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/>
  <bookViews>
    <workbookView xWindow="0" yWindow="0" windowWidth="21720" windowHeight="12210" activeTab="3"/>
  </bookViews>
  <sheets>
    <sheet name="Présences et avancement" sheetId="3" r:id="rId1"/>
    <sheet name="Compte rendu" sheetId="1" r:id="rId2"/>
    <sheet name="Validation" sheetId="6" r:id="rId3"/>
    <sheet name="Remarques" sheetId="4" r:id="rId4"/>
  </sheets>
  <functionGroups/>
  <definedNames>
    <definedName name="_xlnm._FilterDatabase" localSheetId="1" hidden="1">'Compte rendu'!$A$22:$D$59</definedName>
    <definedName name="_xlnm.Print_Area" localSheetId="1">'Compte rendu'!$A$1:$D$165</definedName>
    <definedName name="_xlnm.Print_Area" localSheetId="0">'Présences et avancement'!$A$1:$L$280</definedName>
  </definedNames>
  <calcPr calcId="125725"/>
  <fileRecoveryPr autoRecover="0"/>
</workbook>
</file>

<file path=xl/calcChain.xml><?xml version="1.0" encoding="utf-8"?>
<calcChain xmlns="http://schemas.openxmlformats.org/spreadsheetml/2006/main">
  <c r="J7" i="6"/>
  <c r="J6"/>
  <c r="J5"/>
  <c r="J4"/>
  <c r="J3"/>
  <c r="J2"/>
  <c r="I1"/>
  <c r="I23" s="1"/>
  <c r="A1"/>
  <c r="I22" s="1"/>
  <c r="J22"/>
  <c r="J23"/>
  <c r="D4" l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3"/>
  <c r="A2" i="3"/>
  <c r="G2" i="6" l="1"/>
  <c r="G17"/>
  <c r="G15"/>
  <c r="G13"/>
  <c r="G11"/>
  <c r="G9"/>
  <c r="G7"/>
  <c r="G5"/>
  <c r="G3"/>
  <c r="G18"/>
  <c r="G16"/>
  <c r="G14"/>
  <c r="G12"/>
  <c r="G10"/>
  <c r="G8"/>
  <c r="G6"/>
  <c r="G4"/>
  <c r="B2"/>
  <c r="B10"/>
  <c r="B8"/>
  <c r="B6"/>
  <c r="B4"/>
  <c r="B11"/>
  <c r="B9"/>
  <c r="B7"/>
  <c r="B5"/>
  <c r="B3"/>
  <c r="M51" i="3"/>
  <c r="M52"/>
  <c r="M53"/>
  <c r="M54"/>
  <c r="M55"/>
  <c r="M56"/>
  <c r="M57"/>
  <c r="M58"/>
  <c r="M59"/>
  <c r="M60"/>
  <c r="M61"/>
  <c r="M50"/>
</calcChain>
</file>

<file path=xl/sharedStrings.xml><?xml version="1.0" encoding="utf-8"?>
<sst xmlns="http://schemas.openxmlformats.org/spreadsheetml/2006/main" count="591" uniqueCount="212">
  <si>
    <t>Maître d'ouvrage</t>
  </si>
  <si>
    <t>BET structures Béton</t>
  </si>
  <si>
    <t>BE Fluides</t>
  </si>
  <si>
    <t>Bureau de contrôle</t>
  </si>
  <si>
    <t>Coordination SPS</t>
  </si>
  <si>
    <t>CHANTIER</t>
  </si>
  <si>
    <t>MAITRE D'OUVRAGE</t>
  </si>
  <si>
    <t>Architecte</t>
  </si>
  <si>
    <t>Maître d'Œuvre d'exécution</t>
  </si>
  <si>
    <t>Excell'bat</t>
  </si>
  <si>
    <t xml:space="preserve"> PROCHAINE REUNION DE CHANTIER</t>
  </si>
  <si>
    <t>Tél:</t>
  </si>
  <si>
    <t>Mail</t>
  </si>
  <si>
    <t>Coordonnées</t>
  </si>
  <si>
    <t>Adresses et MAILS</t>
  </si>
  <si>
    <t>58 Allée du Pont de la Sarre 63000 Clermont Ferrand</t>
  </si>
  <si>
    <t>04-73-35-46-24</t>
  </si>
  <si>
    <t>Convoqué</t>
  </si>
  <si>
    <t>Présent</t>
  </si>
  <si>
    <t>Absence</t>
  </si>
  <si>
    <t>Effectif sur site</t>
  </si>
  <si>
    <t>Diffusion CR</t>
  </si>
  <si>
    <t>Intervenants</t>
  </si>
  <si>
    <t>BE Bois</t>
  </si>
  <si>
    <t>BE Acoustique</t>
  </si>
  <si>
    <t>Lot n°16 : Ascenseurs</t>
  </si>
  <si>
    <t>ERDF</t>
  </si>
  <si>
    <t>ORANGE</t>
  </si>
  <si>
    <t>GRDF</t>
  </si>
  <si>
    <t>LOT</t>
  </si>
  <si>
    <t>Sous-traitant  validé</t>
  </si>
  <si>
    <t>Entreprise titulaire</t>
  </si>
  <si>
    <t>Sous-traitant</t>
  </si>
  <si>
    <t>Diffusions des documents</t>
  </si>
  <si>
    <t>Diffusions de plans: Les plans doivent être diffusés :</t>
  </si>
  <si>
    <t xml:space="preserve">Plans de réservations </t>
  </si>
  <si>
    <t>Maître d'Œuvre</t>
  </si>
  <si>
    <t xml:space="preserve">1 papier et PDF </t>
  </si>
  <si>
    <t>B.E.T Structures :</t>
  </si>
  <si>
    <t xml:space="preserve">1 dwg </t>
  </si>
  <si>
    <t>GROS ŒUVRE :</t>
  </si>
  <si>
    <t>1 dwg et papier</t>
  </si>
  <si>
    <t>Plans d'exécutions</t>
  </si>
  <si>
    <t>1 papier et PDF</t>
  </si>
  <si>
    <t>1 exemplaire papier et DWG</t>
  </si>
  <si>
    <t>BUREAU DE CONTRÔLE:</t>
  </si>
  <si>
    <t>1 exemplaire papier</t>
  </si>
  <si>
    <t>SITUATIONS DE TRAVAUX:</t>
  </si>
  <si>
    <t>En trois exemplaires papier le 25 du mois à excell'bat.</t>
  </si>
  <si>
    <t>SUIVI PLANNING</t>
  </si>
  <si>
    <t>Date de démarrage des travaux</t>
  </si>
  <si>
    <t>Intempéries</t>
  </si>
  <si>
    <t>Désignation</t>
  </si>
  <si>
    <t xml:space="preserve">Début </t>
  </si>
  <si>
    <t xml:space="preserve">Fin </t>
  </si>
  <si>
    <t>Avancement, décalage et cause</t>
  </si>
  <si>
    <t>Retard</t>
  </si>
  <si>
    <t xml:space="preserve">Lot Terrassement </t>
  </si>
  <si>
    <t>Lot Gros Œuvre</t>
  </si>
  <si>
    <t>Points des anciens comptes-rendus</t>
  </si>
  <si>
    <t>N°de CR</t>
  </si>
  <si>
    <t xml:space="preserve">Date </t>
  </si>
  <si>
    <t>Points du jour</t>
  </si>
  <si>
    <t>CHOIX</t>
  </si>
  <si>
    <t>Suite ancien compte rendu</t>
  </si>
  <si>
    <t>Économiste de la construction</t>
  </si>
  <si>
    <t>Aucun sous-traitant ne sera accepté sans être déclaré et à jour de ses obligations SPS</t>
  </si>
  <si>
    <t>Lot Électricité</t>
  </si>
  <si>
    <t>MOA</t>
  </si>
  <si>
    <t>Sous traitantes</t>
  </si>
  <si>
    <t>CP VILLE</t>
  </si>
  <si>
    <t>du 26 OCTOBRE 2017</t>
  </si>
  <si>
    <t>ADRESSE</t>
  </si>
  <si>
    <t>Le XX XXXXXXX 20XX à XXHXX</t>
  </si>
  <si>
    <t xml:space="preserve">Port : </t>
  </si>
  <si>
    <t>Mail :</t>
  </si>
  <si>
    <t>Tél :</t>
  </si>
  <si>
    <t>nom société</t>
  </si>
  <si>
    <t>adresse</t>
  </si>
  <si>
    <t xml:space="preserve">Mail : </t>
  </si>
  <si>
    <t>Fax :</t>
  </si>
  <si>
    <t xml:space="preserve">Tél : </t>
  </si>
  <si>
    <t>nom</t>
  </si>
  <si>
    <t>Concessionnaire</t>
  </si>
  <si>
    <t>AEP - EU - EV-EP</t>
  </si>
  <si>
    <t>CONCESSIONNAIRES</t>
  </si>
  <si>
    <t>Entreprises concernées</t>
  </si>
  <si>
    <t>Observations</t>
  </si>
  <si>
    <t>Plans</t>
  </si>
  <si>
    <t>Choix retenus</t>
  </si>
  <si>
    <t>CR 01</t>
  </si>
  <si>
    <t>PM : Attention de ne pas toucher aux arbres fruitiers qui viennent d'être plantés.</t>
  </si>
  <si>
    <t>TCE</t>
  </si>
  <si>
    <t>PM : Attention de bien respecter les limites de propriétés et de ne pas empiéter chez les voisins même pour du stockage.</t>
  </si>
  <si>
    <t>CR 07</t>
  </si>
  <si>
    <t>PM :  Le niveau 0,00 est à 439,00 NGF</t>
  </si>
  <si>
    <t>CR 10</t>
  </si>
  <si>
    <t>PM : Nous avons du chanvre qu'à l'étage.</t>
  </si>
  <si>
    <t>PM : Isolation du RDC en 100.</t>
  </si>
  <si>
    <t xml:space="preserve">Tout impératif, décalage ou empêchement devra être systématiquement signalé à la MOE. </t>
  </si>
  <si>
    <r>
      <rPr>
        <b/>
        <sz val="10"/>
        <rFont val="Arial"/>
        <family val="2"/>
      </rPr>
      <t>PM</t>
    </r>
    <r>
      <rPr>
        <sz val="10"/>
        <rFont val="Arial"/>
        <family val="2"/>
      </rPr>
      <t xml:space="preserve"> : Personne ne doit rentrer sur site sans accréditation. Attention, c'est une question de sécurité.</t>
    </r>
  </si>
  <si>
    <t>Chaque changement de plan engendre un délai d'étude et un retard sur le chantier.</t>
  </si>
  <si>
    <t>Le permis modificatif a été validé oralement.</t>
  </si>
  <si>
    <t>CR 09</t>
  </si>
  <si>
    <t>Pour les éléments fixés dans le chanvre, nous confirmer les emplacements afin de prévoir des renforts. En attente des plans. BLOQUANT</t>
  </si>
  <si>
    <r>
      <t xml:space="preserve">Merci de nous transmettre un plan coté, compris besoins en réseaux du jacuzzi. </t>
    </r>
    <r>
      <rPr>
        <b/>
        <sz val="10"/>
        <rFont val="Arial"/>
        <family val="2"/>
      </rPr>
      <t>Rappel</t>
    </r>
  </si>
  <si>
    <t>Nous donner les coloris voulus pour les planchers et parois de l'ascenseur. Ce point est bloquant pour la commande de l'appareil. Échantillons demandés, réception le 17/10. Réunion calée, en attente des éléments.</t>
  </si>
  <si>
    <t>CR 11</t>
  </si>
  <si>
    <t>PM : Les murs seront à + 15cm de la dalle finie pour recevoir l'ossature.</t>
  </si>
  <si>
    <t>PM : Assurer la finition du siphon</t>
  </si>
  <si>
    <r>
      <rPr>
        <strike/>
        <sz val="10"/>
        <rFont val="Arial"/>
        <family val="2"/>
      </rPr>
      <t>Coulage des dalles fin de semaine prochaine</t>
    </r>
    <r>
      <rPr>
        <sz val="10"/>
        <rFont val="Arial"/>
        <family val="2"/>
      </rPr>
      <t>. En attente des plans. Une semaine de retard. Coulage Vendredi 27/10.</t>
    </r>
  </si>
  <si>
    <r>
      <t xml:space="preserve">PM : Démontage de la grue </t>
    </r>
    <r>
      <rPr>
        <b/>
        <sz val="10"/>
        <rFont val="Arial"/>
        <family val="2"/>
      </rPr>
      <t>3e</t>
    </r>
    <r>
      <rPr>
        <sz val="10"/>
        <rFont val="Arial"/>
        <family val="2"/>
      </rPr>
      <t xml:space="preserve"> semaine de novembre comme prévu initialement.</t>
    </r>
  </si>
  <si>
    <t>Rappel : Prévoir le carottage pour l'EU du R+1 coté jacuzzi. En attente d'emplacement précis</t>
  </si>
  <si>
    <t>Rappel : Prévoir la finition des reprises de bétonnage en prémur. Béton laissé brut, la finition doit être soignée</t>
  </si>
  <si>
    <t>Rappel : Prévoir l'évacuation des restes de béton laissée sur place.</t>
  </si>
  <si>
    <t>PM : La commande de VR se fera en deux zones, pas de domotique de prévue (zone 1 enfant, zone 2 maison)</t>
  </si>
  <si>
    <t>PM : La porte d'entrée sera sur pivot.</t>
  </si>
  <si>
    <t xml:space="preserve">PM : Par simplicité de mise en œuvre les coffres de volet roulants seront en rénovation puis habillés par l'enduit. </t>
  </si>
  <si>
    <t>Nous transmettre les détails de principe de mise en œuvre. Ep du chanvre 32cm. Principe non conforme. Le contreventement est à l'interieur (CRC09 du 19-06-17)</t>
  </si>
  <si>
    <t>Votre intervention est prévue pour le 10/11. nous tenons le planning, merci de le respecter. Fin prévue le 14/12 pour l'ossature.</t>
  </si>
  <si>
    <r>
      <t xml:space="preserve">Nous faire parvenir urgemment les plans EXE pour validation de principe. Vous mettre en lien avec l'électricien pour les altimetries des prises et alims. </t>
    </r>
    <r>
      <rPr>
        <b/>
        <sz val="10"/>
        <rFont val="Arial"/>
        <family val="2"/>
      </rPr>
      <t>Rappel</t>
    </r>
  </si>
  <si>
    <t>CR 02</t>
  </si>
  <si>
    <t xml:space="preserve">Rappel : Nous donner vos réservations pour les étanchéités ainsi que les sorties de descentes EP et des trop pleins. Nous vous transmettons les plans à jour. </t>
  </si>
  <si>
    <t xml:space="preserve">ETANCHEURS </t>
  </si>
  <si>
    <t>CR 05</t>
  </si>
  <si>
    <t>PM : Vous nous informez avoir 4 semaines de délai pour la réalisation du chanvre à condition que les conditions climatiques soient respectées. Il faut des températures entre 8 et 25 degrés. Il ne faut pas de fort vent sec et sans gelée nocturne.</t>
  </si>
  <si>
    <r>
      <t xml:space="preserve">Rappel : Comme convenu, merci de faire parvenir à EXCELL'BAT un plan de synthèse des incorporations dans le gros œuvre de vos réseaux pour l'ensemble de la structure. </t>
    </r>
    <r>
      <rPr>
        <b/>
        <sz val="10"/>
        <rFont val="Arial"/>
        <family val="2"/>
      </rPr>
      <t>URGENT</t>
    </r>
  </si>
  <si>
    <t>MACON</t>
  </si>
  <si>
    <t>OSSATURE BOIS</t>
  </si>
  <si>
    <t>MENEXT</t>
  </si>
  <si>
    <t>ARCHITECTE</t>
  </si>
  <si>
    <t>ARCHITECTE / MOE</t>
  </si>
  <si>
    <t>MOA / ARCHITECTE</t>
  </si>
  <si>
    <t>MENEXT / BETON CHANVRE</t>
  </si>
  <si>
    <t>BETON CHANVRE</t>
  </si>
  <si>
    <t xml:space="preserve">BETON CHANVRE </t>
  </si>
  <si>
    <t>ARCHITECTE / MAIA</t>
  </si>
  <si>
    <t xml:space="preserve">Liste des plans  </t>
  </si>
  <si>
    <t>ELECTRICITE/ PLOMBERIE</t>
  </si>
  <si>
    <t>Lot n°</t>
  </si>
  <si>
    <t>Terrassement généraux</t>
  </si>
  <si>
    <t>TERRASSEMENT</t>
  </si>
  <si>
    <t>Gros Œuvre</t>
  </si>
  <si>
    <t>Ravalement</t>
  </si>
  <si>
    <t>Etanchéité</t>
  </si>
  <si>
    <t>Charpente bois</t>
  </si>
  <si>
    <t>Couverture Zinguerie</t>
  </si>
  <si>
    <t>Menuiserie Exterieure</t>
  </si>
  <si>
    <t>Serrurerie Metallique</t>
  </si>
  <si>
    <t>Plâtrerie Faux Plafond</t>
  </si>
  <si>
    <t>Peintures</t>
  </si>
  <si>
    <t>Menuiserie intérieures</t>
  </si>
  <si>
    <t>Carrelages, revêtements</t>
  </si>
  <si>
    <t>Électricité courant fort/faible</t>
  </si>
  <si>
    <t>Chauffage/Plomberie/Ventilation</t>
  </si>
  <si>
    <t>Ascenseurs</t>
  </si>
  <si>
    <t>VRD</t>
  </si>
  <si>
    <t>Espaces verts</t>
  </si>
  <si>
    <t>GROS ŒUVRE</t>
  </si>
  <si>
    <t>RAVALEMENT</t>
  </si>
  <si>
    <t>ETANCHEITE</t>
  </si>
  <si>
    <t>CHARPENTE</t>
  </si>
  <si>
    <t>COUVERTURE</t>
  </si>
  <si>
    <t>SERRURERIE</t>
  </si>
  <si>
    <t>PLACO</t>
  </si>
  <si>
    <t>PEINTURE</t>
  </si>
  <si>
    <t>MENINT</t>
  </si>
  <si>
    <t>CARRELAGE</t>
  </si>
  <si>
    <t>ELEC</t>
  </si>
  <si>
    <t>CVC</t>
  </si>
  <si>
    <t>ASCENSEUR</t>
  </si>
  <si>
    <t>nom société 1</t>
  </si>
  <si>
    <t>nom société 2</t>
  </si>
  <si>
    <t>CR 22</t>
  </si>
  <si>
    <t>CR 19</t>
  </si>
  <si>
    <t>CR 20</t>
  </si>
  <si>
    <t>CR 21</t>
  </si>
  <si>
    <t>CR 17</t>
  </si>
  <si>
    <t>CR 18</t>
  </si>
  <si>
    <t>Catégorie</t>
  </si>
  <si>
    <t>Titre</t>
  </si>
  <si>
    <t>Menuiserie Extérieure</t>
  </si>
  <si>
    <t>Serrurerie Métallique</t>
  </si>
  <si>
    <t>ESPACES VERTS</t>
  </si>
  <si>
    <t>Lignes</t>
  </si>
  <si>
    <t>Prévoir Une Finition Au Niveau De L'angle De L'ascenseur</t>
  </si>
  <si>
    <t>La menuiserie extérieure de la cuisine est modifiée. mettre vos plans à jour.</t>
  </si>
  <si>
    <t>Mur rideau toute hauteur.</t>
  </si>
  <si>
    <t>Rappel : Reprendre le décalage de voiles extérieur. finition lasurée. attention au soin de la reprise</t>
  </si>
  <si>
    <t>Rappel : Attention à ne pas souiller la terre végétale qui sera réutilisée.</t>
  </si>
  <si>
    <t>Rappel : Prévoir le remplissage du voile v9</t>
  </si>
  <si>
    <t>PM : Rependre les arases des voiles béton</t>
  </si>
  <si>
    <t>Procéder aux finitions dès que possible . semaine du 13/11</t>
  </si>
  <si>
    <t>PM :  le contreventement doit être à l'intérieur de l'ossature pour ne pas gêner la mise en place du chanvre.</t>
  </si>
  <si>
    <t>Impression</t>
  </si>
  <si>
    <t>Nb pages</t>
  </si>
  <si>
    <t xml:space="preserve">   Feuille Compte rendu</t>
  </si>
  <si>
    <t xml:space="preserve">   Feuille Présences et avancement</t>
  </si>
  <si>
    <t xml:space="preserve">   Comme la cellule A2 du libellé du fichier … avait un comportement bizarre,… je l'ai corrigée ...</t>
  </si>
  <si>
    <t xml:space="preserve">   il te suffit de taper par exemple 2 ou 14 … pour que s'affiche CR 02 ou CR 14 …</t>
  </si>
  <si>
    <t xml:space="preserve">   Pour ajuster les numéros de page sur deux feuilles, une macro se charge d'ajuster la séquence… juste avant l'impression …</t>
  </si>
  <si>
    <t xml:space="preserve">   Et pour plus de sécurité …. Au cas où … une macro est également disponible pour effectuer la vérification totale …de toute la Colonne C … </t>
  </si>
  <si>
    <t xml:space="preserve">   Concernant le sujet du Tri … pas encore résolu … une astuce potentiellement utile se trouve dans les cellules D14:D24  … on verra …</t>
  </si>
  <si>
    <t xml:space="preserve">   La Hauteur automatisée de Ligne a été également ajouté … </t>
  </si>
  <si>
    <t xml:space="preserve">   Comme la colonne A ne contient que les Numéros des comptes rendus, …. grâce à un  format personnalisé …</t>
  </si>
  <si>
    <t xml:space="preserve">   Feuille Validation</t>
  </si>
  <si>
    <r>
      <t xml:space="preserve">   Cette Feuille ne sert qu'à rédiger les </t>
    </r>
    <r>
      <rPr>
        <b/>
        <u/>
        <sz val="14"/>
        <color rgb="FFFF0000"/>
        <rFont val="Segoe UI"/>
        <family val="2"/>
      </rPr>
      <t>Remarques</t>
    </r>
    <r>
      <rPr>
        <b/>
        <sz val="14"/>
        <color rgb="FF333333"/>
        <rFont val="Segoe UI"/>
        <family val="2"/>
      </rPr>
      <t xml:space="preserve"> sur ton programme ... </t>
    </r>
  </si>
  <si>
    <t xml:space="preserve">   La Majuscule automatisée est relativement facile … mais tu m'avais caché les deux cas particuliers : 'PM' et 'Rappel' en tout début de commentaires ...!!!</t>
  </si>
  <si>
    <r>
      <t xml:space="preserve">   Pour ta peine … tu devras faire des tests … mais la Majuscule devrait apparaitre toute seule en tête de Commentaire … </t>
    </r>
    <r>
      <rPr>
        <u/>
        <sz val="12"/>
        <color rgb="FF333333"/>
        <rFont val="Segoe UI"/>
        <family val="2"/>
      </rPr>
      <t>mais aussi</t>
    </r>
    <r>
      <rPr>
        <sz val="12"/>
        <color rgb="FF333333"/>
        <rFont val="Segoe UI"/>
        <family val="2"/>
      </rPr>
      <t xml:space="preserve"> après ces deux mots … !!!</t>
    </r>
  </si>
  <si>
    <t xml:space="preserve">   Pour les Commentaires concernant plusieurs entreprises … il faudra encore réfléchir à une solution …</t>
  </si>
  <si>
    <r>
      <t xml:space="preserve">   Cette feuille affiche </t>
    </r>
    <r>
      <rPr>
        <b/>
        <u/>
        <sz val="12"/>
        <color rgb="FF333333"/>
        <rFont val="Segoe UI"/>
        <family val="2"/>
      </rPr>
      <t>dynamiquement</t>
    </r>
    <r>
      <rPr>
        <sz val="12"/>
        <color rgb="FF333333"/>
        <rFont val="Segoe UI"/>
        <family val="2"/>
      </rPr>
      <t xml:space="preserve"> la structure de tes deux feuilles …</t>
    </r>
  </si>
  <si>
    <t xml:space="preserve">   C'est sur cette base … que plusieurs macros  supplémentaires … surtout pour les copier-coller … et pour les tris … pourraient t'aider …</t>
  </si>
</sst>
</file>

<file path=xl/styles.xml><?xml version="1.0" encoding="utf-8"?>
<styleSheet xmlns="http://schemas.openxmlformats.org/spreadsheetml/2006/main">
  <numFmts count="5">
    <numFmt numFmtId="164" formatCode="d\ mmmm\ yyyy;@"/>
    <numFmt numFmtId="165" formatCode="d\-mmm\-yy;@"/>
    <numFmt numFmtId="166" formatCode="d\ mmmm\ yyyy"/>
    <numFmt numFmtId="167" formatCode="d/m;@"/>
    <numFmt numFmtId="168" formatCode="&quot;CR &quot;00"/>
  </numFmts>
  <fonts count="43"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b/>
      <sz val="10"/>
      <name val="Arial"/>
      <family val="2"/>
    </font>
    <font>
      <sz val="14"/>
      <color rgb="FF222222"/>
      <name val="Arial"/>
      <family val="2"/>
    </font>
    <font>
      <sz val="10"/>
      <name val="Comic Sans MS"/>
      <family val="4"/>
    </font>
    <font>
      <b/>
      <sz val="2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24"/>
      <color indexed="12"/>
      <name val="Arial"/>
      <family val="2"/>
    </font>
    <font>
      <b/>
      <u/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name val="Comic Sans MS"/>
      <family val="4"/>
    </font>
    <font>
      <b/>
      <sz val="10"/>
      <name val="Comic Sans MS"/>
      <family val="4"/>
    </font>
    <font>
      <b/>
      <sz val="9"/>
      <name val="Arial"/>
      <family val="2"/>
    </font>
    <font>
      <b/>
      <sz val="12"/>
      <color indexed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9"/>
      <name val="Comic Sans MS"/>
      <family val="4"/>
    </font>
    <font>
      <b/>
      <u/>
      <sz val="14"/>
      <name val="Arial"/>
      <family val="2"/>
    </font>
    <font>
      <strike/>
      <sz val="10"/>
      <name val="Arial"/>
      <family val="2"/>
    </font>
    <font>
      <b/>
      <u/>
      <sz val="8"/>
      <name val="Arial"/>
      <family val="2"/>
    </font>
    <font>
      <b/>
      <u/>
      <sz val="10"/>
      <color indexed="12"/>
      <name val="Arial"/>
      <family val="2"/>
    </font>
    <font>
      <b/>
      <u/>
      <sz val="10"/>
      <name val="Comic Sans MS"/>
      <family val="4"/>
    </font>
    <font>
      <b/>
      <u/>
      <sz val="8"/>
      <name val="Comic Sans MS"/>
      <family val="4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3" tint="0.3999755851924192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2"/>
      <color rgb="FF333333"/>
      <name val="Segoe UI"/>
      <family val="2"/>
    </font>
    <font>
      <b/>
      <sz val="14"/>
      <color rgb="FF333333"/>
      <name val="Segoe UI"/>
      <family val="2"/>
    </font>
    <font>
      <b/>
      <u/>
      <sz val="14"/>
      <color rgb="FFFF0000"/>
      <name val="Segoe UI"/>
      <family val="2"/>
    </font>
    <font>
      <u/>
      <sz val="12"/>
      <color rgb="FF333333"/>
      <name val="Segoe UI"/>
      <family val="2"/>
    </font>
    <font>
      <b/>
      <u/>
      <sz val="12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370">
    <xf numFmtId="0" fontId="0" fillId="0" borderId="0" xfId="0"/>
    <xf numFmtId="0" fontId="4" fillId="0" borderId="0" xfId="0" applyFont="1" applyFill="1" applyAlignment="1">
      <alignment vertical="center"/>
    </xf>
    <xf numFmtId="0" fontId="6" fillId="0" borderId="0" xfId="0" applyFont="1" applyAlignment="1"/>
    <xf numFmtId="0" fontId="7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right" vertical="center"/>
      <protection locked="0"/>
    </xf>
    <xf numFmtId="1" fontId="9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top"/>
    </xf>
    <xf numFmtId="165" fontId="5" fillId="0" borderId="1" xfId="0" applyNumberFormat="1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7" fontId="15" fillId="0" borderId="25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right" vertical="center"/>
    </xf>
    <xf numFmtId="0" fontId="5" fillId="0" borderId="25" xfId="0" applyFont="1" applyFill="1" applyBorder="1" applyAlignment="1">
      <alignment horizontal="right" vertical="center"/>
    </xf>
    <xf numFmtId="0" fontId="13" fillId="0" borderId="36" xfId="0" applyFont="1" applyFill="1" applyBorder="1" applyAlignment="1">
      <alignment vertical="center"/>
    </xf>
    <xf numFmtId="17" fontId="15" fillId="0" borderId="0" xfId="0" applyNumberFormat="1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vertical="center"/>
    </xf>
    <xf numFmtId="165" fontId="5" fillId="0" borderId="0" xfId="1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vertical="center"/>
    </xf>
    <xf numFmtId="0" fontId="19" fillId="0" borderId="5" xfId="0" applyFont="1" applyFill="1" applyBorder="1" applyAlignment="1">
      <alignment vertical="center"/>
    </xf>
    <xf numFmtId="14" fontId="4" fillId="0" borderId="13" xfId="0" applyNumberFormat="1" applyFont="1" applyFill="1" applyBorder="1" applyAlignment="1" applyProtection="1">
      <alignment vertical="center"/>
      <protection locked="0"/>
    </xf>
    <xf numFmtId="0" fontId="24" fillId="0" borderId="5" xfId="0" applyFont="1" applyFill="1" applyBorder="1" applyAlignment="1" applyProtection="1">
      <alignment vertical="center"/>
      <protection locked="0"/>
    </xf>
    <xf numFmtId="0" fontId="7" fillId="0" borderId="3" xfId="0" applyFont="1" applyFill="1" applyBorder="1" applyAlignment="1">
      <alignment vertical="center"/>
    </xf>
    <xf numFmtId="0" fontId="24" fillId="0" borderId="14" xfId="0" applyFont="1" applyFill="1" applyBorder="1" applyAlignment="1" applyProtection="1">
      <alignment vertical="center"/>
      <protection locked="0"/>
    </xf>
    <xf numFmtId="0" fontId="7" fillId="0" borderId="8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65" fontId="4" fillId="0" borderId="0" xfId="0" applyNumberFormat="1" applyFont="1" applyFill="1" applyBorder="1" applyAlignment="1">
      <alignment vertical="center"/>
    </xf>
    <xf numFmtId="0" fontId="5" fillId="0" borderId="25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vertical="center" wrapText="1"/>
    </xf>
    <xf numFmtId="1" fontId="15" fillId="0" borderId="5" xfId="0" applyNumberFormat="1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7" fillId="0" borderId="32" xfId="0" applyFont="1" applyFill="1" applyBorder="1" applyAlignment="1">
      <alignment vertical="center"/>
    </xf>
    <xf numFmtId="0" fontId="5" fillId="0" borderId="32" xfId="0" applyFont="1" applyFill="1" applyBorder="1" applyAlignment="1">
      <alignment horizontal="right" vertical="center"/>
    </xf>
    <xf numFmtId="0" fontId="15" fillId="0" borderId="35" xfId="0" applyFont="1" applyFill="1" applyBorder="1" applyAlignment="1" applyProtection="1">
      <alignment vertical="center"/>
      <protection locked="0"/>
    </xf>
    <xf numFmtId="0" fontId="15" fillId="0" borderId="37" xfId="0" applyFont="1" applyFill="1" applyBorder="1" applyAlignment="1" applyProtection="1">
      <alignment vertical="center"/>
      <protection locked="0"/>
    </xf>
    <xf numFmtId="1" fontId="15" fillId="0" borderId="38" xfId="0" applyNumberFormat="1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165" fontId="4" fillId="0" borderId="38" xfId="0" applyNumberFormat="1" applyFont="1" applyFill="1" applyBorder="1" applyAlignment="1">
      <alignment vertical="center"/>
    </xf>
    <xf numFmtId="165" fontId="2" fillId="0" borderId="5" xfId="0" applyNumberFormat="1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top" wrapText="1"/>
    </xf>
    <xf numFmtId="14" fontId="4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14" fontId="4" fillId="0" borderId="6" xfId="0" applyNumberFormat="1" applyFont="1" applyFill="1" applyBorder="1" applyAlignment="1" applyProtection="1">
      <alignment horizontal="center" vertical="center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14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left" vertical="center"/>
    </xf>
    <xf numFmtId="0" fontId="24" fillId="0" borderId="1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9" fillId="0" borderId="34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top" wrapText="1"/>
    </xf>
    <xf numFmtId="0" fontId="7" fillId="0" borderId="25" xfId="0" applyFont="1" applyFill="1" applyBorder="1" applyAlignment="1">
      <alignment vertical="center"/>
    </xf>
    <xf numFmtId="165" fontId="2" fillId="0" borderId="38" xfId="0" applyNumberFormat="1" applyFont="1" applyFill="1" applyBorder="1" applyAlignment="1">
      <alignment vertical="center"/>
    </xf>
    <xf numFmtId="0" fontId="5" fillId="0" borderId="39" xfId="0" applyFont="1" applyFill="1" applyBorder="1" applyAlignment="1">
      <alignment horizontal="right" vertical="center"/>
    </xf>
    <xf numFmtId="166" fontId="20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 wrapText="1"/>
    </xf>
    <xf numFmtId="165" fontId="2" fillId="0" borderId="5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 wrapText="1"/>
    </xf>
    <xf numFmtId="165" fontId="2" fillId="0" borderId="38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10" fillId="0" borderId="31" xfId="0" applyFont="1" applyFill="1" applyBorder="1" applyAlignment="1">
      <alignment horizontal="left"/>
    </xf>
    <xf numFmtId="0" fontId="5" fillId="0" borderId="33" xfId="0" applyFont="1" applyFill="1" applyBorder="1" applyAlignment="1">
      <alignment horizontal="right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top" wrapText="1"/>
    </xf>
    <xf numFmtId="0" fontId="10" fillId="0" borderId="34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vertical="top" wrapText="1"/>
    </xf>
    <xf numFmtId="0" fontId="0" fillId="0" borderId="2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vertical="top" wrapText="1"/>
    </xf>
    <xf numFmtId="165" fontId="2" fillId="0" borderId="5" xfId="0" applyNumberFormat="1" applyFont="1" applyFill="1" applyBorder="1" applyAlignment="1">
      <alignment horizontal="left" vertical="center"/>
    </xf>
    <xf numFmtId="165" fontId="4" fillId="0" borderId="5" xfId="0" applyNumberFormat="1" applyFont="1" applyFill="1" applyBorder="1" applyAlignment="1">
      <alignment horizontal="left" vertical="center"/>
    </xf>
    <xf numFmtId="17" fontId="15" fillId="0" borderId="2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top" wrapText="1"/>
    </xf>
    <xf numFmtId="0" fontId="0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26" fillId="0" borderId="5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/>
    </xf>
    <xf numFmtId="0" fontId="14" fillId="0" borderId="5" xfId="1" applyFont="1" applyFill="1" applyBorder="1" applyAlignment="1">
      <alignment horizontal="left" vertical="center"/>
    </xf>
    <xf numFmtId="0" fontId="10" fillId="0" borderId="32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horizontal="left" vertical="center"/>
    </xf>
    <xf numFmtId="164" fontId="14" fillId="0" borderId="1" xfId="1" applyNumberFormat="1" applyFont="1" applyFill="1" applyBorder="1" applyAlignment="1">
      <alignment horizontal="left" vertical="center"/>
    </xf>
    <xf numFmtId="0" fontId="14" fillId="0" borderId="38" xfId="1" applyFont="1" applyFill="1" applyBorder="1" applyAlignment="1">
      <alignment horizontal="left" vertical="center"/>
    </xf>
    <xf numFmtId="164" fontId="1" fillId="0" borderId="5" xfId="1" applyNumberFormat="1" applyFill="1" applyBorder="1" applyAlignment="1">
      <alignment horizontal="left" vertical="center"/>
    </xf>
    <xf numFmtId="164" fontId="1" fillId="0" borderId="38" xfId="1" applyNumberForma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14" fontId="25" fillId="0" borderId="7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Continuous" vertical="center"/>
    </xf>
    <xf numFmtId="0" fontId="8" fillId="3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horizontal="centerContinuous" vertical="center"/>
    </xf>
    <xf numFmtId="0" fontId="11" fillId="0" borderId="0" xfId="0" applyFont="1" applyFill="1" applyBorder="1" applyAlignment="1">
      <alignment horizontal="centerContinuous" vertical="center"/>
    </xf>
    <xf numFmtId="0" fontId="12" fillId="0" borderId="0" xfId="0" applyFont="1" applyFill="1" applyBorder="1" applyAlignment="1">
      <alignment horizontal="centerContinuous" vertical="center"/>
    </xf>
    <xf numFmtId="166" fontId="12" fillId="3" borderId="0" xfId="0" applyNumberFormat="1" applyFont="1" applyFill="1" applyBorder="1" applyAlignment="1" applyProtection="1">
      <alignment horizontal="centerContinuous" vertical="center"/>
      <protection locked="0"/>
    </xf>
    <xf numFmtId="16" fontId="22" fillId="0" borderId="0" xfId="0" applyNumberFormat="1" applyFont="1" applyFill="1" applyBorder="1" applyAlignment="1">
      <alignment horizontal="left" vertical="center"/>
    </xf>
    <xf numFmtId="0" fontId="22" fillId="0" borderId="0" xfId="0" applyNumberFormat="1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/>
    </xf>
    <xf numFmtId="164" fontId="14" fillId="0" borderId="5" xfId="1" applyNumberFormat="1" applyFont="1" applyFill="1" applyBorder="1" applyAlignment="1">
      <alignment horizontal="left" vertical="center"/>
    </xf>
    <xf numFmtId="0" fontId="24" fillId="0" borderId="12" xfId="0" applyFont="1" applyFill="1" applyBorder="1" applyAlignment="1" applyProtection="1">
      <alignment horizontal="center" vertical="center" wrapText="1"/>
      <protection locked="0"/>
    </xf>
    <xf numFmtId="14" fontId="4" fillId="0" borderId="14" xfId="0" applyNumberFormat="1" applyFont="1" applyFill="1" applyBorder="1" applyAlignment="1" applyProtection="1">
      <alignment horizontal="center" vertical="center"/>
      <protection locked="0"/>
    </xf>
    <xf numFmtId="14" fontId="4" fillId="0" borderId="7" xfId="0" applyNumberFormat="1" applyFont="1" applyFill="1" applyBorder="1" applyAlignment="1" applyProtection="1">
      <alignment horizontal="center" vertical="center"/>
      <protection locked="0"/>
    </xf>
    <xf numFmtId="14" fontId="4" fillId="0" borderId="7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" fontId="9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1" xfId="1" applyFont="1" applyFill="1" applyBorder="1" applyAlignment="1">
      <alignment horizontal="left" vertical="center"/>
    </xf>
    <xf numFmtId="0" fontId="28" fillId="0" borderId="1" xfId="0" quotePrefix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vertical="center"/>
    </xf>
    <xf numFmtId="0" fontId="13" fillId="0" borderId="1" xfId="1" applyFont="1" applyFill="1" applyBorder="1" applyAlignment="1">
      <alignment vertical="center"/>
    </xf>
    <xf numFmtId="0" fontId="30" fillId="0" borderId="1" xfId="0" applyFont="1" applyFill="1" applyBorder="1" applyAlignment="1">
      <alignment horizontal="center"/>
    </xf>
    <xf numFmtId="0" fontId="28" fillId="0" borderId="24" xfId="0" applyFont="1" applyFill="1" applyBorder="1" applyAlignment="1">
      <alignment horizontal="center" vertical="center"/>
    </xf>
    <xf numFmtId="0" fontId="31" fillId="0" borderId="0" xfId="0" applyFont="1" applyFill="1" applyAlignment="1">
      <alignment vertical="center"/>
    </xf>
    <xf numFmtId="0" fontId="30" fillId="0" borderId="24" xfId="0" applyFont="1" applyFill="1" applyBorder="1" applyAlignment="1">
      <alignment vertical="center"/>
    </xf>
    <xf numFmtId="0" fontId="13" fillId="0" borderId="1" xfId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/>
    </xf>
    <xf numFmtId="17" fontId="28" fillId="0" borderId="24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top"/>
    </xf>
    <xf numFmtId="168" fontId="26" fillId="0" borderId="0" xfId="0" applyNumberFormat="1" applyFont="1" applyFill="1" applyBorder="1" applyAlignment="1">
      <alignment horizontal="left" vertical="center"/>
    </xf>
    <xf numFmtId="168" fontId="26" fillId="0" borderId="5" xfId="0" applyNumberFormat="1" applyFont="1" applyFill="1" applyBorder="1" applyAlignment="1">
      <alignment horizontal="left" vertical="center"/>
    </xf>
    <xf numFmtId="168" fontId="13" fillId="0" borderId="6" xfId="0" applyNumberFormat="1" applyFont="1" applyFill="1" applyBorder="1" applyAlignment="1">
      <alignment horizontal="left" vertical="center" wrapText="1"/>
    </xf>
    <xf numFmtId="168" fontId="4" fillId="0" borderId="2" xfId="0" applyNumberFormat="1" applyFont="1" applyFill="1" applyBorder="1" applyAlignment="1">
      <alignment horizontal="left" vertical="center"/>
    </xf>
    <xf numFmtId="168" fontId="0" fillId="0" borderId="2" xfId="0" applyNumberFormat="1" applyFont="1" applyFill="1" applyBorder="1" applyAlignment="1">
      <alignment horizontal="left" vertical="center"/>
    </xf>
    <xf numFmtId="168" fontId="4" fillId="0" borderId="0" xfId="0" applyNumberFormat="1" applyFont="1" applyFill="1" applyBorder="1" applyAlignment="1">
      <alignment horizontal="left" vertical="center"/>
    </xf>
    <xf numFmtId="168" fontId="13" fillId="0" borderId="0" xfId="0" applyNumberFormat="1" applyFont="1" applyFill="1" applyBorder="1" applyAlignment="1">
      <alignment horizontal="left" vertical="center"/>
    </xf>
    <xf numFmtId="168" fontId="0" fillId="0" borderId="0" xfId="0" applyNumberFormat="1" applyAlignment="1">
      <alignment horizontal="left" vertical="center"/>
    </xf>
    <xf numFmtId="168" fontId="0" fillId="0" borderId="0" xfId="0" applyNumberFormat="1" applyFont="1" applyFill="1" applyBorder="1" applyAlignment="1">
      <alignment horizontal="left" vertical="center"/>
    </xf>
    <xf numFmtId="168" fontId="4" fillId="0" borderId="4" xfId="0" applyNumberFormat="1" applyFont="1" applyFill="1" applyBorder="1" applyAlignment="1">
      <alignment horizontal="left" vertical="center"/>
    </xf>
    <xf numFmtId="168" fontId="4" fillId="0" borderId="0" xfId="0" applyNumberFormat="1" applyFont="1" applyBorder="1" applyAlignment="1">
      <alignment horizontal="left" vertical="center"/>
    </xf>
    <xf numFmtId="168" fontId="7" fillId="0" borderId="0" xfId="0" applyNumberFormat="1" applyFont="1" applyFill="1" applyAlignment="1">
      <alignment horizontal="left" vertical="center"/>
    </xf>
    <xf numFmtId="0" fontId="26" fillId="0" borderId="5" xfId="0" applyFont="1" applyFill="1" applyBorder="1" applyAlignment="1">
      <alignment horizontal="left" vertical="center" wrapText="1"/>
    </xf>
    <xf numFmtId="167" fontId="4" fillId="0" borderId="2" xfId="0" applyNumberFormat="1" applyFont="1" applyFill="1" applyBorder="1" applyAlignment="1">
      <alignment horizontal="center" vertical="center" wrapText="1"/>
    </xf>
    <xf numFmtId="167" fontId="4" fillId="0" borderId="0" xfId="0" applyNumberFormat="1" applyFont="1" applyFill="1" applyBorder="1" applyAlignment="1">
      <alignment horizontal="center" vertical="center" wrapText="1"/>
    </xf>
    <xf numFmtId="167" fontId="4" fillId="0" borderId="2" xfId="0" applyNumberFormat="1" applyFont="1" applyFill="1" applyBorder="1" applyAlignment="1">
      <alignment horizontal="center" vertical="center"/>
    </xf>
    <xf numFmtId="167" fontId="0" fillId="0" borderId="2" xfId="0" applyNumberFormat="1" applyFont="1" applyFill="1" applyBorder="1" applyAlignment="1">
      <alignment horizontal="center" vertical="center" wrapText="1"/>
    </xf>
    <xf numFmtId="167" fontId="0" fillId="0" borderId="2" xfId="0" applyNumberFormat="1" applyFont="1" applyFill="1" applyBorder="1" applyAlignment="1">
      <alignment horizontal="center" vertical="center"/>
    </xf>
    <xf numFmtId="167" fontId="4" fillId="0" borderId="0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0" fillId="0" borderId="2" xfId="0" quotePrefix="1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vertical="center" wrapText="1"/>
    </xf>
    <xf numFmtId="0" fontId="0" fillId="0" borderId="0" xfId="0" quotePrefix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top" wrapText="1"/>
    </xf>
    <xf numFmtId="0" fontId="33" fillId="0" borderId="0" xfId="0" applyFont="1"/>
    <xf numFmtId="168" fontId="34" fillId="0" borderId="0" xfId="0" applyNumberFormat="1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34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left" vertical="center"/>
    </xf>
    <xf numFmtId="168" fontId="35" fillId="0" borderId="0" xfId="0" applyNumberFormat="1" applyFont="1" applyFill="1" applyBorder="1" applyAlignment="1">
      <alignment horizontal="left" vertical="center"/>
    </xf>
    <xf numFmtId="0" fontId="33" fillId="0" borderId="0" xfId="0" applyFont="1" applyBorder="1"/>
    <xf numFmtId="0" fontId="33" fillId="0" borderId="0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vertical="center"/>
    </xf>
    <xf numFmtId="0" fontId="33" fillId="4" borderId="0" xfId="0" applyFont="1" applyFill="1"/>
    <xf numFmtId="0" fontId="33" fillId="4" borderId="0" xfId="0" applyFont="1" applyFill="1" applyAlignment="1">
      <alignment vertical="center"/>
    </xf>
    <xf numFmtId="168" fontId="36" fillId="0" borderId="0" xfId="0" applyNumberFormat="1" applyFont="1" applyFill="1" applyBorder="1" applyAlignment="1">
      <alignment horizontal="left" vertical="center"/>
    </xf>
    <xf numFmtId="0" fontId="3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168" fontId="33" fillId="0" borderId="0" xfId="0" applyNumberFormat="1" applyFont="1"/>
    <xf numFmtId="0" fontId="33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168" fontId="36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left" vertical="center"/>
    </xf>
    <xf numFmtId="9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21" fillId="0" borderId="7" xfId="0" applyFont="1" applyFill="1" applyBorder="1" applyAlignment="1">
      <alignment horizontal="left" vertical="center"/>
    </xf>
    <xf numFmtId="0" fontId="21" fillId="0" borderId="14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left" vertical="center"/>
    </xf>
    <xf numFmtId="0" fontId="24" fillId="0" borderId="6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center" vertical="center"/>
    </xf>
    <xf numFmtId="9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9" fontId="4" fillId="0" borderId="6" xfId="0" applyNumberFormat="1" applyFont="1" applyFill="1" applyBorder="1" applyAlignment="1" applyProtection="1">
      <alignment horizontal="center" vertical="center"/>
      <protection locked="0"/>
    </xf>
    <xf numFmtId="14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left" vertical="center"/>
    </xf>
    <xf numFmtId="14" fontId="4" fillId="0" borderId="4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4" fontId="4" fillId="0" borderId="5" xfId="0" applyNumberFormat="1" applyFont="1" applyFill="1" applyBorder="1" applyAlignment="1" applyProtection="1">
      <alignment horizontal="center" vertical="center"/>
      <protection locked="0"/>
    </xf>
    <xf numFmtId="0" fontId="24" fillId="0" borderId="12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1" xfId="0" applyFont="1" applyFill="1" applyBorder="1" applyAlignment="1" applyProtection="1">
      <alignment horizontal="center" vertical="center"/>
      <protection locked="0"/>
    </xf>
    <xf numFmtId="0" fontId="24" fillId="0" borderId="1" xfId="0" applyFont="1" applyFill="1" applyBorder="1" applyAlignment="1" applyProtection="1">
      <alignment horizontal="center" vertical="center"/>
      <protection locked="0"/>
    </xf>
    <xf numFmtId="0" fontId="24" fillId="0" borderId="15" xfId="0" applyFont="1" applyFill="1" applyBorder="1" applyAlignment="1" applyProtection="1">
      <alignment horizontal="center" vertical="center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14" fontId="22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left" vertical="center"/>
    </xf>
    <xf numFmtId="15" fontId="22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0" fontId="13" fillId="0" borderId="36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left" vertical="center"/>
    </xf>
    <xf numFmtId="0" fontId="15" fillId="0" borderId="34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13" fillId="0" borderId="3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left" vertical="center"/>
    </xf>
    <xf numFmtId="0" fontId="14" fillId="0" borderId="32" xfId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left" vertical="center"/>
    </xf>
    <xf numFmtId="0" fontId="16" fillId="0" borderId="34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5" fillId="0" borderId="37" xfId="0" applyFont="1" applyFill="1" applyBorder="1" applyAlignment="1">
      <alignment horizontal="left" vertical="center"/>
    </xf>
    <xf numFmtId="0" fontId="15" fillId="0" borderId="38" xfId="0" applyFont="1" applyFill="1" applyBorder="1" applyAlignment="1">
      <alignment horizontal="left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top" textRotation="255" wrapText="1"/>
    </xf>
    <xf numFmtId="0" fontId="10" fillId="0" borderId="43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/>
    </xf>
    <xf numFmtId="0" fontId="10" fillId="0" borderId="45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 vertical="top" textRotation="255"/>
    </xf>
    <xf numFmtId="0" fontId="5" fillId="0" borderId="2" xfId="0" applyFont="1" applyFill="1" applyBorder="1" applyAlignment="1">
      <alignment horizontal="center" vertical="top" textRotation="255"/>
    </xf>
    <xf numFmtId="0" fontId="5" fillId="0" borderId="2" xfId="0" applyFont="1" applyFill="1" applyBorder="1" applyAlignment="1">
      <alignment horizontal="center" vertical="top" textRotation="255" wrapText="1"/>
    </xf>
    <xf numFmtId="0" fontId="5" fillId="0" borderId="22" xfId="0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left" vertical="center" wrapText="1"/>
    </xf>
    <xf numFmtId="165" fontId="4" fillId="0" borderId="0" xfId="0" applyNumberFormat="1" applyFont="1" applyFill="1" applyBorder="1" applyAlignment="1">
      <alignment horizontal="left" vertical="center" wrapText="1"/>
    </xf>
    <xf numFmtId="0" fontId="16" fillId="0" borderId="35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top" textRotation="255"/>
    </xf>
    <xf numFmtId="0" fontId="5" fillId="0" borderId="17" xfId="0" applyFont="1" applyFill="1" applyBorder="1" applyAlignment="1">
      <alignment horizontal="center" vertical="top" textRotation="255"/>
    </xf>
    <xf numFmtId="0" fontId="5" fillId="0" borderId="17" xfId="0" applyFont="1" applyFill="1" applyBorder="1" applyAlignment="1">
      <alignment horizontal="center" vertical="top" textRotation="255" wrapText="1"/>
    </xf>
    <xf numFmtId="0" fontId="5" fillId="0" borderId="18" xfId="0" applyFont="1" applyFill="1" applyBorder="1" applyAlignment="1">
      <alignment horizontal="center" vertical="top" textRotation="255" wrapText="1"/>
    </xf>
    <xf numFmtId="0" fontId="2" fillId="0" borderId="0" xfId="0" applyFont="1" applyFill="1" applyBorder="1" applyAlignment="1">
      <alignment horizontal="right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vertical="center"/>
    </xf>
    <xf numFmtId="0" fontId="38" fillId="0" borderId="0" xfId="0" applyFont="1"/>
    <xf numFmtId="0" fontId="39" fillId="0" borderId="0" xfId="0" applyFont="1"/>
  </cellXfs>
  <cellStyles count="3">
    <cellStyle name="Hyperlink" xfId="1" builtinId="8"/>
    <cellStyle name="Normal" xfId="0" builtinId="0"/>
    <cellStyle name="Normal 2" xfId="2"/>
  </cellStyles>
  <dxfs count="1"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CHGCVdu-L8TfU56cgagH&amp;tbm=isch&amp;iact=rc&amp;uact=3&amp;dur=684&amp;page=1&amp;start=0&amp;ndsp=28&amp;ved=0CDYQrQMwAA" TargetMode="External"/><Relationship Id="rId1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r26CVYTaI4GpUvGPgNgI&amp;tbm=isch&amp;iact=rc&amp;uact=3&amp;dur=7084&amp;page=1&amp;start=0&amp;ndsp=28&amp;ved=0CDYQrQMwAA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CHGCVdu-L8TfU56cgagH&amp;tbm=isch&amp;iact=rc&amp;uact=3&amp;dur=684&amp;page=1&amp;start=0&amp;ndsp=28&amp;ved=0CDYQrQMwAA" TargetMode="External"/><Relationship Id="rId1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r26CVYTaI4GpUvGPgNgI&amp;tbm=isch&amp;iact=rc&amp;uact=3&amp;dur=7084&amp;page=1&amp;start=0&amp;ndsp=28&amp;ved=0CDYQrQMwAA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1</xdr:row>
      <xdr:rowOff>104775</xdr:rowOff>
    </xdr:to>
    <xdr:sp macro="" textlink="">
      <xdr:nvSpPr>
        <xdr:cNvPr id="2" name="AutoShape 2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DDC2DCE0-1F9A-471D-B393-FBD9CE67AE27}"/>
            </a:ext>
          </a:extLst>
        </xdr:cNvPr>
        <xdr:cNvSpPr>
          <a:spLocks noChangeAspect="1" noChangeArrowheads="1"/>
        </xdr:cNvSpPr>
      </xdr:nvSpPr>
      <xdr:spPr bwMode="auto">
        <a:xfrm>
          <a:off x="51720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1</xdr:row>
      <xdr:rowOff>104775</xdr:rowOff>
    </xdr:to>
    <xdr:sp macro="" textlink="">
      <xdr:nvSpPr>
        <xdr:cNvPr id="3" name="AutoShape 3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E41913AF-CF30-4DEA-BBB6-123E5BB6F835}"/>
            </a:ext>
          </a:extLst>
        </xdr:cNvPr>
        <xdr:cNvSpPr>
          <a:spLocks noChangeAspect="1" noChangeArrowheads="1"/>
        </xdr:cNvSpPr>
      </xdr:nvSpPr>
      <xdr:spPr bwMode="auto">
        <a:xfrm>
          <a:off x="51720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304800</xdr:colOff>
      <xdr:row>1</xdr:row>
      <xdr:rowOff>302986</xdr:rowOff>
    </xdr:to>
    <xdr:sp macro="" textlink="">
      <xdr:nvSpPr>
        <xdr:cNvPr id="4" name="AutoShape 5" descr="Résultat de recherche d'images pour &quot;BOUYGUES IMMOBILIER&quot;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81CEDB0A-9855-4BC9-A090-5568FDCEC306}"/>
            </a:ext>
          </a:extLst>
        </xdr:cNvPr>
        <xdr:cNvSpPr>
          <a:spLocks noChangeAspect="1" noChangeArrowheads="1"/>
        </xdr:cNvSpPr>
      </xdr:nvSpPr>
      <xdr:spPr bwMode="auto">
        <a:xfrm>
          <a:off x="5172075" y="200025"/>
          <a:ext cx="304800" cy="30298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63954</xdr:rowOff>
    </xdr:to>
    <xdr:sp macro="" textlink="">
      <xdr:nvSpPr>
        <xdr:cNvPr id="1026" name="AutoShape 2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63954</xdr:rowOff>
    </xdr:to>
    <xdr:sp macro="" textlink="">
      <xdr:nvSpPr>
        <xdr:cNvPr id="1027" name="AutoShape 3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71665</xdr:rowOff>
    </xdr:to>
    <xdr:sp macro="" textlink="">
      <xdr:nvSpPr>
        <xdr:cNvPr id="1029" name="AutoShape 5" descr="Résultat de recherche d'images pour &quot;BOUYGUES IMMOBILIER&quot;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xcellbat@excellbat.fr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80"/>
  <sheetViews>
    <sheetView showZeros="0" topLeftCell="A42" zoomScale="90" zoomScaleNormal="90" zoomScaleSheetLayoutView="85" zoomScalePageLayoutView="85" workbookViewId="0">
      <selection activeCell="A43" sqref="A43"/>
    </sheetView>
  </sheetViews>
  <sheetFormatPr defaultColWidth="11.42578125" defaultRowHeight="15"/>
  <cols>
    <col min="1" max="1" width="6.42578125" style="3" customWidth="1"/>
    <col min="2" max="2" width="2.7109375" style="151" customWidth="1"/>
    <col min="3" max="3" width="15.5703125" style="3" customWidth="1"/>
    <col min="4" max="4" width="7.5703125" style="3" customWidth="1"/>
    <col min="5" max="5" width="34.28515625" style="3" customWidth="1"/>
    <col min="6" max="6" width="9" style="104" customWidth="1"/>
    <col min="7" max="7" width="14.5703125" style="3" customWidth="1"/>
    <col min="8" max="8" width="4" style="3" customWidth="1"/>
    <col min="9" max="9" width="3.5703125" style="85" customWidth="1"/>
    <col min="10" max="10" width="3.140625" style="3" customWidth="1"/>
    <col min="11" max="11" width="6.42578125" style="3" customWidth="1"/>
    <col min="12" max="12" width="5.85546875" style="3" customWidth="1"/>
    <col min="13" max="13" width="13" style="243" bestFit="1" customWidth="1"/>
    <col min="14" max="16384" width="11.42578125" style="3"/>
  </cols>
  <sheetData>
    <row r="1" spans="1:12" ht="15.75" customHeight="1">
      <c r="A1" s="1"/>
      <c r="B1" s="39"/>
      <c r="C1" s="1"/>
      <c r="D1" s="141"/>
      <c r="E1" s="141"/>
      <c r="F1" s="141"/>
      <c r="G1" s="2"/>
      <c r="H1" s="2"/>
      <c r="I1" s="2"/>
      <c r="J1" s="2"/>
      <c r="K1" s="2"/>
    </row>
    <row r="2" spans="1:12" ht="35.25">
      <c r="A2" s="154" t="str">
        <f ca="1">MID(CELL("filename",A1),FIND("[", CELL("filename", A2),1)+1,FIND("]", CELL("filename", A1),1)-FIND("[", CELL("filename", A2),1)-6)</f>
        <v>Essai Chantier V4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</row>
    <row r="3" spans="1:12" ht="36.75" customHeight="1">
      <c r="A3" s="155" t="s">
        <v>71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</row>
    <row r="4" spans="1:12" ht="15.75" customHeight="1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</row>
    <row r="5" spans="1:12" ht="18" customHeight="1">
      <c r="A5" s="5"/>
      <c r="B5" s="169"/>
      <c r="C5" s="5"/>
      <c r="D5" s="5"/>
      <c r="E5" s="5"/>
      <c r="F5" s="102"/>
      <c r="G5" s="5"/>
      <c r="H5" s="5"/>
      <c r="I5" s="6"/>
      <c r="J5" s="7"/>
      <c r="K5" s="6"/>
    </row>
    <row r="6" spans="1:12" ht="18" customHeight="1">
      <c r="A6" s="74"/>
      <c r="B6" s="8"/>
      <c r="C6" s="57"/>
      <c r="D6" s="58"/>
      <c r="E6" s="56"/>
      <c r="F6" s="360"/>
      <c r="G6" s="360"/>
      <c r="H6" s="360"/>
      <c r="I6" s="360"/>
      <c r="J6" s="360"/>
      <c r="K6" s="360"/>
    </row>
    <row r="7" spans="1:12" ht="36" customHeight="1">
      <c r="A7" s="154" t="s">
        <v>68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</row>
    <row r="8" spans="1:12" ht="36" customHeight="1">
      <c r="A8" s="156" t="s">
        <v>72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</row>
    <row r="9" spans="1:12" ht="36" customHeight="1">
      <c r="A9" s="157" t="s">
        <v>70</v>
      </c>
      <c r="B9" s="157"/>
      <c r="C9" s="157"/>
      <c r="D9" s="157"/>
      <c r="E9" s="157"/>
      <c r="F9" s="157"/>
      <c r="G9" s="157"/>
      <c r="H9" s="157"/>
      <c r="I9" s="157"/>
      <c r="J9" s="157"/>
      <c r="K9" s="157"/>
      <c r="L9" s="157"/>
    </row>
    <row r="10" spans="1:12" ht="18" customHeight="1">
      <c r="A10" s="74"/>
      <c r="B10" s="8"/>
      <c r="C10" s="57"/>
      <c r="D10" s="58"/>
      <c r="E10" s="56"/>
      <c r="F10" s="103"/>
      <c r="G10" s="76"/>
      <c r="H10" s="76"/>
      <c r="I10" s="76"/>
      <c r="J10" s="76"/>
      <c r="K10" s="76"/>
    </row>
    <row r="11" spans="1:12" ht="18" customHeight="1">
      <c r="A11" s="74"/>
      <c r="B11" s="8"/>
      <c r="C11" s="57"/>
      <c r="D11" s="58"/>
      <c r="E11" s="56"/>
      <c r="F11" s="103"/>
      <c r="G11" s="76"/>
      <c r="H11" s="76"/>
      <c r="I11" s="76"/>
      <c r="J11" s="76"/>
      <c r="K11" s="76"/>
    </row>
    <row r="12" spans="1:12" ht="18" customHeight="1">
      <c r="A12" s="74"/>
      <c r="B12" s="8"/>
      <c r="C12" s="57"/>
      <c r="D12" s="58"/>
      <c r="E12" s="56"/>
      <c r="F12" s="103"/>
      <c r="G12" s="76"/>
      <c r="H12" s="76"/>
      <c r="I12" s="76"/>
      <c r="J12" s="76"/>
      <c r="K12" s="76"/>
    </row>
    <row r="13" spans="1:12" ht="18" customHeight="1">
      <c r="A13" s="74"/>
      <c r="B13" s="8"/>
      <c r="C13" s="57"/>
      <c r="D13" s="58"/>
      <c r="E13" s="56"/>
      <c r="F13" s="103"/>
      <c r="G13" s="76"/>
      <c r="H13" s="76"/>
      <c r="I13" s="76"/>
      <c r="J13" s="76"/>
      <c r="K13" s="76"/>
    </row>
    <row r="14" spans="1:12" ht="18" customHeight="1">
      <c r="A14" s="74"/>
      <c r="B14" s="8"/>
      <c r="C14" s="57"/>
      <c r="D14" s="58"/>
      <c r="E14" s="56"/>
      <c r="F14" s="103"/>
      <c r="G14" s="76"/>
      <c r="H14" s="76"/>
      <c r="I14" s="76"/>
      <c r="J14" s="76"/>
      <c r="K14" s="76"/>
    </row>
    <row r="15" spans="1:12" ht="18" customHeight="1">
      <c r="A15" s="74"/>
      <c r="B15" s="8"/>
      <c r="C15" s="57"/>
      <c r="D15" s="58"/>
      <c r="E15" s="56"/>
      <c r="F15" s="103"/>
      <c r="G15" s="76"/>
      <c r="H15" s="76"/>
      <c r="I15" s="76"/>
      <c r="J15" s="76"/>
      <c r="K15" s="76"/>
    </row>
    <row r="16" spans="1:12" ht="18" customHeight="1">
      <c r="A16" s="74"/>
      <c r="B16" s="8"/>
      <c r="C16" s="57"/>
      <c r="D16" s="58"/>
      <c r="E16" s="56"/>
      <c r="F16" s="103"/>
      <c r="G16" s="76"/>
      <c r="H16" s="76"/>
      <c r="I16" s="76"/>
      <c r="J16" s="76"/>
      <c r="K16" s="76"/>
    </row>
    <row r="17" spans="1:11" ht="18" customHeight="1">
      <c r="A17" s="74"/>
      <c r="B17" s="8"/>
      <c r="C17" s="57"/>
      <c r="D17" s="58"/>
      <c r="E17" s="56"/>
      <c r="F17" s="103"/>
      <c r="G17" s="76"/>
      <c r="H17" s="76"/>
      <c r="I17" s="76"/>
      <c r="J17" s="76"/>
      <c r="K17" s="76"/>
    </row>
    <row r="18" spans="1:11" ht="18" customHeight="1">
      <c r="A18" s="74"/>
      <c r="B18" s="8"/>
      <c r="C18" s="57"/>
      <c r="D18" s="58"/>
      <c r="E18" s="56"/>
      <c r="F18" s="103"/>
      <c r="G18" s="76"/>
      <c r="H18" s="76"/>
      <c r="I18" s="76"/>
      <c r="J18" s="76"/>
      <c r="K18" s="76"/>
    </row>
    <row r="19" spans="1:11" ht="18" customHeight="1">
      <c r="A19" s="74"/>
      <c r="B19" s="8"/>
      <c r="C19" s="57"/>
      <c r="D19" s="58"/>
      <c r="E19" s="56"/>
      <c r="F19" s="103"/>
      <c r="G19" s="76"/>
      <c r="H19" s="76"/>
      <c r="I19" s="76"/>
      <c r="J19" s="76"/>
      <c r="K19" s="76"/>
    </row>
    <row r="20" spans="1:11" ht="18" customHeight="1">
      <c r="A20" s="74"/>
      <c r="B20" s="8"/>
      <c r="C20" s="57"/>
      <c r="D20" s="58"/>
      <c r="E20" s="56"/>
      <c r="F20" s="103"/>
      <c r="G20" s="76"/>
      <c r="H20" s="76"/>
      <c r="I20" s="76"/>
      <c r="J20" s="76"/>
      <c r="K20" s="76"/>
    </row>
    <row r="21" spans="1:11" ht="18" customHeight="1">
      <c r="A21" s="74"/>
      <c r="B21" s="8"/>
      <c r="C21" s="57"/>
      <c r="D21" s="58"/>
      <c r="E21" s="56"/>
      <c r="F21" s="103"/>
      <c r="G21" s="76"/>
      <c r="H21" s="76"/>
      <c r="I21" s="76"/>
      <c r="J21" s="76"/>
      <c r="K21" s="76"/>
    </row>
    <row r="22" spans="1:11" ht="18" customHeight="1">
      <c r="A22" s="74"/>
      <c r="B22" s="8"/>
      <c r="C22" s="57"/>
      <c r="D22" s="58"/>
      <c r="E22" s="56"/>
      <c r="F22" s="103"/>
      <c r="G22" s="76"/>
      <c r="H22" s="76"/>
      <c r="I22" s="76"/>
      <c r="J22" s="76"/>
      <c r="K22" s="76"/>
    </row>
    <row r="23" spans="1:11" ht="18" customHeight="1">
      <c r="A23" s="74"/>
      <c r="B23" s="8"/>
      <c r="C23" s="57"/>
      <c r="D23" s="58"/>
      <c r="E23" s="56"/>
      <c r="F23" s="103"/>
      <c r="G23" s="76"/>
      <c r="H23" s="76"/>
      <c r="I23" s="76"/>
      <c r="J23" s="76"/>
      <c r="K23" s="76"/>
    </row>
    <row r="24" spans="1:11" ht="18" customHeight="1">
      <c r="A24" s="74"/>
      <c r="B24" s="8"/>
      <c r="C24" s="57"/>
      <c r="D24" s="58"/>
      <c r="E24" s="56"/>
      <c r="F24" s="103"/>
      <c r="G24" s="76"/>
      <c r="H24" s="76"/>
      <c r="I24" s="76"/>
      <c r="J24" s="76"/>
      <c r="K24" s="76"/>
    </row>
    <row r="25" spans="1:11" ht="18" customHeight="1">
      <c r="A25" s="74"/>
      <c r="B25" s="8"/>
      <c r="C25" s="57"/>
      <c r="D25" s="58"/>
      <c r="E25" s="56"/>
      <c r="F25" s="103"/>
      <c r="G25" s="76"/>
      <c r="H25" s="76"/>
      <c r="I25" s="76"/>
      <c r="J25" s="76"/>
      <c r="K25" s="76"/>
    </row>
    <row r="26" spans="1:11" ht="18" customHeight="1">
      <c r="A26" s="74"/>
      <c r="B26" s="8"/>
      <c r="C26" s="57"/>
      <c r="D26" s="58"/>
      <c r="E26" s="56"/>
      <c r="F26" s="103"/>
      <c r="G26" s="76"/>
      <c r="H26" s="76"/>
      <c r="I26" s="76"/>
      <c r="J26" s="76"/>
      <c r="K26" s="76"/>
    </row>
    <row r="27" spans="1:11" ht="18" customHeight="1">
      <c r="A27" s="74"/>
      <c r="B27" s="8"/>
      <c r="C27" s="57"/>
      <c r="D27" s="58"/>
      <c r="E27" s="56"/>
      <c r="F27" s="103"/>
      <c r="G27" s="76"/>
      <c r="H27" s="76"/>
      <c r="I27" s="76"/>
      <c r="J27" s="76"/>
      <c r="K27" s="76"/>
    </row>
    <row r="28" spans="1:11" ht="18" customHeight="1">
      <c r="A28" s="74"/>
      <c r="B28" s="8"/>
      <c r="C28" s="57"/>
      <c r="D28" s="58"/>
      <c r="E28" s="56"/>
      <c r="F28" s="103"/>
      <c r="G28" s="76"/>
      <c r="H28" s="76"/>
      <c r="I28" s="76"/>
      <c r="J28" s="76"/>
      <c r="K28" s="76"/>
    </row>
    <row r="29" spans="1:11" ht="18" customHeight="1">
      <c r="A29" s="74"/>
      <c r="B29" s="8"/>
      <c r="C29" s="57"/>
      <c r="D29" s="58"/>
      <c r="E29" s="56"/>
      <c r="F29" s="103"/>
      <c r="G29" s="76"/>
      <c r="H29" s="76"/>
      <c r="I29" s="76"/>
      <c r="J29" s="76"/>
      <c r="K29" s="76"/>
    </row>
    <row r="30" spans="1:11" ht="18" customHeight="1">
      <c r="A30" s="74"/>
      <c r="B30" s="8"/>
      <c r="C30" s="57"/>
      <c r="D30" s="58"/>
      <c r="E30" s="56"/>
      <c r="F30" s="103"/>
      <c r="G30" s="76"/>
      <c r="H30" s="76"/>
      <c r="I30" s="76"/>
      <c r="J30" s="76"/>
      <c r="K30" s="76"/>
    </row>
    <row r="31" spans="1:11" ht="18" customHeight="1">
      <c r="A31" s="74"/>
      <c r="B31" s="8"/>
      <c r="C31" s="57"/>
      <c r="D31" s="58"/>
      <c r="E31" s="56"/>
      <c r="F31" s="103"/>
      <c r="G31" s="76"/>
      <c r="H31" s="76"/>
      <c r="I31" s="76"/>
      <c r="J31" s="76"/>
      <c r="K31" s="76"/>
    </row>
    <row r="32" spans="1:11" ht="18" customHeight="1">
      <c r="A32" s="74"/>
      <c r="B32" s="8"/>
      <c r="C32" s="57"/>
      <c r="D32" s="58"/>
      <c r="E32" s="56"/>
      <c r="F32" s="103"/>
      <c r="G32" s="76"/>
      <c r="H32" s="76"/>
      <c r="I32" s="76"/>
      <c r="J32" s="76"/>
      <c r="K32" s="76"/>
    </row>
    <row r="33" spans="1:12" ht="18" customHeight="1">
      <c r="A33" s="74"/>
      <c r="B33" s="8"/>
      <c r="C33" s="57"/>
      <c r="D33" s="58"/>
      <c r="E33" s="56"/>
      <c r="F33" s="103"/>
      <c r="G33" s="76"/>
      <c r="H33" s="76"/>
      <c r="I33" s="76"/>
      <c r="J33" s="76"/>
      <c r="K33" s="76"/>
    </row>
    <row r="34" spans="1:12" ht="18" customHeight="1">
      <c r="A34" s="74"/>
      <c r="B34" s="8"/>
      <c r="C34" s="57"/>
      <c r="D34" s="58"/>
      <c r="E34" s="56"/>
      <c r="F34" s="103"/>
      <c r="G34" s="76"/>
      <c r="H34" s="76"/>
      <c r="I34" s="76"/>
      <c r="J34" s="76"/>
      <c r="K34" s="76"/>
    </row>
    <row r="35" spans="1:12" ht="18" customHeight="1">
      <c r="A35" s="74"/>
      <c r="B35" s="8"/>
      <c r="C35" s="57"/>
      <c r="D35" s="58"/>
      <c r="E35" s="56"/>
      <c r="F35" s="103"/>
      <c r="G35" s="76"/>
      <c r="H35" s="76"/>
      <c r="I35" s="76"/>
      <c r="J35" s="76"/>
      <c r="K35" s="76"/>
    </row>
    <row r="36" spans="1:12" ht="30">
      <c r="A36" s="158" t="s">
        <v>10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</row>
    <row r="37" spans="1:12" ht="18" customHeight="1"/>
    <row r="38" spans="1:12" ht="30.75" customHeight="1">
      <c r="A38" s="159" t="s">
        <v>73</v>
      </c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</row>
    <row r="39" spans="1:12" ht="18" customHeight="1">
      <c r="A39" s="74"/>
      <c r="B39" s="8"/>
      <c r="C39" s="57"/>
      <c r="D39" s="58"/>
      <c r="E39" s="56"/>
      <c r="F39" s="103"/>
      <c r="G39" s="76"/>
      <c r="H39" s="76"/>
      <c r="I39" s="76"/>
      <c r="J39" s="76"/>
      <c r="K39" s="76"/>
    </row>
    <row r="40" spans="1:12" ht="18" customHeight="1">
      <c r="A40" s="74"/>
      <c r="B40" s="8"/>
      <c r="C40" s="57"/>
      <c r="D40" s="58"/>
      <c r="E40" s="56"/>
      <c r="F40" s="103"/>
      <c r="G40" s="76"/>
      <c r="H40" s="76"/>
      <c r="I40" s="76"/>
      <c r="J40" s="76"/>
      <c r="K40" s="76"/>
    </row>
    <row r="41" spans="1:12" ht="18" customHeight="1">
      <c r="A41" s="74"/>
      <c r="B41" s="8"/>
      <c r="C41" s="57"/>
      <c r="D41" s="58"/>
      <c r="E41" s="56"/>
      <c r="F41" s="103"/>
      <c r="G41" s="76"/>
      <c r="H41" s="76"/>
      <c r="I41" s="76"/>
      <c r="J41" s="76"/>
      <c r="K41" s="76"/>
    </row>
    <row r="42" spans="1:12" ht="18" customHeight="1" thickBot="1">
      <c r="A42" s="74"/>
      <c r="B42" s="8"/>
      <c r="C42" s="57"/>
      <c r="D42" s="58"/>
      <c r="E42" s="56"/>
      <c r="F42" s="103"/>
      <c r="G42" s="76"/>
      <c r="H42" s="76"/>
      <c r="I42" s="76"/>
      <c r="J42" s="76"/>
      <c r="K42" s="76"/>
    </row>
    <row r="43" spans="1:12" ht="18" customHeight="1">
      <c r="A43" s="74"/>
      <c r="B43" s="8"/>
      <c r="C43" s="9"/>
      <c r="D43" s="10"/>
      <c r="E43" s="11"/>
      <c r="F43" s="105"/>
      <c r="G43" s="53"/>
      <c r="H43" s="356" t="s">
        <v>17</v>
      </c>
      <c r="I43" s="357" t="s">
        <v>18</v>
      </c>
      <c r="J43" s="357" t="s">
        <v>19</v>
      </c>
      <c r="K43" s="358" t="s">
        <v>20</v>
      </c>
      <c r="L43" s="359" t="s">
        <v>21</v>
      </c>
    </row>
    <row r="44" spans="1:12" ht="18" customHeight="1">
      <c r="A44" s="74"/>
      <c r="B44" s="8"/>
      <c r="C44" s="9"/>
      <c r="D44" s="10"/>
      <c r="E44" s="11"/>
      <c r="F44" s="105"/>
      <c r="G44" s="53"/>
      <c r="H44" s="335"/>
      <c r="I44" s="336"/>
      <c r="J44" s="336"/>
      <c r="K44" s="337"/>
      <c r="L44" s="329"/>
    </row>
    <row r="45" spans="1:12" ht="18" customHeight="1">
      <c r="A45" s="74"/>
      <c r="B45" s="8"/>
      <c r="C45" s="9"/>
      <c r="D45" s="10"/>
      <c r="E45" s="11"/>
      <c r="F45" s="105"/>
      <c r="G45" s="53"/>
      <c r="H45" s="335"/>
      <c r="I45" s="336"/>
      <c r="J45" s="336"/>
      <c r="K45" s="337"/>
      <c r="L45" s="329"/>
    </row>
    <row r="46" spans="1:12" ht="18" customHeight="1">
      <c r="A46" s="74"/>
      <c r="B46" s="8"/>
      <c r="C46" s="9"/>
      <c r="D46" s="10"/>
      <c r="E46" s="11"/>
      <c r="F46" s="105"/>
      <c r="G46" s="53"/>
      <c r="H46" s="335"/>
      <c r="I46" s="336"/>
      <c r="J46" s="336"/>
      <c r="K46" s="337"/>
      <c r="L46" s="329"/>
    </row>
    <row r="47" spans="1:12" ht="18" customHeight="1">
      <c r="A47" s="74"/>
      <c r="B47" s="8"/>
      <c r="C47" s="9"/>
      <c r="D47" s="10"/>
      <c r="E47"/>
      <c r="F47" s="105"/>
      <c r="G47" s="53"/>
      <c r="H47" s="335"/>
      <c r="I47" s="336"/>
      <c r="J47" s="336"/>
      <c r="K47" s="337"/>
      <c r="L47" s="329"/>
    </row>
    <row r="48" spans="1:12" ht="18" customHeight="1" thickBot="1">
      <c r="A48" s="74"/>
      <c r="B48" s="8"/>
      <c r="C48" s="9"/>
      <c r="D48" s="10"/>
      <c r="E48" s="11"/>
      <c r="F48" s="105"/>
      <c r="G48" s="53"/>
      <c r="H48" s="335"/>
      <c r="I48" s="336"/>
      <c r="J48" s="336"/>
      <c r="K48" s="337"/>
      <c r="L48" s="329"/>
    </row>
    <row r="49" spans="1:13" ht="18" customHeight="1" thickBot="1">
      <c r="A49" s="301" t="s">
        <v>22</v>
      </c>
      <c r="B49" s="302"/>
      <c r="C49" s="303"/>
      <c r="D49" s="304" t="s">
        <v>14</v>
      </c>
      <c r="E49" s="305"/>
      <c r="F49" s="365" t="s">
        <v>13</v>
      </c>
      <c r="G49" s="366"/>
      <c r="H49" s="335"/>
      <c r="I49" s="336"/>
      <c r="J49" s="336"/>
      <c r="K49" s="337"/>
      <c r="L49" s="329"/>
    </row>
    <row r="50" spans="1:13" ht="18" customHeight="1">
      <c r="A50" s="306" t="s">
        <v>0</v>
      </c>
      <c r="B50" s="307"/>
      <c r="C50" s="307"/>
      <c r="D50" s="63"/>
      <c r="E50" s="308"/>
      <c r="F50" s="308"/>
      <c r="G50" s="64"/>
      <c r="H50" s="367"/>
      <c r="I50" s="361"/>
      <c r="J50" s="361"/>
      <c r="K50" s="361"/>
      <c r="L50" s="362"/>
      <c r="M50" s="243" t="str">
        <f ca="1">OFFSET(A51,-MOD(ROW()-2,4),0)</f>
        <v>nom société 1</v>
      </c>
    </row>
    <row r="51" spans="1:13" ht="12.75" customHeight="1">
      <c r="A51" s="290" t="s">
        <v>171</v>
      </c>
      <c r="B51" s="291"/>
      <c r="C51" s="291"/>
      <c r="D51" s="363" t="s">
        <v>78</v>
      </c>
      <c r="E51" s="364"/>
      <c r="F51" s="106"/>
      <c r="G51" s="12"/>
      <c r="H51" s="323"/>
      <c r="I51" s="310"/>
      <c r="J51" s="310"/>
      <c r="K51" s="310"/>
      <c r="L51" s="313"/>
      <c r="M51" s="243" t="str">
        <f t="shared" ref="M51:M61" ca="1" si="0">OFFSET(A52,-MOD(ROW()-2,4),0)</f>
        <v>nom société 1</v>
      </c>
    </row>
    <row r="52" spans="1:13" ht="16.5" customHeight="1">
      <c r="A52" s="32"/>
      <c r="B52" s="170"/>
      <c r="C52" s="13"/>
      <c r="D52" s="59" t="s">
        <v>75</v>
      </c>
      <c r="E52" s="143"/>
      <c r="F52" s="107" t="s">
        <v>76</v>
      </c>
      <c r="G52" s="52"/>
      <c r="H52" s="323"/>
      <c r="I52" s="310"/>
      <c r="J52" s="310"/>
      <c r="K52" s="310"/>
      <c r="L52" s="313"/>
      <c r="M52" s="243" t="str">
        <f t="shared" ca="1" si="0"/>
        <v>nom société 1</v>
      </c>
    </row>
    <row r="53" spans="1:13" ht="18" customHeight="1">
      <c r="A53" s="65"/>
      <c r="B53" s="60"/>
      <c r="C53" s="24"/>
      <c r="D53" s="18"/>
      <c r="E53" s="144"/>
      <c r="F53" s="108" t="s">
        <v>74</v>
      </c>
      <c r="G53" s="24"/>
      <c r="H53" s="327"/>
      <c r="I53" s="328"/>
      <c r="J53" s="328"/>
      <c r="K53" s="328"/>
      <c r="L53" s="338"/>
      <c r="M53" s="243" t="str">
        <f t="shared" ca="1" si="0"/>
        <v>nom société 1</v>
      </c>
    </row>
    <row r="54" spans="1:13" ht="18" customHeight="1">
      <c r="A54" s="299" t="s">
        <v>7</v>
      </c>
      <c r="B54" s="300"/>
      <c r="C54" s="300"/>
      <c r="D54" s="10"/>
      <c r="E54" s="11"/>
      <c r="F54" s="105"/>
      <c r="G54" s="9"/>
      <c r="H54" s="323"/>
      <c r="I54" s="310"/>
      <c r="J54" s="310"/>
      <c r="K54" s="310"/>
      <c r="L54" s="313"/>
      <c r="M54" s="243" t="str">
        <f t="shared" ca="1" si="0"/>
        <v>nom société 2</v>
      </c>
    </row>
    <row r="55" spans="1:13" ht="12.75" customHeight="1">
      <c r="A55" s="290" t="s">
        <v>172</v>
      </c>
      <c r="B55" s="291"/>
      <c r="C55" s="291"/>
      <c r="D55" s="292" t="s">
        <v>78</v>
      </c>
      <c r="E55" s="293"/>
      <c r="F55" s="106"/>
      <c r="G55" s="12"/>
      <c r="H55" s="323"/>
      <c r="I55" s="310"/>
      <c r="J55" s="310"/>
      <c r="K55" s="310"/>
      <c r="L55" s="313"/>
      <c r="M55" s="243" t="str">
        <f t="shared" ca="1" si="0"/>
        <v>nom société 2</v>
      </c>
    </row>
    <row r="56" spans="1:13" ht="16.5" customHeight="1">
      <c r="A56" s="32"/>
      <c r="B56" s="170"/>
      <c r="C56" s="13"/>
      <c r="D56" s="59" t="s">
        <v>75</v>
      </c>
      <c r="E56" s="143"/>
      <c r="F56" s="107" t="s">
        <v>76</v>
      </c>
      <c r="G56" s="52"/>
      <c r="H56" s="323"/>
      <c r="I56" s="310"/>
      <c r="J56" s="310"/>
      <c r="K56" s="310"/>
      <c r="L56" s="313"/>
      <c r="M56" s="243" t="str">
        <f t="shared" ca="1" si="0"/>
        <v>nom société 2</v>
      </c>
    </row>
    <row r="57" spans="1:13" ht="18" customHeight="1">
      <c r="A57" s="65"/>
      <c r="B57" s="60"/>
      <c r="C57" s="24"/>
      <c r="D57" s="18"/>
      <c r="E57" s="144"/>
      <c r="F57" s="108" t="s">
        <v>74</v>
      </c>
      <c r="G57" s="24"/>
      <c r="H57" s="323"/>
      <c r="I57" s="310"/>
      <c r="J57" s="310"/>
      <c r="K57" s="310"/>
      <c r="L57" s="313"/>
      <c r="M57" s="243" t="str">
        <f t="shared" ca="1" si="0"/>
        <v>nom société 2</v>
      </c>
    </row>
    <row r="58" spans="1:13" ht="18" customHeight="1">
      <c r="A58" s="30" t="s">
        <v>8</v>
      </c>
      <c r="B58" s="20"/>
      <c r="C58" s="17"/>
      <c r="D58" s="14"/>
      <c r="E58" s="15"/>
      <c r="F58" s="109"/>
      <c r="G58" s="16"/>
      <c r="H58" s="322"/>
      <c r="I58" s="309"/>
      <c r="J58" s="309"/>
      <c r="K58" s="309"/>
      <c r="L58" s="312"/>
      <c r="M58" s="243" t="str">
        <f t="shared" ca="1" si="0"/>
        <v>Excell'bat</v>
      </c>
    </row>
    <row r="59" spans="1:13" ht="18" customHeight="1">
      <c r="A59" s="290" t="s">
        <v>9</v>
      </c>
      <c r="B59" s="291"/>
      <c r="C59" s="291"/>
      <c r="D59" s="340" t="s">
        <v>15</v>
      </c>
      <c r="E59" s="340"/>
      <c r="F59" s="105" t="s">
        <v>11</v>
      </c>
      <c r="G59" s="52" t="s">
        <v>16</v>
      </c>
      <c r="H59" s="323"/>
      <c r="I59" s="310"/>
      <c r="J59" s="310"/>
      <c r="K59" s="310"/>
      <c r="L59" s="313"/>
      <c r="M59" s="243" t="str">
        <f t="shared" ca="1" si="0"/>
        <v>Excell'bat</v>
      </c>
    </row>
    <row r="60" spans="1:13" ht="18" customHeight="1">
      <c r="A60" s="73"/>
      <c r="B60" s="169"/>
      <c r="C60" s="74"/>
      <c r="D60" s="54" t="s">
        <v>12</v>
      </c>
      <c r="E60" s="146"/>
      <c r="F60" s="107" t="s">
        <v>74</v>
      </c>
      <c r="G60" s="53"/>
      <c r="H60" s="323"/>
      <c r="I60" s="310"/>
      <c r="J60" s="310"/>
      <c r="K60" s="310"/>
      <c r="L60" s="313"/>
      <c r="M60" s="243" t="str">
        <f t="shared" ca="1" si="0"/>
        <v>Excell'bat</v>
      </c>
    </row>
    <row r="61" spans="1:13" ht="18" customHeight="1">
      <c r="A61" s="295"/>
      <c r="B61" s="296"/>
      <c r="C61" s="296"/>
      <c r="D61" s="54"/>
      <c r="E61" s="164"/>
      <c r="F61" s="108"/>
      <c r="G61" s="53"/>
      <c r="H61" s="323"/>
      <c r="I61" s="310"/>
      <c r="J61" s="310"/>
      <c r="K61" s="310"/>
      <c r="L61" s="313"/>
      <c r="M61" s="243" t="str">
        <f t="shared" ca="1" si="0"/>
        <v>Excell'bat</v>
      </c>
    </row>
    <row r="62" spans="1:13" ht="18" customHeight="1">
      <c r="A62" s="30" t="s">
        <v>65</v>
      </c>
      <c r="B62" s="171"/>
      <c r="C62" s="163"/>
      <c r="D62" s="14"/>
      <c r="E62" s="147"/>
      <c r="F62" s="109"/>
      <c r="G62" s="16"/>
      <c r="H62" s="322"/>
      <c r="I62" s="309"/>
      <c r="J62" s="309"/>
      <c r="K62" s="309"/>
      <c r="L62" s="312"/>
    </row>
    <row r="63" spans="1:13" ht="12.75" customHeight="1">
      <c r="A63" s="290" t="s">
        <v>77</v>
      </c>
      <c r="B63" s="291"/>
      <c r="C63" s="291"/>
      <c r="D63" s="339" t="s">
        <v>78</v>
      </c>
      <c r="E63" s="340"/>
      <c r="F63" s="106"/>
      <c r="G63" s="12"/>
      <c r="H63" s="323"/>
      <c r="I63" s="310"/>
      <c r="J63" s="310"/>
      <c r="K63" s="310"/>
      <c r="L63" s="313"/>
    </row>
    <row r="64" spans="1:13" ht="16.5" customHeight="1">
      <c r="A64" s="32"/>
      <c r="B64" s="170"/>
      <c r="C64" s="13"/>
      <c r="D64" s="59" t="s">
        <v>75</v>
      </c>
      <c r="E64" s="143"/>
      <c r="F64" s="107" t="s">
        <v>76</v>
      </c>
      <c r="G64" s="52"/>
      <c r="H64" s="323"/>
      <c r="I64" s="310"/>
      <c r="J64" s="310"/>
      <c r="K64" s="310"/>
      <c r="L64" s="313"/>
    </row>
    <row r="65" spans="1:12" ht="18" customHeight="1">
      <c r="A65" s="65"/>
      <c r="B65" s="60"/>
      <c r="C65" s="24"/>
      <c r="D65" s="18"/>
      <c r="E65" s="144"/>
      <c r="F65" s="108" t="s">
        <v>74</v>
      </c>
      <c r="G65" s="24"/>
      <c r="H65" s="323"/>
      <c r="I65" s="310"/>
      <c r="J65" s="310"/>
      <c r="K65" s="310"/>
      <c r="L65" s="313"/>
    </row>
    <row r="66" spans="1:12" ht="18" customHeight="1">
      <c r="A66" s="288" t="s">
        <v>1</v>
      </c>
      <c r="B66" s="289"/>
      <c r="C66" s="289"/>
      <c r="D66" s="14"/>
      <c r="E66" s="147"/>
      <c r="F66" s="109"/>
      <c r="G66" s="16"/>
      <c r="H66" s="322"/>
      <c r="I66" s="309"/>
      <c r="J66" s="309"/>
      <c r="K66" s="309"/>
      <c r="L66" s="312"/>
    </row>
    <row r="67" spans="1:12" ht="12.75" customHeight="1">
      <c r="A67" s="290" t="s">
        <v>77</v>
      </c>
      <c r="B67" s="291"/>
      <c r="C67" s="291"/>
      <c r="D67" s="339" t="s">
        <v>78</v>
      </c>
      <c r="E67" s="340"/>
      <c r="F67" s="106"/>
      <c r="G67" s="12"/>
      <c r="H67" s="323"/>
      <c r="I67" s="310"/>
      <c r="J67" s="310"/>
      <c r="K67" s="310"/>
      <c r="L67" s="313"/>
    </row>
    <row r="68" spans="1:12" ht="16.5" customHeight="1">
      <c r="A68" s="32"/>
      <c r="B68" s="170"/>
      <c r="C68" s="13"/>
      <c r="D68" s="59" t="s">
        <v>75</v>
      </c>
      <c r="E68" s="143"/>
      <c r="F68" s="107" t="s">
        <v>76</v>
      </c>
      <c r="G68" s="52"/>
      <c r="H68" s="323"/>
      <c r="I68" s="310"/>
      <c r="J68" s="310"/>
      <c r="K68" s="310"/>
      <c r="L68" s="313"/>
    </row>
    <row r="69" spans="1:12" ht="18" customHeight="1">
      <c r="A69" s="65"/>
      <c r="B69" s="60"/>
      <c r="C69" s="24"/>
      <c r="D69" s="18"/>
      <c r="E69" s="144"/>
      <c r="F69" s="108" t="s">
        <v>74</v>
      </c>
      <c r="G69" s="24"/>
      <c r="H69" s="323"/>
      <c r="I69" s="310"/>
      <c r="J69" s="310"/>
      <c r="K69" s="310"/>
      <c r="L69" s="313"/>
    </row>
    <row r="70" spans="1:12" ht="18" customHeight="1">
      <c r="A70" s="288" t="s">
        <v>2</v>
      </c>
      <c r="B70" s="289"/>
      <c r="C70" s="289"/>
      <c r="D70" s="21"/>
      <c r="E70" s="21"/>
      <c r="F70" s="110"/>
      <c r="G70" s="22"/>
      <c r="H70" s="322"/>
      <c r="I70" s="309"/>
      <c r="J70" s="309"/>
      <c r="K70" s="309"/>
      <c r="L70" s="312"/>
    </row>
    <row r="71" spans="1:12" ht="12.75" customHeight="1">
      <c r="A71" s="290" t="s">
        <v>77</v>
      </c>
      <c r="B71" s="291"/>
      <c r="C71" s="291"/>
      <c r="D71" s="339" t="s">
        <v>78</v>
      </c>
      <c r="E71" s="340"/>
      <c r="F71" s="106"/>
      <c r="G71" s="12"/>
      <c r="H71" s="323"/>
      <c r="I71" s="310"/>
      <c r="J71" s="310"/>
      <c r="K71" s="310"/>
      <c r="L71" s="313"/>
    </row>
    <row r="72" spans="1:12" ht="16.5" customHeight="1">
      <c r="A72" s="32"/>
      <c r="B72" s="170"/>
      <c r="C72" s="13"/>
      <c r="D72" s="59" t="s">
        <v>75</v>
      </c>
      <c r="E72" s="143"/>
      <c r="F72" s="107" t="s">
        <v>76</v>
      </c>
      <c r="G72" s="52"/>
      <c r="H72" s="323"/>
      <c r="I72" s="310"/>
      <c r="J72" s="310"/>
      <c r="K72" s="310"/>
      <c r="L72" s="313"/>
    </row>
    <row r="73" spans="1:12" ht="18" customHeight="1">
      <c r="A73" s="65"/>
      <c r="B73" s="60"/>
      <c r="C73" s="24"/>
      <c r="D73" s="18"/>
      <c r="E73" s="144"/>
      <c r="F73" s="108" t="s">
        <v>74</v>
      </c>
      <c r="G73" s="24"/>
      <c r="H73" s="323"/>
      <c r="I73" s="310"/>
      <c r="J73" s="310"/>
      <c r="K73" s="310"/>
      <c r="L73" s="313"/>
    </row>
    <row r="74" spans="1:12" ht="18" customHeight="1">
      <c r="A74" s="288" t="s">
        <v>23</v>
      </c>
      <c r="B74" s="289"/>
      <c r="C74" s="289"/>
      <c r="D74" s="23"/>
      <c r="E74" s="77"/>
      <c r="F74" s="109"/>
      <c r="G74" s="22"/>
      <c r="H74" s="322"/>
      <c r="I74" s="309"/>
      <c r="J74" s="309"/>
      <c r="K74" s="309"/>
      <c r="L74" s="312"/>
    </row>
    <row r="75" spans="1:12" ht="12.75" customHeight="1">
      <c r="A75" s="290" t="s">
        <v>77</v>
      </c>
      <c r="B75" s="291"/>
      <c r="C75" s="291"/>
      <c r="D75" s="339" t="s">
        <v>78</v>
      </c>
      <c r="E75" s="340"/>
      <c r="F75" s="106"/>
      <c r="G75" s="12"/>
      <c r="H75" s="323"/>
      <c r="I75" s="310"/>
      <c r="J75" s="310"/>
      <c r="K75" s="310"/>
      <c r="L75" s="313"/>
    </row>
    <row r="76" spans="1:12" ht="16.5" customHeight="1">
      <c r="A76" s="32"/>
      <c r="B76" s="170"/>
      <c r="C76" s="13"/>
      <c r="D76" s="59" t="s">
        <v>75</v>
      </c>
      <c r="E76" s="143"/>
      <c r="F76" s="107" t="s">
        <v>76</v>
      </c>
      <c r="G76" s="52"/>
      <c r="H76" s="323"/>
      <c r="I76" s="310"/>
      <c r="J76" s="310"/>
      <c r="K76" s="310"/>
      <c r="L76" s="313"/>
    </row>
    <row r="77" spans="1:12" ht="18" customHeight="1">
      <c r="A77" s="65"/>
      <c r="B77" s="60"/>
      <c r="C77" s="24"/>
      <c r="D77" s="18"/>
      <c r="E77" s="144"/>
      <c r="F77" s="108" t="s">
        <v>74</v>
      </c>
      <c r="G77" s="24"/>
      <c r="H77" s="323"/>
      <c r="I77" s="310"/>
      <c r="J77" s="310"/>
      <c r="K77" s="310"/>
      <c r="L77" s="313"/>
    </row>
    <row r="78" spans="1:12" ht="18" customHeight="1">
      <c r="A78" s="288" t="s">
        <v>24</v>
      </c>
      <c r="B78" s="289"/>
      <c r="C78" s="289"/>
      <c r="D78" s="23"/>
      <c r="E78" s="77"/>
      <c r="F78" s="109"/>
      <c r="G78" s="22"/>
      <c r="H78" s="322"/>
      <c r="I78" s="309"/>
      <c r="J78" s="309"/>
      <c r="K78" s="309"/>
      <c r="L78" s="312"/>
    </row>
    <row r="79" spans="1:12" ht="12.75" customHeight="1">
      <c r="A79" s="290" t="s">
        <v>77</v>
      </c>
      <c r="B79" s="291"/>
      <c r="C79" s="291"/>
      <c r="D79" s="339" t="s">
        <v>78</v>
      </c>
      <c r="E79" s="340"/>
      <c r="F79" s="106"/>
      <c r="G79" s="12"/>
      <c r="H79" s="323"/>
      <c r="I79" s="310"/>
      <c r="J79" s="310"/>
      <c r="K79" s="310"/>
      <c r="L79" s="313"/>
    </row>
    <row r="80" spans="1:12" ht="16.5" customHeight="1">
      <c r="A80" s="32"/>
      <c r="B80" s="170"/>
      <c r="C80" s="13"/>
      <c r="D80" s="59" t="s">
        <v>75</v>
      </c>
      <c r="E80" s="143"/>
      <c r="F80" s="107" t="s">
        <v>76</v>
      </c>
      <c r="G80" s="52"/>
      <c r="H80" s="323"/>
      <c r="I80" s="310"/>
      <c r="J80" s="310"/>
      <c r="K80" s="310"/>
      <c r="L80" s="313"/>
    </row>
    <row r="81" spans="1:13" ht="18" customHeight="1">
      <c r="A81" s="65"/>
      <c r="B81" s="60"/>
      <c r="C81" s="24"/>
      <c r="D81" s="18"/>
      <c r="E81" s="144"/>
      <c r="F81" s="108" t="s">
        <v>74</v>
      </c>
      <c r="G81" s="24"/>
      <c r="H81" s="323"/>
      <c r="I81" s="310"/>
      <c r="J81" s="310"/>
      <c r="K81" s="310"/>
      <c r="L81" s="313"/>
    </row>
    <row r="82" spans="1:13" ht="18" customHeight="1">
      <c r="A82" s="288" t="s">
        <v>3</v>
      </c>
      <c r="B82" s="289"/>
      <c r="C82" s="289"/>
      <c r="D82" s="14"/>
      <c r="E82" s="147"/>
      <c r="F82" s="109"/>
      <c r="G82" s="22"/>
      <c r="H82" s="322"/>
      <c r="I82" s="309"/>
      <c r="J82" s="309"/>
      <c r="K82" s="309"/>
      <c r="L82" s="312"/>
    </row>
    <row r="83" spans="1:13" ht="12.75" customHeight="1">
      <c r="A83" s="290" t="s">
        <v>77</v>
      </c>
      <c r="B83" s="291"/>
      <c r="C83" s="291"/>
      <c r="D83" s="339" t="s">
        <v>78</v>
      </c>
      <c r="E83" s="340"/>
      <c r="F83" s="106"/>
      <c r="G83" s="12"/>
      <c r="H83" s="323"/>
      <c r="I83" s="310"/>
      <c r="J83" s="310"/>
      <c r="K83" s="310"/>
      <c r="L83" s="313"/>
    </row>
    <row r="84" spans="1:13" ht="16.5" customHeight="1">
      <c r="A84" s="32"/>
      <c r="B84" s="170"/>
      <c r="C84" s="13"/>
      <c r="D84" s="59" t="s">
        <v>75</v>
      </c>
      <c r="E84" s="143"/>
      <c r="F84" s="107" t="s">
        <v>76</v>
      </c>
      <c r="G84" s="52"/>
      <c r="H84" s="323"/>
      <c r="I84" s="310"/>
      <c r="J84" s="310"/>
      <c r="K84" s="310"/>
      <c r="L84" s="313"/>
    </row>
    <row r="85" spans="1:13" ht="18" customHeight="1">
      <c r="A85" s="65"/>
      <c r="B85" s="60"/>
      <c r="C85" s="24"/>
      <c r="D85" s="18"/>
      <c r="E85" s="144"/>
      <c r="F85" s="108" t="s">
        <v>74</v>
      </c>
      <c r="G85" s="24"/>
      <c r="H85" s="323"/>
      <c r="I85" s="310"/>
      <c r="J85" s="310"/>
      <c r="K85" s="310"/>
      <c r="L85" s="313"/>
    </row>
    <row r="86" spans="1:13" ht="18" customHeight="1">
      <c r="A86" s="288" t="s">
        <v>4</v>
      </c>
      <c r="B86" s="289"/>
      <c r="C86" s="289"/>
      <c r="D86" s="14"/>
      <c r="E86" s="147"/>
      <c r="F86" s="110"/>
      <c r="G86" s="22"/>
      <c r="H86" s="322"/>
      <c r="I86" s="309"/>
      <c r="J86" s="309"/>
      <c r="K86" s="309"/>
      <c r="L86" s="312"/>
    </row>
    <row r="87" spans="1:13" ht="12.75" customHeight="1">
      <c r="A87" s="290" t="s">
        <v>77</v>
      </c>
      <c r="B87" s="291"/>
      <c r="C87" s="291"/>
      <c r="D87" s="339" t="s">
        <v>78</v>
      </c>
      <c r="E87" s="340"/>
      <c r="F87" s="106"/>
      <c r="G87" s="12"/>
      <c r="H87" s="323"/>
      <c r="I87" s="310"/>
      <c r="J87" s="310"/>
      <c r="K87" s="310"/>
      <c r="L87" s="313"/>
    </row>
    <row r="88" spans="1:13" ht="16.5" customHeight="1">
      <c r="A88" s="32"/>
      <c r="B88" s="170"/>
      <c r="C88" s="13"/>
      <c r="D88" s="59" t="s">
        <v>75</v>
      </c>
      <c r="E88" s="143"/>
      <c r="F88" s="107" t="s">
        <v>76</v>
      </c>
      <c r="G88" s="52"/>
      <c r="H88" s="323"/>
      <c r="I88" s="310"/>
      <c r="J88" s="310"/>
      <c r="K88" s="310"/>
      <c r="L88" s="313"/>
    </row>
    <row r="89" spans="1:13" ht="18" customHeight="1">
      <c r="A89" s="65"/>
      <c r="B89" s="60"/>
      <c r="C89" s="24"/>
      <c r="D89" s="18"/>
      <c r="E89" s="144"/>
      <c r="F89" s="108" t="s">
        <v>74</v>
      </c>
      <c r="G89" s="24"/>
      <c r="H89" s="323"/>
      <c r="I89" s="310"/>
      <c r="J89" s="310"/>
      <c r="K89" s="310"/>
      <c r="L89" s="313"/>
    </row>
    <row r="90" spans="1:13" ht="18" customHeight="1">
      <c r="A90" s="288"/>
      <c r="B90" s="289"/>
      <c r="C90" s="289"/>
      <c r="D90" s="14"/>
      <c r="E90" s="147"/>
      <c r="F90" s="109"/>
      <c r="G90" s="22"/>
      <c r="H90" s="322"/>
      <c r="I90" s="309"/>
      <c r="J90" s="309"/>
      <c r="K90" s="309"/>
      <c r="L90" s="312"/>
    </row>
    <row r="91" spans="1:13" ht="12.75" customHeight="1">
      <c r="A91" s="290" t="s">
        <v>77</v>
      </c>
      <c r="B91" s="291"/>
      <c r="C91" s="291"/>
      <c r="D91" s="339" t="s">
        <v>78</v>
      </c>
      <c r="E91" s="340"/>
      <c r="F91" s="106"/>
      <c r="G91" s="12"/>
      <c r="H91" s="323"/>
      <c r="I91" s="310"/>
      <c r="J91" s="310"/>
      <c r="K91" s="310"/>
      <c r="L91" s="313"/>
    </row>
    <row r="92" spans="1:13" ht="16.5" customHeight="1">
      <c r="A92" s="32"/>
      <c r="B92" s="170"/>
      <c r="C92" s="13"/>
      <c r="D92" s="59" t="s">
        <v>75</v>
      </c>
      <c r="E92" s="143"/>
      <c r="F92" s="107" t="s">
        <v>76</v>
      </c>
      <c r="G92" s="52"/>
      <c r="H92" s="323"/>
      <c r="I92" s="310"/>
      <c r="J92" s="310"/>
      <c r="K92" s="310"/>
      <c r="L92" s="313"/>
    </row>
    <row r="93" spans="1:13" ht="18" customHeight="1" thickBot="1">
      <c r="A93" s="66"/>
      <c r="B93" s="67"/>
      <c r="C93" s="68"/>
      <c r="D93" s="69"/>
      <c r="E93" s="148"/>
      <c r="F93" s="111" t="s">
        <v>74</v>
      </c>
      <c r="G93" s="68"/>
      <c r="H93" s="324"/>
      <c r="I93" s="311"/>
      <c r="J93" s="311"/>
      <c r="K93" s="311"/>
      <c r="L93" s="314"/>
    </row>
    <row r="94" spans="1:13" ht="15.75" thickBot="1"/>
    <row r="95" spans="1:13" s="26" customFormat="1" ht="42" customHeight="1" thickBot="1">
      <c r="A95" s="301" t="s">
        <v>5</v>
      </c>
      <c r="B95" s="302"/>
      <c r="C95" s="302"/>
      <c r="D95" s="302"/>
      <c r="E95" s="302"/>
      <c r="F95" s="302"/>
      <c r="G95" s="302"/>
      <c r="H95" s="302"/>
      <c r="I95" s="302"/>
      <c r="J95" s="302"/>
      <c r="K95" s="302"/>
      <c r="L95" s="303"/>
      <c r="M95" s="245"/>
    </row>
    <row r="96" spans="1:13" ht="18" customHeight="1">
      <c r="A96" s="74"/>
      <c r="B96" s="8"/>
      <c r="C96" s="9"/>
      <c r="D96" s="10"/>
      <c r="E96" s="11"/>
      <c r="F96" s="105"/>
      <c r="G96" s="53"/>
      <c r="H96" s="356" t="s">
        <v>17</v>
      </c>
      <c r="I96" s="357" t="s">
        <v>18</v>
      </c>
      <c r="J96" s="357" t="s">
        <v>19</v>
      </c>
      <c r="K96" s="358" t="s">
        <v>20</v>
      </c>
      <c r="L96" s="359" t="s">
        <v>21</v>
      </c>
    </row>
    <row r="97" spans="1:13" ht="18" customHeight="1">
      <c r="A97" s="74"/>
      <c r="B97" s="8"/>
      <c r="C97" s="9"/>
      <c r="D97" s="10"/>
      <c r="E97" s="11"/>
      <c r="F97" s="105"/>
      <c r="G97" s="53"/>
      <c r="H97" s="335"/>
      <c r="I97" s="336"/>
      <c r="J97" s="336"/>
      <c r="K97" s="337"/>
      <c r="L97" s="329"/>
    </row>
    <row r="98" spans="1:13" ht="18" customHeight="1">
      <c r="A98" s="74"/>
      <c r="B98" s="8"/>
      <c r="C98" s="9"/>
      <c r="D98" s="10"/>
      <c r="E98" s="11"/>
      <c r="F98" s="105"/>
      <c r="G98" s="53"/>
      <c r="H98" s="335"/>
      <c r="I98" s="336"/>
      <c r="J98" s="336"/>
      <c r="K98" s="337"/>
      <c r="L98" s="329"/>
    </row>
    <row r="99" spans="1:13" ht="18" customHeight="1">
      <c r="A99" s="74"/>
      <c r="B99" s="8"/>
      <c r="C99" s="9"/>
      <c r="D99" s="10"/>
      <c r="E99" s="11"/>
      <c r="F99" s="105"/>
      <c r="G99" s="53"/>
      <c r="H99" s="335"/>
      <c r="I99" s="336"/>
      <c r="J99" s="336"/>
      <c r="K99" s="337"/>
      <c r="L99" s="329"/>
    </row>
    <row r="100" spans="1:13" ht="18" customHeight="1">
      <c r="A100" s="74"/>
      <c r="B100" s="8"/>
      <c r="C100" s="9"/>
      <c r="D100" s="10"/>
      <c r="E100"/>
      <c r="F100" s="105"/>
      <c r="G100" s="53"/>
      <c r="H100" s="335"/>
      <c r="I100" s="336"/>
      <c r="J100" s="336"/>
      <c r="K100" s="337"/>
      <c r="L100" s="329"/>
    </row>
    <row r="101" spans="1:13" ht="18" customHeight="1" thickBot="1">
      <c r="A101" s="74"/>
      <c r="B101" s="8"/>
      <c r="C101" s="9"/>
      <c r="D101" s="10"/>
      <c r="E101" s="11"/>
      <c r="F101" s="105"/>
      <c r="G101" s="53"/>
      <c r="H101" s="335"/>
      <c r="I101" s="336"/>
      <c r="J101" s="336"/>
      <c r="K101" s="337"/>
      <c r="L101" s="329"/>
    </row>
    <row r="102" spans="1:13" ht="18" customHeight="1">
      <c r="A102" s="330" t="s">
        <v>22</v>
      </c>
      <c r="B102" s="331"/>
      <c r="C102" s="332"/>
      <c r="D102" s="304" t="s">
        <v>14</v>
      </c>
      <c r="E102" s="305"/>
      <c r="F102" s="333" t="s">
        <v>13</v>
      </c>
      <c r="G102" s="334"/>
      <c r="H102" s="335"/>
      <c r="I102" s="336"/>
      <c r="J102" s="336"/>
      <c r="K102" s="337"/>
      <c r="L102" s="329"/>
    </row>
    <row r="103" spans="1:13" s="194" customFormat="1" ht="15" customHeight="1">
      <c r="A103" s="30" t="s">
        <v>139</v>
      </c>
      <c r="B103" s="171">
        <v>2</v>
      </c>
      <c r="C103" s="163" t="s">
        <v>140</v>
      </c>
      <c r="D103" s="184"/>
      <c r="E103" s="184"/>
      <c r="F103" s="186"/>
      <c r="G103" s="189"/>
      <c r="H103" s="322"/>
      <c r="I103" s="343"/>
      <c r="J103" s="309"/>
      <c r="K103" s="309"/>
      <c r="L103" s="312"/>
      <c r="M103" s="246"/>
    </row>
    <row r="104" spans="1:13" s="25" customFormat="1" ht="15" customHeight="1">
      <c r="A104" s="315" t="s">
        <v>141</v>
      </c>
      <c r="B104" s="316"/>
      <c r="C104" s="316"/>
      <c r="D104" s="339" t="s">
        <v>78</v>
      </c>
      <c r="E104" s="340"/>
      <c r="F104" s="107" t="s">
        <v>81</v>
      </c>
      <c r="G104" s="27"/>
      <c r="H104" s="323"/>
      <c r="I104" s="344"/>
      <c r="J104" s="310"/>
      <c r="K104" s="310"/>
      <c r="L104" s="313"/>
      <c r="M104" s="247"/>
    </row>
    <row r="105" spans="1:13" s="25" customFormat="1" ht="15" customHeight="1">
      <c r="A105" s="93"/>
      <c r="B105" s="172"/>
      <c r="C105" s="94"/>
      <c r="D105" s="339" t="s">
        <v>78</v>
      </c>
      <c r="E105" s="340"/>
      <c r="F105" s="103" t="s">
        <v>80</v>
      </c>
      <c r="G105" s="27"/>
      <c r="H105" s="323"/>
      <c r="I105" s="344"/>
      <c r="J105" s="310"/>
      <c r="K105" s="310"/>
      <c r="L105" s="313"/>
      <c r="M105" s="247"/>
    </row>
    <row r="106" spans="1:13" s="25" customFormat="1" ht="15" customHeight="1">
      <c r="A106" s="318" t="s">
        <v>82</v>
      </c>
      <c r="B106" s="319"/>
      <c r="C106" s="319"/>
      <c r="D106" s="71" t="s">
        <v>79</v>
      </c>
      <c r="E106" s="72"/>
      <c r="F106" s="107" t="s">
        <v>74</v>
      </c>
      <c r="G106" s="27"/>
      <c r="H106" s="323"/>
      <c r="I106" s="344"/>
      <c r="J106" s="310"/>
      <c r="K106" s="310"/>
      <c r="L106" s="313"/>
      <c r="M106" s="247"/>
    </row>
    <row r="107" spans="1:13" s="25" customFormat="1" ht="15" customHeight="1">
      <c r="A107" s="295" t="s">
        <v>82</v>
      </c>
      <c r="B107" s="296"/>
      <c r="C107" s="296"/>
      <c r="D107" s="58" t="s">
        <v>79</v>
      </c>
      <c r="E107" s="149"/>
      <c r="F107" s="107" t="s">
        <v>74</v>
      </c>
      <c r="G107" s="29"/>
      <c r="H107" s="323"/>
      <c r="I107" s="344"/>
      <c r="J107" s="310"/>
      <c r="K107" s="310"/>
      <c r="L107" s="313"/>
      <c r="M107" s="247"/>
    </row>
    <row r="108" spans="1:13" s="194" customFormat="1" ht="15" customHeight="1">
      <c r="A108" s="30" t="s">
        <v>139</v>
      </c>
      <c r="B108" s="171">
        <v>3</v>
      </c>
      <c r="C108" s="163" t="s">
        <v>142</v>
      </c>
      <c r="D108" s="184"/>
      <c r="E108" s="184"/>
      <c r="F108" s="186" t="s">
        <v>11</v>
      </c>
      <c r="G108" s="189"/>
      <c r="H108" s="322"/>
      <c r="I108" s="343"/>
      <c r="J108" s="309"/>
      <c r="K108" s="309"/>
      <c r="L108" s="312"/>
      <c r="M108" s="246"/>
    </row>
    <row r="109" spans="1:13" s="25" customFormat="1" ht="15" customHeight="1">
      <c r="A109" s="315" t="s">
        <v>158</v>
      </c>
      <c r="B109" s="316"/>
      <c r="C109" s="316"/>
      <c r="D109" s="339" t="s">
        <v>78</v>
      </c>
      <c r="E109" s="340"/>
      <c r="F109" s="107" t="s">
        <v>81</v>
      </c>
      <c r="G109" s="27"/>
      <c r="H109" s="323"/>
      <c r="I109" s="344"/>
      <c r="J109" s="310"/>
      <c r="K109" s="310"/>
      <c r="L109" s="313"/>
      <c r="M109" s="247"/>
    </row>
    <row r="110" spans="1:13" s="25" customFormat="1" ht="15" customHeight="1">
      <c r="A110" s="93"/>
      <c r="B110" s="172"/>
      <c r="C110" s="94"/>
      <c r="D110" s="339" t="s">
        <v>78</v>
      </c>
      <c r="E110" s="340"/>
      <c r="F110" s="103" t="s">
        <v>80</v>
      </c>
      <c r="G110" s="27"/>
      <c r="H110" s="323"/>
      <c r="I110" s="344"/>
      <c r="J110" s="310"/>
      <c r="K110" s="310"/>
      <c r="L110" s="313"/>
      <c r="M110" s="247"/>
    </row>
    <row r="111" spans="1:13" s="25" customFormat="1" ht="15" customHeight="1">
      <c r="A111" s="318" t="s">
        <v>82</v>
      </c>
      <c r="B111" s="319"/>
      <c r="C111" s="319"/>
      <c r="D111" s="71" t="s">
        <v>79</v>
      </c>
      <c r="E111" s="72"/>
      <c r="F111" s="107" t="s">
        <v>74</v>
      </c>
      <c r="G111" s="27"/>
      <c r="H111" s="323"/>
      <c r="I111" s="344"/>
      <c r="J111" s="310"/>
      <c r="K111" s="310"/>
      <c r="L111" s="313"/>
      <c r="M111" s="247"/>
    </row>
    <row r="112" spans="1:13" s="25" customFormat="1" ht="15" customHeight="1">
      <c r="A112" s="295" t="s">
        <v>82</v>
      </c>
      <c r="B112" s="296"/>
      <c r="C112" s="296"/>
      <c r="D112" s="58" t="s">
        <v>79</v>
      </c>
      <c r="E112" s="149"/>
      <c r="F112" s="107" t="s">
        <v>74</v>
      </c>
      <c r="G112" s="29"/>
      <c r="H112" s="323"/>
      <c r="I112" s="344"/>
      <c r="J112" s="310"/>
      <c r="K112" s="310"/>
      <c r="L112" s="313"/>
      <c r="M112" s="247"/>
    </row>
    <row r="113" spans="1:13" s="194" customFormat="1" ht="15" customHeight="1">
      <c r="A113" s="30" t="s">
        <v>139</v>
      </c>
      <c r="B113" s="183">
        <v>4</v>
      </c>
      <c r="C113" s="181" t="s">
        <v>143</v>
      </c>
      <c r="D113" s="354"/>
      <c r="E113" s="354"/>
      <c r="F113" s="186"/>
      <c r="G113" s="189"/>
      <c r="H113" s="322"/>
      <c r="I113" s="343"/>
      <c r="J113" s="309"/>
      <c r="K113" s="309"/>
      <c r="L113" s="312"/>
      <c r="M113" s="246"/>
    </row>
    <row r="114" spans="1:13" s="25" customFormat="1" ht="15" customHeight="1">
      <c r="A114" s="315" t="s">
        <v>159</v>
      </c>
      <c r="B114" s="316"/>
      <c r="C114" s="316"/>
      <c r="D114" s="339" t="s">
        <v>78</v>
      </c>
      <c r="E114" s="340"/>
      <c r="F114" s="107" t="s">
        <v>81</v>
      </c>
      <c r="G114" s="27"/>
      <c r="H114" s="323"/>
      <c r="I114" s="344"/>
      <c r="J114" s="310"/>
      <c r="K114" s="310"/>
      <c r="L114" s="313"/>
      <c r="M114" s="247"/>
    </row>
    <row r="115" spans="1:13" s="25" customFormat="1" ht="15" customHeight="1">
      <c r="A115" s="93"/>
      <c r="B115" s="172"/>
      <c r="C115" s="94"/>
      <c r="D115" s="339" t="s">
        <v>78</v>
      </c>
      <c r="E115" s="340"/>
      <c r="F115" s="103" t="s">
        <v>80</v>
      </c>
      <c r="G115" s="27"/>
      <c r="H115" s="323"/>
      <c r="I115" s="344"/>
      <c r="J115" s="310"/>
      <c r="K115" s="310"/>
      <c r="L115" s="313"/>
      <c r="M115" s="247"/>
    </row>
    <row r="116" spans="1:13" s="25" customFormat="1" ht="15" customHeight="1">
      <c r="A116" s="318" t="s">
        <v>82</v>
      </c>
      <c r="B116" s="319"/>
      <c r="C116" s="319"/>
      <c r="D116" s="71" t="s">
        <v>79</v>
      </c>
      <c r="E116" s="72"/>
      <c r="F116" s="107" t="s">
        <v>74</v>
      </c>
      <c r="G116" s="27"/>
      <c r="H116" s="323"/>
      <c r="I116" s="344"/>
      <c r="J116" s="310"/>
      <c r="K116" s="310"/>
      <c r="L116" s="313"/>
      <c r="M116" s="247"/>
    </row>
    <row r="117" spans="1:13" s="25" customFormat="1" ht="15" customHeight="1">
      <c r="A117" s="295" t="s">
        <v>82</v>
      </c>
      <c r="B117" s="296"/>
      <c r="C117" s="296"/>
      <c r="D117" s="58" t="s">
        <v>79</v>
      </c>
      <c r="E117" s="149"/>
      <c r="F117" s="107" t="s">
        <v>74</v>
      </c>
      <c r="G117" s="29"/>
      <c r="H117" s="327"/>
      <c r="I117" s="355"/>
      <c r="J117" s="328"/>
      <c r="K117" s="328"/>
      <c r="L117" s="338"/>
      <c r="M117" s="247"/>
    </row>
    <row r="118" spans="1:13" s="193" customFormat="1" ht="11.25" customHeight="1">
      <c r="A118" s="30" t="s">
        <v>139</v>
      </c>
      <c r="B118" s="180">
        <v>5</v>
      </c>
      <c r="C118" s="181" t="s">
        <v>144</v>
      </c>
      <c r="D118" s="354"/>
      <c r="E118" s="354"/>
      <c r="F118" s="186"/>
      <c r="G118" s="189"/>
      <c r="H118" s="322"/>
      <c r="I118" s="343"/>
      <c r="J118" s="309"/>
      <c r="K118" s="309"/>
      <c r="L118" s="312"/>
      <c r="M118" s="248"/>
    </row>
    <row r="119" spans="1:13" s="25" customFormat="1" ht="15" customHeight="1">
      <c r="A119" s="315" t="s">
        <v>160</v>
      </c>
      <c r="B119" s="316"/>
      <c r="C119" s="316"/>
      <c r="D119" s="339" t="s">
        <v>78</v>
      </c>
      <c r="E119" s="340"/>
      <c r="F119" s="107" t="s">
        <v>81</v>
      </c>
      <c r="G119" s="27"/>
      <c r="H119" s="323"/>
      <c r="I119" s="344"/>
      <c r="J119" s="310"/>
      <c r="K119" s="310"/>
      <c r="L119" s="313"/>
      <c r="M119" s="247"/>
    </row>
    <row r="120" spans="1:13" s="25" customFormat="1" ht="15" customHeight="1">
      <c r="A120" s="93"/>
      <c r="B120" s="172"/>
      <c r="C120" s="94"/>
      <c r="D120" s="339" t="s">
        <v>78</v>
      </c>
      <c r="E120" s="340"/>
      <c r="F120" s="103" t="s">
        <v>80</v>
      </c>
      <c r="G120" s="27"/>
      <c r="H120" s="323"/>
      <c r="I120" s="344"/>
      <c r="J120" s="310"/>
      <c r="K120" s="310"/>
      <c r="L120" s="313"/>
      <c r="M120" s="247"/>
    </row>
    <row r="121" spans="1:13" s="25" customFormat="1" ht="15" customHeight="1">
      <c r="A121" s="318" t="s">
        <v>82</v>
      </c>
      <c r="B121" s="319"/>
      <c r="C121" s="319"/>
      <c r="D121" s="71" t="s">
        <v>79</v>
      </c>
      <c r="E121" s="72"/>
      <c r="F121" s="107" t="s">
        <v>74</v>
      </c>
      <c r="G121" s="27"/>
      <c r="H121" s="323"/>
      <c r="I121" s="344"/>
      <c r="J121" s="310"/>
      <c r="K121" s="310"/>
      <c r="L121" s="313"/>
      <c r="M121" s="247"/>
    </row>
    <row r="122" spans="1:13" s="25" customFormat="1" ht="15" customHeight="1">
      <c r="A122" s="295" t="s">
        <v>82</v>
      </c>
      <c r="B122" s="296"/>
      <c r="C122" s="296"/>
      <c r="D122" s="58" t="s">
        <v>79</v>
      </c>
      <c r="E122" s="149"/>
      <c r="F122" s="107" t="s">
        <v>74</v>
      </c>
      <c r="G122" s="29"/>
      <c r="H122" s="323"/>
      <c r="I122" s="344"/>
      <c r="J122" s="310"/>
      <c r="K122" s="310"/>
      <c r="L122" s="313"/>
      <c r="M122" s="247"/>
    </row>
    <row r="123" spans="1:13" s="188" customFormat="1" ht="28.5" customHeight="1">
      <c r="A123" s="30" t="s">
        <v>139</v>
      </c>
      <c r="B123" s="180">
        <v>6</v>
      </c>
      <c r="C123" s="181" t="s">
        <v>145</v>
      </c>
      <c r="D123" s="354"/>
      <c r="E123" s="354"/>
      <c r="F123" s="186"/>
      <c r="G123" s="189"/>
      <c r="H123" s="322"/>
      <c r="I123" s="343"/>
      <c r="J123" s="309"/>
      <c r="K123" s="309"/>
      <c r="L123" s="312"/>
      <c r="M123" s="249"/>
    </row>
    <row r="124" spans="1:13" s="25" customFormat="1" ht="15" customHeight="1">
      <c r="A124" s="315" t="s">
        <v>161</v>
      </c>
      <c r="B124" s="316"/>
      <c r="C124" s="316"/>
      <c r="D124" s="339" t="s">
        <v>78</v>
      </c>
      <c r="E124" s="340"/>
      <c r="F124" s="107" t="s">
        <v>81</v>
      </c>
      <c r="G124" s="27"/>
      <c r="H124" s="323"/>
      <c r="I124" s="344"/>
      <c r="J124" s="310"/>
      <c r="K124" s="310"/>
      <c r="L124" s="313"/>
      <c r="M124" s="247"/>
    </row>
    <row r="125" spans="1:13" s="25" customFormat="1" ht="15" customHeight="1">
      <c r="A125" s="93"/>
      <c r="B125" s="172"/>
      <c r="C125" s="94"/>
      <c r="D125" s="339" t="s">
        <v>78</v>
      </c>
      <c r="E125" s="340"/>
      <c r="F125" s="103" t="s">
        <v>80</v>
      </c>
      <c r="G125" s="27"/>
      <c r="H125" s="323"/>
      <c r="I125" s="344"/>
      <c r="J125" s="310"/>
      <c r="K125" s="310"/>
      <c r="L125" s="313"/>
      <c r="M125" s="247"/>
    </row>
    <row r="126" spans="1:13" s="25" customFormat="1" ht="15" customHeight="1">
      <c r="A126" s="318" t="s">
        <v>82</v>
      </c>
      <c r="B126" s="319"/>
      <c r="C126" s="319"/>
      <c r="D126" s="71" t="s">
        <v>79</v>
      </c>
      <c r="E126" s="72"/>
      <c r="F126" s="107" t="s">
        <v>74</v>
      </c>
      <c r="G126" s="27"/>
      <c r="H126" s="323"/>
      <c r="I126" s="344"/>
      <c r="J126" s="310"/>
      <c r="K126" s="310"/>
      <c r="L126" s="313"/>
      <c r="M126" s="247"/>
    </row>
    <row r="127" spans="1:13" s="25" customFormat="1" ht="15" customHeight="1">
      <c r="A127" s="295" t="s">
        <v>82</v>
      </c>
      <c r="B127" s="296"/>
      <c r="C127" s="296"/>
      <c r="D127" s="58" t="s">
        <v>79</v>
      </c>
      <c r="E127" s="149"/>
      <c r="F127" s="107" t="s">
        <v>74</v>
      </c>
      <c r="G127" s="29"/>
      <c r="H127" s="323"/>
      <c r="I127" s="344"/>
      <c r="J127" s="310"/>
      <c r="K127" s="310"/>
      <c r="L127" s="313"/>
      <c r="M127" s="247"/>
    </row>
    <row r="128" spans="1:13" s="188" customFormat="1" ht="15" customHeight="1">
      <c r="A128" s="30" t="s">
        <v>139</v>
      </c>
      <c r="B128" s="180">
        <v>7</v>
      </c>
      <c r="C128" s="181" t="s">
        <v>146</v>
      </c>
      <c r="D128" s="354"/>
      <c r="E128" s="354"/>
      <c r="F128" s="186"/>
      <c r="G128" s="189"/>
      <c r="H128" s="322"/>
      <c r="I128" s="343"/>
      <c r="J128" s="309"/>
      <c r="K128" s="309"/>
      <c r="L128" s="312"/>
      <c r="M128" s="249"/>
    </row>
    <row r="129" spans="1:13" s="25" customFormat="1" ht="15" customHeight="1">
      <c r="A129" s="315" t="s">
        <v>162</v>
      </c>
      <c r="B129" s="316"/>
      <c r="C129" s="316"/>
      <c r="D129" s="339" t="s">
        <v>78</v>
      </c>
      <c r="E129" s="340"/>
      <c r="F129" s="107" t="s">
        <v>81</v>
      </c>
      <c r="G129" s="27"/>
      <c r="H129" s="323"/>
      <c r="I129" s="344"/>
      <c r="J129" s="310"/>
      <c r="K129" s="310"/>
      <c r="L129" s="313"/>
      <c r="M129" s="247"/>
    </row>
    <row r="130" spans="1:13" s="25" customFormat="1" ht="15" customHeight="1">
      <c r="A130" s="93"/>
      <c r="B130" s="172"/>
      <c r="C130" s="94"/>
      <c r="D130" s="339" t="s">
        <v>78</v>
      </c>
      <c r="E130" s="340"/>
      <c r="F130" s="103" t="s">
        <v>80</v>
      </c>
      <c r="G130" s="27"/>
      <c r="H130" s="323"/>
      <c r="I130" s="344"/>
      <c r="J130" s="310"/>
      <c r="K130" s="310"/>
      <c r="L130" s="313"/>
      <c r="M130" s="247"/>
    </row>
    <row r="131" spans="1:13" s="25" customFormat="1" ht="15" customHeight="1">
      <c r="A131" s="318" t="s">
        <v>82</v>
      </c>
      <c r="B131" s="319"/>
      <c r="C131" s="319"/>
      <c r="D131" s="71" t="s">
        <v>79</v>
      </c>
      <c r="E131" s="72"/>
      <c r="F131" s="107" t="s">
        <v>74</v>
      </c>
      <c r="G131" s="27"/>
      <c r="H131" s="323"/>
      <c r="I131" s="344"/>
      <c r="J131" s="310"/>
      <c r="K131" s="310"/>
      <c r="L131" s="313"/>
      <c r="M131" s="247"/>
    </row>
    <row r="132" spans="1:13" s="25" customFormat="1" ht="15" customHeight="1">
      <c r="A132" s="295" t="s">
        <v>82</v>
      </c>
      <c r="B132" s="296"/>
      <c r="C132" s="296"/>
      <c r="D132" s="58" t="s">
        <v>79</v>
      </c>
      <c r="E132" s="149"/>
      <c r="F132" s="107" t="s">
        <v>74</v>
      </c>
      <c r="G132" s="29"/>
      <c r="H132" s="323"/>
      <c r="I132" s="344"/>
      <c r="J132" s="310"/>
      <c r="K132" s="310"/>
      <c r="L132" s="313"/>
      <c r="M132" s="247"/>
    </row>
    <row r="133" spans="1:13" s="188" customFormat="1" ht="15" customHeight="1">
      <c r="A133" s="30" t="s">
        <v>139</v>
      </c>
      <c r="B133" s="180">
        <v>8</v>
      </c>
      <c r="C133" s="181" t="s">
        <v>147</v>
      </c>
      <c r="D133" s="184"/>
      <c r="E133" s="182"/>
      <c r="F133" s="191"/>
      <c r="G133" s="192"/>
      <c r="H133" s="345"/>
      <c r="I133" s="348"/>
      <c r="J133" s="348"/>
      <c r="K133" s="348"/>
      <c r="L133" s="351"/>
      <c r="M133" s="249"/>
    </row>
    <row r="134" spans="1:13" s="25" customFormat="1" ht="15" customHeight="1">
      <c r="A134" s="315" t="s">
        <v>129</v>
      </c>
      <c r="B134" s="316"/>
      <c r="C134" s="316"/>
      <c r="D134" s="339" t="s">
        <v>78</v>
      </c>
      <c r="E134" s="340"/>
      <c r="F134" s="107" t="s">
        <v>81</v>
      </c>
      <c r="G134" s="27"/>
      <c r="H134" s="346"/>
      <c r="I134" s="349"/>
      <c r="J134" s="349"/>
      <c r="K134" s="349"/>
      <c r="L134" s="352"/>
      <c r="M134" s="247"/>
    </row>
    <row r="135" spans="1:13" s="25" customFormat="1" ht="15" customHeight="1">
      <c r="A135" s="93"/>
      <c r="B135" s="172"/>
      <c r="C135" s="94"/>
      <c r="D135" s="339" t="s">
        <v>78</v>
      </c>
      <c r="E135" s="340"/>
      <c r="F135" s="103" t="s">
        <v>80</v>
      </c>
      <c r="G135" s="27"/>
      <c r="H135" s="346"/>
      <c r="I135" s="349"/>
      <c r="J135" s="349"/>
      <c r="K135" s="349"/>
      <c r="L135" s="352"/>
      <c r="M135" s="247"/>
    </row>
    <row r="136" spans="1:13" s="25" customFormat="1" ht="15" customHeight="1">
      <c r="A136" s="318" t="s">
        <v>82</v>
      </c>
      <c r="B136" s="319"/>
      <c r="C136" s="319"/>
      <c r="D136" s="71" t="s">
        <v>79</v>
      </c>
      <c r="E136" s="72"/>
      <c r="F136" s="107" t="s">
        <v>74</v>
      </c>
      <c r="G136" s="27"/>
      <c r="H136" s="346"/>
      <c r="I136" s="349"/>
      <c r="J136" s="349"/>
      <c r="K136" s="349"/>
      <c r="L136" s="352"/>
      <c r="M136" s="247"/>
    </row>
    <row r="137" spans="1:13" s="25" customFormat="1" ht="15" customHeight="1">
      <c r="A137" s="325" t="s">
        <v>82</v>
      </c>
      <c r="B137" s="326"/>
      <c r="C137" s="326"/>
      <c r="D137" s="70" t="s">
        <v>79</v>
      </c>
      <c r="E137" s="149"/>
      <c r="F137" s="108" t="s">
        <v>74</v>
      </c>
      <c r="G137" s="28"/>
      <c r="H137" s="347"/>
      <c r="I137" s="350"/>
      <c r="J137" s="350"/>
      <c r="K137" s="350"/>
      <c r="L137" s="353"/>
      <c r="M137" s="247"/>
    </row>
    <row r="138" spans="1:13" s="188" customFormat="1" ht="15" customHeight="1">
      <c r="A138" s="30" t="s">
        <v>139</v>
      </c>
      <c r="B138" s="180">
        <v>9</v>
      </c>
      <c r="C138" s="181" t="s">
        <v>148</v>
      </c>
      <c r="D138" s="184"/>
      <c r="E138" s="190"/>
      <c r="F138" s="186"/>
      <c r="G138" s="189"/>
      <c r="H138" s="322"/>
      <c r="I138" s="309"/>
      <c r="J138" s="343"/>
      <c r="K138" s="309"/>
      <c r="L138" s="312"/>
      <c r="M138" s="249"/>
    </row>
    <row r="139" spans="1:13" s="25" customFormat="1" ht="15" customHeight="1">
      <c r="A139" s="315" t="s">
        <v>163</v>
      </c>
      <c r="B139" s="316"/>
      <c r="C139" s="316"/>
      <c r="D139" s="339" t="s">
        <v>78</v>
      </c>
      <c r="E139" s="340"/>
      <c r="F139" s="107" t="s">
        <v>81</v>
      </c>
      <c r="G139" s="27"/>
      <c r="H139" s="323"/>
      <c r="I139" s="310"/>
      <c r="J139" s="344"/>
      <c r="K139" s="310"/>
      <c r="L139" s="313"/>
      <c r="M139" s="247"/>
    </row>
    <row r="140" spans="1:13" s="25" customFormat="1" ht="15" customHeight="1">
      <c r="A140" s="93"/>
      <c r="B140" s="172"/>
      <c r="C140" s="94"/>
      <c r="D140" s="339" t="s">
        <v>78</v>
      </c>
      <c r="E140" s="340"/>
      <c r="F140" s="103" t="s">
        <v>80</v>
      </c>
      <c r="G140" s="27"/>
      <c r="H140" s="323"/>
      <c r="I140" s="310"/>
      <c r="J140" s="344"/>
      <c r="K140" s="310"/>
      <c r="L140" s="313"/>
      <c r="M140" s="247"/>
    </row>
    <row r="141" spans="1:13" s="25" customFormat="1" ht="15" customHeight="1">
      <c r="A141" s="318" t="s">
        <v>82</v>
      </c>
      <c r="B141" s="319"/>
      <c r="C141" s="319"/>
      <c r="D141" s="71" t="s">
        <v>79</v>
      </c>
      <c r="E141" s="72"/>
      <c r="F141" s="107" t="s">
        <v>74</v>
      </c>
      <c r="G141" s="27"/>
      <c r="H141" s="323"/>
      <c r="I141" s="310"/>
      <c r="J141" s="344"/>
      <c r="K141" s="310"/>
      <c r="L141" s="313"/>
      <c r="M141" s="247"/>
    </row>
    <row r="142" spans="1:13" s="25" customFormat="1" ht="15" customHeight="1">
      <c r="A142" s="325" t="s">
        <v>82</v>
      </c>
      <c r="B142" s="326"/>
      <c r="C142" s="326"/>
      <c r="D142" s="70" t="s">
        <v>79</v>
      </c>
      <c r="E142" s="149"/>
      <c r="F142" s="107" t="s">
        <v>74</v>
      </c>
      <c r="G142" s="28"/>
      <c r="H142" s="323"/>
      <c r="I142" s="310"/>
      <c r="J142" s="344"/>
      <c r="K142" s="310"/>
      <c r="L142" s="313"/>
      <c r="M142" s="247"/>
    </row>
    <row r="143" spans="1:13" s="188" customFormat="1" ht="15" customHeight="1">
      <c r="A143" s="30" t="s">
        <v>139</v>
      </c>
      <c r="B143" s="180">
        <v>10</v>
      </c>
      <c r="C143" s="181" t="s">
        <v>149</v>
      </c>
      <c r="D143" s="184"/>
      <c r="E143" s="185"/>
      <c r="F143" s="186"/>
      <c r="G143" s="189"/>
      <c r="H143" s="322"/>
      <c r="I143" s="309"/>
      <c r="J143" s="309"/>
      <c r="K143" s="309"/>
      <c r="L143" s="312"/>
      <c r="M143" s="249"/>
    </row>
    <row r="144" spans="1:13" s="25" customFormat="1" ht="15" customHeight="1">
      <c r="A144" s="315" t="s">
        <v>164</v>
      </c>
      <c r="B144" s="316"/>
      <c r="C144" s="316"/>
      <c r="D144" s="339" t="s">
        <v>78</v>
      </c>
      <c r="E144" s="340"/>
      <c r="F144" s="107" t="s">
        <v>81</v>
      </c>
      <c r="G144" s="27"/>
      <c r="H144" s="323"/>
      <c r="I144" s="310"/>
      <c r="J144" s="310"/>
      <c r="K144" s="310"/>
      <c r="L144" s="313"/>
      <c r="M144" s="247"/>
    </row>
    <row r="145" spans="1:13" s="25" customFormat="1" ht="15" customHeight="1">
      <c r="A145" s="93"/>
      <c r="B145" s="172"/>
      <c r="C145" s="94"/>
      <c r="D145" s="339" t="s">
        <v>78</v>
      </c>
      <c r="E145" s="340"/>
      <c r="F145" s="103" t="s">
        <v>80</v>
      </c>
      <c r="G145" s="27"/>
      <c r="H145" s="323"/>
      <c r="I145" s="310"/>
      <c r="J145" s="310"/>
      <c r="K145" s="310"/>
      <c r="L145" s="313"/>
      <c r="M145" s="247"/>
    </row>
    <row r="146" spans="1:13" s="25" customFormat="1" ht="15" customHeight="1">
      <c r="A146" s="318" t="s">
        <v>82</v>
      </c>
      <c r="B146" s="319"/>
      <c r="C146" s="319"/>
      <c r="D146" s="71" t="s">
        <v>79</v>
      </c>
      <c r="E146" s="72"/>
      <c r="F146" s="107" t="s">
        <v>74</v>
      </c>
      <c r="G146" s="27"/>
      <c r="H146" s="323"/>
      <c r="I146" s="310"/>
      <c r="J146" s="310"/>
      <c r="K146" s="310"/>
      <c r="L146" s="313"/>
      <c r="M146" s="247"/>
    </row>
    <row r="147" spans="1:13" s="25" customFormat="1" ht="15" customHeight="1">
      <c r="A147" s="325" t="s">
        <v>82</v>
      </c>
      <c r="B147" s="326"/>
      <c r="C147" s="326"/>
      <c r="D147" s="70" t="s">
        <v>79</v>
      </c>
      <c r="E147" s="149"/>
      <c r="F147" s="107" t="s">
        <v>74</v>
      </c>
      <c r="G147" s="28"/>
      <c r="H147" s="323"/>
      <c r="I147" s="310"/>
      <c r="J147" s="310"/>
      <c r="K147" s="310"/>
      <c r="L147" s="313"/>
      <c r="M147" s="247"/>
    </row>
    <row r="148" spans="1:13" s="188" customFormat="1" ht="15" customHeight="1">
      <c r="A148" s="30" t="s">
        <v>139</v>
      </c>
      <c r="B148" s="180">
        <v>11</v>
      </c>
      <c r="C148" s="181" t="s">
        <v>150</v>
      </c>
      <c r="D148" s="184"/>
      <c r="E148" s="185"/>
      <c r="F148" s="186"/>
      <c r="G148" s="189"/>
      <c r="H148" s="322"/>
      <c r="I148" s="309"/>
      <c r="J148" s="309"/>
      <c r="K148" s="309"/>
      <c r="L148" s="312"/>
      <c r="M148" s="249"/>
    </row>
    <row r="149" spans="1:13" s="25" customFormat="1" ht="15" customHeight="1">
      <c r="A149" s="315" t="s">
        <v>165</v>
      </c>
      <c r="B149" s="316"/>
      <c r="C149" s="316"/>
      <c r="D149" s="339" t="s">
        <v>78</v>
      </c>
      <c r="E149" s="340"/>
      <c r="F149" s="107" t="s">
        <v>81</v>
      </c>
      <c r="G149" s="27"/>
      <c r="H149" s="323"/>
      <c r="I149" s="310"/>
      <c r="J149" s="310"/>
      <c r="K149" s="310"/>
      <c r="L149" s="313"/>
      <c r="M149" s="247"/>
    </row>
    <row r="150" spans="1:13" s="25" customFormat="1" ht="15" customHeight="1">
      <c r="A150" s="93"/>
      <c r="B150" s="172"/>
      <c r="C150" s="94"/>
      <c r="D150" s="339" t="s">
        <v>78</v>
      </c>
      <c r="E150" s="340"/>
      <c r="F150" s="103" t="s">
        <v>80</v>
      </c>
      <c r="G150" s="27"/>
      <c r="H150" s="323"/>
      <c r="I150" s="310"/>
      <c r="J150" s="310"/>
      <c r="K150" s="310"/>
      <c r="L150" s="313"/>
      <c r="M150" s="247"/>
    </row>
    <row r="151" spans="1:13" s="25" customFormat="1" ht="15" customHeight="1">
      <c r="A151" s="341" t="s">
        <v>82</v>
      </c>
      <c r="B151" s="342"/>
      <c r="C151" s="342"/>
      <c r="D151" s="131" t="s">
        <v>79</v>
      </c>
      <c r="E151" s="132"/>
      <c r="F151" s="108" t="s">
        <v>74</v>
      </c>
      <c r="G151" s="133"/>
      <c r="H151" s="327"/>
      <c r="I151" s="328"/>
      <c r="J151" s="328"/>
      <c r="K151" s="328"/>
      <c r="L151" s="338"/>
      <c r="M151" s="247"/>
    </row>
    <row r="152" spans="1:13" ht="18" customHeight="1">
      <c r="A152" s="74"/>
      <c r="B152" s="8"/>
      <c r="C152" s="9"/>
      <c r="D152" s="10"/>
      <c r="E152" s="11"/>
      <c r="F152" s="105"/>
      <c r="G152" s="53"/>
      <c r="H152" s="335" t="s">
        <v>17</v>
      </c>
      <c r="I152" s="336" t="s">
        <v>18</v>
      </c>
      <c r="J152" s="336" t="s">
        <v>19</v>
      </c>
      <c r="K152" s="337" t="s">
        <v>20</v>
      </c>
      <c r="L152" s="329" t="s">
        <v>21</v>
      </c>
    </row>
    <row r="153" spans="1:13" ht="18" customHeight="1">
      <c r="A153" s="74"/>
      <c r="B153" s="8"/>
      <c r="C153" s="9"/>
      <c r="D153" s="10"/>
      <c r="E153" s="11"/>
      <c r="F153" s="105"/>
      <c r="G153" s="53"/>
      <c r="H153" s="335"/>
      <c r="I153" s="336"/>
      <c r="J153" s="336"/>
      <c r="K153" s="337"/>
      <c r="L153" s="329"/>
    </row>
    <row r="154" spans="1:13" ht="18" customHeight="1">
      <c r="A154" s="74"/>
      <c r="B154" s="8"/>
      <c r="C154" s="9"/>
      <c r="D154" s="10"/>
      <c r="E154" s="11"/>
      <c r="F154" s="105"/>
      <c r="G154" s="53"/>
      <c r="H154" s="335"/>
      <c r="I154" s="336"/>
      <c r="J154" s="336"/>
      <c r="K154" s="337"/>
      <c r="L154" s="329"/>
    </row>
    <row r="155" spans="1:13" ht="18" customHeight="1">
      <c r="A155" s="74"/>
      <c r="B155" s="8"/>
      <c r="C155" s="9"/>
      <c r="D155" s="10"/>
      <c r="E155" s="11"/>
      <c r="F155" s="105"/>
      <c r="G155" s="53"/>
      <c r="H155" s="335"/>
      <c r="I155" s="336"/>
      <c r="J155" s="336"/>
      <c r="K155" s="337"/>
      <c r="L155" s="329"/>
    </row>
    <row r="156" spans="1:13" ht="18" customHeight="1">
      <c r="A156" s="74"/>
      <c r="B156" s="8"/>
      <c r="C156" s="9"/>
      <c r="D156" s="10"/>
      <c r="E156"/>
      <c r="F156" s="105"/>
      <c r="G156" s="53"/>
      <c r="H156" s="335"/>
      <c r="I156" s="336"/>
      <c r="J156" s="336"/>
      <c r="K156" s="337"/>
      <c r="L156" s="329"/>
    </row>
    <row r="157" spans="1:13" ht="18" customHeight="1" thickBot="1">
      <c r="A157" s="74"/>
      <c r="B157" s="8"/>
      <c r="C157" s="9"/>
      <c r="D157" s="10"/>
      <c r="E157" s="11"/>
      <c r="F157" s="105"/>
      <c r="G157" s="53"/>
      <c r="H157" s="335"/>
      <c r="I157" s="336"/>
      <c r="J157" s="336"/>
      <c r="K157" s="337"/>
      <c r="L157" s="329"/>
    </row>
    <row r="158" spans="1:13" ht="18" customHeight="1">
      <c r="A158" s="330" t="s">
        <v>22</v>
      </c>
      <c r="B158" s="331"/>
      <c r="C158" s="332"/>
      <c r="D158" s="304" t="s">
        <v>14</v>
      </c>
      <c r="E158" s="305"/>
      <c r="F158" s="333" t="s">
        <v>13</v>
      </c>
      <c r="G158" s="334"/>
      <c r="H158" s="335"/>
      <c r="I158" s="336"/>
      <c r="J158" s="336"/>
      <c r="K158" s="337"/>
      <c r="L158" s="329"/>
    </row>
    <row r="159" spans="1:13" s="188" customFormat="1" ht="15" customHeight="1">
      <c r="A159" s="30" t="s">
        <v>139</v>
      </c>
      <c r="B159" s="180">
        <v>12</v>
      </c>
      <c r="C159" s="181" t="s">
        <v>151</v>
      </c>
      <c r="D159" s="184"/>
      <c r="E159" s="185"/>
      <c r="F159" s="186"/>
      <c r="G159" s="187"/>
      <c r="H159" s="322"/>
      <c r="I159" s="309"/>
      <c r="J159" s="309"/>
      <c r="K159" s="309"/>
      <c r="L159" s="312"/>
      <c r="M159" s="249"/>
    </row>
    <row r="160" spans="1:13" s="25" customFormat="1" ht="15" customHeight="1">
      <c r="A160" s="315" t="s">
        <v>166</v>
      </c>
      <c r="B160" s="316"/>
      <c r="C160" s="316"/>
      <c r="D160" s="317" t="s">
        <v>78</v>
      </c>
      <c r="E160" s="294"/>
      <c r="F160" s="107" t="s">
        <v>81</v>
      </c>
      <c r="G160" s="27"/>
      <c r="H160" s="323"/>
      <c r="I160" s="310"/>
      <c r="J160" s="310"/>
      <c r="K160" s="310"/>
      <c r="L160" s="313"/>
      <c r="M160" s="247"/>
    </row>
    <row r="161" spans="1:13" s="25" customFormat="1" ht="15" customHeight="1">
      <c r="A161" s="93"/>
      <c r="B161" s="172"/>
      <c r="C161" s="94"/>
      <c r="D161" s="317" t="s">
        <v>78</v>
      </c>
      <c r="E161" s="294"/>
      <c r="F161" s="103" t="s">
        <v>80</v>
      </c>
      <c r="G161" s="27"/>
      <c r="H161" s="323"/>
      <c r="I161" s="310"/>
      <c r="J161" s="310"/>
      <c r="K161" s="310"/>
      <c r="L161" s="313"/>
      <c r="M161" s="247"/>
    </row>
    <row r="162" spans="1:13" s="25" customFormat="1" ht="15" customHeight="1">
      <c r="A162" s="318" t="s">
        <v>82</v>
      </c>
      <c r="B162" s="319"/>
      <c r="C162" s="319"/>
      <c r="D162" s="71" t="s">
        <v>79</v>
      </c>
      <c r="E162" s="72"/>
      <c r="F162" s="107" t="s">
        <v>74</v>
      </c>
      <c r="G162" s="27"/>
      <c r="H162" s="323"/>
      <c r="I162" s="310"/>
      <c r="J162" s="310"/>
      <c r="K162" s="310"/>
      <c r="L162" s="313"/>
      <c r="M162" s="247"/>
    </row>
    <row r="163" spans="1:13" s="25" customFormat="1" ht="15" customHeight="1">
      <c r="A163" s="325" t="s">
        <v>82</v>
      </c>
      <c r="B163" s="326"/>
      <c r="C163" s="326"/>
      <c r="D163" s="70" t="s">
        <v>79</v>
      </c>
      <c r="E163" s="149"/>
      <c r="F163" s="107" t="s">
        <v>74</v>
      </c>
      <c r="G163" s="28"/>
      <c r="H163" s="323"/>
      <c r="I163" s="310"/>
      <c r="J163" s="310"/>
      <c r="K163" s="310"/>
      <c r="L163" s="313"/>
      <c r="M163" s="247"/>
    </row>
    <row r="164" spans="1:13" s="188" customFormat="1" ht="15" customHeight="1">
      <c r="A164" s="30" t="s">
        <v>139</v>
      </c>
      <c r="B164" s="180">
        <v>13</v>
      </c>
      <c r="C164" s="181" t="s">
        <v>152</v>
      </c>
      <c r="D164" s="184"/>
      <c r="E164" s="185"/>
      <c r="F164" s="186"/>
      <c r="G164" s="187"/>
      <c r="H164" s="322"/>
      <c r="I164" s="309"/>
      <c r="J164" s="309"/>
      <c r="K164" s="309"/>
      <c r="L164" s="312"/>
      <c r="M164" s="249"/>
    </row>
    <row r="165" spans="1:13" s="25" customFormat="1" ht="15" customHeight="1">
      <c r="A165" s="315" t="s">
        <v>167</v>
      </c>
      <c r="B165" s="316"/>
      <c r="C165" s="316"/>
      <c r="D165" s="317" t="s">
        <v>78</v>
      </c>
      <c r="E165" s="294"/>
      <c r="F165" s="107" t="s">
        <v>81</v>
      </c>
      <c r="G165" s="27"/>
      <c r="H165" s="323"/>
      <c r="I165" s="310"/>
      <c r="J165" s="310"/>
      <c r="K165" s="310"/>
      <c r="L165" s="313"/>
      <c r="M165" s="247"/>
    </row>
    <row r="166" spans="1:13" s="25" customFormat="1" ht="15" customHeight="1">
      <c r="A166" s="93"/>
      <c r="B166" s="172"/>
      <c r="C166" s="94"/>
      <c r="D166" s="317" t="s">
        <v>78</v>
      </c>
      <c r="E166" s="294"/>
      <c r="F166" s="103" t="s">
        <v>80</v>
      </c>
      <c r="G166" s="27"/>
      <c r="H166" s="323"/>
      <c r="I166" s="310"/>
      <c r="J166" s="310"/>
      <c r="K166" s="310"/>
      <c r="L166" s="313"/>
      <c r="M166" s="247"/>
    </row>
    <row r="167" spans="1:13" s="25" customFormat="1" ht="15" customHeight="1">
      <c r="A167" s="318" t="s">
        <v>82</v>
      </c>
      <c r="B167" s="319"/>
      <c r="C167" s="319"/>
      <c r="D167" s="71" t="s">
        <v>79</v>
      </c>
      <c r="E167" s="72"/>
      <c r="F167" s="107" t="s">
        <v>74</v>
      </c>
      <c r="G167" s="27"/>
      <c r="H167" s="323"/>
      <c r="I167" s="310"/>
      <c r="J167" s="310"/>
      <c r="K167" s="310"/>
      <c r="L167" s="313"/>
      <c r="M167" s="247"/>
    </row>
    <row r="168" spans="1:13" s="25" customFormat="1" ht="15" customHeight="1">
      <c r="A168" s="325" t="s">
        <v>82</v>
      </c>
      <c r="B168" s="326"/>
      <c r="C168" s="326"/>
      <c r="D168" s="70" t="s">
        <v>79</v>
      </c>
      <c r="E168" s="149"/>
      <c r="F168" s="107" t="s">
        <v>74</v>
      </c>
      <c r="G168" s="28"/>
      <c r="H168" s="323"/>
      <c r="I168" s="310"/>
      <c r="J168" s="310"/>
      <c r="K168" s="310"/>
      <c r="L168" s="313"/>
      <c r="M168" s="247"/>
    </row>
    <row r="169" spans="1:13" s="188" customFormat="1" ht="15" customHeight="1">
      <c r="A169" s="30" t="s">
        <v>139</v>
      </c>
      <c r="B169" s="180">
        <v>14</v>
      </c>
      <c r="C169" s="181" t="s">
        <v>153</v>
      </c>
      <c r="D169" s="184"/>
      <c r="E169" s="185"/>
      <c r="F169" s="186"/>
      <c r="G169" s="187"/>
      <c r="H169" s="322"/>
      <c r="I169" s="309"/>
      <c r="J169" s="309"/>
      <c r="K169" s="309"/>
      <c r="L169" s="312"/>
      <c r="M169" s="249"/>
    </row>
    <row r="170" spans="1:13" s="25" customFormat="1" ht="15" customHeight="1">
      <c r="A170" s="315" t="s">
        <v>168</v>
      </c>
      <c r="B170" s="316"/>
      <c r="C170" s="316"/>
      <c r="D170" s="317" t="s">
        <v>78</v>
      </c>
      <c r="E170" s="294"/>
      <c r="F170" s="107" t="s">
        <v>81</v>
      </c>
      <c r="G170" s="27"/>
      <c r="H170" s="323"/>
      <c r="I170" s="310"/>
      <c r="J170" s="310"/>
      <c r="K170" s="310"/>
      <c r="L170" s="313"/>
      <c r="M170" s="247"/>
    </row>
    <row r="171" spans="1:13" s="25" customFormat="1" ht="15" customHeight="1">
      <c r="A171" s="93"/>
      <c r="B171" s="172"/>
      <c r="C171" s="94"/>
      <c r="D171" s="317" t="s">
        <v>78</v>
      </c>
      <c r="E171" s="294"/>
      <c r="F171" s="103" t="s">
        <v>80</v>
      </c>
      <c r="G171" s="27"/>
      <c r="H171" s="323"/>
      <c r="I171" s="310"/>
      <c r="J171" s="310"/>
      <c r="K171" s="310"/>
      <c r="L171" s="313"/>
      <c r="M171" s="247"/>
    </row>
    <row r="172" spans="1:13" s="25" customFormat="1" ht="15" customHeight="1">
      <c r="A172" s="318" t="s">
        <v>82</v>
      </c>
      <c r="B172" s="319"/>
      <c r="C172" s="319"/>
      <c r="D172" s="71" t="s">
        <v>79</v>
      </c>
      <c r="E172" s="72"/>
      <c r="F172" s="107" t="s">
        <v>74</v>
      </c>
      <c r="G172" s="27"/>
      <c r="H172" s="323"/>
      <c r="I172" s="310"/>
      <c r="J172" s="310"/>
      <c r="K172" s="310"/>
      <c r="L172" s="313"/>
      <c r="M172" s="247"/>
    </row>
    <row r="173" spans="1:13" s="25" customFormat="1" ht="15" customHeight="1">
      <c r="A173" s="325" t="s">
        <v>82</v>
      </c>
      <c r="B173" s="326"/>
      <c r="C173" s="326"/>
      <c r="D173" s="70" t="s">
        <v>79</v>
      </c>
      <c r="E173" s="149"/>
      <c r="F173" s="107" t="s">
        <v>74</v>
      </c>
      <c r="G173" s="28"/>
      <c r="H173" s="323"/>
      <c r="I173" s="310"/>
      <c r="J173" s="310"/>
      <c r="K173" s="310"/>
      <c r="L173" s="313"/>
      <c r="M173" s="247"/>
    </row>
    <row r="174" spans="1:13" s="188" customFormat="1" ht="15" customHeight="1">
      <c r="A174" s="30" t="s">
        <v>139</v>
      </c>
      <c r="B174" s="180">
        <v>15</v>
      </c>
      <c r="C174" s="181" t="s">
        <v>154</v>
      </c>
      <c r="D174" s="184"/>
      <c r="E174" s="185"/>
      <c r="F174" s="186"/>
      <c r="G174" s="187"/>
      <c r="H174" s="322"/>
      <c r="I174" s="309"/>
      <c r="J174" s="309"/>
      <c r="K174" s="309"/>
      <c r="L174" s="312"/>
      <c r="M174" s="249"/>
    </row>
    <row r="175" spans="1:13" s="25" customFormat="1" ht="15" customHeight="1">
      <c r="A175" s="315" t="s">
        <v>169</v>
      </c>
      <c r="B175" s="316"/>
      <c r="C175" s="316"/>
      <c r="D175" s="317" t="s">
        <v>78</v>
      </c>
      <c r="E175" s="294"/>
      <c r="F175" s="107" t="s">
        <v>81</v>
      </c>
      <c r="G175" s="27"/>
      <c r="H175" s="323"/>
      <c r="I175" s="310"/>
      <c r="J175" s="310"/>
      <c r="K175" s="310"/>
      <c r="L175" s="313"/>
      <c r="M175" s="247"/>
    </row>
    <row r="176" spans="1:13" s="25" customFormat="1" ht="15" customHeight="1">
      <c r="A176" s="93"/>
      <c r="B176" s="172"/>
      <c r="C176" s="94"/>
      <c r="D176" s="317" t="s">
        <v>78</v>
      </c>
      <c r="E176" s="294"/>
      <c r="F176" s="103" t="s">
        <v>80</v>
      </c>
      <c r="G176" s="27"/>
      <c r="H176" s="323"/>
      <c r="I176" s="310"/>
      <c r="J176" s="310"/>
      <c r="K176" s="310"/>
      <c r="L176" s="313"/>
      <c r="M176" s="247"/>
    </row>
    <row r="177" spans="1:13" s="25" customFormat="1" ht="15" customHeight="1">
      <c r="A177" s="318" t="s">
        <v>82</v>
      </c>
      <c r="B177" s="319"/>
      <c r="C177" s="319"/>
      <c r="D177" s="71" t="s">
        <v>79</v>
      </c>
      <c r="E177" s="72"/>
      <c r="F177" s="107" t="s">
        <v>74</v>
      </c>
      <c r="G177" s="27"/>
      <c r="H177" s="323"/>
      <c r="I177" s="310"/>
      <c r="J177" s="310"/>
      <c r="K177" s="310"/>
      <c r="L177" s="313"/>
      <c r="M177" s="247"/>
    </row>
    <row r="178" spans="1:13" s="25" customFormat="1" ht="15" customHeight="1">
      <c r="A178" s="325" t="s">
        <v>82</v>
      </c>
      <c r="B178" s="326"/>
      <c r="C178" s="326"/>
      <c r="D178" s="70" t="s">
        <v>79</v>
      </c>
      <c r="E178" s="149"/>
      <c r="F178" s="107" t="s">
        <v>74</v>
      </c>
      <c r="G178" s="28"/>
      <c r="H178" s="323"/>
      <c r="I178" s="310"/>
      <c r="J178" s="310"/>
      <c r="K178" s="310"/>
      <c r="L178" s="313"/>
      <c r="M178" s="247"/>
    </row>
    <row r="179" spans="1:13" s="188" customFormat="1" ht="15" customHeight="1">
      <c r="A179" s="30" t="s">
        <v>25</v>
      </c>
      <c r="B179" s="180">
        <v>16</v>
      </c>
      <c r="C179" s="181" t="s">
        <v>155</v>
      </c>
      <c r="D179" s="184"/>
      <c r="E179" s="185"/>
      <c r="F179" s="186"/>
      <c r="G179" s="187"/>
      <c r="H179" s="322"/>
      <c r="I179" s="309"/>
      <c r="J179" s="309"/>
      <c r="K179" s="309"/>
      <c r="L179" s="312"/>
      <c r="M179" s="249"/>
    </row>
    <row r="180" spans="1:13" s="25" customFormat="1" ht="15" customHeight="1">
      <c r="A180" s="315" t="s">
        <v>170</v>
      </c>
      <c r="B180" s="316"/>
      <c r="C180" s="316"/>
      <c r="D180" s="317" t="s">
        <v>78</v>
      </c>
      <c r="E180" s="294"/>
      <c r="F180" s="107" t="s">
        <v>81</v>
      </c>
      <c r="G180" s="27"/>
      <c r="H180" s="323"/>
      <c r="I180" s="310"/>
      <c r="J180" s="310"/>
      <c r="K180" s="310"/>
      <c r="L180" s="313"/>
      <c r="M180" s="247"/>
    </row>
    <row r="181" spans="1:13" s="25" customFormat="1" ht="15" customHeight="1">
      <c r="A181" s="93"/>
      <c r="B181" s="172"/>
      <c r="C181" s="94"/>
      <c r="D181" s="317" t="s">
        <v>78</v>
      </c>
      <c r="E181" s="294"/>
      <c r="F181" s="103" t="s">
        <v>80</v>
      </c>
      <c r="G181" s="27"/>
      <c r="H181" s="323"/>
      <c r="I181" s="310"/>
      <c r="J181" s="310"/>
      <c r="K181" s="310"/>
      <c r="L181" s="313"/>
      <c r="M181" s="247"/>
    </row>
    <row r="182" spans="1:13" s="25" customFormat="1" ht="15" customHeight="1">
      <c r="A182" s="318" t="s">
        <v>82</v>
      </c>
      <c r="B182" s="319"/>
      <c r="C182" s="319"/>
      <c r="D182" s="71" t="s">
        <v>79</v>
      </c>
      <c r="E182" s="72"/>
      <c r="F182" s="107" t="s">
        <v>74</v>
      </c>
      <c r="G182" s="27"/>
      <c r="H182" s="323"/>
      <c r="I182" s="310"/>
      <c r="J182" s="310"/>
      <c r="K182" s="310"/>
      <c r="L182" s="313"/>
      <c r="M182" s="247"/>
    </row>
    <row r="183" spans="1:13" s="25" customFormat="1" ht="15" customHeight="1">
      <c r="A183" s="325" t="s">
        <v>82</v>
      </c>
      <c r="B183" s="326"/>
      <c r="C183" s="326"/>
      <c r="D183" s="70" t="s">
        <v>79</v>
      </c>
      <c r="E183" s="149"/>
      <c r="F183" s="107" t="s">
        <v>74</v>
      </c>
      <c r="G183" s="28"/>
      <c r="H183" s="323"/>
      <c r="I183" s="310"/>
      <c r="J183" s="310"/>
      <c r="K183" s="310"/>
      <c r="L183" s="313"/>
      <c r="M183" s="247"/>
    </row>
    <row r="184" spans="1:13" s="188" customFormat="1" ht="15" customHeight="1">
      <c r="A184" s="30" t="s">
        <v>139</v>
      </c>
      <c r="B184" s="180">
        <v>17</v>
      </c>
      <c r="C184" s="181" t="s">
        <v>156</v>
      </c>
      <c r="D184" s="184"/>
      <c r="E184" s="185"/>
      <c r="F184" s="186"/>
      <c r="G184" s="187"/>
      <c r="H184" s="322"/>
      <c r="I184" s="309"/>
      <c r="J184" s="309"/>
      <c r="K184" s="309"/>
      <c r="L184" s="312"/>
      <c r="M184" s="249"/>
    </row>
    <row r="185" spans="1:13" s="25" customFormat="1" ht="15" customHeight="1">
      <c r="A185" s="315" t="s">
        <v>156</v>
      </c>
      <c r="B185" s="316"/>
      <c r="C185" s="316"/>
      <c r="D185" s="317" t="s">
        <v>78</v>
      </c>
      <c r="E185" s="294"/>
      <c r="F185" s="107" t="s">
        <v>81</v>
      </c>
      <c r="G185" s="27"/>
      <c r="H185" s="323"/>
      <c r="I185" s="310"/>
      <c r="J185" s="310"/>
      <c r="K185" s="310"/>
      <c r="L185" s="313"/>
      <c r="M185" s="247"/>
    </row>
    <row r="186" spans="1:13" s="25" customFormat="1" ht="15" customHeight="1">
      <c r="A186" s="93"/>
      <c r="B186" s="172"/>
      <c r="C186" s="94"/>
      <c r="D186" s="317" t="s">
        <v>78</v>
      </c>
      <c r="E186" s="294"/>
      <c r="F186" s="103" t="s">
        <v>80</v>
      </c>
      <c r="G186" s="27"/>
      <c r="H186" s="323"/>
      <c r="I186" s="310"/>
      <c r="J186" s="310"/>
      <c r="K186" s="310"/>
      <c r="L186" s="313"/>
      <c r="M186" s="247"/>
    </row>
    <row r="187" spans="1:13" s="25" customFormat="1" ht="15" customHeight="1">
      <c r="A187" s="318" t="s">
        <v>82</v>
      </c>
      <c r="B187" s="319"/>
      <c r="C187" s="319"/>
      <c r="D187" s="71" t="s">
        <v>79</v>
      </c>
      <c r="E187" s="72"/>
      <c r="F187" s="107" t="s">
        <v>74</v>
      </c>
      <c r="G187" s="27"/>
      <c r="H187" s="323"/>
      <c r="I187" s="310"/>
      <c r="J187" s="310"/>
      <c r="K187" s="310"/>
      <c r="L187" s="313"/>
      <c r="M187" s="247"/>
    </row>
    <row r="188" spans="1:13" s="25" customFormat="1" ht="15" customHeight="1">
      <c r="A188" s="325" t="s">
        <v>82</v>
      </c>
      <c r="B188" s="326"/>
      <c r="C188" s="326"/>
      <c r="D188" s="70" t="s">
        <v>79</v>
      </c>
      <c r="E188" s="149"/>
      <c r="F188" s="107" t="s">
        <v>74</v>
      </c>
      <c r="G188" s="28"/>
      <c r="H188" s="323"/>
      <c r="I188" s="310"/>
      <c r="J188" s="310"/>
      <c r="K188" s="310"/>
      <c r="L188" s="313"/>
      <c r="M188" s="247"/>
    </row>
    <row r="189" spans="1:13" s="188" customFormat="1" ht="15" customHeight="1">
      <c r="A189" s="30" t="s">
        <v>139</v>
      </c>
      <c r="B189" s="180">
        <v>18</v>
      </c>
      <c r="C189" s="181" t="s">
        <v>157</v>
      </c>
      <c r="D189" s="184"/>
      <c r="E189" s="185"/>
      <c r="F189" s="186"/>
      <c r="G189" s="187"/>
      <c r="H189" s="322"/>
      <c r="I189" s="309"/>
      <c r="J189" s="309"/>
      <c r="K189" s="309"/>
      <c r="L189" s="312"/>
      <c r="M189" s="249"/>
    </row>
    <row r="190" spans="1:13" s="25" customFormat="1" ht="15" customHeight="1">
      <c r="A190" s="315" t="s">
        <v>183</v>
      </c>
      <c r="B190" s="316"/>
      <c r="C190" s="316"/>
      <c r="D190" s="317" t="s">
        <v>78</v>
      </c>
      <c r="E190" s="294"/>
      <c r="F190" s="107" t="s">
        <v>81</v>
      </c>
      <c r="G190" s="27"/>
      <c r="H190" s="323"/>
      <c r="I190" s="310"/>
      <c r="J190" s="310"/>
      <c r="K190" s="310"/>
      <c r="L190" s="313"/>
      <c r="M190" s="247"/>
    </row>
    <row r="191" spans="1:13" s="25" customFormat="1" ht="15" customHeight="1">
      <c r="A191" s="93"/>
      <c r="B191" s="172"/>
      <c r="C191" s="94"/>
      <c r="D191" s="317" t="s">
        <v>78</v>
      </c>
      <c r="E191" s="294"/>
      <c r="F191" s="103" t="s">
        <v>80</v>
      </c>
      <c r="G191" s="27"/>
      <c r="H191" s="323"/>
      <c r="I191" s="310"/>
      <c r="J191" s="310"/>
      <c r="K191" s="310"/>
      <c r="L191" s="313"/>
      <c r="M191" s="247"/>
    </row>
    <row r="192" spans="1:13" s="25" customFormat="1" ht="15" customHeight="1">
      <c r="A192" s="318" t="s">
        <v>82</v>
      </c>
      <c r="B192" s="319"/>
      <c r="C192" s="319"/>
      <c r="D192" s="71" t="s">
        <v>79</v>
      </c>
      <c r="E192" s="72"/>
      <c r="F192" s="107" t="s">
        <v>74</v>
      </c>
      <c r="G192" s="27"/>
      <c r="H192" s="323"/>
      <c r="I192" s="310"/>
      <c r="J192" s="310"/>
      <c r="K192" s="310"/>
      <c r="L192" s="313"/>
      <c r="M192" s="247"/>
    </row>
    <row r="193" spans="1:13" s="25" customFormat="1" ht="15" customHeight="1" thickBot="1">
      <c r="A193" s="320" t="s">
        <v>82</v>
      </c>
      <c r="B193" s="321"/>
      <c r="C193" s="321"/>
      <c r="D193" s="98" t="s">
        <v>79</v>
      </c>
      <c r="E193" s="150"/>
      <c r="F193" s="111" t="s">
        <v>74</v>
      </c>
      <c r="G193" s="99"/>
      <c r="H193" s="324"/>
      <c r="I193" s="311"/>
      <c r="J193" s="311"/>
      <c r="K193" s="311"/>
      <c r="L193" s="314"/>
      <c r="M193" s="247"/>
    </row>
    <row r="194" spans="1:13" s="26" customFormat="1" ht="15" customHeight="1">
      <c r="A194" s="95"/>
      <c r="B194" s="173"/>
      <c r="C194" s="95"/>
      <c r="D194" s="33"/>
      <c r="E194" s="75"/>
      <c r="F194" s="105"/>
      <c r="G194" s="31"/>
      <c r="H194" s="53"/>
      <c r="I194" s="53"/>
      <c r="J194" s="53"/>
      <c r="K194" s="53"/>
      <c r="L194" s="12"/>
      <c r="M194" s="245"/>
    </row>
    <row r="195" spans="1:13" s="26" customFormat="1" ht="15" customHeight="1" thickBot="1">
      <c r="A195" s="95"/>
      <c r="B195" s="173"/>
      <c r="C195" s="95"/>
      <c r="D195" s="33"/>
      <c r="E195" s="75"/>
      <c r="F195" s="105"/>
      <c r="G195" s="31"/>
      <c r="H195" s="53"/>
      <c r="I195" s="53"/>
      <c r="J195" s="53"/>
      <c r="K195" s="53"/>
      <c r="L195" s="12"/>
      <c r="M195" s="245"/>
    </row>
    <row r="196" spans="1:13" s="26" customFormat="1" ht="42" customHeight="1" thickBot="1">
      <c r="A196" s="301" t="s">
        <v>85</v>
      </c>
      <c r="B196" s="302"/>
      <c r="C196" s="302"/>
      <c r="D196" s="302"/>
      <c r="E196" s="302"/>
      <c r="F196" s="302"/>
      <c r="G196" s="303"/>
      <c r="H196" s="121"/>
      <c r="I196" s="49"/>
      <c r="J196" s="49"/>
      <c r="K196" s="49"/>
      <c r="L196" s="49"/>
      <c r="M196" s="245"/>
    </row>
    <row r="197" spans="1:13" ht="18" customHeight="1" thickBot="1">
      <c r="A197" s="61" t="s">
        <v>83</v>
      </c>
      <c r="B197" s="145"/>
      <c r="C197" s="62"/>
      <c r="D197" s="304" t="s">
        <v>14</v>
      </c>
      <c r="E197" s="305"/>
      <c r="F197" s="115" t="s">
        <v>13</v>
      </c>
      <c r="G197" s="62"/>
      <c r="H197" s="53"/>
      <c r="I197" s="53"/>
      <c r="J197" s="53"/>
      <c r="K197" s="53"/>
      <c r="L197" s="12"/>
    </row>
    <row r="198" spans="1:13" ht="18" customHeight="1">
      <c r="A198" s="306" t="s">
        <v>26</v>
      </c>
      <c r="B198" s="307"/>
      <c r="C198" s="307"/>
      <c r="D198" s="63"/>
      <c r="E198" s="308"/>
      <c r="F198" s="308"/>
      <c r="G198" s="116"/>
      <c r="I198" s="3"/>
    </row>
    <row r="199" spans="1:13" ht="12.75" customHeight="1">
      <c r="A199" s="290" t="s">
        <v>77</v>
      </c>
      <c r="B199" s="291"/>
      <c r="C199" s="291"/>
      <c r="D199" s="292" t="s">
        <v>78</v>
      </c>
      <c r="E199" s="293"/>
      <c r="F199" s="106"/>
      <c r="G199" s="97"/>
      <c r="I199" s="3"/>
    </row>
    <row r="200" spans="1:13" ht="16.5" customHeight="1">
      <c r="A200" s="32"/>
      <c r="B200" s="170"/>
      <c r="C200" s="13"/>
      <c r="D200" s="59" t="s">
        <v>75</v>
      </c>
      <c r="E200" s="143"/>
      <c r="F200" s="107" t="s">
        <v>76</v>
      </c>
      <c r="G200" s="117"/>
      <c r="I200" s="3"/>
    </row>
    <row r="201" spans="1:13" ht="18" customHeight="1">
      <c r="A201" s="65"/>
      <c r="B201" s="60"/>
      <c r="C201" s="24"/>
      <c r="D201" s="18"/>
      <c r="E201" s="144"/>
      <c r="F201" s="108" t="s">
        <v>74</v>
      </c>
      <c r="G201" s="118"/>
      <c r="I201" s="3"/>
    </row>
    <row r="202" spans="1:13" ht="18" customHeight="1">
      <c r="A202" s="299" t="s">
        <v>28</v>
      </c>
      <c r="B202" s="300"/>
      <c r="C202" s="300"/>
      <c r="D202" s="10"/>
      <c r="E202" s="11"/>
      <c r="F202" s="105"/>
      <c r="G202" s="55"/>
      <c r="I202" s="3"/>
    </row>
    <row r="203" spans="1:13" ht="12.75" customHeight="1">
      <c r="A203" s="290" t="s">
        <v>77</v>
      </c>
      <c r="B203" s="291"/>
      <c r="C203" s="291"/>
      <c r="D203" s="292" t="s">
        <v>78</v>
      </c>
      <c r="E203" s="293"/>
      <c r="F203" s="106"/>
      <c r="G203" s="97"/>
      <c r="I203" s="3"/>
    </row>
    <row r="204" spans="1:13" ht="16.5" customHeight="1">
      <c r="A204" s="32"/>
      <c r="B204" s="170"/>
      <c r="C204" s="13"/>
      <c r="D204" s="59" t="s">
        <v>75</v>
      </c>
      <c r="E204" s="143"/>
      <c r="F204" s="107" t="s">
        <v>76</v>
      </c>
      <c r="G204" s="117"/>
      <c r="I204" s="3"/>
    </row>
    <row r="205" spans="1:13" ht="18" customHeight="1">
      <c r="A205" s="65"/>
      <c r="B205" s="60"/>
      <c r="C205" s="24"/>
      <c r="D205" s="18"/>
      <c r="E205" s="144"/>
      <c r="F205" s="108" t="s">
        <v>74</v>
      </c>
      <c r="G205" s="118"/>
      <c r="I205" s="3"/>
    </row>
    <row r="206" spans="1:13" ht="18" customHeight="1">
      <c r="A206" s="30" t="s">
        <v>84</v>
      </c>
      <c r="B206" s="20"/>
      <c r="C206" s="17"/>
      <c r="D206" s="14"/>
      <c r="E206" s="15"/>
      <c r="F206" s="109"/>
      <c r="G206" s="119"/>
      <c r="I206" s="3"/>
    </row>
    <row r="207" spans="1:13" ht="18" customHeight="1">
      <c r="A207" s="290"/>
      <c r="B207" s="291"/>
      <c r="C207" s="291"/>
      <c r="D207" s="294"/>
      <c r="E207" s="294"/>
      <c r="F207" s="105" t="s">
        <v>11</v>
      </c>
      <c r="G207" s="117"/>
      <c r="I207" s="3"/>
    </row>
    <row r="208" spans="1:13" ht="18" customHeight="1">
      <c r="A208" s="73"/>
      <c r="B208" s="169"/>
      <c r="C208" s="74"/>
      <c r="D208" s="54"/>
      <c r="E208" s="146"/>
      <c r="F208" s="107" t="s">
        <v>74</v>
      </c>
      <c r="G208" s="29"/>
      <c r="I208" s="3"/>
    </row>
    <row r="209" spans="1:11" ht="18" customHeight="1">
      <c r="A209" s="295"/>
      <c r="B209" s="296"/>
      <c r="C209" s="296"/>
      <c r="D209" s="54"/>
      <c r="E209" s="164"/>
      <c r="F209" s="108"/>
      <c r="G209" s="29"/>
      <c r="I209" s="3"/>
    </row>
    <row r="210" spans="1:11" ht="18" customHeight="1">
      <c r="A210" s="288" t="s">
        <v>27</v>
      </c>
      <c r="B210" s="289"/>
      <c r="C210" s="289"/>
      <c r="D210" s="14"/>
      <c r="E210" s="147"/>
      <c r="F210" s="109"/>
      <c r="G210" s="119"/>
      <c r="I210" s="3"/>
    </row>
    <row r="211" spans="1:11" ht="12.75" customHeight="1">
      <c r="A211" s="290" t="s">
        <v>77</v>
      </c>
      <c r="B211" s="291"/>
      <c r="C211" s="291"/>
      <c r="D211" s="292" t="s">
        <v>78</v>
      </c>
      <c r="E211" s="293"/>
      <c r="F211" s="106"/>
      <c r="G211" s="97"/>
      <c r="I211" s="3"/>
    </row>
    <row r="212" spans="1:11" ht="16.5" customHeight="1">
      <c r="A212" s="32"/>
      <c r="B212" s="170"/>
      <c r="C212" s="13"/>
      <c r="D212" s="59" t="s">
        <v>75</v>
      </c>
      <c r="E212" s="143"/>
      <c r="F212" s="107" t="s">
        <v>76</v>
      </c>
      <c r="G212" s="117"/>
      <c r="I212" s="3"/>
    </row>
    <row r="213" spans="1:11" ht="18" customHeight="1" thickBot="1">
      <c r="A213" s="66"/>
      <c r="B213" s="67"/>
      <c r="C213" s="68"/>
      <c r="D213" s="69"/>
      <c r="E213" s="148"/>
      <c r="F213" s="111" t="s">
        <v>74</v>
      </c>
      <c r="G213" s="122"/>
      <c r="I213" s="3"/>
    </row>
    <row r="214" spans="1:11" ht="15" customHeight="1">
      <c r="A214" s="36"/>
      <c r="B214" s="174"/>
      <c r="C214" s="37"/>
      <c r="D214" s="19"/>
      <c r="E214" s="19"/>
      <c r="F214" s="100"/>
      <c r="G214" s="75"/>
      <c r="H214" s="91"/>
      <c r="I214" s="91"/>
      <c r="J214" s="91"/>
      <c r="K214" s="36"/>
    </row>
    <row r="215" spans="1:11" ht="15" customHeight="1">
      <c r="A215" s="84" t="s">
        <v>69</v>
      </c>
      <c r="B215" s="175"/>
      <c r="C215" s="84"/>
      <c r="D215" s="38"/>
      <c r="E215" s="38"/>
      <c r="F215" s="112"/>
      <c r="G215" s="265"/>
      <c r="H215" s="265"/>
      <c r="I215" s="265"/>
      <c r="J215" s="265"/>
      <c r="K215" s="1"/>
    </row>
    <row r="216" spans="1:11">
      <c r="A216" s="84"/>
      <c r="B216" s="176"/>
      <c r="C216" s="1"/>
      <c r="D216" s="1"/>
      <c r="E216" s="1"/>
      <c r="F216" s="101"/>
      <c r="G216" s="265"/>
      <c r="H216" s="265"/>
      <c r="I216" s="265"/>
      <c r="J216" s="265"/>
      <c r="K216" s="1"/>
    </row>
    <row r="217" spans="1:11">
      <c r="A217" s="84"/>
      <c r="B217" s="285" t="s">
        <v>66</v>
      </c>
      <c r="C217" s="285"/>
      <c r="D217" s="285"/>
      <c r="E217" s="285"/>
      <c r="F217" s="285"/>
      <c r="G217" s="1"/>
      <c r="H217" s="1"/>
      <c r="I217" s="39"/>
      <c r="J217" s="1"/>
      <c r="K217" s="1"/>
    </row>
    <row r="218" spans="1:11">
      <c r="A218" s="84"/>
      <c r="B218" s="176"/>
      <c r="C218" s="1"/>
      <c r="D218" s="1"/>
      <c r="E218" s="1"/>
      <c r="F218" s="101"/>
      <c r="G218" s="1"/>
      <c r="H218" s="1"/>
      <c r="I218" s="39"/>
      <c r="J218" s="1"/>
      <c r="K218" s="1"/>
    </row>
    <row r="219" spans="1:11" ht="15" customHeight="1">
      <c r="A219" s="84"/>
      <c r="B219" s="177" t="s">
        <v>29</v>
      </c>
      <c r="C219" s="38"/>
      <c r="D219" s="38"/>
      <c r="E219" s="38"/>
      <c r="F219" s="112"/>
      <c r="G219" s="1"/>
      <c r="H219" s="1"/>
      <c r="I219" s="39"/>
      <c r="J219" s="1"/>
      <c r="K219" s="1"/>
    </row>
    <row r="220" spans="1:11" ht="15" customHeight="1">
      <c r="B220" s="286"/>
      <c r="C220" s="286"/>
      <c r="D220" s="152"/>
      <c r="E220" s="92"/>
      <c r="G220" s="85"/>
      <c r="H220" s="85"/>
      <c r="J220" s="85"/>
      <c r="K220" s="85"/>
    </row>
    <row r="221" spans="1:11" ht="15" customHeight="1">
      <c r="B221" s="287" t="s">
        <v>30</v>
      </c>
      <c r="C221" s="287"/>
    </row>
    <row r="222" spans="1:11" ht="15" customHeight="1">
      <c r="B222" s="287" t="s">
        <v>31</v>
      </c>
      <c r="C222" s="287"/>
      <c r="D222" s="151"/>
      <c r="E222" s="34" t="s">
        <v>32</v>
      </c>
    </row>
    <row r="223" spans="1:11" ht="15" customHeight="1">
      <c r="A223" s="84"/>
      <c r="B223" s="297"/>
      <c r="C223" s="297"/>
      <c r="F223" s="101"/>
      <c r="G223" s="1"/>
      <c r="H223" s="1"/>
      <c r="I223" s="39"/>
      <c r="J223" s="1"/>
      <c r="K223" s="1"/>
    </row>
    <row r="224" spans="1:11" ht="15" customHeight="1">
      <c r="A224" s="84"/>
      <c r="B224" s="297"/>
      <c r="C224" s="297"/>
      <c r="F224" s="101"/>
      <c r="G224" s="1"/>
      <c r="H224" s="1"/>
      <c r="I224" s="39"/>
      <c r="J224" s="1"/>
      <c r="K224" s="1"/>
    </row>
    <row r="225" spans="1:11" ht="15" customHeight="1">
      <c r="A225" s="84"/>
      <c r="F225" s="101"/>
      <c r="G225" s="1"/>
      <c r="H225" s="1"/>
      <c r="I225" s="39"/>
      <c r="J225" s="1"/>
      <c r="K225" s="1"/>
    </row>
    <row r="226" spans="1:11" ht="15" customHeight="1">
      <c r="A226" s="84"/>
      <c r="F226" s="101"/>
      <c r="G226" s="1"/>
      <c r="H226" s="1"/>
      <c r="I226" s="39"/>
      <c r="J226" s="1"/>
      <c r="K226" s="1"/>
    </row>
    <row r="227" spans="1:11" ht="15" customHeight="1">
      <c r="A227" s="84"/>
      <c r="F227" s="101"/>
      <c r="G227" s="1"/>
      <c r="H227" s="1"/>
      <c r="I227" s="39"/>
      <c r="J227" s="1"/>
      <c r="K227" s="1"/>
    </row>
    <row r="228" spans="1:11" ht="15" customHeight="1">
      <c r="A228" s="84"/>
      <c r="F228" s="101"/>
      <c r="G228" s="1"/>
      <c r="H228" s="1"/>
      <c r="I228" s="39"/>
      <c r="J228" s="1"/>
      <c r="K228" s="1"/>
    </row>
    <row r="229" spans="1:11" ht="15" customHeight="1">
      <c r="A229" s="84"/>
      <c r="F229" s="101"/>
      <c r="G229" s="1"/>
      <c r="H229" s="1"/>
      <c r="I229" s="39"/>
      <c r="J229" s="1"/>
      <c r="K229" s="1"/>
    </row>
    <row r="230" spans="1:11" ht="15" customHeight="1">
      <c r="A230" s="84"/>
      <c r="F230" s="101"/>
      <c r="G230" s="1"/>
      <c r="H230" s="1"/>
      <c r="I230" s="39"/>
      <c r="J230" s="1"/>
      <c r="K230" s="1"/>
    </row>
    <row r="231" spans="1:11" ht="15" customHeight="1">
      <c r="A231" s="84"/>
      <c r="F231" s="101"/>
      <c r="G231" s="1"/>
      <c r="H231" s="1"/>
      <c r="I231" s="39"/>
      <c r="J231" s="1"/>
      <c r="K231" s="1"/>
    </row>
    <row r="232" spans="1:11" ht="15" customHeight="1">
      <c r="A232" s="84"/>
      <c r="F232" s="101"/>
      <c r="G232" s="1"/>
      <c r="H232" s="1"/>
      <c r="I232" s="39"/>
      <c r="J232" s="1"/>
      <c r="K232" s="1"/>
    </row>
    <row r="233" spans="1:11" ht="17.25" customHeight="1">
      <c r="A233" s="84" t="s">
        <v>33</v>
      </c>
      <c r="B233" s="141"/>
      <c r="C233" s="89"/>
      <c r="D233" s="89"/>
      <c r="E233" s="89"/>
      <c r="F233" s="113"/>
      <c r="G233" s="1"/>
      <c r="H233" s="1"/>
      <c r="I233" s="39"/>
      <c r="J233" s="1"/>
      <c r="K233" s="1"/>
    </row>
    <row r="234" spans="1:11" ht="17.25" customHeight="1">
      <c r="A234" s="84"/>
      <c r="B234" s="141"/>
      <c r="C234" s="89"/>
      <c r="D234" s="89"/>
      <c r="E234" s="89"/>
      <c r="F234" s="113"/>
      <c r="G234" s="1"/>
      <c r="H234" s="1"/>
      <c r="I234" s="39"/>
      <c r="J234" s="1"/>
      <c r="K234" s="1"/>
    </row>
    <row r="235" spans="1:11" ht="17.25" customHeight="1">
      <c r="A235" s="84"/>
      <c r="B235" s="141"/>
      <c r="C235" s="298" t="s">
        <v>34</v>
      </c>
      <c r="D235" s="298"/>
      <c r="E235" s="298"/>
      <c r="F235" s="298"/>
      <c r="G235" s="1"/>
      <c r="H235" s="1"/>
      <c r="I235" s="39"/>
      <c r="J235" s="1"/>
      <c r="K235" s="1"/>
    </row>
    <row r="236" spans="1:11" ht="17.25" customHeight="1">
      <c r="A236" s="84"/>
      <c r="B236" s="141"/>
      <c r="C236" s="89" t="s">
        <v>35</v>
      </c>
      <c r="D236" s="89"/>
      <c r="E236" s="89"/>
      <c r="F236" s="113"/>
      <c r="G236" s="1"/>
      <c r="H236" s="1"/>
      <c r="I236" s="39"/>
      <c r="J236" s="1"/>
      <c r="K236" s="1"/>
    </row>
    <row r="237" spans="1:11" ht="17.25" customHeight="1">
      <c r="A237" s="84"/>
      <c r="B237" s="141"/>
      <c r="C237" s="283" t="s">
        <v>36</v>
      </c>
      <c r="D237" s="283"/>
      <c r="E237" s="83" t="s">
        <v>37</v>
      </c>
      <c r="F237" s="113"/>
      <c r="G237" s="1"/>
      <c r="H237" s="1"/>
      <c r="I237" s="39"/>
      <c r="J237" s="1"/>
      <c r="K237" s="1"/>
    </row>
    <row r="238" spans="1:11" ht="17.25" customHeight="1">
      <c r="A238" s="84"/>
      <c r="B238" s="141"/>
      <c r="C238" s="283" t="s">
        <v>38</v>
      </c>
      <c r="D238" s="283"/>
      <c r="E238" s="83" t="s">
        <v>39</v>
      </c>
      <c r="F238" s="113"/>
      <c r="G238" s="1"/>
      <c r="H238" s="1"/>
      <c r="I238" s="39"/>
      <c r="J238" s="1"/>
      <c r="K238" s="1"/>
    </row>
    <row r="239" spans="1:11" ht="17.25" customHeight="1">
      <c r="A239" s="84"/>
      <c r="B239" s="141"/>
      <c r="C239" s="283" t="s">
        <v>40</v>
      </c>
      <c r="D239" s="283"/>
      <c r="E239" s="83" t="s">
        <v>41</v>
      </c>
      <c r="F239" s="113"/>
      <c r="G239" s="1"/>
      <c r="H239" s="1"/>
      <c r="I239" s="39"/>
      <c r="J239" s="1"/>
      <c r="K239" s="1"/>
    </row>
    <row r="240" spans="1:11" ht="14.25" customHeight="1">
      <c r="A240" s="84"/>
      <c r="B240" s="141"/>
      <c r="C240" s="83"/>
      <c r="E240" s="89"/>
      <c r="F240" s="113"/>
      <c r="G240" s="1"/>
      <c r="H240" s="1"/>
      <c r="I240" s="39"/>
      <c r="J240" s="1"/>
      <c r="K240" s="1"/>
    </row>
    <row r="241" spans="1:12" ht="14.25" customHeight="1">
      <c r="A241" s="84"/>
      <c r="B241" s="177"/>
      <c r="C241" s="38" t="s">
        <v>42</v>
      </c>
      <c r="E241" s="89"/>
      <c r="F241" s="113"/>
      <c r="G241" s="1"/>
      <c r="H241" s="1"/>
      <c r="I241" s="39"/>
      <c r="J241" s="1"/>
      <c r="K241" s="1"/>
    </row>
    <row r="242" spans="1:12" ht="17.25" customHeight="1">
      <c r="A242" s="84"/>
      <c r="B242" s="141"/>
      <c r="C242" s="283" t="s">
        <v>36</v>
      </c>
      <c r="D242" s="283"/>
      <c r="E242" s="83" t="s">
        <v>43</v>
      </c>
      <c r="F242" s="113"/>
      <c r="G242" s="1"/>
      <c r="H242" s="1"/>
      <c r="I242" s="39"/>
      <c r="J242" s="1"/>
      <c r="K242" s="1"/>
    </row>
    <row r="243" spans="1:12" ht="17.25" customHeight="1">
      <c r="A243" s="84"/>
      <c r="B243" s="141"/>
      <c r="C243" s="283" t="s">
        <v>38</v>
      </c>
      <c r="D243" s="283"/>
      <c r="E243" s="83" t="s">
        <v>43</v>
      </c>
      <c r="F243" s="113"/>
      <c r="G243" s="1"/>
      <c r="H243" s="1"/>
      <c r="I243" s="39"/>
      <c r="J243" s="1"/>
      <c r="K243" s="1"/>
    </row>
    <row r="244" spans="1:12" ht="17.25" customHeight="1">
      <c r="A244" s="84"/>
      <c r="B244" s="141"/>
      <c r="C244" s="283" t="s">
        <v>40</v>
      </c>
      <c r="D244" s="283"/>
      <c r="E244" s="83" t="s">
        <v>44</v>
      </c>
      <c r="F244" s="113"/>
      <c r="G244" s="1"/>
      <c r="H244" s="1"/>
      <c r="I244" s="39"/>
      <c r="J244" s="1"/>
      <c r="K244" s="1"/>
    </row>
    <row r="245" spans="1:12" ht="17.25" customHeight="1">
      <c r="A245" s="84"/>
      <c r="B245" s="177"/>
      <c r="C245" s="283" t="s">
        <v>45</v>
      </c>
      <c r="D245" s="283"/>
      <c r="E245" s="83" t="s">
        <v>46</v>
      </c>
      <c r="F245" s="112"/>
      <c r="G245" s="1"/>
      <c r="H245" s="1"/>
      <c r="I245" s="39"/>
      <c r="J245" s="1"/>
      <c r="K245" s="1"/>
    </row>
    <row r="246" spans="1:12" ht="17.25" customHeight="1">
      <c r="A246" s="84"/>
      <c r="B246" s="177"/>
      <c r="C246" s="83"/>
      <c r="D246" s="83"/>
      <c r="E246" s="83"/>
      <c r="F246" s="112"/>
      <c r="G246" s="1"/>
      <c r="H246" s="1"/>
      <c r="I246" s="39"/>
      <c r="J246" s="1"/>
      <c r="K246" s="1"/>
    </row>
    <row r="247" spans="1:12" ht="17.25" customHeight="1">
      <c r="A247" s="284" t="s">
        <v>47</v>
      </c>
      <c r="B247" s="284"/>
      <c r="C247" s="284"/>
      <c r="D247" s="284"/>
      <c r="E247" s="284"/>
      <c r="F247" s="112"/>
      <c r="G247" s="1"/>
      <c r="H247" s="1"/>
      <c r="I247" s="39"/>
      <c r="J247" s="1"/>
      <c r="K247" s="1"/>
    </row>
    <row r="248" spans="1:12" ht="17.25" customHeight="1">
      <c r="A248" s="84"/>
      <c r="B248" s="175"/>
      <c r="C248" s="84"/>
      <c r="D248" s="84"/>
      <c r="E248" s="84"/>
      <c r="F248" s="112"/>
      <c r="G248" s="1"/>
      <c r="H248" s="1"/>
      <c r="I248" s="39"/>
      <c r="J248" s="1"/>
      <c r="K248" s="1"/>
    </row>
    <row r="249" spans="1:12" ht="17.25" customHeight="1">
      <c r="A249" s="281" t="s">
        <v>48</v>
      </c>
      <c r="B249" s="281"/>
      <c r="C249" s="281"/>
      <c r="D249" s="281"/>
      <c r="E249" s="281"/>
      <c r="F249" s="112"/>
      <c r="G249" s="1"/>
      <c r="H249" s="1"/>
      <c r="I249" s="39"/>
      <c r="J249" s="1"/>
      <c r="K249" s="1"/>
    </row>
    <row r="250" spans="1:12" ht="17.25" customHeight="1">
      <c r="A250" s="84"/>
      <c r="B250" s="177"/>
      <c r="C250" s="83"/>
      <c r="D250" s="83"/>
      <c r="E250" s="83"/>
      <c r="F250" s="112"/>
      <c r="G250" s="1"/>
      <c r="H250" s="1"/>
      <c r="I250" s="39"/>
      <c r="J250" s="1"/>
      <c r="K250" s="1"/>
    </row>
    <row r="251" spans="1:12" ht="17.25" customHeight="1">
      <c r="A251" s="156" t="s">
        <v>49</v>
      </c>
      <c r="B251" s="156"/>
      <c r="C251" s="156"/>
      <c r="D251" s="156"/>
      <c r="E251" s="156"/>
      <c r="F251" s="156"/>
      <c r="G251" s="156"/>
      <c r="H251" s="156"/>
      <c r="I251" s="156"/>
      <c r="J251" s="156"/>
      <c r="K251" s="156"/>
      <c r="L251" s="156"/>
    </row>
    <row r="252" spans="1:12" ht="17.25" customHeight="1">
      <c r="A252" s="40" t="s">
        <v>50</v>
      </c>
      <c r="B252" s="141"/>
      <c r="C252" s="89"/>
      <c r="D252" s="89"/>
      <c r="E252" s="89"/>
      <c r="F252" s="113"/>
      <c r="G252" s="1"/>
      <c r="H252" s="1"/>
      <c r="I252" s="39"/>
      <c r="J252" s="1"/>
      <c r="K252" s="1"/>
    </row>
    <row r="253" spans="1:12" ht="17.25" customHeight="1">
      <c r="A253" s="279"/>
      <c r="B253" s="279"/>
      <c r="C253" s="279"/>
      <c r="D253" s="89"/>
      <c r="E253" s="89"/>
      <c r="F253" s="113"/>
      <c r="G253" s="1"/>
      <c r="H253" s="1"/>
      <c r="I253" s="39"/>
      <c r="J253" s="1"/>
      <c r="K253" s="1"/>
    </row>
    <row r="254" spans="1:12" ht="17.25" customHeight="1">
      <c r="A254" s="280" t="s">
        <v>51</v>
      </c>
      <c r="B254" s="280"/>
      <c r="C254" s="280"/>
      <c r="D254" s="280"/>
      <c r="E254" s="89"/>
      <c r="F254" s="113"/>
      <c r="G254" s="1"/>
      <c r="H254" s="1"/>
      <c r="I254" s="39"/>
      <c r="J254" s="1"/>
      <c r="K254" s="1"/>
    </row>
    <row r="255" spans="1:12" ht="17.25" customHeight="1">
      <c r="A255" s="281"/>
      <c r="B255" s="281"/>
      <c r="C255" s="281"/>
      <c r="D255" s="281"/>
      <c r="E255" s="281"/>
      <c r="F255" s="281"/>
      <c r="G255" s="281"/>
      <c r="H255" s="281"/>
      <c r="I255" s="281"/>
      <c r="J255" s="281"/>
      <c r="K255" s="281"/>
      <c r="L255" s="281"/>
    </row>
    <row r="256" spans="1:12" ht="17.100000000000001" customHeight="1">
      <c r="A256" s="160"/>
      <c r="B256" s="161"/>
      <c r="C256" s="161"/>
      <c r="D256" s="161"/>
      <c r="E256" s="161"/>
      <c r="F256" s="161"/>
      <c r="G256" s="161"/>
      <c r="H256" s="161"/>
      <c r="I256" s="161"/>
      <c r="J256" s="161"/>
      <c r="K256" s="161"/>
      <c r="L256" s="161"/>
    </row>
    <row r="257" spans="1:13" ht="30" customHeight="1">
      <c r="A257" s="282">
        <v>42800</v>
      </c>
      <c r="B257" s="281"/>
      <c r="C257" s="281"/>
      <c r="D257" s="281"/>
      <c r="E257" s="281"/>
      <c r="F257" s="281"/>
      <c r="G257" s="281"/>
      <c r="H257" s="281"/>
      <c r="I257" s="281"/>
      <c r="J257" s="281"/>
      <c r="K257" s="281"/>
      <c r="L257" s="281"/>
    </row>
    <row r="258" spans="1:13" ht="17.25" customHeight="1">
      <c r="A258" s="270" t="s">
        <v>52</v>
      </c>
      <c r="B258" s="271"/>
      <c r="C258" s="271"/>
      <c r="D258" s="165" t="s">
        <v>53</v>
      </c>
      <c r="E258" s="90" t="s">
        <v>54</v>
      </c>
      <c r="F258" s="272" t="s">
        <v>55</v>
      </c>
      <c r="G258" s="272"/>
      <c r="H258" s="272"/>
      <c r="I258" s="272"/>
      <c r="J258" s="272"/>
      <c r="K258" s="273" t="s">
        <v>56</v>
      </c>
      <c r="L258" s="274"/>
    </row>
    <row r="259" spans="1:13" ht="12.75" customHeight="1">
      <c r="A259" s="41" t="s">
        <v>57</v>
      </c>
      <c r="B259" s="178"/>
      <c r="C259" s="42"/>
      <c r="D259" s="43"/>
      <c r="E259" s="87"/>
      <c r="F259" s="275"/>
      <c r="G259" s="275"/>
      <c r="H259" s="275"/>
      <c r="I259" s="275"/>
      <c r="J259" s="275"/>
      <c r="K259" s="44"/>
      <c r="L259" s="45"/>
    </row>
    <row r="260" spans="1:13" ht="17.25" customHeight="1">
      <c r="A260" s="276"/>
      <c r="B260" s="277"/>
      <c r="C260" s="277"/>
      <c r="D260" s="277"/>
      <c r="E260" s="277"/>
      <c r="F260" s="277"/>
      <c r="G260" s="277"/>
      <c r="H260" s="277"/>
      <c r="I260" s="277"/>
      <c r="J260" s="277"/>
      <c r="K260" s="277"/>
      <c r="L260" s="278"/>
    </row>
    <row r="261" spans="1:13" ht="17.25" customHeight="1">
      <c r="A261" s="264"/>
      <c r="B261" s="265"/>
      <c r="C261" s="265"/>
      <c r="D261" s="153"/>
      <c r="E261" s="86"/>
      <c r="F261" s="261"/>
      <c r="G261" s="262"/>
      <c r="H261" s="262"/>
      <c r="I261" s="262"/>
      <c r="J261" s="262"/>
      <c r="K261" s="46"/>
      <c r="L261" s="47"/>
    </row>
    <row r="262" spans="1:13" s="12" customFormat="1" ht="15" customHeight="1">
      <c r="A262" s="266"/>
      <c r="B262" s="267"/>
      <c r="C262" s="267"/>
      <c r="D262" s="267"/>
      <c r="E262" s="267"/>
      <c r="F262" s="267"/>
      <c r="G262" s="267"/>
      <c r="H262" s="267"/>
      <c r="I262" s="267"/>
      <c r="J262" s="267"/>
      <c r="K262" s="267"/>
      <c r="L262" s="268"/>
      <c r="M262" s="142"/>
    </row>
    <row r="263" spans="1:13" s="12" customFormat="1" ht="15" customHeight="1">
      <c r="A263" s="48" t="s">
        <v>58</v>
      </c>
      <c r="B263" s="179"/>
      <c r="C263" s="42"/>
      <c r="D263" s="166"/>
      <c r="E263" s="88"/>
      <c r="F263" s="269"/>
      <c r="G263" s="269"/>
      <c r="H263" s="269"/>
      <c r="I263" s="269"/>
      <c r="J263" s="269"/>
      <c r="K263" s="44"/>
      <c r="L263" s="45"/>
      <c r="M263" s="142"/>
    </row>
    <row r="264" spans="1:13" s="12" customFormat="1" ht="15" customHeight="1">
      <c r="A264" s="263"/>
      <c r="B264" s="263"/>
      <c r="C264" s="263"/>
      <c r="D264" s="167"/>
      <c r="E264" s="86"/>
      <c r="F264" s="261"/>
      <c r="G264" s="262"/>
      <c r="H264" s="262"/>
      <c r="I264" s="262"/>
      <c r="J264" s="262"/>
      <c r="K264" s="257"/>
      <c r="L264" s="257"/>
      <c r="M264" s="142"/>
    </row>
    <row r="265" spans="1:13" s="12" customFormat="1" ht="15" customHeight="1">
      <c r="A265" s="251"/>
      <c r="B265" s="251"/>
      <c r="C265" s="251"/>
      <c r="D265" s="167"/>
      <c r="E265" s="86"/>
      <c r="F265" s="261"/>
      <c r="G265" s="262"/>
      <c r="H265" s="262"/>
      <c r="I265" s="262"/>
      <c r="J265" s="262"/>
      <c r="K265" s="257"/>
      <c r="L265" s="257"/>
      <c r="M265" s="142"/>
    </row>
    <row r="266" spans="1:13" s="12" customFormat="1">
      <c r="A266" s="251"/>
      <c r="B266" s="251"/>
      <c r="C266" s="251"/>
      <c r="D266" s="167"/>
      <c r="E266" s="86"/>
      <c r="F266" s="261"/>
      <c r="G266" s="262"/>
      <c r="H266" s="262"/>
      <c r="I266" s="262"/>
      <c r="J266" s="262"/>
      <c r="K266" s="257"/>
      <c r="L266" s="257"/>
      <c r="M266" s="142"/>
    </row>
    <row r="267" spans="1:13" s="12" customFormat="1">
      <c r="A267" s="251"/>
      <c r="B267" s="251"/>
      <c r="C267" s="251"/>
      <c r="D267" s="167"/>
      <c r="E267" s="82"/>
      <c r="F267" s="261"/>
      <c r="G267" s="262"/>
      <c r="H267" s="262"/>
      <c r="I267" s="262"/>
      <c r="J267" s="262"/>
      <c r="K267" s="257"/>
      <c r="L267" s="257"/>
      <c r="M267" s="142"/>
    </row>
    <row r="268" spans="1:13" s="12" customFormat="1">
      <c r="A268" s="251"/>
      <c r="B268" s="251"/>
      <c r="C268" s="251"/>
      <c r="D268" s="167"/>
      <c r="E268" s="82"/>
      <c r="F268" s="252"/>
      <c r="G268" s="258"/>
      <c r="H268" s="258"/>
      <c r="I268" s="258"/>
      <c r="J268" s="258"/>
      <c r="K268" s="257"/>
      <c r="L268" s="257"/>
      <c r="M268" s="142"/>
    </row>
    <row r="269" spans="1:13" s="12" customFormat="1" ht="15" customHeight="1">
      <c r="A269" s="251"/>
      <c r="B269" s="251"/>
      <c r="C269" s="251"/>
      <c r="D269" s="167"/>
      <c r="E269" s="82"/>
      <c r="F269" s="252"/>
      <c r="G269" s="258"/>
      <c r="H269" s="258"/>
      <c r="I269" s="258"/>
      <c r="J269" s="258"/>
      <c r="K269" s="257"/>
      <c r="L269" s="257"/>
      <c r="M269" s="142"/>
    </row>
    <row r="270" spans="1:13" s="12" customFormat="1" ht="15" customHeight="1">
      <c r="A270" s="251"/>
      <c r="B270" s="251"/>
      <c r="C270" s="251"/>
      <c r="D270" s="168"/>
      <c r="E270" s="82"/>
      <c r="F270" s="259"/>
      <c r="G270" s="260"/>
      <c r="H270" s="260"/>
      <c r="I270" s="260"/>
      <c r="J270" s="260"/>
      <c r="K270" s="257"/>
      <c r="L270" s="257"/>
      <c r="M270" s="142"/>
    </row>
    <row r="271" spans="1:13" s="12" customFormat="1" ht="15" customHeight="1">
      <c r="A271" s="251"/>
      <c r="B271" s="251"/>
      <c r="C271" s="251"/>
      <c r="D271" s="168"/>
      <c r="E271" s="82"/>
      <c r="F271" s="252"/>
      <c r="G271" s="258"/>
      <c r="H271" s="258"/>
      <c r="I271" s="258"/>
      <c r="J271" s="258"/>
      <c r="K271" s="257"/>
      <c r="L271" s="257"/>
      <c r="M271" s="142"/>
    </row>
    <row r="272" spans="1:13" s="12" customFormat="1" ht="15" customHeight="1">
      <c r="A272" s="251"/>
      <c r="B272" s="251"/>
      <c r="C272" s="251"/>
      <c r="D272" s="168"/>
      <c r="E272" s="82"/>
      <c r="F272" s="252"/>
      <c r="G272" s="258"/>
      <c r="H272" s="258"/>
      <c r="I272" s="258"/>
      <c r="J272" s="258"/>
      <c r="K272" s="257"/>
      <c r="L272" s="257"/>
      <c r="M272" s="142"/>
    </row>
    <row r="273" spans="1:13" s="12" customFormat="1" ht="15" customHeight="1">
      <c r="A273" s="251"/>
      <c r="B273" s="251"/>
      <c r="C273" s="251"/>
      <c r="D273" s="168"/>
      <c r="E273" s="82"/>
      <c r="F273" s="252"/>
      <c r="G273" s="258"/>
      <c r="H273" s="258"/>
      <c r="I273" s="258"/>
      <c r="J273" s="258"/>
      <c r="K273" s="257"/>
      <c r="L273" s="257"/>
      <c r="M273" s="142"/>
    </row>
    <row r="274" spans="1:13" s="12" customFormat="1" ht="15" customHeight="1">
      <c r="A274" s="251"/>
      <c r="B274" s="251"/>
      <c r="C274" s="251"/>
      <c r="D274" s="168"/>
      <c r="E274" s="82"/>
      <c r="F274" s="252"/>
      <c r="G274" s="258"/>
      <c r="H274" s="258"/>
      <c r="I274" s="258"/>
      <c r="J274" s="258"/>
      <c r="K274" s="257"/>
      <c r="L274" s="257"/>
      <c r="M274" s="142"/>
    </row>
    <row r="275" spans="1:13" s="12" customFormat="1" ht="15" customHeight="1">
      <c r="A275" s="251"/>
      <c r="B275" s="251"/>
      <c r="C275" s="251"/>
      <c r="D275" s="168"/>
      <c r="E275" s="82"/>
      <c r="F275" s="252"/>
      <c r="G275" s="252"/>
      <c r="H275" s="252"/>
      <c r="I275" s="252"/>
      <c r="J275" s="252"/>
      <c r="K275" s="257"/>
      <c r="L275" s="257"/>
      <c r="M275" s="142"/>
    </row>
    <row r="276" spans="1:13" s="12" customFormat="1" ht="15" customHeight="1">
      <c r="A276" s="251"/>
      <c r="B276" s="251"/>
      <c r="C276" s="251"/>
      <c r="D276" s="168"/>
      <c r="E276" s="82"/>
      <c r="F276" s="252"/>
      <c r="G276" s="252"/>
      <c r="H276" s="252"/>
      <c r="I276" s="252"/>
      <c r="J276" s="252"/>
      <c r="K276" s="253"/>
      <c r="L276" s="253"/>
      <c r="M276" s="142"/>
    </row>
    <row r="277" spans="1:13" s="12" customFormat="1" ht="15" customHeight="1">
      <c r="A277" s="254" t="s">
        <v>67</v>
      </c>
      <c r="B277" s="255"/>
      <c r="C277" s="255"/>
      <c r="D277" s="255"/>
      <c r="E277" s="255"/>
      <c r="F277" s="255"/>
      <c r="G277" s="255"/>
      <c r="H277" s="255"/>
      <c r="I277" s="255"/>
      <c r="J277" s="255"/>
      <c r="K277" s="255"/>
      <c r="L277" s="256"/>
      <c r="M277" s="142"/>
    </row>
    <row r="278" spans="1:13" s="12" customFormat="1" ht="15" customHeight="1">
      <c r="A278" s="251"/>
      <c r="B278" s="251"/>
      <c r="C278" s="251"/>
      <c r="D278" s="168"/>
      <c r="E278" s="82"/>
      <c r="F278" s="252"/>
      <c r="G278" s="252"/>
      <c r="H278" s="252"/>
      <c r="I278" s="252"/>
      <c r="J278" s="252"/>
      <c r="K278" s="257"/>
      <c r="L278" s="257"/>
      <c r="M278" s="142"/>
    </row>
    <row r="279" spans="1:13" ht="15" customHeight="1">
      <c r="A279" s="84"/>
      <c r="B279" s="175"/>
      <c r="C279" s="84"/>
      <c r="D279" s="10"/>
      <c r="E279" s="4"/>
      <c r="F279" s="105"/>
      <c r="G279" s="53"/>
      <c r="H279" s="53"/>
      <c r="I279" s="53"/>
      <c r="J279" s="53"/>
      <c r="K279" s="53"/>
    </row>
    <row r="280" spans="1:13" ht="15" customHeight="1">
      <c r="A280" s="84"/>
      <c r="B280" s="175"/>
      <c r="C280" s="250"/>
      <c r="D280" s="250"/>
      <c r="E280" s="250"/>
      <c r="F280" s="114"/>
      <c r="G280" s="53"/>
      <c r="H280" s="53"/>
      <c r="I280" s="53"/>
      <c r="J280" s="53"/>
      <c r="K280" s="53"/>
    </row>
  </sheetData>
  <sheetProtection selectLockedCells="1" selectUnlockedCells="1"/>
  <mergeCells count="377">
    <mergeCell ref="F6:K6"/>
    <mergeCell ref="B221:C221"/>
    <mergeCell ref="H43:H49"/>
    <mergeCell ref="I43:I49"/>
    <mergeCell ref="J43:J49"/>
    <mergeCell ref="K43:K49"/>
    <mergeCell ref="L43:L49"/>
    <mergeCell ref="A49:C49"/>
    <mergeCell ref="J50:J53"/>
    <mergeCell ref="K50:K53"/>
    <mergeCell ref="L50:L53"/>
    <mergeCell ref="A51:C51"/>
    <mergeCell ref="D51:E51"/>
    <mergeCell ref="D49:E49"/>
    <mergeCell ref="F49:G49"/>
    <mergeCell ref="A50:C50"/>
    <mergeCell ref="E50:F50"/>
    <mergeCell ref="H50:H53"/>
    <mergeCell ref="I50:I53"/>
    <mergeCell ref="A54:C54"/>
    <mergeCell ref="H54:H57"/>
    <mergeCell ref="I54:I57"/>
    <mergeCell ref="J54:J57"/>
    <mergeCell ref="K54:K57"/>
    <mergeCell ref="L54:L57"/>
    <mergeCell ref="A55:C55"/>
    <mergeCell ref="D55:E55"/>
    <mergeCell ref="H58:H61"/>
    <mergeCell ref="I58:I61"/>
    <mergeCell ref="J58:J61"/>
    <mergeCell ref="K58:K61"/>
    <mergeCell ref="L58:L61"/>
    <mergeCell ref="A59:C59"/>
    <mergeCell ref="D59:E59"/>
    <mergeCell ref="A61:C61"/>
    <mergeCell ref="K66:K69"/>
    <mergeCell ref="L66:L69"/>
    <mergeCell ref="A67:C67"/>
    <mergeCell ref="D67:E67"/>
    <mergeCell ref="L62:L65"/>
    <mergeCell ref="A63:C63"/>
    <mergeCell ref="D63:E63"/>
    <mergeCell ref="A66:C66"/>
    <mergeCell ref="H66:H69"/>
    <mergeCell ref="I66:I69"/>
    <mergeCell ref="J66:J69"/>
    <mergeCell ref="H62:H65"/>
    <mergeCell ref="I62:I65"/>
    <mergeCell ref="J62:J65"/>
    <mergeCell ref="K62:K65"/>
    <mergeCell ref="A70:C70"/>
    <mergeCell ref="H70:H73"/>
    <mergeCell ref="I70:I73"/>
    <mergeCell ref="J70:J73"/>
    <mergeCell ref="K70:K73"/>
    <mergeCell ref="L70:L73"/>
    <mergeCell ref="A71:C71"/>
    <mergeCell ref="D71:E71"/>
    <mergeCell ref="A74:C74"/>
    <mergeCell ref="H74:H77"/>
    <mergeCell ref="I74:I77"/>
    <mergeCell ref="J74:J77"/>
    <mergeCell ref="K74:K77"/>
    <mergeCell ref="L74:L77"/>
    <mergeCell ref="A75:C75"/>
    <mergeCell ref="D75:E75"/>
    <mergeCell ref="A78:C78"/>
    <mergeCell ref="H78:H81"/>
    <mergeCell ref="I78:I81"/>
    <mergeCell ref="J78:J81"/>
    <mergeCell ref="K78:K81"/>
    <mergeCell ref="L78:L81"/>
    <mergeCell ref="A79:C79"/>
    <mergeCell ref="D79:E79"/>
    <mergeCell ref="K86:K89"/>
    <mergeCell ref="L86:L89"/>
    <mergeCell ref="A87:C87"/>
    <mergeCell ref="D87:E87"/>
    <mergeCell ref="L82:L85"/>
    <mergeCell ref="A83:C83"/>
    <mergeCell ref="D83:E83"/>
    <mergeCell ref="A86:C86"/>
    <mergeCell ref="H86:H89"/>
    <mergeCell ref="I86:I89"/>
    <mergeCell ref="J86:J89"/>
    <mergeCell ref="A82:C82"/>
    <mergeCell ref="H82:H85"/>
    <mergeCell ref="I82:I85"/>
    <mergeCell ref="J82:J85"/>
    <mergeCell ref="K82:K85"/>
    <mergeCell ref="L90:L93"/>
    <mergeCell ref="A91:C91"/>
    <mergeCell ref="D91:E91"/>
    <mergeCell ref="A95:L95"/>
    <mergeCell ref="A90:C90"/>
    <mergeCell ref="H90:H93"/>
    <mergeCell ref="I90:I93"/>
    <mergeCell ref="J90:J93"/>
    <mergeCell ref="K90:K93"/>
    <mergeCell ref="L103:L107"/>
    <mergeCell ref="H96:H102"/>
    <mergeCell ref="I96:I102"/>
    <mergeCell ref="J96:J102"/>
    <mergeCell ref="K96:K102"/>
    <mergeCell ref="L96:L102"/>
    <mergeCell ref="A102:C102"/>
    <mergeCell ref="D102:E102"/>
    <mergeCell ref="F102:G102"/>
    <mergeCell ref="A104:C104"/>
    <mergeCell ref="D104:E104"/>
    <mergeCell ref="D105:E105"/>
    <mergeCell ref="A106:C106"/>
    <mergeCell ref="A107:C107"/>
    <mergeCell ref="H103:H107"/>
    <mergeCell ref="I103:I107"/>
    <mergeCell ref="J103:J107"/>
    <mergeCell ref="K103:K107"/>
    <mergeCell ref="D113:E113"/>
    <mergeCell ref="H113:H117"/>
    <mergeCell ref="I113:I117"/>
    <mergeCell ref="J113:J117"/>
    <mergeCell ref="K113:K117"/>
    <mergeCell ref="L113:L117"/>
    <mergeCell ref="A109:C109"/>
    <mergeCell ref="D109:E109"/>
    <mergeCell ref="D110:E110"/>
    <mergeCell ref="A111:C111"/>
    <mergeCell ref="A112:C112"/>
    <mergeCell ref="H108:H112"/>
    <mergeCell ref="I108:I112"/>
    <mergeCell ref="J108:J112"/>
    <mergeCell ref="K108:K112"/>
    <mergeCell ref="L108:L112"/>
    <mergeCell ref="D118:E118"/>
    <mergeCell ref="H118:H122"/>
    <mergeCell ref="I118:I122"/>
    <mergeCell ref="J118:J122"/>
    <mergeCell ref="K118:K122"/>
    <mergeCell ref="L118:L122"/>
    <mergeCell ref="A114:C114"/>
    <mergeCell ref="D114:E114"/>
    <mergeCell ref="D115:E115"/>
    <mergeCell ref="A116:C116"/>
    <mergeCell ref="A117:C117"/>
    <mergeCell ref="D123:E123"/>
    <mergeCell ref="H123:H127"/>
    <mergeCell ref="I123:I127"/>
    <mergeCell ref="J123:J127"/>
    <mergeCell ref="K123:K127"/>
    <mergeCell ref="L123:L127"/>
    <mergeCell ref="A119:C119"/>
    <mergeCell ref="D119:E119"/>
    <mergeCell ref="D120:E120"/>
    <mergeCell ref="A121:C121"/>
    <mergeCell ref="A122:C122"/>
    <mergeCell ref="J128:J132"/>
    <mergeCell ref="K128:K132"/>
    <mergeCell ref="L128:L132"/>
    <mergeCell ref="A124:C124"/>
    <mergeCell ref="D124:E124"/>
    <mergeCell ref="D125:E125"/>
    <mergeCell ref="A126:C126"/>
    <mergeCell ref="A127:C127"/>
    <mergeCell ref="A129:C129"/>
    <mergeCell ref="D129:E129"/>
    <mergeCell ref="D130:E130"/>
    <mergeCell ref="A131:C131"/>
    <mergeCell ref="A132:C132"/>
    <mergeCell ref="D128:E128"/>
    <mergeCell ref="H128:H132"/>
    <mergeCell ref="I128:I132"/>
    <mergeCell ref="D149:E149"/>
    <mergeCell ref="D150:E150"/>
    <mergeCell ref="A151:C151"/>
    <mergeCell ref="J138:J142"/>
    <mergeCell ref="K138:K142"/>
    <mergeCell ref="L138:L142"/>
    <mergeCell ref="H133:H137"/>
    <mergeCell ref="I133:I137"/>
    <mergeCell ref="J133:J137"/>
    <mergeCell ref="K133:K137"/>
    <mergeCell ref="L133:L137"/>
    <mergeCell ref="A134:C134"/>
    <mergeCell ref="D134:E134"/>
    <mergeCell ref="D135:E135"/>
    <mergeCell ref="A136:C136"/>
    <mergeCell ref="A137:C137"/>
    <mergeCell ref="A139:C139"/>
    <mergeCell ref="D139:E139"/>
    <mergeCell ref="D140:E140"/>
    <mergeCell ref="A141:C141"/>
    <mergeCell ref="A142:C142"/>
    <mergeCell ref="H138:H142"/>
    <mergeCell ref="I138:I142"/>
    <mergeCell ref="H143:H147"/>
    <mergeCell ref="I143:I147"/>
    <mergeCell ref="J143:J147"/>
    <mergeCell ref="K143:K147"/>
    <mergeCell ref="L143:L147"/>
    <mergeCell ref="A144:C144"/>
    <mergeCell ref="D144:E144"/>
    <mergeCell ref="D145:E145"/>
    <mergeCell ref="A146:C146"/>
    <mergeCell ref="A147:C147"/>
    <mergeCell ref="H159:H163"/>
    <mergeCell ref="I159:I163"/>
    <mergeCell ref="H148:H151"/>
    <mergeCell ref="I148:I151"/>
    <mergeCell ref="J159:J163"/>
    <mergeCell ref="K159:K163"/>
    <mergeCell ref="L159:L163"/>
    <mergeCell ref="A160:C160"/>
    <mergeCell ref="D160:E160"/>
    <mergeCell ref="D161:E161"/>
    <mergeCell ref="A162:C162"/>
    <mergeCell ref="A163:C163"/>
    <mergeCell ref="L152:L158"/>
    <mergeCell ref="A158:C158"/>
    <mergeCell ref="D158:E158"/>
    <mergeCell ref="F158:G158"/>
    <mergeCell ref="H152:H158"/>
    <mergeCell ref="I152:I158"/>
    <mergeCell ref="J152:J158"/>
    <mergeCell ref="K152:K158"/>
    <mergeCell ref="J148:J151"/>
    <mergeCell ref="K148:K151"/>
    <mergeCell ref="L148:L151"/>
    <mergeCell ref="A149:C149"/>
    <mergeCell ref="J169:J173"/>
    <mergeCell ref="K169:K173"/>
    <mergeCell ref="L169:L173"/>
    <mergeCell ref="H164:H168"/>
    <mergeCell ref="I164:I168"/>
    <mergeCell ref="J164:J168"/>
    <mergeCell ref="K164:K168"/>
    <mergeCell ref="L164:L168"/>
    <mergeCell ref="A165:C165"/>
    <mergeCell ref="D165:E165"/>
    <mergeCell ref="D166:E166"/>
    <mergeCell ref="A167:C167"/>
    <mergeCell ref="A168:C168"/>
    <mergeCell ref="A170:C170"/>
    <mergeCell ref="D170:E170"/>
    <mergeCell ref="D171:E171"/>
    <mergeCell ref="A172:C172"/>
    <mergeCell ref="A173:C173"/>
    <mergeCell ref="H169:H173"/>
    <mergeCell ref="I169:I173"/>
    <mergeCell ref="J179:J183"/>
    <mergeCell ref="K179:K183"/>
    <mergeCell ref="L179:L183"/>
    <mergeCell ref="H174:H178"/>
    <mergeCell ref="I174:I178"/>
    <mergeCell ref="J174:J178"/>
    <mergeCell ref="K174:K178"/>
    <mergeCell ref="L174:L178"/>
    <mergeCell ref="A175:C175"/>
    <mergeCell ref="D175:E175"/>
    <mergeCell ref="D176:E176"/>
    <mergeCell ref="A177:C177"/>
    <mergeCell ref="A178:C178"/>
    <mergeCell ref="A180:C180"/>
    <mergeCell ref="D180:E180"/>
    <mergeCell ref="D181:E181"/>
    <mergeCell ref="A182:C182"/>
    <mergeCell ref="A183:C183"/>
    <mergeCell ref="H179:H183"/>
    <mergeCell ref="I179:I183"/>
    <mergeCell ref="H184:H188"/>
    <mergeCell ref="I184:I188"/>
    <mergeCell ref="J184:J188"/>
    <mergeCell ref="K184:K188"/>
    <mergeCell ref="L184:L188"/>
    <mergeCell ref="A185:C185"/>
    <mergeCell ref="D185:E185"/>
    <mergeCell ref="D186:E186"/>
    <mergeCell ref="A187:C187"/>
    <mergeCell ref="A188:C188"/>
    <mergeCell ref="A196:G196"/>
    <mergeCell ref="D197:E197"/>
    <mergeCell ref="A198:C198"/>
    <mergeCell ref="E198:F198"/>
    <mergeCell ref="A199:C199"/>
    <mergeCell ref="D199:E199"/>
    <mergeCell ref="J189:J193"/>
    <mergeCell ref="K189:K193"/>
    <mergeCell ref="L189:L193"/>
    <mergeCell ref="A190:C190"/>
    <mergeCell ref="D190:E190"/>
    <mergeCell ref="D191:E191"/>
    <mergeCell ref="A192:C192"/>
    <mergeCell ref="A193:C193"/>
    <mergeCell ref="H189:H193"/>
    <mergeCell ref="I189:I193"/>
    <mergeCell ref="A207:C207"/>
    <mergeCell ref="D207:E207"/>
    <mergeCell ref="A209:C209"/>
    <mergeCell ref="B223:C223"/>
    <mergeCell ref="B224:C224"/>
    <mergeCell ref="C235:F235"/>
    <mergeCell ref="A202:C202"/>
    <mergeCell ref="A203:C203"/>
    <mergeCell ref="D203:E203"/>
    <mergeCell ref="C237:D237"/>
    <mergeCell ref="C238:D238"/>
    <mergeCell ref="C239:D239"/>
    <mergeCell ref="G215:J215"/>
    <mergeCell ref="G216:J216"/>
    <mergeCell ref="B217:F217"/>
    <mergeCell ref="B220:C220"/>
    <mergeCell ref="B222:C222"/>
    <mergeCell ref="A210:C210"/>
    <mergeCell ref="A211:C211"/>
    <mergeCell ref="D211:E211"/>
    <mergeCell ref="A253:C253"/>
    <mergeCell ref="A254:D254"/>
    <mergeCell ref="A255:L255"/>
    <mergeCell ref="A257:L257"/>
    <mergeCell ref="C242:D242"/>
    <mergeCell ref="C243:D243"/>
    <mergeCell ref="C244:D244"/>
    <mergeCell ref="C245:D245"/>
    <mergeCell ref="A247:E247"/>
    <mergeCell ref="A249:E249"/>
    <mergeCell ref="A261:C261"/>
    <mergeCell ref="F261:J261"/>
    <mergeCell ref="A262:L262"/>
    <mergeCell ref="F263:J263"/>
    <mergeCell ref="A258:C258"/>
    <mergeCell ref="F258:J258"/>
    <mergeCell ref="K258:L258"/>
    <mergeCell ref="F259:J259"/>
    <mergeCell ref="A260:L260"/>
    <mergeCell ref="A266:C266"/>
    <mergeCell ref="F266:J266"/>
    <mergeCell ref="K266:L266"/>
    <mergeCell ref="A267:C267"/>
    <mergeCell ref="F267:J267"/>
    <mergeCell ref="K267:L267"/>
    <mergeCell ref="A264:C264"/>
    <mergeCell ref="F264:J264"/>
    <mergeCell ref="K264:L264"/>
    <mergeCell ref="A265:C265"/>
    <mergeCell ref="F265:J265"/>
    <mergeCell ref="K265:L265"/>
    <mergeCell ref="A270:C270"/>
    <mergeCell ref="F270:J270"/>
    <mergeCell ref="K270:L270"/>
    <mergeCell ref="A271:C271"/>
    <mergeCell ref="F271:J271"/>
    <mergeCell ref="K271:L271"/>
    <mergeCell ref="A268:C268"/>
    <mergeCell ref="F268:J268"/>
    <mergeCell ref="K268:L268"/>
    <mergeCell ref="A269:C269"/>
    <mergeCell ref="F269:J269"/>
    <mergeCell ref="K269:L269"/>
    <mergeCell ref="A272:C272"/>
    <mergeCell ref="F272:J272"/>
    <mergeCell ref="K272:L272"/>
    <mergeCell ref="A273:C273"/>
    <mergeCell ref="F273:J273"/>
    <mergeCell ref="K273:L273"/>
    <mergeCell ref="A274:C274"/>
    <mergeCell ref="F274:J274"/>
    <mergeCell ref="K274:L274"/>
    <mergeCell ref="C280:E280"/>
    <mergeCell ref="A276:C276"/>
    <mergeCell ref="F276:J276"/>
    <mergeCell ref="K276:L276"/>
    <mergeCell ref="A277:L277"/>
    <mergeCell ref="A278:C278"/>
    <mergeCell ref="F278:J278"/>
    <mergeCell ref="K278:L278"/>
    <mergeCell ref="F275:J275"/>
    <mergeCell ref="K275:L275"/>
    <mergeCell ref="A275:C275"/>
  </mergeCells>
  <conditionalFormatting sqref="H50:L93 H103:L151 H159:L193">
    <cfRule type="cellIs" dxfId="0" priority="30" operator="equal">
      <formula>"x"</formula>
    </cfRule>
  </conditionalFormatting>
  <hyperlinks>
    <hyperlink ref="E60" r:id="rId1" display="excellbat@excellbat.fr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80" firstPageNumber="0" orientation="portrait" r:id="rId2"/>
  <headerFooter differentFirst="1" alignWithMargins="0">
    <oddHeader>&amp;C&amp;"Arial,Gras"&amp;12MAITRE D'OUVRAGE
&amp;F</oddHeader>
    <oddFooter>&amp;L&amp;"Arial,Gras"&amp;12Excell'bât&amp;R&amp;P/&amp;N</oddFooter>
    <firstHeader>&amp;L&amp;G&amp;C&amp;"Arial,Gras"&amp;12MAITRE D'OUVRAGE</firstHeader>
  </headerFooter>
  <rowBreaks count="5" manualBreakCount="5">
    <brk id="42" max="16383" man="1"/>
    <brk id="94" max="16383" man="1"/>
    <brk id="151" max="11" man="1"/>
    <brk id="195" max="11" man="1"/>
    <brk id="250" max="16383" man="1"/>
  </rowBreaks>
  <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157"/>
  <sheetViews>
    <sheetView showZeros="0" zoomScaleNormal="100" zoomScaleSheetLayoutView="85" zoomScalePageLayoutView="85" workbookViewId="0">
      <selection activeCell="A4" sqref="A4"/>
    </sheetView>
  </sheetViews>
  <sheetFormatPr defaultColWidth="11.42578125" defaultRowHeight="15"/>
  <cols>
    <col min="1" max="1" width="6.5703125" style="208" customWidth="1"/>
    <col min="2" max="2" width="8" style="125" customWidth="1"/>
    <col min="3" max="3" width="89.5703125" style="125" customWidth="1"/>
    <col min="4" max="4" width="19.85546875" style="125" customWidth="1"/>
    <col min="5" max="16384" width="11.42578125" style="3"/>
  </cols>
  <sheetData>
    <row r="1" spans="1:4" ht="18" customHeight="1">
      <c r="A1" s="197" t="s">
        <v>6</v>
      </c>
      <c r="B1" s="195"/>
      <c r="C1" s="196"/>
      <c r="D1" s="196"/>
    </row>
    <row r="2" spans="1:4" ht="18">
      <c r="A2" s="198"/>
      <c r="B2" s="209"/>
      <c r="C2" s="138"/>
      <c r="D2" s="138"/>
    </row>
    <row r="3" spans="1:4" ht="25.5">
      <c r="A3" s="199" t="s">
        <v>60</v>
      </c>
      <c r="B3" s="134" t="s">
        <v>61</v>
      </c>
      <c r="C3" s="134" t="s">
        <v>87</v>
      </c>
      <c r="D3" s="134" t="s">
        <v>86</v>
      </c>
    </row>
    <row r="4" spans="1:4">
      <c r="A4" s="200"/>
      <c r="B4" s="210"/>
      <c r="C4" s="123"/>
      <c r="D4" s="137"/>
    </row>
    <row r="5" spans="1:4">
      <c r="A5" s="200"/>
      <c r="B5" s="210"/>
      <c r="C5" s="223"/>
      <c r="D5" s="137"/>
    </row>
    <row r="6" spans="1:4">
      <c r="A6" s="200"/>
      <c r="B6" s="210"/>
      <c r="C6" s="223"/>
      <c r="D6" s="137"/>
    </row>
    <row r="7" spans="1:4">
      <c r="A7" s="200"/>
      <c r="B7" s="210"/>
      <c r="C7" s="223"/>
      <c r="D7" s="137"/>
    </row>
    <row r="8" spans="1:4">
      <c r="A8" s="200"/>
      <c r="B8" s="210"/>
      <c r="C8" s="223"/>
      <c r="D8" s="137"/>
    </row>
    <row r="9" spans="1:4">
      <c r="A9" s="200"/>
      <c r="B9" s="210"/>
      <c r="C9" s="223"/>
      <c r="D9" s="137"/>
    </row>
    <row r="10" spans="1:4">
      <c r="A10" s="200"/>
      <c r="B10" s="210"/>
      <c r="C10" s="123"/>
      <c r="D10" s="137"/>
    </row>
    <row r="11" spans="1:4">
      <c r="A11" s="200"/>
      <c r="B11" s="210"/>
      <c r="C11" s="123"/>
      <c r="D11" s="137"/>
    </row>
    <row r="12" spans="1:4">
      <c r="A12" s="200"/>
      <c r="B12" s="210"/>
      <c r="C12" s="124"/>
      <c r="D12" s="137"/>
    </row>
    <row r="13" spans="1:4">
      <c r="A13" s="200"/>
      <c r="B13" s="210"/>
      <c r="C13" s="124"/>
      <c r="D13" s="137"/>
    </row>
    <row r="14" spans="1:4">
      <c r="A14" s="200"/>
      <c r="B14" s="210"/>
      <c r="C14" s="124"/>
      <c r="D14" s="137"/>
    </row>
    <row r="15" spans="1:4">
      <c r="A15" s="200"/>
      <c r="B15" s="210"/>
      <c r="C15" s="124"/>
      <c r="D15" s="137"/>
    </row>
    <row r="16" spans="1:4">
      <c r="A16" s="200"/>
      <c r="B16" s="210"/>
      <c r="C16" s="124"/>
      <c r="D16" s="136"/>
    </row>
    <row r="17" spans="1:4">
      <c r="A17" s="200"/>
      <c r="B17" s="210"/>
      <c r="C17" s="124"/>
      <c r="D17" s="136"/>
    </row>
    <row r="18" spans="1:4">
      <c r="A18" s="202"/>
      <c r="B18" s="211"/>
      <c r="C18" s="80"/>
      <c r="D18" s="79"/>
    </row>
    <row r="19" spans="1:4">
      <c r="A19" s="203"/>
      <c r="B19" s="128"/>
      <c r="C19" s="80"/>
      <c r="D19" s="79"/>
    </row>
    <row r="20" spans="1:4" ht="18">
      <c r="A20" s="197" t="s">
        <v>59</v>
      </c>
      <c r="B20" s="162"/>
      <c r="C20" s="162"/>
      <c r="D20" s="162"/>
    </row>
    <row r="21" spans="1:4">
      <c r="A21" s="203"/>
      <c r="B21" s="128"/>
      <c r="C21" s="128"/>
      <c r="D21" s="129"/>
    </row>
    <row r="22" spans="1:4" ht="25.5">
      <c r="A22" s="199" t="s">
        <v>60</v>
      </c>
      <c r="B22" s="134" t="s">
        <v>61</v>
      </c>
      <c r="C22" s="134" t="s">
        <v>87</v>
      </c>
      <c r="D22" s="134" t="s">
        <v>86</v>
      </c>
    </row>
    <row r="23" spans="1:4">
      <c r="A23" s="204" t="s">
        <v>173</v>
      </c>
      <c r="B23" s="210">
        <v>43031</v>
      </c>
      <c r="C23" s="140" t="s">
        <v>105</v>
      </c>
      <c r="D23" s="139" t="s">
        <v>130</v>
      </c>
    </row>
    <row r="24" spans="1:4">
      <c r="A24" s="204" t="s">
        <v>90</v>
      </c>
      <c r="B24" s="212">
        <v>42836</v>
      </c>
      <c r="C24" s="240" t="s">
        <v>91</v>
      </c>
      <c r="D24" s="139" t="s">
        <v>92</v>
      </c>
    </row>
    <row r="25" spans="1:4" ht="25.5">
      <c r="A25" s="204" t="s">
        <v>90</v>
      </c>
      <c r="B25" s="212">
        <v>42836</v>
      </c>
      <c r="C25" s="239" t="s">
        <v>93</v>
      </c>
      <c r="D25" s="139" t="s">
        <v>92</v>
      </c>
    </row>
    <row r="26" spans="1:4">
      <c r="A26" s="204" t="s">
        <v>94</v>
      </c>
      <c r="B26" s="210">
        <v>42892</v>
      </c>
      <c r="C26" s="50" t="s">
        <v>95</v>
      </c>
      <c r="D26" s="139" t="s">
        <v>92</v>
      </c>
    </row>
    <row r="27" spans="1:4">
      <c r="A27" s="204" t="s">
        <v>96</v>
      </c>
      <c r="B27" s="210">
        <v>42919</v>
      </c>
      <c r="C27" s="51" t="s">
        <v>97</v>
      </c>
      <c r="D27" s="139" t="s">
        <v>92</v>
      </c>
    </row>
    <row r="28" spans="1:4">
      <c r="A28" s="204" t="s">
        <v>96</v>
      </c>
      <c r="B28" s="210">
        <v>42919</v>
      </c>
      <c r="C28" s="50" t="s">
        <v>98</v>
      </c>
      <c r="D28" s="139" t="s">
        <v>92</v>
      </c>
    </row>
    <row r="29" spans="1:4">
      <c r="A29" s="204" t="s">
        <v>174</v>
      </c>
      <c r="B29" s="210">
        <v>43010</v>
      </c>
      <c r="C29" s="120" t="s">
        <v>99</v>
      </c>
      <c r="D29" s="139" t="s">
        <v>92</v>
      </c>
    </row>
    <row r="30" spans="1:4">
      <c r="A30" s="204" t="s">
        <v>173</v>
      </c>
      <c r="B30" s="210">
        <v>43031</v>
      </c>
      <c r="C30" s="120" t="s">
        <v>100</v>
      </c>
      <c r="D30" s="139" t="s">
        <v>92</v>
      </c>
    </row>
    <row r="31" spans="1:4">
      <c r="A31" s="204" t="s">
        <v>107</v>
      </c>
      <c r="B31" s="213">
        <v>42926</v>
      </c>
      <c r="C31" s="120" t="s">
        <v>108</v>
      </c>
      <c r="D31" s="139" t="s">
        <v>127</v>
      </c>
    </row>
    <row r="32" spans="1:4">
      <c r="A32" s="204" t="s">
        <v>177</v>
      </c>
      <c r="B32" s="213">
        <v>42996</v>
      </c>
      <c r="C32" s="140" t="s">
        <v>109</v>
      </c>
      <c r="D32" s="139" t="s">
        <v>127</v>
      </c>
    </row>
    <row r="33" spans="1:4" ht="25.5">
      <c r="A33" s="204" t="s">
        <v>175</v>
      </c>
      <c r="B33" s="213">
        <v>43017</v>
      </c>
      <c r="C33" s="120" t="s">
        <v>110</v>
      </c>
      <c r="D33" s="139" t="s">
        <v>127</v>
      </c>
    </row>
    <row r="34" spans="1:4">
      <c r="A34" s="204" t="s">
        <v>175</v>
      </c>
      <c r="B34" s="213">
        <v>43017</v>
      </c>
      <c r="C34" s="140" t="s">
        <v>111</v>
      </c>
      <c r="D34" s="139" t="s">
        <v>127</v>
      </c>
    </row>
    <row r="35" spans="1:4">
      <c r="A35" s="204" t="s">
        <v>175</v>
      </c>
      <c r="B35" s="213">
        <v>43017</v>
      </c>
      <c r="C35" s="140" t="s">
        <v>112</v>
      </c>
      <c r="D35" s="139" t="s">
        <v>127</v>
      </c>
    </row>
    <row r="36" spans="1:4" ht="25.5">
      <c r="A36" s="204" t="s">
        <v>176</v>
      </c>
      <c r="B36" s="213">
        <v>43024</v>
      </c>
      <c r="C36" s="240" t="s">
        <v>113</v>
      </c>
      <c r="D36" s="139" t="s">
        <v>127</v>
      </c>
    </row>
    <row r="37" spans="1:4">
      <c r="A37" s="204" t="s">
        <v>176</v>
      </c>
      <c r="B37" s="213">
        <v>43024</v>
      </c>
      <c r="C37" s="240" t="s">
        <v>188</v>
      </c>
      <c r="D37" s="139" t="s">
        <v>127</v>
      </c>
    </row>
    <row r="38" spans="1:4">
      <c r="A38" s="204" t="s">
        <v>176</v>
      </c>
      <c r="B38" s="213">
        <v>43024</v>
      </c>
      <c r="C38" s="239" t="s">
        <v>114</v>
      </c>
      <c r="D38" s="139" t="s">
        <v>127</v>
      </c>
    </row>
    <row r="39" spans="1:4">
      <c r="A39" s="204" t="s">
        <v>176</v>
      </c>
      <c r="B39" s="213">
        <v>43024</v>
      </c>
      <c r="C39" s="239" t="s">
        <v>189</v>
      </c>
      <c r="D39" s="139" t="s">
        <v>127</v>
      </c>
    </row>
    <row r="40" spans="1:4">
      <c r="A40" s="204" t="s">
        <v>176</v>
      </c>
      <c r="B40" s="213">
        <v>43024</v>
      </c>
      <c r="C40" s="240" t="s">
        <v>190</v>
      </c>
      <c r="D40" s="139" t="s">
        <v>127</v>
      </c>
    </row>
    <row r="41" spans="1:4">
      <c r="A41" s="204" t="s">
        <v>173</v>
      </c>
      <c r="B41" s="210">
        <v>43031</v>
      </c>
      <c r="C41" s="239" t="s">
        <v>191</v>
      </c>
      <c r="D41" s="139" t="s">
        <v>127</v>
      </c>
    </row>
    <row r="42" spans="1:4">
      <c r="A42" s="204" t="s">
        <v>173</v>
      </c>
      <c r="B42" s="210">
        <v>43031</v>
      </c>
      <c r="C42" s="239" t="s">
        <v>192</v>
      </c>
      <c r="D42" s="139" t="s">
        <v>127</v>
      </c>
    </row>
    <row r="43" spans="1:4" ht="25.5">
      <c r="A43" s="204" t="s">
        <v>103</v>
      </c>
      <c r="B43" s="210">
        <v>42905</v>
      </c>
      <c r="C43" s="239" t="s">
        <v>193</v>
      </c>
      <c r="D43" s="139" t="s">
        <v>128</v>
      </c>
    </row>
    <row r="44" spans="1:4" ht="25.5">
      <c r="A44" s="204" t="s">
        <v>176</v>
      </c>
      <c r="B44" s="213">
        <v>43024</v>
      </c>
      <c r="C44" s="120" t="s">
        <v>119</v>
      </c>
      <c r="D44" s="139" t="s">
        <v>128</v>
      </c>
    </row>
    <row r="45" spans="1:4" ht="25.5">
      <c r="A45" s="204" t="s">
        <v>173</v>
      </c>
      <c r="B45" s="210">
        <v>43031</v>
      </c>
      <c r="C45" s="120" t="s">
        <v>120</v>
      </c>
      <c r="D45" s="139" t="s">
        <v>128</v>
      </c>
    </row>
    <row r="46" spans="1:4">
      <c r="A46" s="204" t="s">
        <v>178</v>
      </c>
      <c r="B46" s="213">
        <v>43003</v>
      </c>
      <c r="C46" s="239" t="s">
        <v>185</v>
      </c>
      <c r="D46" s="139" t="s">
        <v>164</v>
      </c>
    </row>
    <row r="47" spans="1:4" ht="25.5">
      <c r="A47" s="204" t="s">
        <v>103</v>
      </c>
      <c r="B47" s="210">
        <v>42905</v>
      </c>
      <c r="C47" s="140" t="s">
        <v>104</v>
      </c>
      <c r="D47" s="139" t="s">
        <v>130</v>
      </c>
    </row>
    <row r="48" spans="1:4" ht="38.25">
      <c r="A48" s="204" t="s">
        <v>178</v>
      </c>
      <c r="B48" s="210">
        <v>43003</v>
      </c>
      <c r="C48" s="140" t="s">
        <v>106</v>
      </c>
      <c r="D48" s="139" t="s">
        <v>136</v>
      </c>
    </row>
    <row r="49" spans="1:4">
      <c r="A49" s="204" t="s">
        <v>173</v>
      </c>
      <c r="B49" s="210">
        <v>43031</v>
      </c>
      <c r="C49" s="120" t="s">
        <v>102</v>
      </c>
      <c r="D49" s="139" t="s">
        <v>131</v>
      </c>
    </row>
    <row r="50" spans="1:4" ht="38.25">
      <c r="A50" s="204" t="s">
        <v>124</v>
      </c>
      <c r="B50" s="214">
        <v>42877</v>
      </c>
      <c r="C50" s="140" t="s">
        <v>125</v>
      </c>
      <c r="D50" s="139" t="s">
        <v>134</v>
      </c>
    </row>
    <row r="51" spans="1:4" ht="25.5">
      <c r="A51" s="204" t="s">
        <v>176</v>
      </c>
      <c r="B51" s="213">
        <v>43024</v>
      </c>
      <c r="C51" s="120" t="s">
        <v>118</v>
      </c>
      <c r="D51" s="139" t="s">
        <v>135</v>
      </c>
    </row>
    <row r="52" spans="1:4" ht="25.5">
      <c r="A52" s="204" t="s">
        <v>177</v>
      </c>
      <c r="B52" s="213">
        <v>42982</v>
      </c>
      <c r="C52" s="120" t="s">
        <v>126</v>
      </c>
      <c r="D52" s="139" t="s">
        <v>138</v>
      </c>
    </row>
    <row r="53" spans="1:4" ht="25.5">
      <c r="A53" s="204" t="s">
        <v>121</v>
      </c>
      <c r="B53" s="214">
        <v>42849</v>
      </c>
      <c r="C53" s="140" t="s">
        <v>122</v>
      </c>
      <c r="D53" s="139" t="s">
        <v>123</v>
      </c>
    </row>
    <row r="54" spans="1:4">
      <c r="A54" s="204" t="s">
        <v>175</v>
      </c>
      <c r="B54" s="213">
        <v>43017</v>
      </c>
      <c r="C54" s="239" t="s">
        <v>187</v>
      </c>
      <c r="D54" s="139" t="s">
        <v>129</v>
      </c>
    </row>
    <row r="55" spans="1:4">
      <c r="A55" s="204" t="s">
        <v>176</v>
      </c>
      <c r="B55" s="213">
        <v>43024</v>
      </c>
      <c r="C55" s="239" t="s">
        <v>186</v>
      </c>
      <c r="D55" s="139" t="s">
        <v>129</v>
      </c>
    </row>
    <row r="56" spans="1:4" ht="25.5">
      <c r="A56" s="204" t="s">
        <v>176</v>
      </c>
      <c r="B56" s="213">
        <v>43024</v>
      </c>
      <c r="C56" s="140" t="s">
        <v>115</v>
      </c>
      <c r="D56" s="139" t="s">
        <v>129</v>
      </c>
    </row>
    <row r="57" spans="1:4">
      <c r="A57" s="204" t="s">
        <v>176</v>
      </c>
      <c r="B57" s="213">
        <v>43024</v>
      </c>
      <c r="C57" s="120" t="s">
        <v>116</v>
      </c>
      <c r="D57" s="139" t="s">
        <v>129</v>
      </c>
    </row>
    <row r="58" spans="1:4" ht="25.5">
      <c r="A58" s="204" t="s">
        <v>176</v>
      </c>
      <c r="B58" s="213">
        <v>43024</v>
      </c>
      <c r="C58" s="120" t="s">
        <v>117</v>
      </c>
      <c r="D58" s="139" t="s">
        <v>133</v>
      </c>
    </row>
    <row r="59" spans="1:4">
      <c r="A59" s="204" t="s">
        <v>173</v>
      </c>
      <c r="B59" s="210">
        <v>43031</v>
      </c>
      <c r="C59" s="240" t="s">
        <v>101</v>
      </c>
      <c r="D59" s="139" t="s">
        <v>132</v>
      </c>
    </row>
    <row r="60" spans="1:4">
      <c r="A60" s="202"/>
      <c r="B60" s="211"/>
      <c r="C60" s="78"/>
      <c r="D60" s="3"/>
    </row>
    <row r="61" spans="1:4" ht="18">
      <c r="A61" s="197" t="s">
        <v>64</v>
      </c>
      <c r="B61" s="195"/>
      <c r="C61" s="196"/>
      <c r="D61" s="196"/>
    </row>
    <row r="62" spans="1:4">
      <c r="A62" s="202"/>
      <c r="B62" s="211"/>
      <c r="C62" s="80"/>
      <c r="D62" s="79"/>
    </row>
    <row r="63" spans="1:4" ht="25.5">
      <c r="A63" s="199" t="s">
        <v>60</v>
      </c>
      <c r="B63" s="134" t="s">
        <v>61</v>
      </c>
      <c r="C63" s="134" t="s">
        <v>87</v>
      </c>
      <c r="D63" s="134" t="s">
        <v>86</v>
      </c>
    </row>
    <row r="64" spans="1:4">
      <c r="A64" s="201"/>
      <c r="B64" s="210"/>
      <c r="C64" s="124"/>
      <c r="D64" s="136"/>
    </row>
    <row r="65" spans="1:4">
      <c r="A65" s="201"/>
      <c r="B65" s="210"/>
      <c r="C65" s="124"/>
      <c r="D65" s="136"/>
    </row>
    <row r="66" spans="1:4">
      <c r="A66" s="200"/>
      <c r="B66" s="210"/>
      <c r="C66" s="124"/>
      <c r="D66" s="137"/>
    </row>
    <row r="67" spans="1:4">
      <c r="A67" s="200"/>
      <c r="B67" s="210"/>
      <c r="C67" s="124"/>
      <c r="D67" s="137"/>
    </row>
    <row r="68" spans="1:4">
      <c r="A68" s="201"/>
      <c r="B68" s="210"/>
      <c r="C68" s="124"/>
      <c r="D68" s="136"/>
    </row>
    <row r="69" spans="1:4">
      <c r="A69" s="201"/>
      <c r="B69" s="210"/>
      <c r="C69" s="124"/>
      <c r="D69" s="136"/>
    </row>
    <row r="70" spans="1:4">
      <c r="A70" s="201"/>
      <c r="B70" s="210"/>
      <c r="C70" s="124"/>
      <c r="D70" s="136"/>
    </row>
    <row r="71" spans="1:4">
      <c r="A71" s="201"/>
      <c r="B71" s="210"/>
      <c r="C71" s="124"/>
      <c r="D71" s="136"/>
    </row>
    <row r="72" spans="1:4">
      <c r="A72" s="200"/>
      <c r="B72" s="210"/>
      <c r="C72" s="124"/>
      <c r="D72" s="137"/>
    </row>
    <row r="73" spans="1:4">
      <c r="A73" s="200"/>
      <c r="B73" s="210"/>
      <c r="C73" s="124"/>
      <c r="D73" s="137"/>
    </row>
    <row r="74" spans="1:4">
      <c r="A74" s="200"/>
      <c r="B74" s="210"/>
      <c r="C74" s="124"/>
      <c r="D74" s="137"/>
    </row>
    <row r="75" spans="1:4">
      <c r="A75" s="200"/>
      <c r="B75" s="210"/>
      <c r="C75" s="124"/>
      <c r="D75" s="137"/>
    </row>
    <row r="76" spans="1:4">
      <c r="A76" s="200"/>
      <c r="B76" s="210"/>
      <c r="C76" s="124"/>
      <c r="D76" s="137"/>
    </row>
    <row r="77" spans="1:4">
      <c r="A77" s="200"/>
      <c r="B77" s="210"/>
      <c r="C77" s="124"/>
      <c r="D77" s="137"/>
    </row>
    <row r="78" spans="1:4">
      <c r="A78" s="200"/>
      <c r="B78" s="210"/>
      <c r="C78" s="124"/>
      <c r="D78" s="137"/>
    </row>
    <row r="79" spans="1:4">
      <c r="A79" s="200"/>
      <c r="B79" s="210"/>
      <c r="C79" s="124"/>
      <c r="D79" s="137"/>
    </row>
    <row r="80" spans="1:4">
      <c r="A80" s="200"/>
      <c r="B80" s="210"/>
      <c r="C80" s="124"/>
      <c r="D80" s="137"/>
    </row>
    <row r="81" spans="1:4">
      <c r="A81" s="200"/>
      <c r="B81" s="210"/>
      <c r="C81" s="124"/>
      <c r="D81" s="137"/>
    </row>
    <row r="82" spans="1:4">
      <c r="A82" s="200"/>
      <c r="B82" s="210"/>
      <c r="C82" s="124"/>
      <c r="D82" s="137"/>
    </row>
    <row r="83" spans="1:4">
      <c r="A83" s="201"/>
      <c r="B83" s="210"/>
      <c r="C83" s="124"/>
      <c r="D83" s="136"/>
    </row>
    <row r="84" spans="1:4">
      <c r="A84" s="200"/>
      <c r="B84" s="210"/>
      <c r="C84" s="124"/>
      <c r="D84" s="137"/>
    </row>
    <row r="85" spans="1:4">
      <c r="A85" s="200"/>
      <c r="B85" s="210"/>
      <c r="C85" s="124"/>
      <c r="D85" s="137"/>
    </row>
    <row r="86" spans="1:4">
      <c r="A86" s="200"/>
      <c r="B86" s="210"/>
      <c r="C86" s="124"/>
      <c r="D86" s="137"/>
    </row>
    <row r="87" spans="1:4">
      <c r="A87" s="200"/>
      <c r="B87" s="210"/>
      <c r="C87" s="124"/>
      <c r="D87" s="137"/>
    </row>
    <row r="88" spans="1:4">
      <c r="A88" s="200"/>
      <c r="B88" s="210"/>
      <c r="C88" s="124"/>
      <c r="D88" s="137"/>
    </row>
    <row r="89" spans="1:4">
      <c r="A89" s="200"/>
      <c r="B89" s="210"/>
      <c r="C89" s="124"/>
      <c r="D89" s="137"/>
    </row>
    <row r="90" spans="1:4">
      <c r="A90" s="200"/>
      <c r="B90" s="210"/>
      <c r="C90" s="124"/>
      <c r="D90" s="137"/>
    </row>
    <row r="91" spans="1:4">
      <c r="A91" s="200"/>
      <c r="B91" s="210"/>
      <c r="C91" s="124"/>
      <c r="D91" s="137"/>
    </row>
    <row r="92" spans="1:4">
      <c r="A92" s="201"/>
      <c r="B92" s="210"/>
      <c r="C92" s="124"/>
      <c r="D92" s="136"/>
    </row>
    <row r="93" spans="1:4">
      <c r="A93" s="201"/>
      <c r="B93" s="210"/>
      <c r="C93" s="124"/>
      <c r="D93" s="136"/>
    </row>
    <row r="94" spans="1:4">
      <c r="A94" s="201"/>
      <c r="B94" s="210"/>
      <c r="C94" s="124"/>
      <c r="D94" s="136"/>
    </row>
    <row r="95" spans="1:4">
      <c r="A95" s="201"/>
      <c r="B95" s="210"/>
      <c r="C95" s="124"/>
      <c r="D95" s="136"/>
    </row>
    <row r="96" spans="1:4">
      <c r="A96" s="201"/>
      <c r="B96" s="210"/>
      <c r="C96" s="124"/>
      <c r="D96" s="136"/>
    </row>
    <row r="97" spans="1:4">
      <c r="A97" s="201"/>
      <c r="B97" s="210"/>
      <c r="C97" s="124"/>
      <c r="D97" s="136"/>
    </row>
    <row r="98" spans="1:4">
      <c r="A98" s="201"/>
      <c r="B98" s="210"/>
      <c r="C98" s="124"/>
      <c r="D98" s="136"/>
    </row>
    <row r="99" spans="1:4">
      <c r="A99" s="202"/>
      <c r="B99" s="215"/>
      <c r="C99" s="80"/>
      <c r="D99" s="79"/>
    </row>
    <row r="100" spans="1:4" ht="18">
      <c r="A100" s="197" t="s">
        <v>62</v>
      </c>
      <c r="B100" s="195"/>
      <c r="C100" s="196"/>
      <c r="D100" s="196"/>
    </row>
    <row r="101" spans="1:4">
      <c r="A101" s="203"/>
      <c r="B101" s="128"/>
      <c r="C101" s="96"/>
      <c r="D101" s="96"/>
    </row>
    <row r="102" spans="1:4" ht="25.5">
      <c r="A102" s="199" t="s">
        <v>60</v>
      </c>
      <c r="B102" s="134" t="s">
        <v>61</v>
      </c>
      <c r="C102" s="134" t="s">
        <v>87</v>
      </c>
      <c r="D102" s="134" t="s">
        <v>86</v>
      </c>
    </row>
    <row r="103" spans="1:4">
      <c r="A103" s="201"/>
      <c r="B103" s="210"/>
      <c r="C103" s="124"/>
      <c r="D103" s="136"/>
    </row>
    <row r="104" spans="1:4">
      <c r="A104" s="201"/>
      <c r="B104" s="210"/>
      <c r="C104" s="124"/>
      <c r="D104" s="136"/>
    </row>
    <row r="105" spans="1:4">
      <c r="A105" s="201"/>
      <c r="B105" s="210"/>
      <c r="C105" s="124"/>
      <c r="D105" s="136"/>
    </row>
    <row r="106" spans="1:4">
      <c r="A106" s="201"/>
      <c r="B106" s="210"/>
      <c r="C106" s="124"/>
      <c r="D106" s="136"/>
    </row>
    <row r="107" spans="1:4">
      <c r="A107" s="201"/>
      <c r="B107" s="210"/>
      <c r="C107" s="124"/>
      <c r="D107" s="136"/>
    </row>
    <row r="108" spans="1:4">
      <c r="A108" s="201"/>
      <c r="B108" s="210"/>
      <c r="C108" s="124"/>
      <c r="D108" s="136"/>
    </row>
    <row r="109" spans="1:4">
      <c r="A109" s="201"/>
      <c r="B109" s="210"/>
      <c r="C109" s="124"/>
      <c r="D109" s="136"/>
    </row>
    <row r="110" spans="1:4">
      <c r="A110" s="201"/>
      <c r="B110" s="210"/>
      <c r="C110" s="124"/>
      <c r="D110" s="136"/>
    </row>
    <row r="111" spans="1:4">
      <c r="A111" s="201"/>
      <c r="B111" s="210"/>
      <c r="C111" s="124"/>
      <c r="D111" s="136"/>
    </row>
    <row r="112" spans="1:4">
      <c r="A112" s="201"/>
      <c r="B112" s="210"/>
      <c r="C112" s="124"/>
      <c r="D112" s="136"/>
    </row>
    <row r="113" spans="1:4">
      <c r="A113" s="201"/>
      <c r="B113" s="210"/>
      <c r="C113" s="124"/>
      <c r="D113" s="136"/>
    </row>
    <row r="114" spans="1:4">
      <c r="A114" s="201"/>
      <c r="B114" s="210"/>
      <c r="C114" s="124"/>
      <c r="D114" s="136"/>
    </row>
    <row r="115" spans="1:4">
      <c r="A115" s="201"/>
      <c r="B115" s="210"/>
      <c r="C115" s="124"/>
      <c r="D115" s="136"/>
    </row>
    <row r="116" spans="1:4">
      <c r="A116" s="201"/>
      <c r="B116" s="210"/>
      <c r="C116" s="124"/>
      <c r="D116" s="136"/>
    </row>
    <row r="117" spans="1:4">
      <c r="A117" s="201"/>
      <c r="B117" s="210"/>
      <c r="C117" s="124"/>
      <c r="D117" s="136"/>
    </row>
    <row r="118" spans="1:4">
      <c r="A118" s="201"/>
      <c r="B118" s="210"/>
      <c r="C118" s="124"/>
      <c r="D118" s="136"/>
    </row>
    <row r="119" spans="1:4">
      <c r="A119" s="201"/>
      <c r="B119" s="210"/>
      <c r="C119" s="124"/>
      <c r="D119" s="136"/>
    </row>
    <row r="120" spans="1:4">
      <c r="A120" s="205"/>
      <c r="B120" s="211"/>
      <c r="C120" s="78"/>
      <c r="D120" s="81"/>
    </row>
    <row r="121" spans="1:4" ht="18">
      <c r="A121" s="197" t="s">
        <v>63</v>
      </c>
      <c r="B121" s="195"/>
      <c r="C121" s="196"/>
      <c r="D121" s="196"/>
    </row>
    <row r="122" spans="1:4">
      <c r="A122" s="203"/>
      <c r="B122" s="128"/>
      <c r="C122" s="96"/>
      <c r="D122" s="96"/>
    </row>
    <row r="123" spans="1:4" ht="25.5">
      <c r="A123" s="199" t="s">
        <v>60</v>
      </c>
      <c r="B123" s="134" t="s">
        <v>61</v>
      </c>
      <c r="C123" s="134" t="s">
        <v>89</v>
      </c>
      <c r="D123" s="3"/>
    </row>
    <row r="124" spans="1:4">
      <c r="A124" s="200"/>
      <c r="B124" s="216"/>
      <c r="C124" s="126"/>
      <c r="D124" s="3"/>
    </row>
    <row r="125" spans="1:4">
      <c r="A125" s="200"/>
      <c r="B125" s="217"/>
      <c r="C125" s="135"/>
      <c r="D125" s="3"/>
    </row>
    <row r="126" spans="1:4">
      <c r="A126" s="200"/>
      <c r="B126" s="218"/>
      <c r="C126" s="127"/>
      <c r="D126" s="3"/>
    </row>
    <row r="127" spans="1:4">
      <c r="A127" s="200"/>
      <c r="B127" s="218"/>
      <c r="C127" s="127"/>
      <c r="D127" s="3"/>
    </row>
    <row r="128" spans="1:4">
      <c r="A128" s="200"/>
      <c r="B128" s="218"/>
      <c r="C128" s="127"/>
      <c r="D128" s="3"/>
    </row>
    <row r="129" spans="1:4">
      <c r="A129" s="200"/>
      <c r="B129" s="218"/>
      <c r="C129" s="127"/>
      <c r="D129" s="3"/>
    </row>
    <row r="130" spans="1:4">
      <c r="A130" s="200"/>
      <c r="B130" s="218"/>
      <c r="C130" s="124"/>
      <c r="D130" s="3"/>
    </row>
    <row r="131" spans="1:4">
      <c r="A131" s="200"/>
      <c r="B131" s="217"/>
      <c r="C131" s="135"/>
      <c r="D131" s="3"/>
    </row>
    <row r="132" spans="1:4">
      <c r="A132" s="200"/>
      <c r="B132" s="218"/>
      <c r="C132" s="127"/>
      <c r="D132" s="3"/>
    </row>
    <row r="133" spans="1:4">
      <c r="A133" s="200"/>
      <c r="B133" s="218"/>
      <c r="C133" s="124"/>
      <c r="D133" s="3"/>
    </row>
    <row r="134" spans="1:4">
      <c r="A134" s="200"/>
      <c r="B134" s="217"/>
      <c r="C134" s="135"/>
      <c r="D134" s="3"/>
    </row>
    <row r="135" spans="1:4">
      <c r="A135" s="200"/>
      <c r="B135" s="218"/>
      <c r="C135" s="127"/>
      <c r="D135" s="3"/>
    </row>
    <row r="136" spans="1:4">
      <c r="A136" s="200"/>
      <c r="B136" s="218"/>
      <c r="C136" s="127"/>
      <c r="D136" s="3"/>
    </row>
    <row r="137" spans="1:4">
      <c r="A137" s="200"/>
      <c r="B137" s="218"/>
      <c r="C137" s="127"/>
      <c r="D137" s="3"/>
    </row>
    <row r="138" spans="1:4">
      <c r="A138" s="200"/>
      <c r="B138" s="218"/>
      <c r="C138" s="124"/>
      <c r="D138" s="3"/>
    </row>
    <row r="139" spans="1:4">
      <c r="A139" s="206"/>
      <c r="B139" s="219"/>
      <c r="C139" s="130"/>
      <c r="D139" s="3"/>
    </row>
    <row r="140" spans="1:4">
      <c r="A140" s="202"/>
      <c r="B140" s="220"/>
      <c r="C140" s="120"/>
      <c r="D140" s="3"/>
    </row>
    <row r="141" spans="1:4">
      <c r="A141" s="202"/>
      <c r="B141" s="220"/>
      <c r="C141" s="120"/>
      <c r="D141" s="3"/>
    </row>
    <row r="142" spans="1:4">
      <c r="A142" s="207"/>
      <c r="B142" s="221"/>
      <c r="C142" s="78"/>
      <c r="D142" s="35"/>
    </row>
    <row r="143" spans="1:4" ht="18">
      <c r="A143" s="197" t="s">
        <v>137</v>
      </c>
      <c r="B143" s="195"/>
      <c r="C143" s="196"/>
      <c r="D143" s="196"/>
    </row>
    <row r="144" spans="1:4">
      <c r="A144" s="203"/>
      <c r="B144" s="128"/>
      <c r="C144" s="96"/>
      <c r="D144" s="96"/>
    </row>
    <row r="145" spans="1:4" ht="25.5">
      <c r="A145" s="199" t="s">
        <v>60</v>
      </c>
      <c r="B145" s="134" t="s">
        <v>61</v>
      </c>
      <c r="C145" s="134" t="s">
        <v>88</v>
      </c>
      <c r="D145" s="3"/>
    </row>
    <row r="146" spans="1:4">
      <c r="A146" s="201"/>
      <c r="B146" s="210"/>
      <c r="C146" s="124"/>
      <c r="D146" s="3"/>
    </row>
    <row r="147" spans="1:4">
      <c r="A147" s="201"/>
      <c r="B147" s="210"/>
      <c r="C147" s="124"/>
      <c r="D147" s="3"/>
    </row>
    <row r="148" spans="1:4">
      <c r="A148" s="201"/>
      <c r="B148" s="210"/>
      <c r="C148" s="124"/>
      <c r="D148" s="3"/>
    </row>
    <row r="149" spans="1:4">
      <c r="A149" s="201"/>
      <c r="B149" s="210"/>
      <c r="C149" s="124"/>
      <c r="D149" s="3"/>
    </row>
    <row r="150" spans="1:4">
      <c r="A150" s="201"/>
      <c r="B150" s="210"/>
      <c r="C150" s="124"/>
      <c r="D150" s="3"/>
    </row>
    <row r="151" spans="1:4">
      <c r="A151" s="201"/>
      <c r="B151" s="210"/>
      <c r="C151" s="124"/>
      <c r="D151" s="3"/>
    </row>
    <row r="152" spans="1:4">
      <c r="A152" s="201"/>
      <c r="B152" s="210"/>
      <c r="C152" s="124"/>
      <c r="D152" s="3"/>
    </row>
    <row r="153" spans="1:4">
      <c r="A153" s="201"/>
      <c r="B153" s="210"/>
      <c r="C153" s="124"/>
      <c r="D153" s="3"/>
    </row>
    <row r="154" spans="1:4">
      <c r="A154" s="201"/>
      <c r="B154" s="210"/>
      <c r="C154" s="124"/>
      <c r="D154" s="3"/>
    </row>
    <row r="155" spans="1:4">
      <c r="A155" s="202"/>
      <c r="B155" s="222"/>
      <c r="C155" s="80"/>
      <c r="D155" s="35"/>
    </row>
    <row r="156" spans="1:4">
      <c r="D156" s="3"/>
    </row>
    <row r="157" spans="1:4">
      <c r="D157" s="35"/>
    </row>
  </sheetData>
  <sheetProtection selectLockedCells="1" selectUnlockedCells="1"/>
  <sortState ref="A23:D59">
    <sortCondition ref="D23:D59" customList="MOA,ARCHITECTE,TCE,MACON,OSSATURE BOIS,BETON DE CHANVRE,ETANCHEUR,ELECTRICITE,PLOMBERIE,PLACO"/>
  </sortState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firstPageNumber="6" orientation="portrait" useFirstPageNumber="1" r:id="rId1"/>
  <headerFooter differentFirst="1" alignWithMargins="0">
    <oddHeader>&amp;C&amp;"Arial,Gras"&amp;12MAITRE D'OUVRAGE
&amp;F</oddHeader>
    <oddFooter>&amp;L&amp;"Arial,Gras"&amp;12Excell'bât&amp;R&amp;P / 8</oddFooter>
    <firstHeader>&amp;L&amp;G&amp;C&amp;"Arial,Gras"&amp;12MAITRE D'OUVRAGE</first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7"/>
  <sheetViews>
    <sheetView workbookViewId="0"/>
  </sheetViews>
  <sheetFormatPr defaultRowHeight="15.75"/>
  <cols>
    <col min="1" max="1" width="36.7109375" style="224" customWidth="1"/>
    <col min="2" max="2" width="9" style="224" bestFit="1" customWidth="1"/>
    <col min="3" max="3" width="3.7109375" style="224" customWidth="1"/>
    <col min="4" max="4" width="8.42578125" style="224" bestFit="1" customWidth="1"/>
    <col min="5" max="5" width="36.7109375" style="224" customWidth="1"/>
    <col min="6" max="6" width="16.7109375" style="224" bestFit="1" customWidth="1"/>
    <col min="7" max="7" width="9" style="224" bestFit="1" customWidth="1"/>
    <col min="8" max="8" width="3.7109375" style="224" customWidth="1"/>
    <col min="9" max="9" width="36.7109375" style="224" customWidth="1"/>
    <col min="10" max="10" width="12.7109375" style="224" bestFit="1" customWidth="1"/>
    <col min="11" max="16384" width="9.140625" style="224"/>
  </cols>
  <sheetData>
    <row r="1" spans="1:10" ht="21">
      <c r="A1" s="231" t="str">
        <f ca="1">TRIM(MID(CELL("filename",'Présences et avancement'!A1), FIND("]", CELL("filename", A1))+ 1,25))</f>
        <v>Présences et avancement</v>
      </c>
      <c r="B1" s="237" t="s">
        <v>184</v>
      </c>
      <c r="C1" s="237"/>
      <c r="D1" s="234" t="s">
        <v>139</v>
      </c>
      <c r="E1" s="234" t="s">
        <v>179</v>
      </c>
      <c r="F1" s="234" t="s">
        <v>180</v>
      </c>
      <c r="G1" s="237" t="s">
        <v>184</v>
      </c>
      <c r="H1" s="236"/>
      <c r="I1" s="231" t="str">
        <f ca="1">TRIM(MID(CELL("filename",'Compte rendu'!A1), FIND("]", CELL("filename", A1))+ 1,20))</f>
        <v>Compte rendu</v>
      </c>
      <c r="J1" s="244" t="s">
        <v>184</v>
      </c>
    </row>
    <row r="2" spans="1:10">
      <c r="A2" s="230" t="s">
        <v>0</v>
      </c>
      <c r="B2" s="238">
        <f ca="1">MATCH(A2,'Présences et avancement'!A:A,0)</f>
        <v>50</v>
      </c>
      <c r="C2" s="238"/>
      <c r="D2" s="228">
        <v>2</v>
      </c>
      <c r="E2" s="227" t="s">
        <v>140</v>
      </c>
      <c r="F2" s="226" t="s">
        <v>141</v>
      </c>
      <c r="G2" s="238">
        <f ca="1">MATCH(F2,'Présences et avancement'!A:A,0)</f>
        <v>104</v>
      </c>
      <c r="H2" s="235"/>
      <c r="I2" s="225" t="s">
        <v>6</v>
      </c>
      <c r="J2" s="238">
        <f>MATCH(I2,'Compte rendu'!A:A,0)</f>
        <v>1</v>
      </c>
    </row>
    <row r="3" spans="1:10">
      <c r="A3" s="230" t="s">
        <v>7</v>
      </c>
      <c r="B3" s="238">
        <f ca="1">MATCH(A3,'Présences et avancement'!A:A,0)</f>
        <v>54</v>
      </c>
      <c r="C3" s="238"/>
      <c r="D3" s="228">
        <f>D2+1</f>
        <v>3</v>
      </c>
      <c r="E3" s="227" t="s">
        <v>142</v>
      </c>
      <c r="F3" s="226" t="s">
        <v>158</v>
      </c>
      <c r="G3" s="238">
        <f ca="1">MATCH(F3,'Présences et avancement'!A:A,0)</f>
        <v>109</v>
      </c>
      <c r="H3" s="235"/>
      <c r="I3" s="225" t="s">
        <v>59</v>
      </c>
      <c r="J3" s="238">
        <f>MATCH(I3,'Compte rendu'!A:A,0)</f>
        <v>20</v>
      </c>
    </row>
    <row r="4" spans="1:10">
      <c r="A4" s="227" t="s">
        <v>8</v>
      </c>
      <c r="B4" s="238">
        <f ca="1">MATCH(A4,'Présences et avancement'!A:A,0)</f>
        <v>58</v>
      </c>
      <c r="C4" s="238"/>
      <c r="D4" s="228">
        <f t="shared" ref="D4:D18" si="0">D3+1</f>
        <v>4</v>
      </c>
      <c r="E4" s="230" t="s">
        <v>143</v>
      </c>
      <c r="F4" s="226" t="s">
        <v>159</v>
      </c>
      <c r="G4" s="238">
        <f ca="1">MATCH(F4,'Présences et avancement'!A:A,0)</f>
        <v>114</v>
      </c>
      <c r="H4" s="235"/>
      <c r="I4" s="225" t="s">
        <v>64</v>
      </c>
      <c r="J4" s="238">
        <f>MATCH(I4,'Compte rendu'!A:A,0)</f>
        <v>61</v>
      </c>
    </row>
    <row r="5" spans="1:10">
      <c r="A5" s="227" t="s">
        <v>65</v>
      </c>
      <c r="B5" s="238">
        <f ca="1">MATCH(A5,'Présences et avancement'!A:A,0)</f>
        <v>62</v>
      </c>
      <c r="C5" s="238"/>
      <c r="D5" s="228">
        <f t="shared" si="0"/>
        <v>5</v>
      </c>
      <c r="E5" s="230" t="s">
        <v>144</v>
      </c>
      <c r="F5" s="226" t="s">
        <v>160</v>
      </c>
      <c r="G5" s="238">
        <f ca="1">MATCH(F5,'Présences et avancement'!A:A,0)</f>
        <v>119</v>
      </c>
      <c r="H5" s="235"/>
      <c r="I5" s="225" t="s">
        <v>62</v>
      </c>
      <c r="J5" s="238">
        <f>MATCH(I5,'Compte rendu'!A:A,0)</f>
        <v>100</v>
      </c>
    </row>
    <row r="6" spans="1:10">
      <c r="A6" s="230" t="s">
        <v>1</v>
      </c>
      <c r="B6" s="238">
        <f ca="1">MATCH(A6,'Présences et avancement'!A:A,0)</f>
        <v>66</v>
      </c>
      <c r="C6" s="238"/>
      <c r="D6" s="228">
        <f t="shared" si="0"/>
        <v>6</v>
      </c>
      <c r="E6" s="230" t="s">
        <v>145</v>
      </c>
      <c r="F6" s="226" t="s">
        <v>161</v>
      </c>
      <c r="G6" s="238">
        <f ca="1">MATCH(F6,'Présences et avancement'!A:A,0)</f>
        <v>124</v>
      </c>
      <c r="H6" s="235"/>
      <c r="I6" s="225" t="s">
        <v>63</v>
      </c>
      <c r="J6" s="238">
        <f>MATCH(I6,'Compte rendu'!A:A,0)</f>
        <v>121</v>
      </c>
    </row>
    <row r="7" spans="1:10">
      <c r="A7" s="230" t="s">
        <v>2</v>
      </c>
      <c r="B7" s="238">
        <f ca="1">MATCH(A7,'Présences et avancement'!A:A,0)</f>
        <v>70</v>
      </c>
      <c r="C7" s="238"/>
      <c r="D7" s="228">
        <f t="shared" si="0"/>
        <v>7</v>
      </c>
      <c r="E7" s="230" t="s">
        <v>146</v>
      </c>
      <c r="F7" s="226" t="s">
        <v>162</v>
      </c>
      <c r="G7" s="238">
        <f ca="1">MATCH(F7,'Présences et avancement'!A:A,0)</f>
        <v>129</v>
      </c>
      <c r="H7" s="235"/>
      <c r="I7" s="225" t="s">
        <v>137</v>
      </c>
      <c r="J7" s="238">
        <f>MATCH(I7,'Compte rendu'!A:A,0)</f>
        <v>143</v>
      </c>
    </row>
    <row r="8" spans="1:10">
      <c r="A8" s="230" t="s">
        <v>23</v>
      </c>
      <c r="B8" s="238">
        <f ca="1">MATCH(A8,'Présences et avancement'!A:A,0)</f>
        <v>74</v>
      </c>
      <c r="C8" s="238"/>
      <c r="D8" s="228">
        <f t="shared" si="0"/>
        <v>8</v>
      </c>
      <c r="E8" s="230" t="s">
        <v>181</v>
      </c>
      <c r="F8" s="226" t="s">
        <v>129</v>
      </c>
      <c r="G8" s="238">
        <f ca="1">MATCH(F8,'Présences et avancement'!A:A,0)</f>
        <v>134</v>
      </c>
      <c r="H8" s="235"/>
    </row>
    <row r="9" spans="1:10">
      <c r="A9" s="230" t="s">
        <v>24</v>
      </c>
      <c r="B9" s="238">
        <f ca="1">MATCH(A9,'Présences et avancement'!A:A,0)</f>
        <v>78</v>
      </c>
      <c r="C9" s="238"/>
      <c r="D9" s="228">
        <f t="shared" si="0"/>
        <v>9</v>
      </c>
      <c r="E9" s="230" t="s">
        <v>182</v>
      </c>
      <c r="F9" s="226" t="s">
        <v>163</v>
      </c>
      <c r="G9" s="238">
        <f ca="1">MATCH(F9,'Présences et avancement'!A:A,0)</f>
        <v>139</v>
      </c>
      <c r="H9" s="235"/>
    </row>
    <row r="10" spans="1:10">
      <c r="A10" s="230" t="s">
        <v>3</v>
      </c>
      <c r="B10" s="238">
        <f ca="1">MATCH(A10,'Présences et avancement'!A:A,0)</f>
        <v>82</v>
      </c>
      <c r="C10" s="238"/>
      <c r="D10" s="228">
        <f t="shared" si="0"/>
        <v>10</v>
      </c>
      <c r="E10" s="230" t="s">
        <v>149</v>
      </c>
      <c r="F10" s="226" t="s">
        <v>164</v>
      </c>
      <c r="G10" s="238">
        <f ca="1">MATCH(F10,'Présences et avancement'!A:A,0)</f>
        <v>144</v>
      </c>
      <c r="H10" s="235"/>
    </row>
    <row r="11" spans="1:10">
      <c r="A11" s="230" t="s">
        <v>4</v>
      </c>
      <c r="B11" s="238">
        <f ca="1">MATCH(A11,'Présences et avancement'!A:A,0)</f>
        <v>86</v>
      </c>
      <c r="C11" s="238"/>
      <c r="D11" s="228">
        <f t="shared" si="0"/>
        <v>11</v>
      </c>
      <c r="E11" s="230" t="s">
        <v>150</v>
      </c>
      <c r="F11" s="226" t="s">
        <v>165</v>
      </c>
      <c r="G11" s="238">
        <f ca="1">MATCH(F11,'Présences et avancement'!A:A,0)</f>
        <v>149</v>
      </c>
      <c r="H11" s="235"/>
    </row>
    <row r="12" spans="1:10">
      <c r="A12" s="226"/>
      <c r="B12" s="226"/>
      <c r="C12" s="226"/>
      <c r="D12" s="228">
        <f t="shared" si="0"/>
        <v>12</v>
      </c>
      <c r="E12" s="230" t="s">
        <v>151</v>
      </c>
      <c r="F12" s="226" t="s">
        <v>166</v>
      </c>
      <c r="G12" s="238">
        <f ca="1">MATCH(F12,'Présences et avancement'!A:A,0)</f>
        <v>160</v>
      </c>
      <c r="H12" s="235"/>
    </row>
    <row r="13" spans="1:10">
      <c r="A13" s="229"/>
      <c r="B13" s="229"/>
      <c r="C13" s="229"/>
      <c r="D13" s="228">
        <f t="shared" si="0"/>
        <v>13</v>
      </c>
      <c r="E13" s="230" t="s">
        <v>152</v>
      </c>
      <c r="F13" s="226" t="s">
        <v>167</v>
      </c>
      <c r="G13" s="238">
        <f ca="1">MATCH(F13,'Présences et avancement'!A:A,0)</f>
        <v>165</v>
      </c>
      <c r="H13" s="235"/>
    </row>
    <row r="14" spans="1:10">
      <c r="A14" s="233"/>
      <c r="B14" s="233"/>
      <c r="C14" s="233"/>
      <c r="D14" s="228">
        <f t="shared" si="0"/>
        <v>14</v>
      </c>
      <c r="E14" s="230" t="s">
        <v>153</v>
      </c>
      <c r="F14" s="226" t="s">
        <v>168</v>
      </c>
      <c r="G14" s="238">
        <f ca="1">MATCH(F14,'Présences et avancement'!A:A,0)</f>
        <v>170</v>
      </c>
      <c r="H14" s="235"/>
    </row>
    <row r="15" spans="1:10">
      <c r="A15" s="230"/>
      <c r="B15" s="230"/>
      <c r="C15" s="230"/>
      <c r="D15" s="228">
        <f t="shared" si="0"/>
        <v>15</v>
      </c>
      <c r="E15" s="230" t="s">
        <v>154</v>
      </c>
      <c r="F15" s="226" t="s">
        <v>169</v>
      </c>
      <c r="G15" s="238">
        <f ca="1">MATCH(F15,'Présences et avancement'!A:A,0)</f>
        <v>175</v>
      </c>
      <c r="H15" s="235"/>
    </row>
    <row r="16" spans="1:10">
      <c r="A16" s="226"/>
      <c r="B16" s="226"/>
      <c r="C16" s="226"/>
      <c r="D16" s="228">
        <f t="shared" si="0"/>
        <v>16</v>
      </c>
      <c r="E16" s="230" t="s">
        <v>155</v>
      </c>
      <c r="F16" s="226" t="s">
        <v>170</v>
      </c>
      <c r="G16" s="238">
        <f ca="1">MATCH(F16,'Présences et avancement'!A:A,0)</f>
        <v>180</v>
      </c>
      <c r="H16" s="235"/>
    </row>
    <row r="17" spans="1:10">
      <c r="A17" s="229"/>
      <c r="B17" s="229"/>
      <c r="C17" s="229"/>
      <c r="D17" s="228">
        <f t="shared" si="0"/>
        <v>17</v>
      </c>
      <c r="E17" s="230" t="s">
        <v>156</v>
      </c>
      <c r="F17" s="226" t="s">
        <v>156</v>
      </c>
      <c r="G17" s="238">
        <f ca="1">MATCH(F17,'Présences et avancement'!A:A,0)</f>
        <v>185</v>
      </c>
      <c r="H17" s="235"/>
    </row>
    <row r="18" spans="1:10">
      <c r="A18" s="233"/>
      <c r="B18" s="233"/>
      <c r="C18" s="233"/>
      <c r="D18" s="228">
        <f t="shared" si="0"/>
        <v>18</v>
      </c>
      <c r="E18" s="230" t="s">
        <v>157</v>
      </c>
      <c r="F18" s="226" t="s">
        <v>183</v>
      </c>
      <c r="G18" s="238">
        <f ca="1">MATCH(F18,'Présences et avancement'!A:A,0)</f>
        <v>190</v>
      </c>
      <c r="H18" s="235"/>
    </row>
    <row r="19" spans="1:10">
      <c r="A19" s="230"/>
      <c r="B19" s="230"/>
      <c r="C19" s="230"/>
      <c r="D19" s="228"/>
      <c r="H19" s="235"/>
    </row>
    <row r="20" spans="1:10" ht="21">
      <c r="A20" s="226"/>
      <c r="B20" s="226"/>
      <c r="C20" s="226"/>
      <c r="D20" s="228"/>
      <c r="H20" s="235"/>
      <c r="I20" s="234" t="s">
        <v>194</v>
      </c>
      <c r="J20" s="237" t="s">
        <v>195</v>
      </c>
    </row>
    <row r="21" spans="1:10">
      <c r="A21" s="229"/>
      <c r="B21" s="229"/>
      <c r="C21" s="229"/>
      <c r="D21" s="228"/>
      <c r="H21" s="235"/>
    </row>
    <row r="22" spans="1:10">
      <c r="A22" s="233"/>
      <c r="B22" s="233"/>
      <c r="C22" s="233"/>
      <c r="D22" s="228"/>
      <c r="H22" s="235"/>
      <c r="I22" s="241" t="str">
        <f ca="1">A1</f>
        <v>Présences et avancement</v>
      </c>
      <c r="J22" s="242">
        <f ca="1">nbpages(T(I22))</f>
        <v>6</v>
      </c>
    </row>
    <row r="23" spans="1:10">
      <c r="A23" s="230"/>
      <c r="B23" s="230"/>
      <c r="C23" s="230"/>
      <c r="D23" s="228"/>
      <c r="H23" s="235"/>
      <c r="I23" s="241" t="str">
        <f ca="1">I1</f>
        <v>Compte rendu</v>
      </c>
      <c r="J23" s="242">
        <f ca="1">nbpages(T(I23))</f>
        <v>2</v>
      </c>
    </row>
    <row r="24" spans="1:10">
      <c r="A24" s="232"/>
      <c r="B24" s="232"/>
      <c r="C24" s="232"/>
      <c r="D24" s="228"/>
      <c r="H24" s="235"/>
    </row>
    <row r="25" spans="1:10">
      <c r="A25" s="232"/>
      <c r="B25" s="232"/>
      <c r="C25" s="232"/>
      <c r="H25" s="235"/>
    </row>
    <row r="26" spans="1:10">
      <c r="A26" s="232"/>
      <c r="B26" s="232"/>
      <c r="C26" s="232"/>
    </row>
    <row r="27" spans="1:10">
      <c r="A27" s="232"/>
      <c r="B27" s="232"/>
      <c r="C27" s="23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A28"/>
  <sheetViews>
    <sheetView tabSelected="1" workbookViewId="0"/>
  </sheetViews>
  <sheetFormatPr defaultRowHeight="12.75"/>
  <cols>
    <col min="1" max="1" width="160.5703125" bestFit="1" customWidth="1"/>
  </cols>
  <sheetData>
    <row r="1" spans="1:1" ht="20.25">
      <c r="A1" s="369" t="s">
        <v>206</v>
      </c>
    </row>
    <row r="2" spans="1:1" ht="15" customHeight="1">
      <c r="A2" s="368"/>
    </row>
    <row r="3" spans="1:1" ht="20.25">
      <c r="A3" s="369" t="s">
        <v>196</v>
      </c>
    </row>
    <row r="4" spans="1:1" ht="15" customHeight="1">
      <c r="A4" s="368"/>
    </row>
    <row r="5" spans="1:1" ht="17.25" customHeight="1">
      <c r="A5" s="368" t="s">
        <v>204</v>
      </c>
    </row>
    <row r="6" spans="1:1" ht="17.25" customHeight="1">
      <c r="A6" s="368" t="s">
        <v>199</v>
      </c>
    </row>
    <row r="7" spans="1:1" ht="15" customHeight="1">
      <c r="A7" s="368"/>
    </row>
    <row r="8" spans="1:1" ht="17.25" customHeight="1">
      <c r="A8" s="368" t="s">
        <v>200</v>
      </c>
    </row>
    <row r="9" spans="1:1" ht="15" customHeight="1">
      <c r="A9" s="368"/>
    </row>
    <row r="10" spans="1:1" ht="17.25" customHeight="1">
      <c r="A10" s="368" t="s">
        <v>207</v>
      </c>
    </row>
    <row r="11" spans="1:1" ht="17.25" customHeight="1">
      <c r="A11" s="368" t="s">
        <v>208</v>
      </c>
    </row>
    <row r="12" spans="1:1" ht="15" customHeight="1">
      <c r="A12" s="368"/>
    </row>
    <row r="13" spans="1:1" ht="17.25" customHeight="1">
      <c r="A13" s="368" t="s">
        <v>203</v>
      </c>
    </row>
    <row r="14" spans="1:1" ht="17.25" customHeight="1">
      <c r="A14" s="368" t="s">
        <v>201</v>
      </c>
    </row>
    <row r="15" spans="1:1" ht="15" customHeight="1">
      <c r="A15" s="368"/>
    </row>
    <row r="16" spans="1:1" ht="17.25" customHeight="1">
      <c r="A16" s="368" t="s">
        <v>209</v>
      </c>
    </row>
    <row r="17" spans="1:1" ht="15" customHeight="1">
      <c r="A17" s="368"/>
    </row>
    <row r="18" spans="1:1" ht="20.25">
      <c r="A18" s="369" t="s">
        <v>197</v>
      </c>
    </row>
    <row r="19" spans="1:1" ht="15" customHeight="1">
      <c r="A19" s="368"/>
    </row>
    <row r="20" spans="1:1" ht="17.25" customHeight="1">
      <c r="A20" s="368" t="s">
        <v>198</v>
      </c>
    </row>
    <row r="21" spans="1:1" ht="15" customHeight="1">
      <c r="A21" s="368"/>
    </row>
    <row r="22" spans="1:1" ht="17.25">
      <c r="A22" s="368" t="s">
        <v>202</v>
      </c>
    </row>
    <row r="23" spans="1:1" ht="15" customHeight="1">
      <c r="A23" s="368"/>
    </row>
    <row r="24" spans="1:1" ht="20.25">
      <c r="A24" s="369" t="s">
        <v>205</v>
      </c>
    </row>
    <row r="25" spans="1:1" ht="15" customHeight="1">
      <c r="A25" s="368"/>
    </row>
    <row r="26" spans="1:1" ht="17.25">
      <c r="A26" s="368" t="s">
        <v>210</v>
      </c>
    </row>
    <row r="27" spans="1:1" ht="15" customHeight="1">
      <c r="A27" s="368"/>
    </row>
    <row r="28" spans="1:1" ht="17.25">
      <c r="A28" s="368" t="s">
        <v>211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Présences et avancement</vt:lpstr>
      <vt:lpstr>Compte rendu</vt:lpstr>
      <vt:lpstr>Validation</vt:lpstr>
      <vt:lpstr>Remarques</vt:lpstr>
      <vt:lpstr>'Compte rendu'!Print_Area</vt:lpstr>
      <vt:lpstr>'Présences et avancement'!Print_Area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Carim</cp:lastModifiedBy>
  <cp:lastPrinted>2017-11-05T04:54:02Z</cp:lastPrinted>
  <dcterms:created xsi:type="dcterms:W3CDTF">2010-09-23T15:11:56Z</dcterms:created>
  <dcterms:modified xsi:type="dcterms:W3CDTF">2017-11-05T08:00:24Z</dcterms:modified>
</cp:coreProperties>
</file>