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595" tabRatio="178"/>
  </bookViews>
  <sheets>
    <sheet name="20-11" sheetId="6" r:id="rId1"/>
    <sheet name="Feuil1" sheetId="7" r:id="rId2"/>
  </sheets>
  <externalReferences>
    <externalReference r:id="rId3"/>
  </externalReferences>
  <definedNames>
    <definedName name="_xlnm.Print_Area" localSheetId="0">'20-11'!$F$1:$H$18</definedName>
    <definedName name="Tournées">'20-11'!$F$5:$F$17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6"/>
  <c r="H16" l="1"/>
  <c r="H10"/>
  <c r="C5" i="7"/>
  <c r="M30"/>
  <c r="K30"/>
  <c r="I30"/>
  <c r="G30"/>
  <c r="E30"/>
  <c r="C30"/>
  <c r="M29"/>
  <c r="K29"/>
  <c r="I29"/>
  <c r="G29"/>
  <c r="E29"/>
  <c r="C29"/>
  <c r="M28"/>
  <c r="K28"/>
  <c r="I28"/>
  <c r="G28"/>
  <c r="E28"/>
  <c r="C28"/>
  <c r="M27"/>
  <c r="K27"/>
  <c r="I27"/>
  <c r="G27"/>
  <c r="E27"/>
  <c r="C27"/>
  <c r="M26"/>
  <c r="K26"/>
  <c r="I26"/>
  <c r="G26"/>
  <c r="E26"/>
  <c r="C26"/>
  <c r="M25"/>
  <c r="K25"/>
  <c r="I25"/>
  <c r="G25"/>
  <c r="E25"/>
  <c r="C25"/>
  <c r="M24"/>
  <c r="K24"/>
  <c r="I24"/>
  <c r="G24"/>
  <c r="E24"/>
  <c r="C24"/>
  <c r="M23"/>
  <c r="K23"/>
  <c r="I23"/>
  <c r="G23"/>
  <c r="E23"/>
  <c r="C23"/>
  <c r="M22"/>
  <c r="K22"/>
  <c r="I22"/>
  <c r="G22"/>
  <c r="E22"/>
  <c r="C22"/>
  <c r="M21"/>
  <c r="K21"/>
  <c r="I21"/>
  <c r="G21"/>
  <c r="E21"/>
  <c r="C21"/>
  <c r="M20"/>
  <c r="K20"/>
  <c r="I20"/>
  <c r="G20"/>
  <c r="E20"/>
  <c r="C20"/>
  <c r="M19"/>
  <c r="K19"/>
  <c r="I19"/>
  <c r="G19"/>
  <c r="E19"/>
  <c r="C19"/>
  <c r="M18"/>
  <c r="K18"/>
  <c r="I18"/>
  <c r="G18"/>
  <c r="E18"/>
  <c r="C18"/>
  <c r="M17"/>
  <c r="K17"/>
  <c r="I17"/>
  <c r="G17"/>
  <c r="E17"/>
  <c r="C17"/>
  <c r="M16"/>
  <c r="K16"/>
  <c r="I16"/>
  <c r="G16"/>
  <c r="E16"/>
  <c r="C16"/>
  <c r="M15"/>
  <c r="K15"/>
  <c r="I15"/>
  <c r="G15"/>
  <c r="E15"/>
  <c r="C15"/>
  <c r="M14"/>
  <c r="K14"/>
  <c r="I14"/>
  <c r="G14"/>
  <c r="E14"/>
  <c r="C14"/>
  <c r="M13"/>
  <c r="K13"/>
  <c r="I13"/>
  <c r="G13"/>
  <c r="E13"/>
  <c r="C13"/>
  <c r="M12"/>
  <c r="K12"/>
  <c r="I12"/>
  <c r="G12"/>
  <c r="E12"/>
  <c r="C12"/>
  <c r="M11"/>
  <c r="K11"/>
  <c r="I11"/>
  <c r="G11"/>
  <c r="E11"/>
  <c r="C11"/>
  <c r="M10"/>
  <c r="K10"/>
  <c r="I10"/>
  <c r="G10"/>
  <c r="E10"/>
  <c r="C10"/>
  <c r="M9"/>
  <c r="K9"/>
  <c r="I9"/>
  <c r="G9"/>
  <c r="E9"/>
  <c r="C9"/>
  <c r="M8"/>
  <c r="K8"/>
  <c r="I8"/>
  <c r="G8"/>
  <c r="E8"/>
  <c r="C8"/>
  <c r="M7"/>
  <c r="K7"/>
  <c r="I7"/>
  <c r="G7"/>
  <c r="E7"/>
  <c r="C7"/>
  <c r="M6"/>
  <c r="K6"/>
  <c r="I6"/>
  <c r="G6"/>
  <c r="E6"/>
  <c r="C6"/>
  <c r="M5"/>
  <c r="K5"/>
  <c r="I5"/>
  <c r="G5"/>
  <c r="E5"/>
  <c r="F5" s="1"/>
  <c r="M4"/>
  <c r="K4"/>
  <c r="L4" s="1"/>
  <c r="I4"/>
  <c r="J4" s="1"/>
  <c r="G4"/>
  <c r="E4"/>
  <c r="F4" s="1"/>
  <c r="C4"/>
  <c r="D4" s="1"/>
  <c r="M3"/>
  <c r="N3" s="1"/>
  <c r="K3"/>
  <c r="L3" s="1"/>
  <c r="I3"/>
  <c r="J3" s="1"/>
  <c r="G3"/>
  <c r="H3" s="1"/>
  <c r="F3"/>
  <c r="D3"/>
  <c r="C3"/>
  <c r="C5" i="6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B25" s="1"/>
  <c r="H17"/>
  <c r="H4" i="7" l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D5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N4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J5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D6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H15" i="6"/>
  <c r="H14"/>
  <c r="H13"/>
  <c r="H12"/>
  <c r="H11"/>
  <c r="H9"/>
  <c r="H8"/>
  <c r="H7"/>
  <c r="H6"/>
</calcChain>
</file>

<file path=xl/sharedStrings.xml><?xml version="1.0" encoding="utf-8"?>
<sst xmlns="http://schemas.openxmlformats.org/spreadsheetml/2006/main" count="101" uniqueCount="39">
  <si>
    <t>N° De SACOCHE</t>
  </si>
  <si>
    <t>C</t>
  </si>
  <si>
    <t>D</t>
  </si>
  <si>
    <t>N° Tournée</t>
  </si>
  <si>
    <t>Nbr de sacoches</t>
  </si>
  <si>
    <t>N°
De
SACOCHE</t>
  </si>
  <si>
    <t>Total</t>
  </si>
  <si>
    <t>605C</t>
  </si>
  <si>
    <t>606B</t>
  </si>
  <si>
    <t>603A</t>
  </si>
  <si>
    <t>603B</t>
  </si>
  <si>
    <t>Colonne masquée</t>
  </si>
  <si>
    <t>sacoches à flasher</t>
  </si>
  <si>
    <t>208A</t>
  </si>
  <si>
    <t>207C</t>
  </si>
  <si>
    <t>211B</t>
  </si>
  <si>
    <t>210A</t>
  </si>
  <si>
    <t>201A</t>
  </si>
  <si>
    <t>1002C</t>
  </si>
  <si>
    <t>1004C</t>
  </si>
  <si>
    <t>1005E</t>
  </si>
  <si>
    <t>1002A</t>
  </si>
  <si>
    <t>1303C</t>
  </si>
  <si>
    <t>1303I</t>
  </si>
  <si>
    <t>1301A</t>
  </si>
  <si>
    <t>1302PP</t>
  </si>
  <si>
    <t>1302DD</t>
  </si>
  <si>
    <t>1302XX</t>
  </si>
  <si>
    <t>1302Z</t>
  </si>
  <si>
    <t>701B</t>
  </si>
  <si>
    <t>710A</t>
  </si>
  <si>
    <t>1402F</t>
  </si>
  <si>
    <t>1407A</t>
  </si>
  <si>
    <t>1410C</t>
  </si>
  <si>
    <t>1401D</t>
  </si>
  <si>
    <t>1409B</t>
  </si>
  <si>
    <t>1408A</t>
  </si>
  <si>
    <t>TOTAL</t>
  </si>
  <si>
    <t>208A-207C-211B-210A-201A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</si>
</sst>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2">
    <font>
      <sz val="11"/>
      <color theme="1"/>
      <name val="Calibri"/>
      <family val="2"/>
      <scheme val="minor"/>
    </font>
    <font>
      <b/>
      <u/>
      <sz val="8.5"/>
      <color rgb="FF000000"/>
      <name val="Arial"/>
      <family val="2"/>
    </font>
    <font>
      <b/>
      <sz val="9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center" indent="15"/>
    </xf>
    <xf numFmtId="0" fontId="3" fillId="0" borderId="4" xfId="0" applyFont="1" applyBorder="1" applyAlignment="1" applyProtection="1">
      <alignment horizontal="center" vertical="center" wrapText="1"/>
    </xf>
    <xf numFmtId="0" fontId="6" fillId="0" borderId="0" xfId="0" applyFont="1"/>
    <xf numFmtId="0" fontId="7" fillId="0" borderId="0" xfId="0" applyFont="1"/>
    <xf numFmtId="0" fontId="3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9" fillId="0" borderId="0" xfId="0" applyFont="1"/>
    <xf numFmtId="0" fontId="6" fillId="0" borderId="0" xfId="0" applyFont="1" applyProtection="1"/>
    <xf numFmtId="0" fontId="0" fillId="0" borderId="0" xfId="0" applyAlignment="1">
      <alignment horizontal="left"/>
    </xf>
    <xf numFmtId="0" fontId="4" fillId="0" borderId="0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64" fontId="8" fillId="0" borderId="0" xfId="0" applyNumberFormat="1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0" fillId="2" borderId="0" xfId="0" applyFill="1"/>
    <xf numFmtId="0" fontId="7" fillId="2" borderId="0" xfId="0" applyFont="1" applyFill="1"/>
    <xf numFmtId="0" fontId="3" fillId="2" borderId="0" xfId="0" applyFont="1" applyFill="1" applyBorder="1" applyAlignment="1" applyProtection="1">
      <alignment horizontal="center" vertical="center" wrapText="1"/>
    </xf>
    <xf numFmtId="0" fontId="11" fillId="2" borderId="0" xfId="0" applyNumberFormat="1" applyFont="1" applyFill="1" applyAlignment="1">
      <alignment horizontal="left" vertical="center" wrapText="1"/>
    </xf>
    <xf numFmtId="0" fontId="11" fillId="0" borderId="0" xfId="0" applyNumberFormat="1" applyFont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 wrapText="1"/>
    </xf>
    <xf numFmtId="0" fontId="11" fillId="0" borderId="0" xfId="0" applyNumberFormat="1" applyFont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437029</xdr:colOff>
      <xdr:row>24</xdr:row>
      <xdr:rowOff>112059</xdr:rowOff>
    </xdr:from>
    <xdr:to>
      <xdr:col>6</xdr:col>
      <xdr:colOff>2709421</xdr:colOff>
      <xdr:row>24</xdr:row>
      <xdr:rowOff>1908200</xdr:rowOff>
    </xdr:to>
    <xdr:sp macro="[1]!Début_de_flashage" textlink="">
      <xdr:nvSpPr>
        <xdr:cNvPr id="2" name="Rectangle à coins arrondis 1"/>
        <xdr:cNvSpPr/>
      </xdr:nvSpPr>
      <xdr:spPr>
        <a:xfrm>
          <a:off x="5983941" y="6925235"/>
          <a:ext cx="2272392" cy="1796141"/>
        </a:xfrm>
        <a:prstGeom prst="roundRect">
          <a:avLst/>
        </a:prstGeom>
        <a:solidFill>
          <a:srgbClr val="00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DEBUT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Flashage</a:t>
          </a:r>
        </a:p>
      </xdr:txBody>
    </xdr:sp>
    <xdr:clientData/>
  </xdr:twoCellAnchor>
  <xdr:twoCellAnchor>
    <xdr:from>
      <xdr:col>6</xdr:col>
      <xdr:colOff>3417794</xdr:colOff>
      <xdr:row>24</xdr:row>
      <xdr:rowOff>112059</xdr:rowOff>
    </xdr:from>
    <xdr:to>
      <xdr:col>6</xdr:col>
      <xdr:colOff>5690186</xdr:colOff>
      <xdr:row>24</xdr:row>
      <xdr:rowOff>1908200</xdr:rowOff>
    </xdr:to>
    <xdr:sp macro="" textlink="">
      <xdr:nvSpPr>
        <xdr:cNvPr id="3" name="Rectangle à coins arrondis 2"/>
        <xdr:cNvSpPr/>
      </xdr:nvSpPr>
      <xdr:spPr>
        <a:xfrm>
          <a:off x="8964706" y="6925235"/>
          <a:ext cx="2272392" cy="1796141"/>
        </a:xfrm>
        <a:prstGeom prst="roundRect">
          <a:avLst/>
        </a:prstGeom>
        <a:solidFill>
          <a:srgbClr val="FF00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FIN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Flashage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CH%20Sacoche%20E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-11"/>
      <sheetName val="Feuil1"/>
      <sheetName val="Feuil2"/>
      <sheetName val="PCH Sacoche ED"/>
    </sheetNames>
    <definedNames>
      <definedName name="Début_de_flashag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29"/>
  <sheetViews>
    <sheetView tabSelected="1" zoomScale="85" zoomScaleNormal="85" workbookViewId="0">
      <selection activeCell="B4" sqref="B4"/>
    </sheetView>
  </sheetViews>
  <sheetFormatPr defaultColWidth="11.42578125" defaultRowHeight="23.25"/>
  <cols>
    <col min="1" max="1" width="20" customWidth="1"/>
    <col min="2" max="2" width="11.140625" customWidth="1"/>
    <col min="3" max="3" width="18.140625" customWidth="1"/>
    <col min="4" max="5" width="6.7109375" customWidth="1"/>
    <col min="6" max="6" width="16.7109375" customWidth="1"/>
    <col min="7" max="7" width="124.5703125" bestFit="1" customWidth="1"/>
    <col min="8" max="8" width="22.140625" style="5" customWidth="1"/>
  </cols>
  <sheetData>
    <row r="1" spans="1:13">
      <c r="C1" s="42" t="s">
        <v>11</v>
      </c>
      <c r="F1" s="1"/>
      <c r="G1" s="2"/>
      <c r="H1" s="10"/>
    </row>
    <row r="2" spans="1:13" s="6" customFormat="1" ht="21">
      <c r="C2" s="36"/>
      <c r="F2" s="7"/>
      <c r="G2" s="31">
        <v>43059</v>
      </c>
      <c r="H2" s="31"/>
      <c r="M2" s="39" t="s">
        <v>13</v>
      </c>
    </row>
    <row r="3" spans="1:13" ht="24" thickBot="1">
      <c r="C3" s="35"/>
      <c r="F3" s="3"/>
      <c r="G3" s="2"/>
      <c r="H3" s="10"/>
      <c r="M3" s="39" t="s">
        <v>14</v>
      </c>
    </row>
    <row r="4" spans="1:13" s="9" customFormat="1" ht="23.25" customHeight="1" thickBot="1">
      <c r="A4" s="8" t="s">
        <v>3</v>
      </c>
      <c r="B4" s="4">
        <v>2</v>
      </c>
      <c r="C4" s="37"/>
      <c r="D4" s="32"/>
      <c r="F4" s="24" t="s">
        <v>3</v>
      </c>
      <c r="G4" s="25" t="s">
        <v>0</v>
      </c>
      <c r="H4" s="25" t="s">
        <v>4</v>
      </c>
      <c r="M4" s="39" t="s">
        <v>15</v>
      </c>
    </row>
    <row r="5" spans="1:13" ht="23.25" customHeight="1" thickBot="1">
      <c r="A5" s="43" t="s">
        <v>5</v>
      </c>
      <c r="B5" s="21" t="s">
        <v>13</v>
      </c>
      <c r="C5" s="38" t="str">
        <f>IF(B5&lt;&gt;"",B5,"")</f>
        <v>208A</v>
      </c>
      <c r="D5" s="33"/>
      <c r="F5" s="26">
        <v>2</v>
      </c>
      <c r="G5" s="13" t="s">
        <v>38</v>
      </c>
      <c r="H5" s="27">
        <f>IF(G5="",0,(LEN(G5)-LEN(SUBSTITUTE(G5,"-",""))+1))</f>
        <v>5</v>
      </c>
      <c r="M5" s="39" t="s">
        <v>16</v>
      </c>
    </row>
    <row r="6" spans="1:13" ht="23.25" customHeight="1" thickBot="1">
      <c r="A6" s="44"/>
      <c r="B6" s="22" t="s">
        <v>14</v>
      </c>
      <c r="C6" s="38" t="str">
        <f>IF(B6="",IF(C5="","",C5),IF(C5="",B6,CONCATENATE(C5,"-",B6)))</f>
        <v>208A-207C</v>
      </c>
      <c r="D6" s="33"/>
      <c r="F6" s="26">
        <v>10</v>
      </c>
      <c r="G6" s="14"/>
      <c r="H6" s="27">
        <f t="shared" ref="H6:H15" si="0">IF(G6="",0,(LEN(G6)-LEN(SUBSTITUTE(G6,"-",""))+1))</f>
        <v>0</v>
      </c>
      <c r="M6" s="39" t="s">
        <v>17</v>
      </c>
    </row>
    <row r="7" spans="1:13" ht="23.25" customHeight="1" thickBot="1">
      <c r="A7" s="44"/>
      <c r="B7" s="22" t="s">
        <v>15</v>
      </c>
      <c r="C7" s="38" t="str">
        <f t="shared" ref="C7:C24" si="1">IF(B7="",IF(C6="","",C6),IF(C6="",B7,CONCATENATE(C6,"-",B7)))</f>
        <v>208A-207C-211B</v>
      </c>
      <c r="D7" s="33"/>
      <c r="F7" s="28">
        <v>13</v>
      </c>
      <c r="G7" s="15"/>
      <c r="H7" s="27">
        <f t="shared" si="0"/>
        <v>0</v>
      </c>
      <c r="M7" s="39" t="s">
        <v>18</v>
      </c>
    </row>
    <row r="8" spans="1:13" ht="23.25" customHeight="1" thickBot="1">
      <c r="A8" s="44"/>
      <c r="B8" s="22" t="s">
        <v>16</v>
      </c>
      <c r="C8" s="38" t="str">
        <f t="shared" si="1"/>
        <v>208A-207C-211B-210A</v>
      </c>
      <c r="D8" s="33"/>
      <c r="F8" s="26">
        <v>6</v>
      </c>
      <c r="G8" s="16"/>
      <c r="H8" s="27">
        <f t="shared" si="0"/>
        <v>0</v>
      </c>
      <c r="M8" s="39" t="s">
        <v>19</v>
      </c>
    </row>
    <row r="9" spans="1:13" ht="23.25" customHeight="1" thickBot="1">
      <c r="A9" s="44"/>
      <c r="B9" s="22" t="s">
        <v>17</v>
      </c>
      <c r="C9" s="38" t="str">
        <f t="shared" si="1"/>
        <v>208A-207C-211B-210A-201A</v>
      </c>
      <c r="D9" s="33"/>
      <c r="F9" s="26">
        <v>7</v>
      </c>
      <c r="G9" s="17"/>
      <c r="H9" s="27">
        <f t="shared" si="0"/>
        <v>0</v>
      </c>
      <c r="M9" s="39" t="s">
        <v>20</v>
      </c>
    </row>
    <row r="10" spans="1:13" ht="21.75" customHeight="1" thickBot="1">
      <c r="A10" s="44"/>
      <c r="B10" s="22"/>
      <c r="C10" s="38" t="str">
        <f t="shared" si="1"/>
        <v>208A-207C-211B-210A-201A</v>
      </c>
      <c r="D10" s="33"/>
      <c r="F10" s="26">
        <v>14</v>
      </c>
      <c r="G10" s="18"/>
      <c r="H10" s="27">
        <f>IF(G10="",0,(LEN(G10)-LEN(SUBSTITUTE(G10,"-",""))+1))</f>
        <v>0</v>
      </c>
      <c r="M10" s="39" t="s">
        <v>21</v>
      </c>
    </row>
    <row r="11" spans="1:13" ht="21.75" customHeight="1" thickBot="1">
      <c r="A11" s="44"/>
      <c r="B11" s="22"/>
      <c r="C11" s="38" t="str">
        <f t="shared" si="1"/>
        <v>208A-207C-211B-210A-201A</v>
      </c>
      <c r="D11" s="33"/>
      <c r="F11" s="26">
        <v>3</v>
      </c>
      <c r="G11" s="19"/>
      <c r="H11" s="27">
        <f t="shared" si="0"/>
        <v>0</v>
      </c>
      <c r="M11" s="39" t="s">
        <v>22</v>
      </c>
    </row>
    <row r="12" spans="1:13" ht="21.75" customHeight="1" thickBot="1">
      <c r="A12" s="44"/>
      <c r="B12" s="22"/>
      <c r="C12" s="38" t="str">
        <f t="shared" si="1"/>
        <v>208A-207C-211B-210A-201A</v>
      </c>
      <c r="D12" s="33"/>
      <c r="F12" s="28">
        <v>12</v>
      </c>
      <c r="G12" s="20"/>
      <c r="H12" s="27">
        <f t="shared" si="0"/>
        <v>0</v>
      </c>
      <c r="M12" s="39" t="s">
        <v>23</v>
      </c>
    </row>
    <row r="13" spans="1:13" ht="21.75" customHeight="1" thickBot="1">
      <c r="A13" s="44"/>
      <c r="B13" s="22"/>
      <c r="C13" s="38" t="str">
        <f t="shared" si="1"/>
        <v>208A-207C-211B-210A-201A</v>
      </c>
      <c r="D13" s="33"/>
      <c r="F13" s="26">
        <v>15</v>
      </c>
      <c r="G13" s="16"/>
      <c r="H13" s="27">
        <f t="shared" si="0"/>
        <v>0</v>
      </c>
      <c r="M13" s="39" t="s">
        <v>24</v>
      </c>
    </row>
    <row r="14" spans="1:13" ht="21.75" customHeight="1" thickBot="1">
      <c r="A14" s="44"/>
      <c r="B14" s="22"/>
      <c r="C14" s="38" t="str">
        <f t="shared" si="1"/>
        <v>208A-207C-211B-210A-201A</v>
      </c>
      <c r="D14" s="33"/>
      <c r="F14" s="26">
        <v>16</v>
      </c>
      <c r="G14" s="13"/>
      <c r="H14" s="27">
        <f t="shared" si="0"/>
        <v>0</v>
      </c>
      <c r="M14" s="39" t="s">
        <v>25</v>
      </c>
    </row>
    <row r="15" spans="1:13" ht="21.75" customHeight="1" thickBot="1">
      <c r="A15" s="44"/>
      <c r="B15" s="22"/>
      <c r="C15" s="38" t="str">
        <f t="shared" si="1"/>
        <v>208A-207C-211B-210A-201A</v>
      </c>
      <c r="D15" s="33"/>
      <c r="F15" s="26" t="s">
        <v>1</v>
      </c>
      <c r="G15" s="19"/>
      <c r="H15" s="27">
        <f t="shared" si="0"/>
        <v>0</v>
      </c>
      <c r="M15" s="39" t="s">
        <v>26</v>
      </c>
    </row>
    <row r="16" spans="1:13" ht="21.75" customHeight="1" thickBot="1">
      <c r="A16" s="44"/>
      <c r="B16" s="22"/>
      <c r="C16" s="38" t="str">
        <f t="shared" si="1"/>
        <v>208A-207C-211B-210A-201A</v>
      </c>
      <c r="D16" s="33"/>
      <c r="F16" s="28">
        <v>9</v>
      </c>
      <c r="G16" s="14"/>
      <c r="H16" s="27">
        <f>IF(G16="",0,(LEN(G16)-LEN(SUBSTITUTE(G16,"-",""))+1))</f>
        <v>0</v>
      </c>
      <c r="M16" s="39" t="s">
        <v>27</v>
      </c>
    </row>
    <row r="17" spans="1:13" ht="21.75" customHeight="1" thickBot="1">
      <c r="A17" s="44"/>
      <c r="B17" s="22"/>
      <c r="C17" s="38" t="str">
        <f t="shared" si="1"/>
        <v>208A-207C-211B-210A-201A</v>
      </c>
      <c r="D17" s="33"/>
      <c r="F17" s="29" t="s">
        <v>2</v>
      </c>
      <c r="G17" s="13"/>
      <c r="H17" s="27">
        <f>IF(G17="",0,(LEN(G17)-LEN(SUBSTITUTE(G17,"-",""))+1))</f>
        <v>0</v>
      </c>
      <c r="M17" s="39" t="s">
        <v>28</v>
      </c>
    </row>
    <row r="18" spans="1:13" ht="21.75" customHeight="1" thickBot="1">
      <c r="A18" s="44"/>
      <c r="B18" s="22"/>
      <c r="C18" s="38" t="str">
        <f t="shared" si="1"/>
        <v>208A-207C-211B-210A-201A</v>
      </c>
      <c r="D18" s="33"/>
      <c r="F18" s="26"/>
      <c r="G18" s="13"/>
      <c r="H18" s="27"/>
      <c r="M18" s="39" t="s">
        <v>7</v>
      </c>
    </row>
    <row r="19" spans="1:13" ht="21.75" customHeight="1" thickBot="1">
      <c r="A19" s="44"/>
      <c r="B19" s="22"/>
      <c r="C19" s="38" t="str">
        <f t="shared" si="1"/>
        <v>208A-207C-211B-210A-201A</v>
      </c>
      <c r="D19" s="33"/>
      <c r="F19" s="26"/>
      <c r="G19" s="13"/>
      <c r="H19" s="27"/>
      <c r="M19" s="39" t="s">
        <v>8</v>
      </c>
    </row>
    <row r="20" spans="1:13" ht="21.75" customHeight="1" thickBot="1">
      <c r="A20" s="44"/>
      <c r="B20" s="22"/>
      <c r="C20" s="38" t="str">
        <f t="shared" si="1"/>
        <v>208A-207C-211B-210A-201A</v>
      </c>
      <c r="D20" s="33"/>
      <c r="F20" s="26"/>
      <c r="G20" s="13"/>
      <c r="H20" s="27"/>
      <c r="M20" s="39" t="s">
        <v>9</v>
      </c>
    </row>
    <row r="21" spans="1:13" ht="21.75" customHeight="1" thickBot="1">
      <c r="A21" s="44"/>
      <c r="B21" s="22"/>
      <c r="C21" s="38" t="str">
        <f t="shared" si="1"/>
        <v>208A-207C-211B-210A-201A</v>
      </c>
      <c r="D21" s="33"/>
      <c r="F21" s="26"/>
      <c r="G21" s="13"/>
      <c r="H21" s="27"/>
      <c r="M21" s="39" t="s">
        <v>10</v>
      </c>
    </row>
    <row r="22" spans="1:13" ht="21.75" customHeight="1" thickBot="1">
      <c r="A22" s="44"/>
      <c r="B22" s="22"/>
      <c r="C22" s="38" t="str">
        <f t="shared" si="1"/>
        <v>208A-207C-211B-210A-201A</v>
      </c>
      <c r="D22" s="33"/>
      <c r="F22" s="26"/>
      <c r="G22" s="13"/>
      <c r="H22" s="27"/>
      <c r="M22" s="39" t="s">
        <v>29</v>
      </c>
    </row>
    <row r="23" spans="1:13" ht="21.75" customHeight="1" thickBot="1">
      <c r="A23" s="44"/>
      <c r="B23" s="22"/>
      <c r="C23" s="38" t="str">
        <f t="shared" si="1"/>
        <v>208A-207C-211B-210A-201A</v>
      </c>
      <c r="D23" s="33"/>
      <c r="F23" s="26"/>
      <c r="G23" s="13"/>
      <c r="H23" s="27"/>
      <c r="M23" s="39" t="s">
        <v>30</v>
      </c>
    </row>
    <row r="24" spans="1:13" ht="21.75" customHeight="1" thickBot="1">
      <c r="A24" s="45"/>
      <c r="B24" s="23"/>
      <c r="C24" s="38" t="str">
        <f t="shared" si="1"/>
        <v>208A-207C-211B-210A-201A</v>
      </c>
      <c r="D24" s="33"/>
      <c r="F24" s="28"/>
      <c r="G24" s="13"/>
      <c r="H24" s="30"/>
      <c r="M24" s="39" t="s">
        <v>31</v>
      </c>
    </row>
    <row r="25" spans="1:13" ht="162.75" customHeight="1" thickBot="1">
      <c r="A25" s="28" t="s">
        <v>6</v>
      </c>
      <c r="B25" s="8" t="str">
        <f>C24</f>
        <v>208A-207C-211B-210A-201A</v>
      </c>
      <c r="C25" s="38"/>
      <c r="D25" s="34"/>
      <c r="E25" s="12"/>
      <c r="F25" s="12"/>
      <c r="G25" s="12"/>
      <c r="M25" s="39" t="s">
        <v>32</v>
      </c>
    </row>
    <row r="26" spans="1:13">
      <c r="M26" s="39" t="s">
        <v>33</v>
      </c>
    </row>
    <row r="27" spans="1:13">
      <c r="M27" s="39" t="s">
        <v>34</v>
      </c>
    </row>
    <row r="28" spans="1:13">
      <c r="B28" s="11"/>
      <c r="C28" s="11"/>
      <c r="D28" s="11"/>
      <c r="M28" s="39" t="s">
        <v>35</v>
      </c>
    </row>
    <row r="29" spans="1:13">
      <c r="M29" s="39" t="s">
        <v>36</v>
      </c>
    </row>
  </sheetData>
  <mergeCells count="1">
    <mergeCell ref="A5:A24"/>
  </mergeCells>
  <conditionalFormatting sqref="B5:B24">
    <cfRule type="expression" dxfId="1" priority="3">
      <formula>LEFT($B5,1)=LEFT($F$5,1)</formula>
    </cfRule>
    <cfRule type="expression" dxfId="0" priority="1">
      <formula>AND(LEFT($B5,1)&lt;&gt;LEFT($F$5,1),$B5&lt;&gt;"")</formula>
    </cfRule>
  </conditionalFormatting>
  <dataValidations count="1">
    <dataValidation type="list" allowBlank="1" showInputMessage="1" showErrorMessage="1" sqref="B4">
      <formula1>Tournées</formula1>
    </dataValidation>
  </dataValidations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82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N32"/>
  <sheetViews>
    <sheetView workbookViewId="0">
      <selection activeCell="B2" sqref="B2"/>
    </sheetView>
  </sheetViews>
  <sheetFormatPr defaultColWidth="17.140625" defaultRowHeight="19.5" customHeight="1"/>
  <cols>
    <col min="1" max="1" width="8.42578125" style="39" bestFit="1" customWidth="1"/>
    <col min="2" max="2" width="11.28515625" style="39" bestFit="1" customWidth="1"/>
    <col min="3" max="3" width="5.85546875" style="39" bestFit="1" customWidth="1"/>
    <col min="4" max="4" width="28.28515625" style="41" bestFit="1" customWidth="1"/>
    <col min="5" max="5" width="7" style="39" bestFit="1" customWidth="1"/>
    <col min="6" max="6" width="26.85546875" style="41" bestFit="1" customWidth="1"/>
    <col min="7" max="7" width="8.42578125" style="39" bestFit="1" customWidth="1"/>
    <col min="8" max="8" width="51" style="41" bestFit="1" customWidth="1"/>
    <col min="9" max="9" width="5.85546875" style="39" bestFit="1" customWidth="1"/>
    <col min="10" max="10" width="22.42578125" style="41" bestFit="1" customWidth="1"/>
    <col min="11" max="11" width="5.85546875" style="39" bestFit="1" customWidth="1"/>
    <col min="12" max="12" width="11.28515625" style="41" bestFit="1" customWidth="1"/>
    <col min="13" max="13" width="7" style="39" bestFit="1" customWidth="1"/>
    <col min="14" max="14" width="40.7109375" style="41" bestFit="1" customWidth="1"/>
    <col min="15" max="15" width="11.7109375" style="39" customWidth="1"/>
    <col min="16" max="16384" width="17.140625" style="39"/>
  </cols>
  <sheetData>
    <row r="2" spans="1:14" ht="42" customHeight="1">
      <c r="B2" s="39" t="s">
        <v>12</v>
      </c>
      <c r="C2" s="40">
        <v>2</v>
      </c>
      <c r="D2" s="40">
        <v>2</v>
      </c>
      <c r="E2" s="40">
        <v>10</v>
      </c>
      <c r="F2" s="40">
        <v>10</v>
      </c>
      <c r="G2" s="40">
        <v>13</v>
      </c>
      <c r="H2" s="40">
        <v>13</v>
      </c>
      <c r="I2" s="40">
        <v>6</v>
      </c>
      <c r="J2" s="40">
        <v>6</v>
      </c>
      <c r="K2" s="40">
        <v>7</v>
      </c>
      <c r="L2" s="40">
        <v>7</v>
      </c>
      <c r="M2" s="40">
        <v>14</v>
      </c>
      <c r="N2" s="40">
        <v>14</v>
      </c>
    </row>
    <row r="3" spans="1:14" ht="19.5" customHeight="1">
      <c r="A3" s="39" t="s">
        <v>13</v>
      </c>
      <c r="B3" s="39" t="s">
        <v>13</v>
      </c>
      <c r="C3" s="39" t="str">
        <f t="shared" ref="C3:C30" si="0">IF(LEFT($B3,1)=LEFT($C$2,1),$B3,"")</f>
        <v>208A</v>
      </c>
      <c r="D3" s="41" t="str">
        <f>IF(C3&lt;&gt;"",C3,"")</f>
        <v>208A</v>
      </c>
      <c r="F3" s="41" t="str">
        <f>IF(E3&lt;&gt;"",E3,"")</f>
        <v/>
      </c>
      <c r="G3" s="39" t="str">
        <f>IF(LEFT($B3,2)=LEFT($G$2,2),$B3,"")</f>
        <v/>
      </c>
      <c r="H3" s="41" t="str">
        <f>IF(G3&lt;&gt;"",G3,"")</f>
        <v/>
      </c>
      <c r="I3" s="39" t="str">
        <f>IF(LEFT($B3,1)=LEFT($I$2,1),$B3,"")</f>
        <v/>
      </c>
      <c r="J3" s="41" t="str">
        <f>IF(I3&lt;&gt;"",I3,"")</f>
        <v/>
      </c>
      <c r="K3" s="39" t="str">
        <f>IF(LEFT($B3,1)=LEFT($K$2,1),$B3,"")</f>
        <v/>
      </c>
      <c r="L3" s="41" t="str">
        <f>IF(K3&lt;&gt;"",K3,"")</f>
        <v/>
      </c>
      <c r="M3" s="39" t="str">
        <f>IF(LEFT($B3,2)=LEFT($M$2,2),$B3,"")</f>
        <v/>
      </c>
      <c r="N3" s="41" t="str">
        <f>IF(M3&lt;&gt;"",M3,"")</f>
        <v/>
      </c>
    </row>
    <row r="4" spans="1:14" ht="19.5" customHeight="1">
      <c r="A4" s="39" t="s">
        <v>14</v>
      </c>
      <c r="B4" s="39" t="s">
        <v>14</v>
      </c>
      <c r="C4" s="39" t="str">
        <f t="shared" si="0"/>
        <v>207C</v>
      </c>
      <c r="D4" s="41" t="str">
        <f>IF(C4="",IF(D3="","",D3),IF(D3="",C4,CONCATENATE(D3,"-",C4)))</f>
        <v>208A-207C</v>
      </c>
      <c r="E4" s="39" t="str">
        <f t="shared" ref="E4:E30" si="1">IF(LEFT($B4,2)=LEFT($E$2,2),$B4,"")</f>
        <v/>
      </c>
      <c r="F4" s="41" t="str">
        <f>IF(E4="",IF(F3="","",F3),IF(F3="",E4,CONCATENATE(F3,"-",E4)))</f>
        <v/>
      </c>
      <c r="G4" s="39" t="str">
        <f t="shared" ref="G4:G30" si="2">IF(LEFT($B4,2)=LEFT($G$2,2),$B4,"")</f>
        <v/>
      </c>
      <c r="H4" s="41" t="str">
        <f>IF(G4="",IF(H3="","",H3),IF(H3="",G4,CONCATENATE(H3,"-",G4)))</f>
        <v/>
      </c>
      <c r="I4" s="39" t="str">
        <f t="shared" ref="I4:I30" si="3">IF(LEFT($B4,1)=LEFT($I$2,1),$B4,"")</f>
        <v/>
      </c>
      <c r="J4" s="41" t="str">
        <f>IF(I4="",IF(J3="","",J3),IF(J3="",I4,CONCATENATE(J3,"-",I4)))</f>
        <v/>
      </c>
      <c r="K4" s="39" t="str">
        <f t="shared" ref="K4:K30" si="4">IF(LEFT($B4,1)=LEFT($K$2,1),$B4,"")</f>
        <v/>
      </c>
      <c r="L4" s="41" t="str">
        <f>IF(K4="",IF(L3="","",L3),IF(L3="",K4,CONCATENATE(L3,"-",K4)))</f>
        <v/>
      </c>
      <c r="M4" s="39" t="str">
        <f t="shared" ref="M4:M30" si="5">IF(LEFT($B4,2)=LEFT($M$2,2),$B4,"")</f>
        <v/>
      </c>
      <c r="N4" s="41" t="str">
        <f>IF(M4="",IF(N3="","",N3),IF(N3="",M4,CONCATENATE(N3,"-",M4)))</f>
        <v/>
      </c>
    </row>
    <row r="5" spans="1:14" ht="19.5" customHeight="1">
      <c r="A5" s="39" t="s">
        <v>15</v>
      </c>
      <c r="B5" s="39" t="s">
        <v>15</v>
      </c>
      <c r="C5" s="39" t="str">
        <f>IF(LEFT($B5,1)=LEFT($C$2,1),$B5,"")</f>
        <v>211B</v>
      </c>
      <c r="D5" s="41" t="str">
        <f t="shared" ref="D5:N20" si="6">IF(C5="",IF(D4="","",D4),IF(D4="",C5,CONCATENATE(D4,"-",C5)))</f>
        <v>208A-207C-211B</v>
      </c>
      <c r="E5" s="39" t="str">
        <f t="shared" si="1"/>
        <v/>
      </c>
      <c r="F5" s="41" t="str">
        <f t="shared" si="6"/>
        <v/>
      </c>
      <c r="G5" s="39" t="str">
        <f t="shared" si="2"/>
        <v/>
      </c>
      <c r="H5" s="41" t="str">
        <f t="shared" si="6"/>
        <v/>
      </c>
      <c r="I5" s="39" t="str">
        <f t="shared" si="3"/>
        <v/>
      </c>
      <c r="J5" s="41" t="str">
        <f t="shared" si="6"/>
        <v/>
      </c>
      <c r="K5" s="39" t="str">
        <f t="shared" si="4"/>
        <v/>
      </c>
      <c r="L5" s="41" t="str">
        <f t="shared" si="6"/>
        <v/>
      </c>
      <c r="M5" s="39" t="str">
        <f t="shared" si="5"/>
        <v/>
      </c>
      <c r="N5" s="41" t="str">
        <f t="shared" si="6"/>
        <v/>
      </c>
    </row>
    <row r="6" spans="1:14" ht="19.5" customHeight="1">
      <c r="A6" s="39" t="s">
        <v>16</v>
      </c>
      <c r="B6" s="39" t="s">
        <v>16</v>
      </c>
      <c r="C6" s="39" t="str">
        <f t="shared" si="0"/>
        <v>210A</v>
      </c>
      <c r="D6" s="41" t="str">
        <f t="shared" si="6"/>
        <v>208A-207C-211B-210A</v>
      </c>
      <c r="E6" s="39" t="str">
        <f t="shared" si="1"/>
        <v/>
      </c>
      <c r="F6" s="41" t="str">
        <f t="shared" si="6"/>
        <v/>
      </c>
      <c r="G6" s="39" t="str">
        <f t="shared" si="2"/>
        <v/>
      </c>
      <c r="H6" s="41" t="str">
        <f t="shared" si="6"/>
        <v/>
      </c>
      <c r="I6" s="39" t="str">
        <f t="shared" si="3"/>
        <v/>
      </c>
      <c r="J6" s="41" t="str">
        <f t="shared" si="6"/>
        <v/>
      </c>
      <c r="K6" s="39" t="str">
        <f t="shared" si="4"/>
        <v/>
      </c>
      <c r="L6" s="41" t="str">
        <f t="shared" si="6"/>
        <v/>
      </c>
      <c r="M6" s="39" t="str">
        <f t="shared" si="5"/>
        <v/>
      </c>
      <c r="N6" s="41" t="str">
        <f t="shared" si="6"/>
        <v/>
      </c>
    </row>
    <row r="7" spans="1:14" ht="19.5" customHeight="1">
      <c r="A7" s="39" t="s">
        <v>17</v>
      </c>
      <c r="B7" s="39" t="s">
        <v>17</v>
      </c>
      <c r="C7" s="39" t="str">
        <f t="shared" si="0"/>
        <v>201A</v>
      </c>
      <c r="D7" s="41" t="str">
        <f t="shared" si="6"/>
        <v>208A-207C-211B-210A-201A</v>
      </c>
      <c r="E7" s="39" t="str">
        <f t="shared" si="1"/>
        <v/>
      </c>
      <c r="F7" s="41" t="str">
        <f t="shared" si="6"/>
        <v/>
      </c>
      <c r="G7" s="39" t="str">
        <f t="shared" si="2"/>
        <v/>
      </c>
      <c r="H7" s="41" t="str">
        <f t="shared" si="6"/>
        <v/>
      </c>
      <c r="I7" s="39" t="str">
        <f t="shared" si="3"/>
        <v/>
      </c>
      <c r="J7" s="41" t="str">
        <f t="shared" si="6"/>
        <v/>
      </c>
      <c r="K7" s="39" t="str">
        <f t="shared" si="4"/>
        <v/>
      </c>
      <c r="L7" s="41" t="str">
        <f t="shared" si="6"/>
        <v/>
      </c>
      <c r="M7" s="39" t="str">
        <f t="shared" si="5"/>
        <v/>
      </c>
      <c r="N7" s="41" t="str">
        <f t="shared" si="6"/>
        <v/>
      </c>
    </row>
    <row r="8" spans="1:14" ht="19.5" customHeight="1">
      <c r="A8" s="39" t="s">
        <v>18</v>
      </c>
      <c r="B8" s="39" t="s">
        <v>18</v>
      </c>
      <c r="C8" s="39" t="str">
        <f t="shared" si="0"/>
        <v/>
      </c>
      <c r="D8" s="41" t="str">
        <f t="shared" si="6"/>
        <v>208A-207C-211B-210A-201A</v>
      </c>
      <c r="E8" s="39" t="str">
        <f t="shared" si="1"/>
        <v>1002C</v>
      </c>
      <c r="F8" s="41" t="str">
        <f t="shared" si="6"/>
        <v>1002C</v>
      </c>
      <c r="G8" s="39" t="str">
        <f t="shared" si="2"/>
        <v/>
      </c>
      <c r="H8" s="41" t="str">
        <f t="shared" si="6"/>
        <v/>
      </c>
      <c r="I8" s="39" t="str">
        <f t="shared" si="3"/>
        <v/>
      </c>
      <c r="J8" s="41" t="str">
        <f t="shared" si="6"/>
        <v/>
      </c>
      <c r="K8" s="39" t="str">
        <f t="shared" si="4"/>
        <v/>
      </c>
      <c r="L8" s="41" t="str">
        <f t="shared" si="6"/>
        <v/>
      </c>
      <c r="M8" s="39" t="str">
        <f t="shared" si="5"/>
        <v/>
      </c>
      <c r="N8" s="41" t="str">
        <f t="shared" si="6"/>
        <v/>
      </c>
    </row>
    <row r="9" spans="1:14" ht="19.5" customHeight="1">
      <c r="A9" s="39" t="s">
        <v>19</v>
      </c>
      <c r="B9" s="39" t="s">
        <v>19</v>
      </c>
      <c r="C9" s="39" t="str">
        <f t="shared" si="0"/>
        <v/>
      </c>
      <c r="D9" s="41" t="str">
        <f t="shared" si="6"/>
        <v>208A-207C-211B-210A-201A</v>
      </c>
      <c r="E9" s="39" t="str">
        <f t="shared" si="1"/>
        <v>1004C</v>
      </c>
      <c r="F9" s="41" t="str">
        <f t="shared" si="6"/>
        <v>1002C-1004C</v>
      </c>
      <c r="G9" s="39" t="str">
        <f t="shared" si="2"/>
        <v/>
      </c>
      <c r="H9" s="41" t="str">
        <f t="shared" si="6"/>
        <v/>
      </c>
      <c r="I9" s="39" t="str">
        <f t="shared" si="3"/>
        <v/>
      </c>
      <c r="J9" s="41" t="str">
        <f t="shared" si="6"/>
        <v/>
      </c>
      <c r="K9" s="39" t="str">
        <f t="shared" si="4"/>
        <v/>
      </c>
      <c r="L9" s="41" t="str">
        <f t="shared" si="6"/>
        <v/>
      </c>
      <c r="M9" s="39" t="str">
        <f t="shared" si="5"/>
        <v/>
      </c>
      <c r="N9" s="41" t="str">
        <f t="shared" si="6"/>
        <v/>
      </c>
    </row>
    <row r="10" spans="1:14" ht="19.5" customHeight="1">
      <c r="A10" s="39" t="s">
        <v>20</v>
      </c>
      <c r="B10" s="39" t="s">
        <v>20</v>
      </c>
      <c r="C10" s="39" t="str">
        <f t="shared" si="0"/>
        <v/>
      </c>
      <c r="D10" s="41" t="str">
        <f t="shared" si="6"/>
        <v>208A-207C-211B-210A-201A</v>
      </c>
      <c r="E10" s="39" t="str">
        <f t="shared" si="1"/>
        <v>1005E</v>
      </c>
      <c r="F10" s="41" t="str">
        <f t="shared" si="6"/>
        <v>1002C-1004C-1005E</v>
      </c>
      <c r="G10" s="39" t="str">
        <f t="shared" si="2"/>
        <v/>
      </c>
      <c r="H10" s="41" t="str">
        <f t="shared" si="6"/>
        <v/>
      </c>
      <c r="I10" s="39" t="str">
        <f t="shared" si="3"/>
        <v/>
      </c>
      <c r="J10" s="41" t="str">
        <f t="shared" si="6"/>
        <v/>
      </c>
      <c r="K10" s="39" t="str">
        <f t="shared" si="4"/>
        <v/>
      </c>
      <c r="L10" s="41" t="str">
        <f t="shared" si="6"/>
        <v/>
      </c>
      <c r="M10" s="39" t="str">
        <f t="shared" si="5"/>
        <v/>
      </c>
      <c r="N10" s="41" t="str">
        <f t="shared" si="6"/>
        <v/>
      </c>
    </row>
    <row r="11" spans="1:14" ht="19.5" customHeight="1">
      <c r="A11" s="39" t="s">
        <v>21</v>
      </c>
      <c r="B11" s="39" t="s">
        <v>21</v>
      </c>
      <c r="C11" s="39" t="str">
        <f t="shared" si="0"/>
        <v/>
      </c>
      <c r="D11" s="41" t="str">
        <f t="shared" si="6"/>
        <v>208A-207C-211B-210A-201A</v>
      </c>
      <c r="E11" s="39" t="str">
        <f t="shared" si="1"/>
        <v>1002A</v>
      </c>
      <c r="F11" s="41" t="str">
        <f t="shared" si="6"/>
        <v>1002C-1004C-1005E-1002A</v>
      </c>
      <c r="G11" s="39" t="str">
        <f t="shared" si="2"/>
        <v/>
      </c>
      <c r="H11" s="41" t="str">
        <f t="shared" si="6"/>
        <v/>
      </c>
      <c r="I11" s="39" t="str">
        <f t="shared" si="3"/>
        <v/>
      </c>
      <c r="J11" s="41" t="str">
        <f t="shared" si="6"/>
        <v/>
      </c>
      <c r="K11" s="39" t="str">
        <f t="shared" si="4"/>
        <v/>
      </c>
      <c r="L11" s="41" t="str">
        <f t="shared" si="6"/>
        <v/>
      </c>
      <c r="M11" s="39" t="str">
        <f t="shared" si="5"/>
        <v/>
      </c>
      <c r="N11" s="41" t="str">
        <f t="shared" si="6"/>
        <v/>
      </c>
    </row>
    <row r="12" spans="1:14" ht="19.5" customHeight="1">
      <c r="A12" s="39" t="s">
        <v>22</v>
      </c>
      <c r="B12" s="39" t="s">
        <v>22</v>
      </c>
      <c r="C12" s="39" t="str">
        <f t="shared" si="0"/>
        <v/>
      </c>
      <c r="D12" s="41" t="str">
        <f t="shared" si="6"/>
        <v>208A-207C-211B-210A-201A</v>
      </c>
      <c r="E12" s="39" t="str">
        <f t="shared" si="1"/>
        <v/>
      </c>
      <c r="F12" s="41" t="str">
        <f t="shared" si="6"/>
        <v>1002C-1004C-1005E-1002A</v>
      </c>
      <c r="G12" s="39" t="str">
        <f t="shared" si="2"/>
        <v>1303C</v>
      </c>
      <c r="H12" s="41" t="str">
        <f t="shared" si="6"/>
        <v>1303C</v>
      </c>
      <c r="I12" s="39" t="str">
        <f t="shared" si="3"/>
        <v/>
      </c>
      <c r="J12" s="41" t="str">
        <f t="shared" si="6"/>
        <v/>
      </c>
      <c r="K12" s="39" t="str">
        <f t="shared" si="4"/>
        <v/>
      </c>
      <c r="L12" s="41" t="str">
        <f t="shared" si="6"/>
        <v/>
      </c>
      <c r="M12" s="39" t="str">
        <f t="shared" si="5"/>
        <v/>
      </c>
      <c r="N12" s="41" t="str">
        <f t="shared" si="6"/>
        <v/>
      </c>
    </row>
    <row r="13" spans="1:14" ht="19.5" customHeight="1">
      <c r="A13" s="39" t="s">
        <v>23</v>
      </c>
      <c r="B13" s="39" t="s">
        <v>23</v>
      </c>
      <c r="C13" s="39" t="str">
        <f t="shared" si="0"/>
        <v/>
      </c>
      <c r="D13" s="41" t="str">
        <f t="shared" si="6"/>
        <v>208A-207C-211B-210A-201A</v>
      </c>
      <c r="E13" s="39" t="str">
        <f t="shared" si="1"/>
        <v/>
      </c>
      <c r="F13" s="41" t="str">
        <f t="shared" si="6"/>
        <v>1002C-1004C-1005E-1002A</v>
      </c>
      <c r="G13" s="39" t="str">
        <f t="shared" si="2"/>
        <v>1303I</v>
      </c>
      <c r="H13" s="41" t="str">
        <f t="shared" si="6"/>
        <v>1303C-1303I</v>
      </c>
      <c r="I13" s="39" t="str">
        <f t="shared" si="3"/>
        <v/>
      </c>
      <c r="J13" s="41" t="str">
        <f t="shared" si="6"/>
        <v/>
      </c>
      <c r="K13" s="39" t="str">
        <f t="shared" si="4"/>
        <v/>
      </c>
      <c r="L13" s="41" t="str">
        <f t="shared" si="6"/>
        <v/>
      </c>
      <c r="M13" s="39" t="str">
        <f t="shared" si="5"/>
        <v/>
      </c>
      <c r="N13" s="41" t="str">
        <f t="shared" si="6"/>
        <v/>
      </c>
    </row>
    <row r="14" spans="1:14" ht="19.5" customHeight="1">
      <c r="A14" s="39" t="s">
        <v>24</v>
      </c>
      <c r="B14" s="39" t="s">
        <v>24</v>
      </c>
      <c r="C14" s="39" t="str">
        <f t="shared" si="0"/>
        <v/>
      </c>
      <c r="D14" s="41" t="str">
        <f t="shared" si="6"/>
        <v>208A-207C-211B-210A-201A</v>
      </c>
      <c r="E14" s="39" t="str">
        <f t="shared" si="1"/>
        <v/>
      </c>
      <c r="F14" s="41" t="str">
        <f t="shared" si="6"/>
        <v>1002C-1004C-1005E-1002A</v>
      </c>
      <c r="G14" s="39" t="str">
        <f t="shared" si="2"/>
        <v>1301A</v>
      </c>
      <c r="H14" s="41" t="str">
        <f t="shared" si="6"/>
        <v>1303C-1303I-1301A</v>
      </c>
      <c r="I14" s="39" t="str">
        <f t="shared" si="3"/>
        <v/>
      </c>
      <c r="J14" s="41" t="str">
        <f t="shared" si="6"/>
        <v/>
      </c>
      <c r="K14" s="39" t="str">
        <f t="shared" si="4"/>
        <v/>
      </c>
      <c r="L14" s="41" t="str">
        <f t="shared" si="6"/>
        <v/>
      </c>
      <c r="M14" s="39" t="str">
        <f t="shared" si="5"/>
        <v/>
      </c>
      <c r="N14" s="41" t="str">
        <f t="shared" si="6"/>
        <v/>
      </c>
    </row>
    <row r="15" spans="1:14" ht="19.5" customHeight="1">
      <c r="A15" s="39" t="s">
        <v>25</v>
      </c>
      <c r="B15" s="39" t="s">
        <v>25</v>
      </c>
      <c r="C15" s="39" t="str">
        <f t="shared" si="0"/>
        <v/>
      </c>
      <c r="D15" s="41" t="str">
        <f t="shared" si="6"/>
        <v>208A-207C-211B-210A-201A</v>
      </c>
      <c r="E15" s="39" t="str">
        <f t="shared" si="1"/>
        <v/>
      </c>
      <c r="F15" s="41" t="str">
        <f t="shared" si="6"/>
        <v>1002C-1004C-1005E-1002A</v>
      </c>
      <c r="G15" s="39" t="str">
        <f t="shared" si="2"/>
        <v>1302PP</v>
      </c>
      <c r="H15" s="41" t="str">
        <f t="shared" si="6"/>
        <v>1303C-1303I-1301A-1302PP</v>
      </c>
      <c r="I15" s="39" t="str">
        <f t="shared" si="3"/>
        <v/>
      </c>
      <c r="J15" s="41" t="str">
        <f t="shared" si="6"/>
        <v/>
      </c>
      <c r="K15" s="39" t="str">
        <f t="shared" si="4"/>
        <v/>
      </c>
      <c r="L15" s="41" t="str">
        <f t="shared" si="6"/>
        <v/>
      </c>
      <c r="M15" s="39" t="str">
        <f t="shared" si="5"/>
        <v/>
      </c>
      <c r="N15" s="41" t="str">
        <f t="shared" si="6"/>
        <v/>
      </c>
    </row>
    <row r="16" spans="1:14" ht="19.5" customHeight="1">
      <c r="A16" s="39" t="s">
        <v>26</v>
      </c>
      <c r="B16" s="39" t="s">
        <v>26</v>
      </c>
      <c r="C16" s="39" t="str">
        <f t="shared" si="0"/>
        <v/>
      </c>
      <c r="D16" s="41" t="str">
        <f t="shared" si="6"/>
        <v>208A-207C-211B-210A-201A</v>
      </c>
      <c r="E16" s="39" t="str">
        <f t="shared" si="1"/>
        <v/>
      </c>
      <c r="F16" s="41" t="str">
        <f t="shared" si="6"/>
        <v>1002C-1004C-1005E-1002A</v>
      </c>
      <c r="G16" s="39" t="str">
        <f t="shared" si="2"/>
        <v>1302DD</v>
      </c>
      <c r="H16" s="41" t="str">
        <f t="shared" si="6"/>
        <v>1303C-1303I-1301A-1302PP-1302DD</v>
      </c>
      <c r="I16" s="39" t="str">
        <f t="shared" si="3"/>
        <v/>
      </c>
      <c r="J16" s="41" t="str">
        <f t="shared" si="6"/>
        <v/>
      </c>
      <c r="K16" s="39" t="str">
        <f t="shared" si="4"/>
        <v/>
      </c>
      <c r="L16" s="41" t="str">
        <f t="shared" si="6"/>
        <v/>
      </c>
      <c r="M16" s="39" t="str">
        <f t="shared" si="5"/>
        <v/>
      </c>
      <c r="N16" s="41" t="str">
        <f t="shared" si="6"/>
        <v/>
      </c>
    </row>
    <row r="17" spans="1:14" ht="19.5" customHeight="1">
      <c r="A17" s="39" t="s">
        <v>27</v>
      </c>
      <c r="B17" s="39" t="s">
        <v>27</v>
      </c>
      <c r="C17" s="39" t="str">
        <f t="shared" si="0"/>
        <v/>
      </c>
      <c r="D17" s="41" t="str">
        <f t="shared" si="6"/>
        <v>208A-207C-211B-210A-201A</v>
      </c>
      <c r="E17" s="39" t="str">
        <f t="shared" si="1"/>
        <v/>
      </c>
      <c r="F17" s="41" t="str">
        <f t="shared" si="6"/>
        <v>1002C-1004C-1005E-1002A</v>
      </c>
      <c r="G17" s="39" t="str">
        <f t="shared" si="2"/>
        <v>1302XX</v>
      </c>
      <c r="H17" s="41" t="str">
        <f t="shared" si="6"/>
        <v>1303C-1303I-1301A-1302PP-1302DD-1302XX</v>
      </c>
      <c r="I17" s="39" t="str">
        <f t="shared" si="3"/>
        <v/>
      </c>
      <c r="J17" s="41" t="str">
        <f t="shared" si="6"/>
        <v/>
      </c>
      <c r="K17" s="39" t="str">
        <f t="shared" si="4"/>
        <v/>
      </c>
      <c r="L17" s="41" t="str">
        <f t="shared" si="6"/>
        <v/>
      </c>
      <c r="M17" s="39" t="str">
        <f t="shared" si="5"/>
        <v/>
      </c>
      <c r="N17" s="41" t="str">
        <f t="shared" si="6"/>
        <v/>
      </c>
    </row>
    <row r="18" spans="1:14" ht="19.5" customHeight="1">
      <c r="A18" s="39" t="s">
        <v>28</v>
      </c>
      <c r="B18" s="39" t="s">
        <v>28</v>
      </c>
      <c r="C18" s="39" t="str">
        <f t="shared" si="0"/>
        <v/>
      </c>
      <c r="D18" s="41" t="str">
        <f t="shared" si="6"/>
        <v>208A-207C-211B-210A-201A</v>
      </c>
      <c r="E18" s="39" t="str">
        <f t="shared" si="1"/>
        <v/>
      </c>
      <c r="F18" s="41" t="str">
        <f t="shared" si="6"/>
        <v>1002C-1004C-1005E-1002A</v>
      </c>
      <c r="G18" s="39" t="str">
        <f t="shared" si="2"/>
        <v>1302Z</v>
      </c>
      <c r="H18" s="41" t="str">
        <f t="shared" si="6"/>
        <v>1303C-1303I-1301A-1302PP-1302DD-1302XX-1302Z</v>
      </c>
      <c r="I18" s="39" t="str">
        <f t="shared" si="3"/>
        <v/>
      </c>
      <c r="J18" s="41" t="str">
        <f t="shared" si="6"/>
        <v/>
      </c>
      <c r="K18" s="39" t="str">
        <f t="shared" si="4"/>
        <v/>
      </c>
      <c r="L18" s="41" t="str">
        <f t="shared" si="6"/>
        <v/>
      </c>
      <c r="M18" s="39" t="str">
        <f t="shared" si="5"/>
        <v/>
      </c>
      <c r="N18" s="41" t="str">
        <f t="shared" si="6"/>
        <v/>
      </c>
    </row>
    <row r="19" spans="1:14" ht="19.5" customHeight="1">
      <c r="A19" s="39" t="s">
        <v>7</v>
      </c>
      <c r="B19" s="39" t="s">
        <v>7</v>
      </c>
      <c r="C19" s="39" t="str">
        <f t="shared" si="0"/>
        <v/>
      </c>
      <c r="D19" s="41" t="str">
        <f t="shared" si="6"/>
        <v>208A-207C-211B-210A-201A</v>
      </c>
      <c r="E19" s="39" t="str">
        <f t="shared" si="1"/>
        <v/>
      </c>
      <c r="F19" s="41" t="str">
        <f t="shared" si="6"/>
        <v>1002C-1004C-1005E-1002A</v>
      </c>
      <c r="G19" s="39" t="str">
        <f t="shared" si="2"/>
        <v/>
      </c>
      <c r="H19" s="41" t="str">
        <f t="shared" si="6"/>
        <v>1303C-1303I-1301A-1302PP-1302DD-1302XX-1302Z</v>
      </c>
      <c r="I19" s="39" t="str">
        <f t="shared" si="3"/>
        <v>605C</v>
      </c>
      <c r="J19" s="41" t="str">
        <f t="shared" si="6"/>
        <v>605C</v>
      </c>
      <c r="K19" s="39" t="str">
        <f t="shared" si="4"/>
        <v/>
      </c>
      <c r="L19" s="41" t="str">
        <f t="shared" si="6"/>
        <v/>
      </c>
      <c r="M19" s="39" t="str">
        <f t="shared" si="5"/>
        <v/>
      </c>
      <c r="N19" s="41" t="str">
        <f t="shared" si="6"/>
        <v/>
      </c>
    </row>
    <row r="20" spans="1:14" ht="19.5" customHeight="1">
      <c r="A20" s="39" t="s">
        <v>8</v>
      </c>
      <c r="B20" s="39" t="s">
        <v>8</v>
      </c>
      <c r="C20" s="39" t="str">
        <f t="shared" si="0"/>
        <v/>
      </c>
      <c r="D20" s="41" t="str">
        <f t="shared" si="6"/>
        <v>208A-207C-211B-210A-201A</v>
      </c>
      <c r="E20" s="39" t="str">
        <f t="shared" si="1"/>
        <v/>
      </c>
      <c r="F20" s="41" t="str">
        <f t="shared" si="6"/>
        <v>1002C-1004C-1005E-1002A</v>
      </c>
      <c r="G20" s="39" t="str">
        <f t="shared" si="2"/>
        <v/>
      </c>
      <c r="H20" s="41" t="str">
        <f t="shared" si="6"/>
        <v>1303C-1303I-1301A-1302PP-1302DD-1302XX-1302Z</v>
      </c>
      <c r="I20" s="39" t="str">
        <f t="shared" si="3"/>
        <v>606B</v>
      </c>
      <c r="J20" s="41" t="str">
        <f t="shared" si="6"/>
        <v>605C-606B</v>
      </c>
      <c r="K20" s="39" t="str">
        <f t="shared" si="4"/>
        <v/>
      </c>
      <c r="L20" s="41" t="str">
        <f t="shared" si="6"/>
        <v/>
      </c>
      <c r="M20" s="39" t="str">
        <f t="shared" si="5"/>
        <v/>
      </c>
      <c r="N20" s="41" t="str">
        <f t="shared" si="6"/>
        <v/>
      </c>
    </row>
    <row r="21" spans="1:14" ht="19.5" customHeight="1">
      <c r="A21" s="39" t="s">
        <v>9</v>
      </c>
      <c r="B21" s="39" t="s">
        <v>9</v>
      </c>
      <c r="C21" s="39" t="str">
        <f t="shared" si="0"/>
        <v/>
      </c>
      <c r="D21" s="41" t="str">
        <f t="shared" ref="D21:N32" si="7">IF(C21="",IF(D20="","",D20),IF(D20="",C21,CONCATENATE(D20,"-",C21)))</f>
        <v>208A-207C-211B-210A-201A</v>
      </c>
      <c r="E21" s="39" t="str">
        <f t="shared" si="1"/>
        <v/>
      </c>
      <c r="F21" s="41" t="str">
        <f t="shared" si="7"/>
        <v>1002C-1004C-1005E-1002A</v>
      </c>
      <c r="G21" s="39" t="str">
        <f t="shared" si="2"/>
        <v/>
      </c>
      <c r="H21" s="41" t="str">
        <f t="shared" si="7"/>
        <v>1303C-1303I-1301A-1302PP-1302DD-1302XX-1302Z</v>
      </c>
      <c r="I21" s="39" t="str">
        <f t="shared" si="3"/>
        <v>603A</v>
      </c>
      <c r="J21" s="41" t="str">
        <f t="shared" si="7"/>
        <v>605C-606B-603A</v>
      </c>
      <c r="K21" s="39" t="str">
        <f t="shared" si="4"/>
        <v/>
      </c>
      <c r="L21" s="41" t="str">
        <f t="shared" si="7"/>
        <v/>
      </c>
      <c r="M21" s="39" t="str">
        <f t="shared" si="5"/>
        <v/>
      </c>
      <c r="N21" s="41" t="str">
        <f t="shared" si="7"/>
        <v/>
      </c>
    </row>
    <row r="22" spans="1:14" ht="19.5" customHeight="1">
      <c r="A22" s="39" t="s">
        <v>10</v>
      </c>
      <c r="B22" s="39" t="s">
        <v>10</v>
      </c>
      <c r="C22" s="39" t="str">
        <f t="shared" si="0"/>
        <v/>
      </c>
      <c r="D22" s="41" t="str">
        <f t="shared" si="7"/>
        <v>208A-207C-211B-210A-201A</v>
      </c>
      <c r="E22" s="39" t="str">
        <f t="shared" si="1"/>
        <v/>
      </c>
      <c r="F22" s="41" t="str">
        <f t="shared" si="7"/>
        <v>1002C-1004C-1005E-1002A</v>
      </c>
      <c r="G22" s="39" t="str">
        <f t="shared" si="2"/>
        <v/>
      </c>
      <c r="H22" s="41" t="str">
        <f t="shared" si="7"/>
        <v>1303C-1303I-1301A-1302PP-1302DD-1302XX-1302Z</v>
      </c>
      <c r="I22" s="39" t="str">
        <f t="shared" si="3"/>
        <v>603B</v>
      </c>
      <c r="J22" s="41" t="str">
        <f t="shared" si="7"/>
        <v>605C-606B-603A-603B</v>
      </c>
      <c r="K22" s="39" t="str">
        <f t="shared" si="4"/>
        <v/>
      </c>
      <c r="L22" s="41" t="str">
        <f t="shared" si="7"/>
        <v/>
      </c>
      <c r="M22" s="39" t="str">
        <f t="shared" si="5"/>
        <v/>
      </c>
      <c r="N22" s="41" t="str">
        <f t="shared" si="7"/>
        <v/>
      </c>
    </row>
    <row r="23" spans="1:14" ht="19.5" customHeight="1">
      <c r="A23" s="39" t="s">
        <v>29</v>
      </c>
      <c r="B23" s="39" t="s">
        <v>29</v>
      </c>
      <c r="C23" s="39" t="str">
        <f t="shared" si="0"/>
        <v/>
      </c>
      <c r="D23" s="41" t="str">
        <f t="shared" si="7"/>
        <v>208A-207C-211B-210A-201A</v>
      </c>
      <c r="E23" s="39" t="str">
        <f t="shared" si="1"/>
        <v/>
      </c>
      <c r="F23" s="41" t="str">
        <f t="shared" si="7"/>
        <v>1002C-1004C-1005E-1002A</v>
      </c>
      <c r="G23" s="39" t="str">
        <f t="shared" si="2"/>
        <v/>
      </c>
      <c r="H23" s="41" t="str">
        <f t="shared" si="7"/>
        <v>1303C-1303I-1301A-1302PP-1302DD-1302XX-1302Z</v>
      </c>
      <c r="I23" s="39" t="str">
        <f t="shared" si="3"/>
        <v/>
      </c>
      <c r="J23" s="41" t="str">
        <f t="shared" si="7"/>
        <v>605C-606B-603A-603B</v>
      </c>
      <c r="K23" s="39" t="str">
        <f t="shared" si="4"/>
        <v>701B</v>
      </c>
      <c r="L23" s="41" t="str">
        <f t="shared" si="7"/>
        <v>701B</v>
      </c>
      <c r="M23" s="39" t="str">
        <f t="shared" si="5"/>
        <v/>
      </c>
      <c r="N23" s="41" t="str">
        <f t="shared" si="7"/>
        <v/>
      </c>
    </row>
    <row r="24" spans="1:14" ht="19.5" customHeight="1">
      <c r="A24" s="39" t="s">
        <v>30</v>
      </c>
      <c r="B24" s="39" t="s">
        <v>30</v>
      </c>
      <c r="C24" s="39" t="str">
        <f t="shared" si="0"/>
        <v/>
      </c>
      <c r="D24" s="41" t="str">
        <f t="shared" si="7"/>
        <v>208A-207C-211B-210A-201A</v>
      </c>
      <c r="E24" s="39" t="str">
        <f t="shared" si="1"/>
        <v/>
      </c>
      <c r="F24" s="41" t="str">
        <f t="shared" si="7"/>
        <v>1002C-1004C-1005E-1002A</v>
      </c>
      <c r="G24" s="39" t="str">
        <f t="shared" si="2"/>
        <v/>
      </c>
      <c r="H24" s="41" t="str">
        <f t="shared" si="7"/>
        <v>1303C-1303I-1301A-1302PP-1302DD-1302XX-1302Z</v>
      </c>
      <c r="I24" s="39" t="str">
        <f t="shared" si="3"/>
        <v/>
      </c>
      <c r="J24" s="41" t="str">
        <f t="shared" si="7"/>
        <v>605C-606B-603A-603B</v>
      </c>
      <c r="K24" s="39" t="str">
        <f t="shared" si="4"/>
        <v>710A</v>
      </c>
      <c r="L24" s="41" t="str">
        <f t="shared" si="7"/>
        <v>701B-710A</v>
      </c>
      <c r="M24" s="39" t="str">
        <f t="shared" si="5"/>
        <v/>
      </c>
      <c r="N24" s="41" t="str">
        <f t="shared" si="7"/>
        <v/>
      </c>
    </row>
    <row r="25" spans="1:14" ht="19.5" customHeight="1">
      <c r="A25" s="39" t="s">
        <v>31</v>
      </c>
      <c r="B25" s="39" t="s">
        <v>31</v>
      </c>
      <c r="C25" s="39" t="str">
        <f t="shared" si="0"/>
        <v/>
      </c>
      <c r="D25" s="41" t="str">
        <f t="shared" si="7"/>
        <v>208A-207C-211B-210A-201A</v>
      </c>
      <c r="E25" s="39" t="str">
        <f t="shared" si="1"/>
        <v/>
      </c>
      <c r="F25" s="41" t="str">
        <f t="shared" si="7"/>
        <v>1002C-1004C-1005E-1002A</v>
      </c>
      <c r="G25" s="39" t="str">
        <f t="shared" si="2"/>
        <v/>
      </c>
      <c r="H25" s="41" t="str">
        <f t="shared" si="7"/>
        <v>1303C-1303I-1301A-1302PP-1302DD-1302XX-1302Z</v>
      </c>
      <c r="I25" s="39" t="str">
        <f t="shared" si="3"/>
        <v/>
      </c>
      <c r="J25" s="41" t="str">
        <f t="shared" si="7"/>
        <v>605C-606B-603A-603B</v>
      </c>
      <c r="K25" s="39" t="str">
        <f t="shared" si="4"/>
        <v/>
      </c>
      <c r="L25" s="41" t="str">
        <f t="shared" si="7"/>
        <v>701B-710A</v>
      </c>
      <c r="M25" s="39" t="str">
        <f t="shared" si="5"/>
        <v>1402F</v>
      </c>
      <c r="N25" s="41" t="str">
        <f t="shared" si="7"/>
        <v>1402F</v>
      </c>
    </row>
    <row r="26" spans="1:14" ht="19.5" customHeight="1">
      <c r="A26" s="39" t="s">
        <v>32</v>
      </c>
      <c r="B26" s="39" t="s">
        <v>32</v>
      </c>
      <c r="C26" s="39" t="str">
        <f t="shared" si="0"/>
        <v/>
      </c>
      <c r="D26" s="41" t="str">
        <f t="shared" si="7"/>
        <v>208A-207C-211B-210A-201A</v>
      </c>
      <c r="E26" s="39" t="str">
        <f t="shared" si="1"/>
        <v/>
      </c>
      <c r="F26" s="41" t="str">
        <f t="shared" si="7"/>
        <v>1002C-1004C-1005E-1002A</v>
      </c>
      <c r="G26" s="39" t="str">
        <f t="shared" si="2"/>
        <v/>
      </c>
      <c r="H26" s="41" t="str">
        <f t="shared" si="7"/>
        <v>1303C-1303I-1301A-1302PP-1302DD-1302XX-1302Z</v>
      </c>
      <c r="I26" s="39" t="str">
        <f t="shared" si="3"/>
        <v/>
      </c>
      <c r="J26" s="41" t="str">
        <f t="shared" si="7"/>
        <v>605C-606B-603A-603B</v>
      </c>
      <c r="K26" s="39" t="str">
        <f t="shared" si="4"/>
        <v/>
      </c>
      <c r="L26" s="41" t="str">
        <f t="shared" si="7"/>
        <v>701B-710A</v>
      </c>
      <c r="M26" s="39" t="str">
        <f t="shared" si="5"/>
        <v>1407A</v>
      </c>
      <c r="N26" s="41" t="str">
        <f t="shared" si="7"/>
        <v>1402F-1407A</v>
      </c>
    </row>
    <row r="27" spans="1:14" ht="19.5" customHeight="1">
      <c r="A27" s="39" t="s">
        <v>33</v>
      </c>
      <c r="B27" s="39" t="s">
        <v>33</v>
      </c>
      <c r="C27" s="39" t="str">
        <f t="shared" si="0"/>
        <v/>
      </c>
      <c r="D27" s="41" t="str">
        <f t="shared" si="7"/>
        <v>208A-207C-211B-210A-201A</v>
      </c>
      <c r="E27" s="39" t="str">
        <f t="shared" si="1"/>
        <v/>
      </c>
      <c r="F27" s="41" t="str">
        <f t="shared" si="7"/>
        <v>1002C-1004C-1005E-1002A</v>
      </c>
      <c r="G27" s="39" t="str">
        <f t="shared" si="2"/>
        <v/>
      </c>
      <c r="H27" s="41" t="str">
        <f t="shared" si="7"/>
        <v>1303C-1303I-1301A-1302PP-1302DD-1302XX-1302Z</v>
      </c>
      <c r="I27" s="39" t="str">
        <f t="shared" si="3"/>
        <v/>
      </c>
      <c r="J27" s="41" t="str">
        <f t="shared" si="7"/>
        <v>605C-606B-603A-603B</v>
      </c>
      <c r="K27" s="39" t="str">
        <f t="shared" si="4"/>
        <v/>
      </c>
      <c r="L27" s="41" t="str">
        <f t="shared" si="7"/>
        <v>701B-710A</v>
      </c>
      <c r="M27" s="39" t="str">
        <f t="shared" si="5"/>
        <v>1410C</v>
      </c>
      <c r="N27" s="41" t="str">
        <f t="shared" si="7"/>
        <v>1402F-1407A-1410C</v>
      </c>
    </row>
    <row r="28" spans="1:14" ht="19.5" customHeight="1">
      <c r="A28" s="39" t="s">
        <v>34</v>
      </c>
      <c r="B28" s="39" t="s">
        <v>34</v>
      </c>
      <c r="C28" s="39" t="str">
        <f t="shared" si="0"/>
        <v/>
      </c>
      <c r="D28" s="41" t="str">
        <f t="shared" si="7"/>
        <v>208A-207C-211B-210A-201A</v>
      </c>
      <c r="E28" s="39" t="str">
        <f t="shared" si="1"/>
        <v/>
      </c>
      <c r="F28" s="41" t="str">
        <f t="shared" si="7"/>
        <v>1002C-1004C-1005E-1002A</v>
      </c>
      <c r="G28" s="39" t="str">
        <f t="shared" si="2"/>
        <v/>
      </c>
      <c r="H28" s="41" t="str">
        <f t="shared" si="7"/>
        <v>1303C-1303I-1301A-1302PP-1302DD-1302XX-1302Z</v>
      </c>
      <c r="I28" s="39" t="str">
        <f t="shared" si="3"/>
        <v/>
      </c>
      <c r="J28" s="41" t="str">
        <f t="shared" si="7"/>
        <v>605C-606B-603A-603B</v>
      </c>
      <c r="K28" s="39" t="str">
        <f t="shared" si="4"/>
        <v/>
      </c>
      <c r="L28" s="41" t="str">
        <f t="shared" si="7"/>
        <v>701B-710A</v>
      </c>
      <c r="M28" s="39" t="str">
        <f t="shared" si="5"/>
        <v>1401D</v>
      </c>
      <c r="N28" s="41" t="str">
        <f t="shared" si="7"/>
        <v>1402F-1407A-1410C-1401D</v>
      </c>
    </row>
    <row r="29" spans="1:14" ht="19.5" customHeight="1">
      <c r="A29" s="39" t="s">
        <v>35</v>
      </c>
      <c r="B29" s="39" t="s">
        <v>35</v>
      </c>
      <c r="C29" s="39" t="str">
        <f t="shared" si="0"/>
        <v/>
      </c>
      <c r="D29" s="41" t="str">
        <f t="shared" si="7"/>
        <v>208A-207C-211B-210A-201A</v>
      </c>
      <c r="E29" s="39" t="str">
        <f t="shared" si="1"/>
        <v/>
      </c>
      <c r="F29" s="41" t="str">
        <f t="shared" si="7"/>
        <v>1002C-1004C-1005E-1002A</v>
      </c>
      <c r="G29" s="39" t="str">
        <f t="shared" si="2"/>
        <v/>
      </c>
      <c r="H29" s="41" t="str">
        <f t="shared" si="7"/>
        <v>1303C-1303I-1301A-1302PP-1302DD-1302XX-1302Z</v>
      </c>
      <c r="I29" s="39" t="str">
        <f t="shared" si="3"/>
        <v/>
      </c>
      <c r="J29" s="41" t="str">
        <f t="shared" si="7"/>
        <v>605C-606B-603A-603B</v>
      </c>
      <c r="K29" s="39" t="str">
        <f t="shared" si="4"/>
        <v/>
      </c>
      <c r="L29" s="41" t="str">
        <f t="shared" si="7"/>
        <v>701B-710A</v>
      </c>
      <c r="M29" s="39" t="str">
        <f t="shared" si="5"/>
        <v>1409B</v>
      </c>
      <c r="N29" s="41" t="str">
        <f t="shared" si="7"/>
        <v>1402F-1407A-1410C-1401D-1409B</v>
      </c>
    </row>
    <row r="30" spans="1:14" ht="19.5" customHeight="1">
      <c r="A30" s="39" t="s">
        <v>36</v>
      </c>
      <c r="B30" s="39" t="s">
        <v>36</v>
      </c>
      <c r="C30" s="39" t="str">
        <f t="shared" si="0"/>
        <v/>
      </c>
      <c r="D30" s="41" t="str">
        <f t="shared" si="7"/>
        <v>208A-207C-211B-210A-201A</v>
      </c>
      <c r="E30" s="39" t="str">
        <f t="shared" si="1"/>
        <v/>
      </c>
      <c r="F30" s="41" t="str">
        <f t="shared" si="7"/>
        <v>1002C-1004C-1005E-1002A</v>
      </c>
      <c r="G30" s="39" t="str">
        <f t="shared" si="2"/>
        <v/>
      </c>
      <c r="H30" s="41" t="str">
        <f t="shared" si="7"/>
        <v>1303C-1303I-1301A-1302PP-1302DD-1302XX-1302Z</v>
      </c>
      <c r="I30" s="39" t="str">
        <f t="shared" si="3"/>
        <v/>
      </c>
      <c r="J30" s="41" t="str">
        <f t="shared" si="7"/>
        <v>605C-606B-603A-603B</v>
      </c>
      <c r="K30" s="39" t="str">
        <f t="shared" si="4"/>
        <v/>
      </c>
      <c r="L30" s="41" t="str">
        <f t="shared" si="7"/>
        <v>701B-710A</v>
      </c>
      <c r="M30" s="39" t="str">
        <f t="shared" si="5"/>
        <v>1408A</v>
      </c>
      <c r="N30" s="41" t="str">
        <f t="shared" si="7"/>
        <v>1402F-1407A-1410C-1401D-1409B-1408A</v>
      </c>
    </row>
    <row r="31" spans="1:14" ht="19.5" customHeight="1">
      <c r="D31" s="41" t="str">
        <f t="shared" si="7"/>
        <v>208A-207C-211B-210A-201A</v>
      </c>
      <c r="F31" s="41" t="str">
        <f t="shared" si="7"/>
        <v>1002C-1004C-1005E-1002A</v>
      </c>
      <c r="H31" s="41" t="str">
        <f t="shared" si="7"/>
        <v>1303C-1303I-1301A-1302PP-1302DD-1302XX-1302Z</v>
      </c>
      <c r="J31" s="41" t="str">
        <f t="shared" si="7"/>
        <v>605C-606B-603A-603B</v>
      </c>
      <c r="L31" s="41" t="str">
        <f t="shared" si="7"/>
        <v>701B-710A</v>
      </c>
      <c r="N31" s="41" t="str">
        <f t="shared" si="7"/>
        <v>1402F-1407A-1410C-1401D-1409B-1408A</v>
      </c>
    </row>
    <row r="32" spans="1:14" ht="15.75">
      <c r="A32" s="39" t="s">
        <v>37</v>
      </c>
      <c r="D32" s="41" t="str">
        <f t="shared" si="7"/>
        <v>208A-207C-211B-210A-201A</v>
      </c>
      <c r="F32" s="41" t="str">
        <f t="shared" si="7"/>
        <v>1002C-1004C-1005E-1002A</v>
      </c>
      <c r="H32" s="41" t="str">
        <f t="shared" si="7"/>
        <v>1303C-1303I-1301A-1302PP-1302DD-1302XX-1302Z</v>
      </c>
      <c r="J32" s="41" t="str">
        <f t="shared" si="7"/>
        <v>605C-606B-603A-603B</v>
      </c>
      <c r="L32" s="41" t="str">
        <f t="shared" si="7"/>
        <v>701B-710A</v>
      </c>
      <c r="N32" s="41" t="str">
        <f t="shared" si="7"/>
        <v>1402F-1407A-1410C-1401D-1409B-1408A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20-11</vt:lpstr>
      <vt:lpstr>Feuil1</vt:lpstr>
      <vt:lpstr>'20-11'!Print_Area</vt:lpstr>
      <vt:lpstr>Tournées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POSTIE</dc:creator>
  <cp:lastModifiedBy>Carim</cp:lastModifiedBy>
  <cp:lastPrinted>2018-01-23T17:45:55Z</cp:lastPrinted>
  <dcterms:created xsi:type="dcterms:W3CDTF">2017-11-20T05:51:24Z</dcterms:created>
  <dcterms:modified xsi:type="dcterms:W3CDTF">2018-01-28T18:22:21Z</dcterms:modified>
</cp:coreProperties>
</file>