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9030"/>
  </bookViews>
  <sheets>
    <sheet name="Feuil1" sheetId="1" r:id="rId1"/>
    <sheet name="Feuil2" sheetId="2" r:id="rId2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C3"/>
  <c r="D4"/>
  <c r="C4"/>
  <c r="D5"/>
  <c r="C5"/>
  <c r="D6"/>
  <c r="C6"/>
  <c r="D7"/>
  <c r="C7"/>
  <c r="D8"/>
  <c r="C8"/>
  <c r="D9"/>
  <c r="C9"/>
  <c r="D10"/>
  <c r="C10"/>
  <c r="D11"/>
  <c r="C11"/>
  <c r="D12"/>
  <c r="C12"/>
  <c r="D13"/>
  <c r="C13"/>
  <c r="D14"/>
  <c r="C14"/>
  <c r="D15"/>
  <c r="C15"/>
  <c r="D16"/>
  <c r="C16"/>
  <c r="D17"/>
  <c r="C17"/>
  <c r="D18"/>
  <c r="C18"/>
  <c r="D19"/>
  <c r="C19"/>
  <c r="D20"/>
  <c r="C20"/>
  <c r="D21"/>
  <c r="C21"/>
  <c r="D22"/>
  <c r="C22"/>
  <c r="D23"/>
  <c r="C23"/>
  <c r="D24"/>
  <c r="C24"/>
  <c r="D25"/>
  <c r="C25"/>
  <c r="D26"/>
  <c r="C26"/>
  <c r="D27"/>
  <c r="C27"/>
  <c r="D28"/>
  <c r="C28"/>
  <c r="D29"/>
  <c r="C29"/>
  <c r="D30"/>
  <c r="C30"/>
  <c r="D31"/>
  <c r="C31"/>
  <c r="D32"/>
  <c r="C32"/>
  <c r="D33"/>
  <c r="C33"/>
  <c r="D34"/>
  <c r="C34"/>
  <c r="D35"/>
  <c r="C35"/>
  <c r="D36"/>
  <c r="C36"/>
  <c r="D37"/>
  <c r="C37"/>
  <c r="D38"/>
  <c r="C38"/>
  <c r="D39"/>
  <c r="C39"/>
  <c r="D40"/>
  <c r="C40"/>
  <c r="D41"/>
  <c r="C41"/>
  <c r="D42"/>
  <c r="C42"/>
  <c r="D43"/>
  <c r="C43"/>
  <c r="D44"/>
  <c r="C44"/>
  <c r="D45"/>
  <c r="C45"/>
  <c r="D46"/>
  <c r="C46"/>
  <c r="D47"/>
  <c r="C47"/>
  <c r="D48"/>
  <c r="C48"/>
  <c r="D49"/>
  <c r="C49"/>
  <c r="D50"/>
  <c r="C50"/>
  <c r="D51"/>
  <c r="C51"/>
  <c r="D52"/>
  <c r="C52"/>
  <c r="D53"/>
  <c r="C53"/>
  <c r="D54"/>
  <c r="C54"/>
  <c r="D55"/>
  <c r="C55"/>
  <c r="D56"/>
  <c r="C56"/>
  <c r="D57"/>
  <c r="C57"/>
  <c r="D58"/>
  <c r="C58"/>
  <c r="D59"/>
  <c r="C59"/>
  <c r="D60"/>
  <c r="C60"/>
  <c r="D61"/>
  <c r="C61"/>
  <c r="D62"/>
  <c r="C62"/>
  <c r="D63"/>
  <c r="C63"/>
  <c r="D64"/>
  <c r="C64"/>
  <c r="D65"/>
  <c r="C65"/>
  <c r="D66"/>
  <c r="C66"/>
  <c r="D67"/>
  <c r="C67"/>
  <c r="D2"/>
  <c r="C2"/>
</calcChain>
</file>

<file path=xl/sharedStrings.xml><?xml version="1.0" encoding="utf-8"?>
<sst xmlns="http://schemas.openxmlformats.org/spreadsheetml/2006/main" count="70" uniqueCount="68">
  <si>
    <t>description</t>
  </si>
  <si>
    <t>10 Cassettes plafonnières - CIAT COADIS CDL 634T-S</t>
  </si>
  <si>
    <t>10 cassettes split</t>
  </si>
  <si>
    <t>10 convecteurs de sol</t>
  </si>
  <si>
    <t>10 Circulateurs - KSB</t>
  </si>
  <si>
    <t>10 - Clapet de fermeture</t>
  </si>
  <si>
    <t>10 Ventilateurs extraction</t>
  </si>
  <si>
    <t>10  Cassettes plafonnières CARRIER - BOUTIQUE</t>
  </si>
  <si>
    <t>10 Ventilo-convecteurs - Appart.</t>
  </si>
  <si>
    <t>10  CASSETTES PLAFONNIERES CARRIER - BOUTIQUE</t>
  </si>
  <si>
    <t>10 Batteries terminales froides - Pass pour ouvrir</t>
  </si>
  <si>
    <t>10  Clapets d`air motorisé destiné à Hall polyvalante &amp; foyer, Scène, Vestiaires-Douches, Cuisine-Réfectoire, Grande Salle. - Local technique</t>
  </si>
  <si>
    <t>10 Circulateurs (lisser la maintenance des 30 circulateurs sur 3 ans)</t>
  </si>
  <si>
    <t>10 Clapets d`air motorises - Sous sol 01, 02 et 03</t>
  </si>
  <si>
    <t>10 Ventilo-convecteurs plafonniers gainables EC/EF - aile Aéroport - CIAT - 295/01R</t>
  </si>
  <si>
    <t>10 - Régulateur de débit d'air extrait</t>
  </si>
  <si>
    <t>10 - Régulateur de débit d'air soufflé avec batterie de post-chauffage</t>
  </si>
  <si>
    <t>10 - Régulateur de débit d'air soufflé</t>
  </si>
  <si>
    <t>10 Aérothermes Orion - Plafond S.S.D. à 4m - accès nacelle</t>
  </si>
  <si>
    <t>10 Moteurs d'extraction des sorbonnes en faux-plafond</t>
  </si>
  <si>
    <t>10 Extracteurs de locaux de stockage</t>
  </si>
  <si>
    <t>10 - Cassettes de climatisation à eau glacée CIAT COADIS Line</t>
  </si>
  <si>
    <t>10 - Pompes à condensats dans cassettes de climatisation</t>
  </si>
  <si>
    <t>10 -  plafond  froid actif</t>
  </si>
  <si>
    <t>10 -  Coffrets de commande1 vanne chaud +froid</t>
  </si>
  <si>
    <t>1077 EJECTO-CONVECTEURS DANS LES BUREAUX DE ETAGES</t>
  </si>
  <si>
    <t>108 INDUCTEUR ANDAIR</t>
  </si>
  <si>
    <t>109 -  room pannel</t>
  </si>
  <si>
    <t>11 Ventilo-convecteurs</t>
  </si>
  <si>
    <t>11 CIAT coadis cassette de plafond</t>
  </si>
  <si>
    <t>11 Ventilo-Convecteurs CIAT Majorline</t>
  </si>
  <si>
    <t>11 Ventilo-convecteurs - Etage 1</t>
  </si>
  <si>
    <t>11 Ventilo-convecteurs - Etage 4</t>
  </si>
  <si>
    <t>11 Ventilo-convecteurs - Etage 3</t>
  </si>
  <si>
    <t>11 Cassettes plafonnières CIAT à eau glacée</t>
  </si>
  <si>
    <t>11 Pompes à condensats dans cassettes</t>
  </si>
  <si>
    <t>11 Ventilateurs Pulsion air neuf Benzing</t>
  </si>
  <si>
    <t>11 Splits system //AV dernier bureau avant salle technique //Dernier bureau //local onduleur+ électricité - DAIKIN</t>
  </si>
  <si>
    <t>11 Cassettes plafonnières à détente directe</t>
  </si>
  <si>
    <t>11 Cassettes - Etage 02</t>
  </si>
  <si>
    <t>11  Ventilo-convecteurs Allège - Côté Nord</t>
  </si>
  <si>
    <t>11  Ventilo-convecteurs Allège - Centre Nord</t>
  </si>
  <si>
    <t>11  Cassettes plafonières CARRIER 42GWC010 - BOUTIQUE</t>
  </si>
  <si>
    <t>11  Ventilo-convecteurs - Bureaux</t>
  </si>
  <si>
    <t>113 EJECTO-CONVECTEURS</t>
  </si>
  <si>
    <t xml:space="preserve">113 Clapets coupe feu </t>
  </si>
  <si>
    <t>12 Pompes de circulation - départ sur circuit chaud - CHAUFFERIE</t>
  </si>
  <si>
    <t>12 Ventilo-Convecteurs CIAT Majorline</t>
  </si>
  <si>
    <t>12 Ventilo convecteur Cassette et terminal de commande climatisation - WESPER, Bureaux 4eme étage</t>
  </si>
  <si>
    <t>12 Ventilo-convecteurs  - Local DCTI</t>
  </si>
  <si>
    <t>12  Cassettes plafonnières Airwell - Plafond magasin</t>
  </si>
  <si>
    <t>12  Sondes Géothermique - Local technique</t>
  </si>
  <si>
    <t>12  Cassettes plafonières CARRIER 42GWC010 - BOUTIQUE</t>
  </si>
  <si>
    <t>12  Clapets motorisés pour évacuation des fumées parking - Parking</t>
  </si>
  <si>
    <t>12 -  plafond froid</t>
  </si>
  <si>
    <t>12 Aérothermes Orion - Plafond gare à 4m - accès nacelle</t>
  </si>
  <si>
    <t>12 - Régulateur de débit d'air extrait</t>
  </si>
  <si>
    <t>12 - Clapet de fermeture manuel</t>
  </si>
  <si>
    <t>120 Ventilo-convecteurs - Immeuble 07</t>
  </si>
  <si>
    <t>122 -  Clapet coupe-feu</t>
  </si>
  <si>
    <t>128 - Ventilo-convecteur labo (froid)</t>
  </si>
  <si>
    <t>128 Ejecto convecteurs - Bureaux</t>
  </si>
  <si>
    <t>Cassettes Plafonnières CARRIER - Boutique</t>
  </si>
  <si>
    <t>Ventilo-convecteurs</t>
  </si>
  <si>
    <t>12 -  Ventilo-convecteurs - Rez</t>
  </si>
  <si>
    <t>Nbr d'équipements à dupliquer</t>
  </si>
  <si>
    <t>Première Lettre</t>
  </si>
  <si>
    <t>Extraction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</si>
</sst>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242729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7"/>
  <sheetViews>
    <sheetView tabSelected="1" topLeftCell="B1" workbookViewId="0">
      <selection activeCell="C1" sqref="C1"/>
    </sheetView>
  </sheetViews>
  <sheetFormatPr defaultColWidth="11.42578125" defaultRowHeight="15"/>
  <cols>
    <col min="1" max="1" width="29.28515625" style="1" bestFit="1" customWidth="1"/>
    <col min="2" max="2" width="76.42578125" customWidth="1"/>
    <col min="3" max="3" width="71" customWidth="1"/>
    <col min="4" max="4" width="15.140625" bestFit="1" customWidth="1"/>
  </cols>
  <sheetData>
    <row r="1" spans="1:4">
      <c r="A1" s="2" t="s">
        <v>65</v>
      </c>
      <c r="B1" s="2" t="s">
        <v>0</v>
      </c>
      <c r="C1" s="2" t="s">
        <v>67</v>
      </c>
      <c r="D1" s="2" t="s">
        <v>66</v>
      </c>
    </row>
    <row r="2" spans="1:4">
      <c r="A2" s="1">
        <v>10</v>
      </c>
      <c r="B2" t="s">
        <v>1</v>
      </c>
      <c r="C2" s="4" t="str">
        <f ca="1">MID(B2,D2,LEN(B2)-D2+1)</f>
        <v>Cassettes plafonnières - CIAT COADIS CDL 634T-S</v>
      </c>
      <c r="D2" s="3">
        <f ca="1">MIN(INDEX(ROW(INDIRECT("1:"&amp;LEN(B2)))+((CODE(MID(UPPER(B2),ROW(INDIRECT("1:"&amp;LEN(B2))),1))&lt;65)+(CODE(MID(UPPER(B2),ROW(INDIRECT("1:"&amp;LEN(B2))),1))&gt;90))*1E+99,,))</f>
        <v>4</v>
      </c>
    </row>
    <row r="3" spans="1:4">
      <c r="A3" s="1">
        <v>10</v>
      </c>
      <c r="B3" s="5" t="s">
        <v>2</v>
      </c>
      <c r="C3" s="6" t="str">
        <f t="shared" ref="C3:C66" ca="1" si="0">MID(B3,D3,LEN(B3)-D3+1)</f>
        <v>cassettes split</v>
      </c>
      <c r="D3" s="3">
        <f t="shared" ref="D3:D66" ca="1" si="1">MIN(INDEX(ROW(INDIRECT("1:"&amp;LEN(B3)))+((CODE(MID(UPPER(B3),ROW(INDIRECT("1:"&amp;LEN(B3))),1))&lt;65)+(CODE(MID(UPPER(B3),ROW(INDIRECT("1:"&amp;LEN(B3))),1))&gt;90))*1E+99,,))</f>
        <v>4</v>
      </c>
    </row>
    <row r="4" spans="1:4">
      <c r="A4" s="1">
        <v>10</v>
      </c>
      <c r="B4" s="5" t="s">
        <v>3</v>
      </c>
      <c r="C4" s="6" t="str">
        <f t="shared" ca="1" si="0"/>
        <v>convecteurs de sol</v>
      </c>
      <c r="D4" s="3">
        <f t="shared" ca="1" si="1"/>
        <v>4</v>
      </c>
    </row>
    <row r="5" spans="1:4">
      <c r="A5" s="1">
        <v>10</v>
      </c>
      <c r="B5" s="5" t="s">
        <v>4</v>
      </c>
      <c r="C5" s="6" t="str">
        <f t="shared" ca="1" si="0"/>
        <v>Circulateurs - KSB</v>
      </c>
      <c r="D5" s="3">
        <f t="shared" ca="1" si="1"/>
        <v>4</v>
      </c>
    </row>
    <row r="6" spans="1:4">
      <c r="A6" s="1">
        <v>10</v>
      </c>
      <c r="B6" s="5" t="s">
        <v>5</v>
      </c>
      <c r="C6" s="6" t="str">
        <f t="shared" ca="1" si="0"/>
        <v>Clapet de fermeture</v>
      </c>
      <c r="D6" s="3">
        <f t="shared" ca="1" si="1"/>
        <v>6</v>
      </c>
    </row>
    <row r="7" spans="1:4">
      <c r="A7" s="1">
        <v>10</v>
      </c>
      <c r="B7" s="5" t="s">
        <v>6</v>
      </c>
      <c r="C7" s="6" t="str">
        <f t="shared" ca="1" si="0"/>
        <v>Ventilateurs extraction</v>
      </c>
      <c r="D7" s="3">
        <f t="shared" ca="1" si="1"/>
        <v>4</v>
      </c>
    </row>
    <row r="8" spans="1:4">
      <c r="A8" s="1">
        <v>10</v>
      </c>
      <c r="B8" t="s">
        <v>7</v>
      </c>
      <c r="C8" s="4" t="str">
        <f t="shared" ca="1" si="0"/>
        <v>Cassettes plafonnières CARRIER - BOUTIQUE</v>
      </c>
      <c r="D8" s="3">
        <f t="shared" ca="1" si="1"/>
        <v>5</v>
      </c>
    </row>
    <row r="9" spans="1:4">
      <c r="A9" s="1">
        <v>10</v>
      </c>
      <c r="B9" t="s">
        <v>8</v>
      </c>
      <c r="C9" s="4" t="str">
        <f t="shared" ca="1" si="0"/>
        <v>Ventilo-convecteurs - Appart.</v>
      </c>
      <c r="D9" s="3">
        <f t="shared" ca="1" si="1"/>
        <v>4</v>
      </c>
    </row>
    <row r="10" spans="1:4">
      <c r="A10" s="1">
        <v>10</v>
      </c>
      <c r="B10" t="s">
        <v>9</v>
      </c>
      <c r="C10" s="4" t="str">
        <f t="shared" ca="1" si="0"/>
        <v>CASSETTES PLAFONNIERES CARRIER - BOUTIQUE</v>
      </c>
      <c r="D10" s="3">
        <f t="shared" ca="1" si="1"/>
        <v>5</v>
      </c>
    </row>
    <row r="11" spans="1:4">
      <c r="A11" s="1">
        <v>10</v>
      </c>
      <c r="B11" t="s">
        <v>10</v>
      </c>
      <c r="C11" s="4" t="str">
        <f t="shared" ca="1" si="0"/>
        <v>Batteries terminales froides - Pass pour ouvrir</v>
      </c>
      <c r="D11" s="3">
        <f t="shared" ca="1" si="1"/>
        <v>4</v>
      </c>
    </row>
    <row r="12" spans="1:4">
      <c r="A12" s="1">
        <v>10</v>
      </c>
      <c r="B12" t="s">
        <v>11</v>
      </c>
      <c r="C12" s="4" t="str">
        <f t="shared" ca="1" si="0"/>
        <v>Clapets d`air motorisé destiné à Hall polyvalante &amp; foyer, Scène, Vestiaires-Douches, Cuisine-Réfectoire, Grande Salle. - Local technique</v>
      </c>
      <c r="D12" s="3">
        <f t="shared" ca="1" si="1"/>
        <v>5</v>
      </c>
    </row>
    <row r="13" spans="1:4">
      <c r="A13" s="1">
        <v>10</v>
      </c>
      <c r="B13" t="s">
        <v>12</v>
      </c>
      <c r="C13" s="4" t="str">
        <f t="shared" ca="1" si="0"/>
        <v>Circulateurs (lisser la maintenance des 30 circulateurs sur 3 ans)</v>
      </c>
      <c r="D13" s="3">
        <f t="shared" ca="1" si="1"/>
        <v>4</v>
      </c>
    </row>
    <row r="14" spans="1:4">
      <c r="A14" s="1">
        <v>10</v>
      </c>
      <c r="B14" t="s">
        <v>13</v>
      </c>
      <c r="C14" s="4" t="str">
        <f t="shared" ca="1" si="0"/>
        <v>Clapets d`air motorises - Sous sol 01, 02 et 03</v>
      </c>
      <c r="D14" s="3">
        <f t="shared" ca="1" si="1"/>
        <v>4</v>
      </c>
    </row>
    <row r="15" spans="1:4">
      <c r="A15" s="1">
        <v>10</v>
      </c>
      <c r="B15" t="s">
        <v>14</v>
      </c>
      <c r="C15" s="4" t="str">
        <f t="shared" ca="1" si="0"/>
        <v>Ventilo-convecteurs plafonniers gainables EC/EF - aile Aéroport - CIAT - 295/01R</v>
      </c>
      <c r="D15" s="3">
        <f t="shared" ca="1" si="1"/>
        <v>4</v>
      </c>
    </row>
    <row r="16" spans="1:4">
      <c r="A16" s="1">
        <v>10</v>
      </c>
      <c r="B16" t="s">
        <v>15</v>
      </c>
      <c r="C16" s="4" t="str">
        <f t="shared" ca="1" si="0"/>
        <v>Régulateur de débit d'air extrait</v>
      </c>
      <c r="D16" s="3">
        <f t="shared" ca="1" si="1"/>
        <v>6</v>
      </c>
    </row>
    <row r="17" spans="1:4">
      <c r="A17" s="1">
        <v>10</v>
      </c>
      <c r="B17" t="s">
        <v>16</v>
      </c>
      <c r="C17" s="4" t="str">
        <f t="shared" ca="1" si="0"/>
        <v>Régulateur de débit d'air soufflé avec batterie de post-chauffage</v>
      </c>
      <c r="D17" s="3">
        <f t="shared" ca="1" si="1"/>
        <v>6</v>
      </c>
    </row>
    <row r="18" spans="1:4">
      <c r="A18" s="1">
        <v>10</v>
      </c>
      <c r="B18" t="s">
        <v>17</v>
      </c>
      <c r="C18" s="4" t="str">
        <f t="shared" ca="1" si="0"/>
        <v>Régulateur de débit d'air soufflé</v>
      </c>
      <c r="D18" s="3">
        <f t="shared" ca="1" si="1"/>
        <v>6</v>
      </c>
    </row>
    <row r="19" spans="1:4">
      <c r="A19" s="1">
        <v>10</v>
      </c>
      <c r="B19" t="s">
        <v>15</v>
      </c>
      <c r="C19" s="4" t="str">
        <f t="shared" ca="1" si="0"/>
        <v>Régulateur de débit d'air extrait</v>
      </c>
      <c r="D19" s="3">
        <f t="shared" ca="1" si="1"/>
        <v>6</v>
      </c>
    </row>
    <row r="20" spans="1:4">
      <c r="A20" s="1">
        <v>10</v>
      </c>
      <c r="B20" t="s">
        <v>17</v>
      </c>
      <c r="C20" s="4" t="str">
        <f t="shared" ca="1" si="0"/>
        <v>Régulateur de débit d'air soufflé</v>
      </c>
      <c r="D20" s="3">
        <f t="shared" ca="1" si="1"/>
        <v>6</v>
      </c>
    </row>
    <row r="21" spans="1:4">
      <c r="A21" s="1">
        <v>10</v>
      </c>
      <c r="B21" t="s">
        <v>18</v>
      </c>
      <c r="C21" s="4" t="str">
        <f t="shared" ca="1" si="0"/>
        <v>Aérothermes Orion - Plafond S.S.D. à 4m - accès nacelle</v>
      </c>
      <c r="D21" s="3">
        <f t="shared" ca="1" si="1"/>
        <v>4</v>
      </c>
    </row>
    <row r="22" spans="1:4">
      <c r="A22" s="1">
        <v>10</v>
      </c>
      <c r="B22" t="s">
        <v>19</v>
      </c>
      <c r="C22" s="4" t="str">
        <f t="shared" ca="1" si="0"/>
        <v>Moteurs d'extraction des sorbonnes en faux-plafond</v>
      </c>
      <c r="D22" s="3">
        <f t="shared" ca="1" si="1"/>
        <v>4</v>
      </c>
    </row>
    <row r="23" spans="1:4">
      <c r="A23" s="1">
        <v>10</v>
      </c>
      <c r="B23" t="s">
        <v>20</v>
      </c>
      <c r="C23" s="4" t="str">
        <f t="shared" ca="1" si="0"/>
        <v>Extracteurs de locaux de stockage</v>
      </c>
      <c r="D23" s="3">
        <f t="shared" ca="1" si="1"/>
        <v>4</v>
      </c>
    </row>
    <row r="24" spans="1:4">
      <c r="A24" s="1">
        <v>10</v>
      </c>
      <c r="B24" t="s">
        <v>21</v>
      </c>
      <c r="C24" s="4" t="str">
        <f t="shared" ca="1" si="0"/>
        <v>Cassettes de climatisation à eau glacée CIAT COADIS Line</v>
      </c>
      <c r="D24" s="3">
        <f t="shared" ca="1" si="1"/>
        <v>6</v>
      </c>
    </row>
    <row r="25" spans="1:4">
      <c r="A25" s="1">
        <v>10</v>
      </c>
      <c r="B25" t="s">
        <v>22</v>
      </c>
      <c r="C25" s="4" t="str">
        <f t="shared" ca="1" si="0"/>
        <v>Pompes à condensats dans cassettes de climatisation</v>
      </c>
      <c r="D25" s="3">
        <f t="shared" ca="1" si="1"/>
        <v>6</v>
      </c>
    </row>
    <row r="26" spans="1:4">
      <c r="A26" s="1">
        <v>10</v>
      </c>
      <c r="B26" t="s">
        <v>23</v>
      </c>
      <c r="C26" s="4" t="str">
        <f t="shared" ca="1" si="0"/>
        <v>plafond  froid actif</v>
      </c>
      <c r="D26" s="3">
        <f t="shared" ca="1" si="1"/>
        <v>7</v>
      </c>
    </row>
    <row r="27" spans="1:4">
      <c r="A27" s="1">
        <v>10</v>
      </c>
      <c r="B27" t="s">
        <v>24</v>
      </c>
      <c r="C27" s="4" t="str">
        <f t="shared" ca="1" si="0"/>
        <v>Coffrets de commande1 vanne chaud +froid</v>
      </c>
      <c r="D27" s="3">
        <f t="shared" ca="1" si="1"/>
        <v>7</v>
      </c>
    </row>
    <row r="28" spans="1:4">
      <c r="A28" s="1">
        <v>1077</v>
      </c>
      <c r="B28" t="s">
        <v>25</v>
      </c>
      <c r="C28" s="4" t="str">
        <f t="shared" ca="1" si="0"/>
        <v>EJECTO-CONVECTEURS DANS LES BUREAUX DE ETAGES</v>
      </c>
      <c r="D28" s="3">
        <f t="shared" ca="1" si="1"/>
        <v>6</v>
      </c>
    </row>
    <row r="29" spans="1:4">
      <c r="A29" s="1">
        <v>108</v>
      </c>
      <c r="B29" t="s">
        <v>26</v>
      </c>
      <c r="C29" s="4" t="str">
        <f t="shared" ca="1" si="0"/>
        <v>INDUCTEUR ANDAIR</v>
      </c>
      <c r="D29" s="3">
        <f t="shared" ca="1" si="1"/>
        <v>5</v>
      </c>
    </row>
    <row r="30" spans="1:4">
      <c r="A30" s="1">
        <v>109</v>
      </c>
      <c r="B30" t="s">
        <v>27</v>
      </c>
      <c r="C30" s="4" t="str">
        <f t="shared" ca="1" si="0"/>
        <v>room pannel</v>
      </c>
      <c r="D30" s="3">
        <f t="shared" ca="1" si="1"/>
        <v>8</v>
      </c>
    </row>
    <row r="31" spans="1:4">
      <c r="A31" s="1">
        <v>11</v>
      </c>
      <c r="B31" t="s">
        <v>63</v>
      </c>
      <c r="C31" s="4" t="str">
        <f t="shared" ca="1" si="0"/>
        <v>Ventilo-convecteurs</v>
      </c>
      <c r="D31" s="3">
        <f t="shared" ca="1" si="1"/>
        <v>1</v>
      </c>
    </row>
    <row r="32" spans="1:4">
      <c r="A32" s="1">
        <v>11</v>
      </c>
      <c r="B32" t="s">
        <v>28</v>
      </c>
      <c r="C32" s="4" t="str">
        <f t="shared" ca="1" si="0"/>
        <v>Ventilo-convecteurs</v>
      </c>
      <c r="D32" s="3">
        <f t="shared" ca="1" si="1"/>
        <v>4</v>
      </c>
    </row>
    <row r="33" spans="1:4">
      <c r="A33" s="1">
        <v>11</v>
      </c>
      <c r="B33" t="s">
        <v>29</v>
      </c>
      <c r="C33" s="4" t="str">
        <f t="shared" ca="1" si="0"/>
        <v>CIAT coadis cassette de plafond</v>
      </c>
      <c r="D33" s="3">
        <f t="shared" ca="1" si="1"/>
        <v>4</v>
      </c>
    </row>
    <row r="34" spans="1:4">
      <c r="A34" s="1">
        <v>11</v>
      </c>
      <c r="B34" t="s">
        <v>30</v>
      </c>
      <c r="C34" s="4" t="str">
        <f t="shared" ca="1" si="0"/>
        <v>Ventilo-Convecteurs CIAT Majorline</v>
      </c>
      <c r="D34" s="3">
        <f t="shared" ca="1" si="1"/>
        <v>4</v>
      </c>
    </row>
    <row r="35" spans="1:4">
      <c r="A35" s="1">
        <v>11</v>
      </c>
      <c r="B35" t="s">
        <v>31</v>
      </c>
      <c r="C35" s="4" t="str">
        <f t="shared" ca="1" si="0"/>
        <v>Ventilo-convecteurs - Etage 1</v>
      </c>
      <c r="D35" s="3">
        <f t="shared" ca="1" si="1"/>
        <v>4</v>
      </c>
    </row>
    <row r="36" spans="1:4">
      <c r="A36" s="1">
        <v>11</v>
      </c>
      <c r="B36" t="s">
        <v>32</v>
      </c>
      <c r="C36" s="4" t="str">
        <f t="shared" ca="1" si="0"/>
        <v>Ventilo-convecteurs - Etage 4</v>
      </c>
      <c r="D36" s="3">
        <f t="shared" ca="1" si="1"/>
        <v>4</v>
      </c>
    </row>
    <row r="37" spans="1:4">
      <c r="A37" s="1">
        <v>11</v>
      </c>
      <c r="B37" t="s">
        <v>33</v>
      </c>
      <c r="C37" s="4" t="str">
        <f t="shared" ca="1" si="0"/>
        <v>Ventilo-convecteurs - Etage 3</v>
      </c>
      <c r="D37" s="3">
        <f t="shared" ca="1" si="1"/>
        <v>4</v>
      </c>
    </row>
    <row r="38" spans="1:4">
      <c r="A38" s="1">
        <v>11</v>
      </c>
      <c r="B38" t="s">
        <v>34</v>
      </c>
      <c r="C38" s="4" t="str">
        <f t="shared" ca="1" si="0"/>
        <v>Cassettes plafonnières CIAT à eau glacée</v>
      </c>
      <c r="D38" s="3">
        <f t="shared" ca="1" si="1"/>
        <v>4</v>
      </c>
    </row>
    <row r="39" spans="1:4">
      <c r="A39" s="1">
        <v>11</v>
      </c>
      <c r="B39" t="s">
        <v>35</v>
      </c>
      <c r="C39" s="4" t="str">
        <f t="shared" ca="1" si="0"/>
        <v>Pompes à condensats dans cassettes</v>
      </c>
      <c r="D39" s="3">
        <f t="shared" ca="1" si="1"/>
        <v>4</v>
      </c>
    </row>
    <row r="40" spans="1:4">
      <c r="A40" s="1">
        <v>11</v>
      </c>
      <c r="B40" t="s">
        <v>36</v>
      </c>
      <c r="C40" s="4" t="str">
        <f t="shared" ca="1" si="0"/>
        <v>Ventilateurs Pulsion air neuf Benzing</v>
      </c>
      <c r="D40" s="3">
        <f t="shared" ca="1" si="1"/>
        <v>4</v>
      </c>
    </row>
    <row r="41" spans="1:4">
      <c r="A41" s="1">
        <v>11</v>
      </c>
      <c r="B41" t="s">
        <v>37</v>
      </c>
      <c r="C41" s="4" t="str">
        <f t="shared" ca="1" si="0"/>
        <v>Splits system //AV dernier bureau avant salle technique //Dernier bureau //local onduleur+ électricité - DAIKIN</v>
      </c>
      <c r="D41" s="3">
        <f t="shared" ca="1" si="1"/>
        <v>4</v>
      </c>
    </row>
    <row r="42" spans="1:4">
      <c r="A42" s="1">
        <v>11</v>
      </c>
      <c r="B42" t="s">
        <v>38</v>
      </c>
      <c r="C42" s="4" t="str">
        <f t="shared" ca="1" si="0"/>
        <v>Cassettes plafonnières à détente directe</v>
      </c>
      <c r="D42" s="3">
        <f t="shared" ca="1" si="1"/>
        <v>4</v>
      </c>
    </row>
    <row r="43" spans="1:4">
      <c r="A43" s="1">
        <v>11</v>
      </c>
      <c r="B43" t="s">
        <v>39</v>
      </c>
      <c r="C43" s="4" t="str">
        <f t="shared" ca="1" si="0"/>
        <v>Cassettes - Etage 02</v>
      </c>
      <c r="D43" s="3">
        <f t="shared" ca="1" si="1"/>
        <v>4</v>
      </c>
    </row>
    <row r="44" spans="1:4">
      <c r="A44" s="1">
        <v>11</v>
      </c>
      <c r="B44" t="s">
        <v>40</v>
      </c>
      <c r="C44" s="4" t="str">
        <f t="shared" ca="1" si="0"/>
        <v>Ventilo-convecteurs Allège - Côté Nord</v>
      </c>
      <c r="D44" s="3">
        <f t="shared" ca="1" si="1"/>
        <v>5</v>
      </c>
    </row>
    <row r="45" spans="1:4">
      <c r="A45" s="1">
        <v>11</v>
      </c>
      <c r="B45" t="s">
        <v>41</v>
      </c>
      <c r="C45" s="4" t="str">
        <f t="shared" ca="1" si="0"/>
        <v>Ventilo-convecteurs Allège - Centre Nord</v>
      </c>
      <c r="D45" s="3">
        <f t="shared" ca="1" si="1"/>
        <v>5</v>
      </c>
    </row>
    <row r="46" spans="1:4">
      <c r="A46" s="1">
        <v>11</v>
      </c>
      <c r="B46" t="s">
        <v>42</v>
      </c>
      <c r="C46" s="4" t="str">
        <f t="shared" ca="1" si="0"/>
        <v>Cassettes plafonières CARRIER 42GWC010 - BOUTIQUE</v>
      </c>
      <c r="D46" s="3">
        <f t="shared" ca="1" si="1"/>
        <v>5</v>
      </c>
    </row>
    <row r="47" spans="1:4">
      <c r="A47" s="1">
        <v>11</v>
      </c>
      <c r="B47" t="s">
        <v>62</v>
      </c>
      <c r="C47" s="4" t="str">
        <f t="shared" ca="1" si="0"/>
        <v>Cassettes Plafonnières CARRIER - Boutique</v>
      </c>
      <c r="D47" s="3">
        <f t="shared" ca="1" si="1"/>
        <v>1</v>
      </c>
    </row>
    <row r="48" spans="1:4">
      <c r="A48" s="1">
        <v>11</v>
      </c>
      <c r="B48" t="s">
        <v>43</v>
      </c>
      <c r="C48" s="4" t="str">
        <f t="shared" ca="1" si="0"/>
        <v>Ventilo-convecteurs - Bureaux</v>
      </c>
      <c r="D48" s="3">
        <f t="shared" ca="1" si="1"/>
        <v>5</v>
      </c>
    </row>
    <row r="49" spans="1:4">
      <c r="A49" s="1">
        <v>113</v>
      </c>
      <c r="B49" t="s">
        <v>44</v>
      </c>
      <c r="C49" s="4" t="str">
        <f t="shared" ca="1" si="0"/>
        <v>EJECTO-CONVECTEURS</v>
      </c>
      <c r="D49" s="3">
        <f t="shared" ca="1" si="1"/>
        <v>5</v>
      </c>
    </row>
    <row r="50" spans="1:4">
      <c r="A50" s="1">
        <v>113</v>
      </c>
      <c r="B50" t="s">
        <v>45</v>
      </c>
      <c r="C50" s="4" t="str">
        <f t="shared" ca="1" si="0"/>
        <v xml:space="preserve">Clapets coupe feu </v>
      </c>
      <c r="D50" s="3">
        <f t="shared" ca="1" si="1"/>
        <v>5</v>
      </c>
    </row>
    <row r="51" spans="1:4">
      <c r="A51" s="1">
        <v>12</v>
      </c>
      <c r="B51" t="s">
        <v>46</v>
      </c>
      <c r="C51" s="4" t="str">
        <f t="shared" ca="1" si="0"/>
        <v>Pompes de circulation - départ sur circuit chaud - CHAUFFERIE</v>
      </c>
      <c r="D51" s="3">
        <f t="shared" ca="1" si="1"/>
        <v>4</v>
      </c>
    </row>
    <row r="52" spans="1:4">
      <c r="A52" s="1">
        <v>12</v>
      </c>
      <c r="B52" t="s">
        <v>47</v>
      </c>
      <c r="C52" s="4" t="str">
        <f t="shared" ca="1" si="0"/>
        <v>Ventilo-Convecteurs CIAT Majorline</v>
      </c>
      <c r="D52" s="3">
        <f t="shared" ca="1" si="1"/>
        <v>4</v>
      </c>
    </row>
    <row r="53" spans="1:4">
      <c r="A53" s="1">
        <v>12</v>
      </c>
      <c r="B53" t="s">
        <v>48</v>
      </c>
      <c r="C53" s="4" t="str">
        <f t="shared" ca="1" si="0"/>
        <v>Ventilo convecteur Cassette et terminal de commande climatisation - WESPER, Bureaux 4eme étage</v>
      </c>
      <c r="D53" s="3">
        <f t="shared" ca="1" si="1"/>
        <v>4</v>
      </c>
    </row>
    <row r="54" spans="1:4">
      <c r="A54" s="1">
        <v>12</v>
      </c>
      <c r="B54" t="s">
        <v>64</v>
      </c>
      <c r="C54" s="4" t="str">
        <f t="shared" ca="1" si="0"/>
        <v>Ventilo-convecteurs - Rez</v>
      </c>
      <c r="D54" s="3">
        <f t="shared" ca="1" si="1"/>
        <v>7</v>
      </c>
    </row>
    <row r="55" spans="1:4">
      <c r="A55" s="1">
        <v>12</v>
      </c>
      <c r="B55" t="s">
        <v>49</v>
      </c>
      <c r="C55" s="4" t="str">
        <f t="shared" ca="1" si="0"/>
        <v>Ventilo-convecteurs  - Local DCTI</v>
      </c>
      <c r="D55" s="3">
        <f t="shared" ca="1" si="1"/>
        <v>4</v>
      </c>
    </row>
    <row r="56" spans="1:4">
      <c r="A56" s="1">
        <v>12</v>
      </c>
      <c r="B56" t="s">
        <v>50</v>
      </c>
      <c r="C56" s="4" t="str">
        <f t="shared" ca="1" si="0"/>
        <v>Cassettes plafonnières Airwell - Plafond magasin</v>
      </c>
      <c r="D56" s="3">
        <f t="shared" ca="1" si="1"/>
        <v>5</v>
      </c>
    </row>
    <row r="57" spans="1:4">
      <c r="A57" s="1">
        <v>12</v>
      </c>
      <c r="B57" t="s">
        <v>51</v>
      </c>
      <c r="C57" s="4" t="str">
        <f t="shared" ca="1" si="0"/>
        <v>Sondes Géothermique - Local technique</v>
      </c>
      <c r="D57" s="3">
        <f t="shared" ca="1" si="1"/>
        <v>5</v>
      </c>
    </row>
    <row r="58" spans="1:4">
      <c r="A58" s="1">
        <v>12</v>
      </c>
      <c r="B58" t="s">
        <v>52</v>
      </c>
      <c r="C58" s="4" t="str">
        <f t="shared" ca="1" si="0"/>
        <v>Cassettes plafonières CARRIER 42GWC010 - BOUTIQUE</v>
      </c>
      <c r="D58" s="3">
        <f t="shared" ca="1" si="1"/>
        <v>5</v>
      </c>
    </row>
    <row r="59" spans="1:4">
      <c r="A59" s="1">
        <v>12</v>
      </c>
      <c r="B59" t="s">
        <v>53</v>
      </c>
      <c r="C59" s="4" t="str">
        <f t="shared" ca="1" si="0"/>
        <v>Clapets motorisés pour évacuation des fumées parking - Parking</v>
      </c>
      <c r="D59" s="3">
        <f t="shared" ca="1" si="1"/>
        <v>5</v>
      </c>
    </row>
    <row r="60" spans="1:4">
      <c r="A60" s="1">
        <v>12</v>
      </c>
      <c r="B60" t="s">
        <v>54</v>
      </c>
      <c r="C60" s="4" t="str">
        <f t="shared" ca="1" si="0"/>
        <v>plafond froid</v>
      </c>
      <c r="D60" s="3">
        <f t="shared" ca="1" si="1"/>
        <v>7</v>
      </c>
    </row>
    <row r="61" spans="1:4">
      <c r="A61" s="1">
        <v>12</v>
      </c>
      <c r="B61" t="s">
        <v>55</v>
      </c>
      <c r="C61" s="4" t="str">
        <f t="shared" ca="1" si="0"/>
        <v>Aérothermes Orion - Plafond gare à 4m - accès nacelle</v>
      </c>
      <c r="D61" s="3">
        <f t="shared" ca="1" si="1"/>
        <v>4</v>
      </c>
    </row>
    <row r="62" spans="1:4">
      <c r="A62" s="1">
        <v>12</v>
      </c>
      <c r="B62" t="s">
        <v>56</v>
      </c>
      <c r="C62" s="4" t="str">
        <f t="shared" ca="1" si="0"/>
        <v>Régulateur de débit d'air extrait</v>
      </c>
      <c r="D62" s="3">
        <f t="shared" ca="1" si="1"/>
        <v>6</v>
      </c>
    </row>
    <row r="63" spans="1:4">
      <c r="A63" s="1">
        <v>12</v>
      </c>
      <c r="B63" t="s">
        <v>57</v>
      </c>
      <c r="C63" s="4" t="str">
        <f t="shared" ca="1" si="0"/>
        <v>Clapet de fermeture manuel</v>
      </c>
      <c r="D63" s="3">
        <f t="shared" ca="1" si="1"/>
        <v>6</v>
      </c>
    </row>
    <row r="64" spans="1:4">
      <c r="A64" s="1">
        <v>120</v>
      </c>
      <c r="B64" t="s">
        <v>58</v>
      </c>
      <c r="C64" s="4" t="str">
        <f t="shared" ca="1" si="0"/>
        <v>Ventilo-convecteurs - Immeuble 07</v>
      </c>
      <c r="D64" s="3">
        <f t="shared" ca="1" si="1"/>
        <v>5</v>
      </c>
    </row>
    <row r="65" spans="1:4">
      <c r="A65" s="1">
        <v>122</v>
      </c>
      <c r="B65" t="s">
        <v>59</v>
      </c>
      <c r="C65" s="4" t="str">
        <f t="shared" ca="1" si="0"/>
        <v>Clapet coupe-feu</v>
      </c>
      <c r="D65" s="3">
        <f t="shared" ca="1" si="1"/>
        <v>8</v>
      </c>
    </row>
    <row r="66" spans="1:4">
      <c r="A66" s="1">
        <v>128</v>
      </c>
      <c r="B66" t="s">
        <v>60</v>
      </c>
      <c r="C66" s="4" t="str">
        <f t="shared" ca="1" si="0"/>
        <v>Ventilo-convecteur labo (froid)</v>
      </c>
      <c r="D66" s="3">
        <f t="shared" ca="1" si="1"/>
        <v>7</v>
      </c>
    </row>
    <row r="67" spans="1:4">
      <c r="A67" s="1">
        <v>128</v>
      </c>
      <c r="B67" t="s">
        <v>61</v>
      </c>
      <c r="C67" s="4" t="str">
        <f t="shared" ref="C67" ca="1" si="2">MID(B67,D67,LEN(B67)-D67+1)</f>
        <v>Ejecto convecteurs - Bureaux</v>
      </c>
      <c r="D67" s="3">
        <f t="shared" ref="D67" ca="1" si="3">MIN(INDEX(ROW(INDIRECT("1:"&amp;LEN(B67)))+((CODE(MID(UPPER(B67),ROW(INDIRECT("1:"&amp;LEN(B67))),1))&lt;65)+(CODE(MID(UPPER(B67),ROW(INDIRECT("1:"&amp;LEN(B67))),1))&gt;90))*1E+99,,))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Guichard Yannick</dc:creator>
  <cp:lastModifiedBy>Carim</cp:lastModifiedBy>
  <dcterms:created xsi:type="dcterms:W3CDTF">2017-11-23T12:52:23Z</dcterms:created>
  <dcterms:modified xsi:type="dcterms:W3CDTF">2017-11-25T10:03:58Z</dcterms:modified>
</cp:coreProperties>
</file>