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aveExternalLinkValues="0" codeName="ThisWorkbook" defaultThemeVersion="124226"/>
  <bookViews>
    <workbookView xWindow="120" yWindow="90" windowWidth="20730" windowHeight="11760"/>
  </bookViews>
  <sheets>
    <sheet name="Sommaire" sheetId="44" r:id="rId1"/>
  </sheets>
  <definedNames>
    <definedName name="_xlnm._FilterDatabase" localSheetId="0" hidden="1">Sommaire!$A$17:$M$655</definedName>
    <definedName name="Séries">OFFSET(Sommaire!$B$18,0,0,COUNTA(Sommaire!$A$18:$A$1500),6)</definedName>
  </definedNames>
  <calcPr calcId="125725"/>
</workbook>
</file>

<file path=xl/calcChain.xml><?xml version="1.0" encoding="utf-8"?>
<calcChain xmlns="http://schemas.openxmlformats.org/spreadsheetml/2006/main">
  <c r="I8" i="44"/>
  <c r="I6"/>
  <c r="I10" l="1"/>
  <c r="I9"/>
  <c r="I11" l="1"/>
  <c r="I12"/>
  <c r="I7"/>
</calcChain>
</file>

<file path=xl/sharedStrings.xml><?xml version="1.0" encoding="utf-8"?>
<sst xmlns="http://schemas.openxmlformats.org/spreadsheetml/2006/main" count="657" uniqueCount="656">
  <si>
    <t>Accel World</t>
  </si>
  <si>
    <t>Ace of Diamond</t>
  </si>
  <si>
    <t>Air Gear</t>
  </si>
  <si>
    <t>Aishiteruze Baby</t>
  </si>
  <si>
    <t>Akagi</t>
  </si>
  <si>
    <t>Akane-iro ni Somaru Saka</t>
  </si>
  <si>
    <t>Amatsuki</t>
  </si>
  <si>
    <t>Angel Beats</t>
  </si>
  <si>
    <t>Another</t>
  </si>
  <si>
    <t>Aquarion Evol</t>
  </si>
  <si>
    <t>Arata Kangatari</t>
  </si>
  <si>
    <t>Area no Kishi</t>
  </si>
  <si>
    <t>Asobi ni iku yo</t>
  </si>
  <si>
    <t>Astarotte no Omocha</t>
  </si>
  <si>
    <t>Asu no Yoichi</t>
  </si>
  <si>
    <t>Baka to test to Shoukanjuu</t>
  </si>
  <si>
    <t>Bakemonogatari</t>
  </si>
  <si>
    <t>Bakuman</t>
  </si>
  <si>
    <t>Beelzebub</t>
  </si>
  <si>
    <t>Ben-to!</t>
  </si>
  <si>
    <t>B Gata H Kei</t>
  </si>
  <si>
    <t>Black Cat</t>
  </si>
  <si>
    <t>Black Lagoon</t>
  </si>
  <si>
    <t>Bleach</t>
  </si>
  <si>
    <t>Blood Lad</t>
  </si>
  <si>
    <t>Boku wa tomodachi ga Sukunai</t>
  </si>
  <si>
    <t>Brave 10</t>
  </si>
  <si>
    <t>Btooom!</t>
  </si>
  <si>
    <t>Busou Renkin</t>
  </si>
  <si>
    <t>11 eyes</t>
  </si>
  <si>
    <t>Ai Yori Aoshi</t>
  </si>
  <si>
    <t>Ah! My Goddess</t>
  </si>
  <si>
    <t>Akikan!</t>
  </si>
  <si>
    <t>Aoki Hagane no Arpeggio</t>
  </si>
  <si>
    <t>Ao no Exorcist</t>
  </si>
  <si>
    <t>Asura Cryin</t>
  </si>
  <si>
    <t>Avatar - La légende de Korra</t>
  </si>
  <si>
    <t>Avatar - La légende de Aang</t>
  </si>
  <si>
    <t>Binbougami Ga!</t>
  </si>
  <si>
    <t>Campione!</t>
  </si>
  <si>
    <t>Chobits</t>
  </si>
  <si>
    <t>Cross Games</t>
  </si>
  <si>
    <t>D. Gray Man</t>
  </si>
  <si>
    <t>Dance in the vampire Bund</t>
  </si>
  <si>
    <t>Danganronpa</t>
  </si>
  <si>
    <t>Dansai Bunri no Crime Edge</t>
  </si>
  <si>
    <t>Date a live</t>
  </si>
  <si>
    <t>Demonbane</t>
  </si>
  <si>
    <t>Denpa Onna to Seishun Otoko</t>
  </si>
  <si>
    <t>Devil Survivor 2</t>
  </si>
  <si>
    <t>Dog Days</t>
  </si>
  <si>
    <t>Dragon Ball</t>
  </si>
  <si>
    <t>Dragon Ball Z</t>
  </si>
  <si>
    <t>Dragon Ball GT</t>
  </si>
  <si>
    <t>Druaga no Tõ</t>
  </si>
  <si>
    <t>Elfen Lied</t>
  </si>
  <si>
    <t>Erementar Gerad</t>
  </si>
  <si>
    <t>Eureka Seven</t>
  </si>
  <si>
    <t>Eyeshield 21</t>
  </si>
  <si>
    <t>Fairytail</t>
  </si>
  <si>
    <t>Final approach</t>
  </si>
  <si>
    <t>Fortune Arterial</t>
  </si>
  <si>
    <t>Free!</t>
  </si>
  <si>
    <t>Ginban Kaleidoscope</t>
  </si>
  <si>
    <t>Gintama</t>
  </si>
  <si>
    <t>Girls Bravo</t>
  </si>
  <si>
    <t>GJ-Bu</t>
  </si>
  <si>
    <t>Golden Boy</t>
  </si>
  <si>
    <t>Golden Time</t>
  </si>
  <si>
    <t>Goshuushou-sama Ninomiya-kun</t>
  </si>
  <si>
    <t>Green Green</t>
  </si>
  <si>
    <t>Grenadier</t>
  </si>
  <si>
    <t>GTO</t>
  </si>
  <si>
    <t>Guilty Crown</t>
  </si>
  <si>
    <t>Hagure Yuusha no Estetica</t>
  </si>
  <si>
    <t>Haiyore! Nyaruko-san</t>
  </si>
  <si>
    <t>Hajime no Ippo</t>
  </si>
  <si>
    <t>Hal</t>
  </si>
  <si>
    <t>Happy Lesson</t>
  </si>
  <si>
    <t>Hayate no Gotoku</t>
  </si>
  <si>
    <t>Hentai Ouji to Warawanai Neko</t>
  </si>
  <si>
    <t>Heroic Age</t>
  </si>
  <si>
    <t>Hidan no Aria</t>
  </si>
  <si>
    <t>High School DxD</t>
  </si>
  <si>
    <t>Hunter x Hunter</t>
  </si>
  <si>
    <t>Hunter x Hunter 2011</t>
  </si>
  <si>
    <t>Ichigo 100%</t>
  </si>
  <si>
    <t>Initial D</t>
  </si>
  <si>
    <t>Inukami</t>
  </si>
  <si>
    <t>Inu to Hasami wa Tsukaiyou</t>
  </si>
  <si>
    <t>Inuyasha</t>
  </si>
  <si>
    <t>Isekai no Seikichi Monogatari</t>
  </si>
  <si>
    <t>Itsuka tenma no Kuro Usagi</t>
  </si>
  <si>
    <t>Jyu Oh Sei</t>
  </si>
  <si>
    <t>Kaichou wa Maid-sama</t>
  </si>
  <si>
    <t>Kamen no maid guy</t>
  </si>
  <si>
    <t>Kami-sama Kazoku</t>
  </si>
  <si>
    <t>Kami-sama no Memo-chou</t>
  </si>
  <si>
    <t>Kämpfer</t>
  </si>
  <si>
    <t>Kannagi</t>
  </si>
  <si>
    <t>Kaze no Stigma</t>
  </si>
  <si>
    <t>Kemeko Deluxe</t>
  </si>
  <si>
    <t>Kimikiss Pure rouge</t>
  </si>
  <si>
    <t>Kiss x Sis</t>
  </si>
  <si>
    <t>Koi to Senkyo to Chocolate</t>
  </si>
  <si>
    <t>Kokoro Connect</t>
  </si>
  <si>
    <t>Kore wa Zombie desu ka</t>
  </si>
  <si>
    <t>Koukaku no Regios</t>
  </si>
  <si>
    <t>Kuroko no Basuke</t>
  </si>
  <si>
    <t>Kyoukai no Kanata</t>
  </si>
  <si>
    <t>Le château ambulant</t>
  </si>
  <si>
    <t>Le roi des ronces</t>
  </si>
  <si>
    <t>Le voyage de Chihiro</t>
  </si>
  <si>
    <t>Log Horizon</t>
  </si>
  <si>
    <t>Love Hina</t>
  </si>
  <si>
    <t>Lovely Complex</t>
  </si>
  <si>
    <t>Maburaho</t>
  </si>
  <si>
    <t>Macross Frontier</t>
  </si>
  <si>
    <t>Magical Doremi</t>
  </si>
  <si>
    <t>Maken-ki!</t>
  </si>
  <si>
    <t>Maoyû Maô Yûsha</t>
  </si>
  <si>
    <t>Mayo Chiki</t>
  </si>
  <si>
    <t>Medaka Box</t>
  </si>
  <si>
    <t>Mirai Nikki</t>
  </si>
  <si>
    <t>MM!</t>
  </si>
  <si>
    <t>Nabari no Ou</t>
  </si>
  <si>
    <t>Naruto</t>
  </si>
  <si>
    <t>Naruto Shippuden</t>
  </si>
  <si>
    <t>Needless</t>
  </si>
  <si>
    <t>Nodame Cantabile</t>
  </si>
  <si>
    <t>Nogizaka Haruka no Himitsu</t>
  </si>
  <si>
    <t>NouCome</t>
  </si>
  <si>
    <t>Nyan Koi!</t>
  </si>
  <si>
    <t>Oda Nobuna no Yabô</t>
  </si>
  <si>
    <t>Olive et Tom</t>
  </si>
  <si>
    <t>Omamori Himari</t>
  </si>
  <si>
    <t>Onegai Teacher</t>
  </si>
  <si>
    <t>Onegai Twins</t>
  </si>
  <si>
    <t>One Piece</t>
  </si>
  <si>
    <t>Outbreak Company</t>
  </si>
  <si>
    <t>Over Drive</t>
  </si>
  <si>
    <t>Pandora hearts</t>
  </si>
  <si>
    <t>Persona 4</t>
  </si>
  <si>
    <t>Photo Kano</t>
  </si>
  <si>
    <t>Rave Master</t>
  </si>
  <si>
    <t>Red Data Girl</t>
  </si>
  <si>
    <t>Rental Magica</t>
  </si>
  <si>
    <t>Rizelmine</t>
  </si>
  <si>
    <t>Rosario + Vampire</t>
  </si>
  <si>
    <t>Sankarea</t>
  </si>
  <si>
    <t>School Rumble</t>
  </si>
  <si>
    <t>Scrapped Princess</t>
  </si>
  <si>
    <t>Seikon no Qwaser</t>
  </si>
  <si>
    <t>Seirei no Moribito</t>
  </si>
  <si>
    <t>Seitokai no Ichizon</t>
  </si>
  <si>
    <t>Seitokai Yakuindomo</t>
  </si>
  <si>
    <t>Sekirei</t>
  </si>
  <si>
    <t>Senjõ no Valkyria</t>
  </si>
  <si>
    <t>Seto no Hayanome</t>
  </si>
  <si>
    <t>Shakugan no Shana</t>
  </si>
  <si>
    <t>Shaman King</t>
  </si>
  <si>
    <t>Shijõ Saikyõ no Deshi Kenichi</t>
  </si>
  <si>
    <t>Shingetsutan Tsukihime</t>
  </si>
  <si>
    <t>Shinkyoku Soukai Polyphonica</t>
  </si>
  <si>
    <t>Shuffle!</t>
  </si>
  <si>
    <t>Shugo Chara</t>
  </si>
  <si>
    <t>Silver Spoon</t>
  </si>
  <si>
    <t>Sora no Manimani</t>
  </si>
  <si>
    <t>Sora no Otoshimono</t>
  </si>
  <si>
    <t>Soul Eater</t>
  </si>
  <si>
    <t>Spice and Wolf</t>
  </si>
  <si>
    <t>Strike the Blood</t>
  </si>
  <si>
    <t>Suzuka</t>
  </si>
  <si>
    <t>Suzumiya Harui no Yutsu</t>
  </si>
  <si>
    <t>Sword Art Online</t>
  </si>
  <si>
    <t>Tales of Symphonia</t>
  </si>
  <si>
    <t>Tales of the Abyss</t>
  </si>
  <si>
    <t>Tasogare Otome x Amnesia</t>
  </si>
  <si>
    <t>Toaru Hikuushi e no Tsuioku</t>
  </si>
  <si>
    <t>Tokyo Ravens</t>
  </si>
  <si>
    <t>To Love - Ru</t>
  </si>
  <si>
    <t>Tonari no Kaibutsu-kun</t>
  </si>
  <si>
    <t>True Tears</t>
  </si>
  <si>
    <t>Uchû Senkan Yamato 2199</t>
  </si>
  <si>
    <t>Ulysse 31</t>
  </si>
  <si>
    <t>Vandread</t>
  </si>
  <si>
    <t>Wakfu</t>
  </si>
  <si>
    <t>Walkure Romanze</t>
  </si>
  <si>
    <t>Yosuga no Sora</t>
  </si>
  <si>
    <t>Yowamushi Pedal</t>
  </si>
  <si>
    <t>Yozakura Quartet</t>
  </si>
  <si>
    <t>Yu-gi-Oh!</t>
  </si>
  <si>
    <t>Yu-gi-Oh! GX</t>
  </si>
  <si>
    <t>Yume de aetara</t>
  </si>
  <si>
    <t>Zero no Tsukaima</t>
  </si>
  <si>
    <t>Zetman</t>
  </si>
  <si>
    <t>Tsubasa Reservoir Chronicles</t>
  </si>
  <si>
    <t>C³</t>
  </si>
  <si>
    <t>Canvas 2 - Niji Iro no Sketch</t>
  </si>
  <si>
    <t>Chûnibyô Demo Koi ga Shitai!</t>
  </si>
  <si>
    <t>Nicky Larson</t>
  </si>
  <si>
    <t>Code - Geass</t>
  </si>
  <si>
    <t>Code - Breaker</t>
  </si>
  <si>
    <t>Cyclops Shôjo Saipuu</t>
  </si>
  <si>
    <t>Tenjou Tenge</t>
  </si>
  <si>
    <t>Rurouni Kenshin</t>
  </si>
  <si>
    <t>Phi Brain - Kami no Puzzle</t>
  </si>
  <si>
    <t>Olive et Tom - Le retour</t>
  </si>
  <si>
    <t>Ixion Saga - Dimension Transfer</t>
  </si>
  <si>
    <t>IS - Infinite Stratos</t>
  </si>
  <si>
    <t>Iriya no Sora - UFO no Natsu</t>
  </si>
  <si>
    <t>Suki-te - Ii na yo</t>
  </si>
  <si>
    <t>Ueki no Hôsoku</t>
  </si>
  <si>
    <t>Dakara Boku wa, H ga Dekinai</t>
  </si>
  <si>
    <t>Death Note</t>
  </si>
  <si>
    <t>Densetsu no Yuusha no Densetsu</t>
  </si>
  <si>
    <t>Dragonaut - The resonance</t>
  </si>
  <si>
    <t>Dragon Crisis!</t>
  </si>
  <si>
    <t>Fate - Stay night</t>
  </si>
  <si>
    <t>Fight Ippatsu - Juuden-chan!!!</t>
  </si>
  <si>
    <t>Fullmetal Alchemist</t>
  </si>
  <si>
    <t>Gakuen Mokushiroku</t>
  </si>
  <si>
    <t>Gift - Eternal Rainbow</t>
  </si>
  <si>
    <t>H2O - Footprints in the sand</t>
  </si>
  <si>
    <t>Happiness!</t>
  </si>
  <si>
    <t>Hataraku Maou-sama!</t>
  </si>
  <si>
    <t>Ichiban Ushiro no Daimaou</t>
  </si>
  <si>
    <t>Ikki Tousen</t>
  </si>
  <si>
    <t>I my me Strawberry-Eggs</t>
  </si>
  <si>
    <t>Jôjû Senjin!! Mushibugyô</t>
  </si>
  <si>
    <t>Kage Kara mamoru!</t>
  </si>
  <si>
    <t>Kami nomi zo Shiru Sekai</t>
  </si>
  <si>
    <t>Kimi ni todoke</t>
  </si>
  <si>
    <t>Allison to Lillia</t>
  </si>
  <si>
    <t>Ladies versus Butlers!</t>
  </si>
  <si>
    <t>Love Love</t>
  </si>
  <si>
    <t>Kono naka ni hitori, Imouto</t>
  </si>
  <si>
    <t>Kimi ga Aruji de Shitsuji ga</t>
  </si>
  <si>
    <t>Machine-Doll wa Kizutsukanai</t>
  </si>
  <si>
    <t>Maji de watashi ni Koi Shinasai</t>
  </si>
  <si>
    <t>Makai Ôji - Devils and Realist</t>
  </si>
  <si>
    <t>Mär</t>
  </si>
  <si>
    <t>Mashiro-iro Symphony</t>
  </si>
  <si>
    <t>Midori no Hibi</t>
  </si>
  <si>
    <t>Lamune</t>
  </si>
  <si>
    <t>Mondaijitachi</t>
  </si>
  <si>
    <t>Muv-Luv Alternative</t>
  </si>
  <si>
    <t>Natsume Yuujinchou</t>
  </si>
  <si>
    <t>Nozoki Ana</t>
  </si>
  <si>
    <t>OniAi</t>
  </si>
  <si>
    <t>OreShura</t>
  </si>
  <si>
    <t>Otome Yôkai Zakuro</t>
  </si>
  <si>
    <t>Papa no Iukoto o Kikinasai!</t>
  </si>
  <si>
    <t>Princess Lover!</t>
  </si>
  <si>
    <t>Ranma 1 demi</t>
  </si>
  <si>
    <t>REC</t>
  </si>
  <si>
    <t>Recca no Honô</t>
  </si>
  <si>
    <t>Tokimeki Memorial - Only Love</t>
  </si>
  <si>
    <t>Weiss Survive</t>
  </si>
  <si>
    <t>Yuushibu</t>
  </si>
  <si>
    <t>Kyoshiro to Towa no Sora</t>
  </si>
  <si>
    <t>Mayoi Neko Overrun!</t>
  </si>
  <si>
    <t>Hoshizora e Kakaru hashi</t>
  </si>
  <si>
    <t>Little Busters!</t>
  </si>
  <si>
    <t>Buddy Complex</t>
  </si>
  <si>
    <t>D-Frag!</t>
  </si>
  <si>
    <t>Hamatora</t>
  </si>
  <si>
    <t>Imocho</t>
  </si>
  <si>
    <t>Nisekoi</t>
  </si>
  <si>
    <t>Nobunaga the fool</t>
  </si>
  <si>
    <t>Noragami</t>
  </si>
  <si>
    <t>Nourin</t>
  </si>
  <si>
    <t>Onee-chan ga Kita</t>
  </si>
  <si>
    <t>Witch Craft Works</t>
  </si>
  <si>
    <t>Mahô Sensô</t>
  </si>
  <si>
    <t>Sakurasô no Pet na Kanojo</t>
  </si>
  <si>
    <t>Shingeki no Kyojin</t>
  </si>
  <si>
    <t>Shining Hearts</t>
  </si>
  <si>
    <t>Suisei no Gargantia</t>
  </si>
  <si>
    <t>Code-E</t>
  </si>
  <si>
    <t>Tayutama - Kiss on my Deity</t>
  </si>
  <si>
    <t>Toaru Majutsu no Index</t>
  </si>
  <si>
    <t>Tonagura!</t>
  </si>
  <si>
    <t>ToraDora!</t>
  </si>
  <si>
    <t>Kakumeiki Valvrave</t>
  </si>
  <si>
    <t>Working!!</t>
  </si>
  <si>
    <t>World destruction</t>
  </si>
  <si>
    <t>Yoake Mae Yori Ruri Iro Na</t>
  </si>
  <si>
    <t>Zetsuen no Tempest</t>
  </si>
  <si>
    <t>Tengen Toppa Gurren Lagann</t>
  </si>
  <si>
    <t>Hyakka Ryouran Samurai</t>
  </si>
  <si>
    <t>Tears to Tiara</t>
  </si>
  <si>
    <t>Ah! My Goddess 2</t>
  </si>
  <si>
    <t>Amaenaide Yo!!</t>
  </si>
  <si>
    <t>Asura Cryin 2</t>
  </si>
  <si>
    <t>Bakuman 2</t>
  </si>
  <si>
    <t>Bakuman 3</t>
  </si>
  <si>
    <t>Black Lagoon 2</t>
  </si>
  <si>
    <t>Boku wa tomodachi ga Sukunai 2</t>
  </si>
  <si>
    <t>Chûnibyô Demo Koi ga Shitai! 2</t>
  </si>
  <si>
    <t>Code - Geass 2</t>
  </si>
  <si>
    <t>Dog Days 2</t>
  </si>
  <si>
    <t>Druaga no Tõ 2</t>
  </si>
  <si>
    <t>Ai Yori Aoshi 2</t>
  </si>
  <si>
    <t>Amaenaide Yo!! 2</t>
  </si>
  <si>
    <t>Baka to test to Shoukanjuu 2</t>
  </si>
  <si>
    <t>Full metal Panic!</t>
  </si>
  <si>
    <t>Full metal Panic! 2</t>
  </si>
  <si>
    <t>Full metal Panic! 3</t>
  </si>
  <si>
    <t>Girls Bravo 2</t>
  </si>
  <si>
    <t>Haiyore! Nyaruko-san 2</t>
  </si>
  <si>
    <t>Hajime no Ippo 2</t>
  </si>
  <si>
    <t>Hajime no Ippo 3</t>
  </si>
  <si>
    <t>Happy Lesson 2</t>
  </si>
  <si>
    <t>Hayate no Gotoku 2</t>
  </si>
  <si>
    <t>Hayate no Gotoku 3</t>
  </si>
  <si>
    <t>Hayate no Gotoku 4</t>
  </si>
  <si>
    <t>High School DxD 2</t>
  </si>
  <si>
    <t>Hyakka Ryouran Samurai 2</t>
  </si>
  <si>
    <t>Ikki Tousen 2</t>
  </si>
  <si>
    <t>Ikki Tousen 3</t>
  </si>
  <si>
    <t>Ikki Tousen 4</t>
  </si>
  <si>
    <t>Initial D 2</t>
  </si>
  <si>
    <t>Initial D 3</t>
  </si>
  <si>
    <t>Initial D 4</t>
  </si>
  <si>
    <t>Initial D 5</t>
  </si>
  <si>
    <t>Inuyasha 2</t>
  </si>
  <si>
    <t>IS - Infinite Stratos 2</t>
  </si>
  <si>
    <t>Kakumeiki Valvrave 2</t>
  </si>
  <si>
    <t>Kami nomi zo Shiru Sekai 2</t>
  </si>
  <si>
    <t>Kami nomi zo Shiru Sekai 3</t>
  </si>
  <si>
    <t>Kimi ni todoke 2</t>
  </si>
  <si>
    <t>Kore wa Zombie desu ka 2</t>
  </si>
  <si>
    <t>Kuroko no Basuke 2</t>
  </si>
  <si>
    <t>Little Busters! 2</t>
  </si>
  <si>
    <t>Maken-ki! 2</t>
  </si>
  <si>
    <t>Medaka Box 2</t>
  </si>
  <si>
    <t>Nodame Cantabile 2</t>
  </si>
  <si>
    <t>Nodame Cantabile 3</t>
  </si>
  <si>
    <t>Nogizaka Haruka no Himitsu 2</t>
  </si>
  <si>
    <t>Phi Brain - Kami no Puzzle 2</t>
  </si>
  <si>
    <t>Phi Brain - Kami no Puzzle 3</t>
  </si>
  <si>
    <t>Rosario + Vampire 2</t>
  </si>
  <si>
    <t>School Rumble 2</t>
  </si>
  <si>
    <t>Seikon no Qwaser 2</t>
  </si>
  <si>
    <t>Seitokai no Ichizon 2</t>
  </si>
  <si>
    <t>Seitokai Yakuindomo 2</t>
  </si>
  <si>
    <t>Sekirei 2</t>
  </si>
  <si>
    <t>Shakugan no Shana 2</t>
  </si>
  <si>
    <t>Shakugan no Shana 3</t>
  </si>
  <si>
    <t>Shinkyoku Soukai Polyphonica 2</t>
  </si>
  <si>
    <t>Shuffle! 2</t>
  </si>
  <si>
    <t>Shugo Chara 2</t>
  </si>
  <si>
    <t>Shugo Chara 3</t>
  </si>
  <si>
    <t>Sora no Otoshimono 2</t>
  </si>
  <si>
    <t>Spice and Wolf 2</t>
  </si>
  <si>
    <t>Suzumiya Harui no Yutsu 2</t>
  </si>
  <si>
    <t>Toaru Majutsu no Index 2</t>
  </si>
  <si>
    <t>To Love - Ru 2</t>
  </si>
  <si>
    <t>To Love - Ru 3</t>
  </si>
  <si>
    <t>Tsubasa Reservoir Chronicles 2</t>
  </si>
  <si>
    <t>Vandread 2</t>
  </si>
  <si>
    <t>Weiss Survive 2</t>
  </si>
  <si>
    <t>White Album - Partie 2</t>
  </si>
  <si>
    <t>White Album - Partie 1</t>
  </si>
  <si>
    <t>Working!! 2</t>
  </si>
  <si>
    <t>Zero no Tsukaima 2</t>
  </si>
  <si>
    <t>Zero no Tsukaima 3</t>
  </si>
  <si>
    <t>Zero no Tsukaima 4</t>
  </si>
  <si>
    <t>AnoHana</t>
  </si>
  <si>
    <t>C - Control</t>
  </si>
  <si>
    <t>Robotics Notes</t>
  </si>
  <si>
    <t>Nazo no Kanojo X</t>
  </si>
  <si>
    <t>Seikimatsu Occult Gakuin</t>
  </si>
  <si>
    <t>Ookiku Furikabutte</t>
  </si>
  <si>
    <t>Ookiku Furikabutte 2</t>
  </si>
  <si>
    <t>White Album 2</t>
  </si>
  <si>
    <t>Natsu no Sora</t>
  </si>
  <si>
    <t>Sumomomo Momomo</t>
  </si>
  <si>
    <t>Kanokon</t>
  </si>
  <si>
    <t>Kurozuka</t>
  </si>
  <si>
    <t>Tari Tari</t>
  </si>
  <si>
    <t>Major</t>
  </si>
  <si>
    <t>Bônen no Xamdô</t>
  </si>
  <si>
    <t>Oreimo</t>
  </si>
  <si>
    <t>Oreimo 2</t>
  </si>
  <si>
    <t>Kenko Zenrakei Suieibu Umisho</t>
  </si>
  <si>
    <t>Toaru Hikuushi e no Koiuta</t>
  </si>
  <si>
    <t>Z-X Ignition</t>
  </si>
  <si>
    <t>Brave Story</t>
  </si>
  <si>
    <t>Shukufuku no Campanella</t>
  </si>
  <si>
    <t>Chihayafuru</t>
  </si>
  <si>
    <t>Tableau statistiques</t>
  </si>
  <si>
    <t>Chihayafuru 2</t>
  </si>
  <si>
    <t>Tegami Bachi</t>
  </si>
  <si>
    <t>Tegami Bachi 2</t>
  </si>
  <si>
    <t>Inari, Konkon, Koi Iroha</t>
  </si>
  <si>
    <t>Shikabane Hime</t>
  </si>
  <si>
    <t>Shikabane Hime 2</t>
  </si>
  <si>
    <t>Acchi Kocchi</t>
  </si>
  <si>
    <t>Hakushaku to Yousei</t>
  </si>
  <si>
    <t>Aoki Sekai no Chûshin de</t>
  </si>
  <si>
    <t>Hanbun no Tsuki ga Noboru Sora</t>
  </si>
  <si>
    <t>Karin</t>
  </si>
  <si>
    <t>Black Bullet</t>
  </si>
  <si>
    <t>Baby Steps</t>
  </si>
  <si>
    <t>Bokura wa Minna Kawaisô</t>
  </si>
  <si>
    <t>Fuun Ishin Dai Shogun</t>
  </si>
  <si>
    <t>Haikyu</t>
  </si>
  <si>
    <t>Hitsugi no Chaika</t>
  </si>
  <si>
    <t>Isshuukan Friends</t>
  </si>
  <si>
    <t>No Game No Life</t>
  </si>
  <si>
    <t>Hamatora 2</t>
  </si>
  <si>
    <t>Date a live 2</t>
  </si>
  <si>
    <t>Free! 2</t>
  </si>
  <si>
    <t>Log Horizon 2</t>
  </si>
  <si>
    <t>Sword Art Online 2</t>
  </si>
  <si>
    <t>Kanojo ga Flag o Oraretara</t>
  </si>
  <si>
    <t>Mangaka-San To Assistant-San To</t>
  </si>
  <si>
    <t>Ryûgajô Nanana no Maizôkin</t>
  </si>
  <si>
    <t>Soredemo Sekai Wa Utsukushii</t>
  </si>
  <si>
    <t>Fairytail 2</t>
  </si>
  <si>
    <t>Dog Days 3</t>
  </si>
  <si>
    <t>Silver Spoon 2</t>
  </si>
  <si>
    <t>Mahôka Kôkô no Rettôsei</t>
  </si>
  <si>
    <t>Tableau des téléchargements</t>
  </si>
  <si>
    <t>Seikoku no Ryuu Kishi</t>
  </si>
  <si>
    <t>Kenzen Robo Daimidaler</t>
  </si>
  <si>
    <t>Gintama 2</t>
  </si>
  <si>
    <t>Super Seisyun Brothers</t>
  </si>
  <si>
    <t>Jyushin Enbu - Hero Tales</t>
  </si>
  <si>
    <t>Kuroko no Basuke 3</t>
  </si>
  <si>
    <t>Kurogane no Linebarrels</t>
  </si>
  <si>
    <t>Yahari Ore 2</t>
  </si>
  <si>
    <t>R-15</t>
  </si>
  <si>
    <t>Star Driver Kagayaki no Takuto</t>
  </si>
  <si>
    <t>Tactical Roar</t>
  </si>
  <si>
    <t>Gokukoku no Brynhildr</t>
  </si>
  <si>
    <t>Escha &amp; Logy no Atelier</t>
  </si>
  <si>
    <t>Nagi no Asukara</t>
  </si>
  <si>
    <t>Initial D 6</t>
  </si>
  <si>
    <t>Buzzer Beater</t>
  </si>
  <si>
    <t>Buzzer Beater 2007</t>
  </si>
  <si>
    <t>!</t>
  </si>
  <si>
    <t>Bokura ga Ita</t>
  </si>
  <si>
    <t>Holy Knight</t>
  </si>
  <si>
    <t>Deadman Wonderland</t>
  </si>
  <si>
    <t>Rokujyôma no Shinryakusha</t>
  </si>
  <si>
    <t>Ao Haru Ride</t>
  </si>
  <si>
    <t>DRAMAtical Murder</t>
  </si>
  <si>
    <t>Kimi to Boku</t>
  </si>
  <si>
    <t>Kimi to Boku 2</t>
  </si>
  <si>
    <t>Nurarihyon no Mago 2</t>
  </si>
  <si>
    <t>Nurarihyon no Mago</t>
  </si>
  <si>
    <t>Chaos; Head</t>
  </si>
  <si>
    <t>Sacred Seven</t>
  </si>
  <si>
    <t>Akame ga KILL</t>
  </si>
  <si>
    <t>Hanasaku Iroha</t>
  </si>
  <si>
    <t>Ano Natsu de Matteru</t>
  </si>
  <si>
    <t>Fractale</t>
  </si>
  <si>
    <t>Servant x Service</t>
  </si>
  <si>
    <t>Tennis no Ouji-sama</t>
  </si>
  <si>
    <t>Rakuen Tsuihou</t>
  </si>
  <si>
    <t>Daitoshokan no Hitsujikai</t>
  </si>
  <si>
    <t>Glasslip</t>
  </si>
  <si>
    <t>Gekkan Shôjo Nozaki-kun</t>
  </si>
  <si>
    <t>Tokyo ESP</t>
  </si>
  <si>
    <t>UFO Princess Valkyrie</t>
  </si>
  <si>
    <t>UFO Princess Valkyrie 2</t>
  </si>
  <si>
    <t>Bakuretsu Hunters</t>
  </si>
  <si>
    <t>Break Blade</t>
  </si>
  <si>
    <t>Captain Earth</t>
  </si>
  <si>
    <t>Gantz</t>
  </si>
  <si>
    <t>Gantz 2</t>
  </si>
  <si>
    <t>Seirei Tsukai no Blade Dance</t>
  </si>
  <si>
    <t>Tales of Vesperia</t>
  </si>
  <si>
    <t>Denkigai no Honya-san</t>
  </si>
  <si>
    <t>Buddy Complex 2</t>
  </si>
  <si>
    <t>Tales of Zestiria</t>
  </si>
  <si>
    <t>Hitsugi no Chaika 2</t>
  </si>
  <si>
    <t>Itazura na Kiss</t>
  </si>
  <si>
    <t>Utawarerumono</t>
  </si>
  <si>
    <t>Toriko</t>
  </si>
  <si>
    <t>Onii-chan no Koto Nanka Zenzen</t>
  </si>
  <si>
    <t>Ginga e Kickoff</t>
  </si>
  <si>
    <t>Gosick</t>
  </si>
  <si>
    <t>Dantalian no Shoka</t>
  </si>
  <si>
    <t>Yamada-kun to 7-nin no Majo</t>
  </si>
  <si>
    <t>K</t>
  </si>
  <si>
    <t>Sket Dance</t>
  </si>
  <si>
    <t>High School DxD 3</t>
  </si>
  <si>
    <t>Isuca</t>
  </si>
  <si>
    <t>Mouse</t>
  </si>
  <si>
    <t>Fansub</t>
  </si>
  <si>
    <t>Prévisions</t>
  </si>
  <si>
    <t>.hack - Sign</t>
  </si>
  <si>
    <t>30-sai no Hoken Taiiku</t>
  </si>
  <si>
    <t>Byôsoku 5 Centimeter</t>
  </si>
  <si>
    <t>Abarenbô Rikishi!! Matsutarô</t>
  </si>
  <si>
    <t>Ai Tenchi Muyo!</t>
  </si>
  <si>
    <t>Albator, Corsaire de l'espace</t>
  </si>
  <si>
    <t>Aldnoah Zero</t>
  </si>
  <si>
    <t>Amagami SS</t>
  </si>
  <si>
    <t>Amagami SS 2</t>
  </si>
  <si>
    <t>Amagi Brilliant Park</t>
  </si>
  <si>
    <t>Akatsuki no Yona</t>
  </si>
  <si>
    <t>Shirogane no Ishi Argevollen</t>
  </si>
  <si>
    <t>Eien no aseria</t>
  </si>
  <si>
    <t>Aura</t>
  </si>
  <si>
    <t>Barakamon</t>
  </si>
  <si>
    <t>Basquash!</t>
  </si>
  <si>
    <t>Blade and Soul</t>
  </si>
  <si>
    <t>Canaan</t>
  </si>
  <si>
    <t>Chrno Crusade</t>
  </si>
  <si>
    <t>Cross Ange</t>
  </si>
  <si>
    <t>Danna ga Nani wo Itteiru</t>
  </si>
  <si>
    <t>DearS</t>
  </si>
  <si>
    <t>Donten ni Warau</t>
  </si>
  <si>
    <t>Double Wish</t>
  </si>
  <si>
    <t>Freezing! 2</t>
  </si>
  <si>
    <t>Freezing!</t>
  </si>
  <si>
    <t>Garo - Honô no Kokuin</t>
  </si>
  <si>
    <t>Hatsukoi Limited</t>
  </si>
  <si>
    <t>Higashi no Eden</t>
  </si>
  <si>
    <t>Himegoto</t>
  </si>
  <si>
    <t>Hyôka</t>
  </si>
  <si>
    <t>Inô Battle wa Nichijô-kei</t>
  </si>
  <si>
    <t>Jinsei</t>
  </si>
  <si>
    <t>Katekyô Hitman Reborn</t>
  </si>
  <si>
    <t>Kimi ga Nozomu Eien</t>
  </si>
  <si>
    <t>Sidonia no Kishi</t>
  </si>
  <si>
    <t>Kotôra-san</t>
  </si>
  <si>
    <t>Kyô no Asuka Show</t>
  </si>
  <si>
    <t>Grisaia no Kajitsu</t>
  </si>
  <si>
    <t>Girldfriend Kari</t>
  </si>
  <si>
    <t>Kindaichi Shônen no jinkenbô R</t>
  </si>
  <si>
    <t>M3 Sono Kuroki Hagane</t>
  </si>
  <si>
    <t>Madan no Ô to Vanadis</t>
  </si>
  <si>
    <t>Magi</t>
  </si>
  <si>
    <t>Magi 2</t>
  </si>
  <si>
    <t>Magic Kaito 1412</t>
  </si>
  <si>
    <t>Mahô Senshi Riui</t>
  </si>
  <si>
    <t>Mahô Sensei Negima</t>
  </si>
  <si>
    <t>Mahoromatic</t>
  </si>
  <si>
    <t>Mahoromatic 2</t>
  </si>
  <si>
    <t>Majimoji Rurumo</t>
  </si>
  <si>
    <t>Mamoru-kun ni Megami</t>
  </si>
  <si>
    <t>Manyû Hiken-chô</t>
  </si>
  <si>
    <t>Mekaku City Actors</t>
  </si>
  <si>
    <t>Mikakunin de Shinkôkei</t>
  </si>
  <si>
    <t>Namiuchigiwa no Muromi-san</t>
  </si>
  <si>
    <t>Nanatsu no Taizai</t>
  </si>
  <si>
    <t>Neppu Kairiku Bushi Road</t>
  </si>
  <si>
    <t>Nerawareta Gakuen</t>
  </si>
  <si>
    <t>Nobunaga Concerto</t>
  </si>
  <si>
    <t>One Outs</t>
  </si>
  <si>
    <t>Kiseiju</t>
  </si>
  <si>
    <t>Sakasama no Patema</t>
  </si>
  <si>
    <t>Plastic Nee-san</t>
  </si>
  <si>
    <t>Psycho Pass</t>
  </si>
  <si>
    <t>Psycho Pass 2</t>
  </si>
  <si>
    <t>Ore Twintail ni Narimasu</t>
  </si>
  <si>
    <t>Ookami-san to Shichinin no</t>
  </si>
  <si>
    <t>Ookami Shoujo to Kuro Ouji</t>
  </si>
  <si>
    <t>Shingeki no Bahamut - Genesis</t>
  </si>
  <si>
    <t>RahXephon</t>
  </si>
  <si>
    <t>Rail Wars</t>
  </si>
  <si>
    <t>Sabagebu!</t>
  </si>
  <si>
    <t>Shônen Hollywood</t>
  </si>
  <si>
    <t>Strange+</t>
  </si>
  <si>
    <t>Strange+ 2</t>
  </si>
  <si>
    <t>Soul Link</t>
  </si>
  <si>
    <t>Summer Wars</t>
  </si>
  <si>
    <t>Tales of Phantasia</t>
  </si>
  <si>
    <t>Tamako Market</t>
  </si>
  <si>
    <t>Terras Formars</t>
  </si>
  <si>
    <t>Zankyô no Terror</t>
  </si>
  <si>
    <t>Kotonoha no Niwa</t>
  </si>
  <si>
    <t>Tokyo Kushu</t>
  </si>
  <si>
    <t>Tonari no Seki-kun</t>
  </si>
  <si>
    <t>Toshokan Sensô</t>
  </si>
  <si>
    <t>Trinity Seven</t>
  </si>
  <si>
    <t>Ushinawareta Mirai o Motomete</t>
  </si>
  <si>
    <t>Voyage vers Agartha</t>
  </si>
  <si>
    <t>World Trigger</t>
  </si>
  <si>
    <t>Shigatsu wa Kimi no Uso</t>
  </si>
  <si>
    <t>Yumekui Merry</t>
  </si>
  <si>
    <t>Yowamushi Pedal 2</t>
  </si>
  <si>
    <t>Arslan Senki</t>
  </si>
  <si>
    <t>Chôjiku Robo Meguru</t>
  </si>
  <si>
    <t>Death Parade</t>
  </si>
  <si>
    <t>DanMachi</t>
  </si>
  <si>
    <t>Gakkô Gurashi</t>
  </si>
  <si>
    <t>God Eater</t>
  </si>
  <si>
    <t>Heavy Object</t>
  </si>
  <si>
    <t>Hibike!</t>
  </si>
  <si>
    <t>Jôkamachi no Dandelion</t>
  </si>
  <si>
    <t>Kangoku Gakuen</t>
  </si>
  <si>
    <t>Kekkai Sensen</t>
  </si>
  <si>
    <t>Kusen Madôshi Kôhosei no Kyôkan</t>
  </si>
  <si>
    <t>Manga de Wakaru Shinryou Naika</t>
  </si>
  <si>
    <t>Nisekoi 2</t>
  </si>
  <si>
    <t>Ore ga Ôjo-sama</t>
  </si>
  <si>
    <t>Ore Monogatari</t>
  </si>
  <si>
    <t>Over Lord</t>
  </si>
  <si>
    <t>Owari no Seraph</t>
  </si>
  <si>
    <t>Plastic Memories</t>
  </si>
  <si>
    <t>Shimoneta to iu Gainen</t>
  </si>
  <si>
    <t>Shokugeki no Sôma</t>
  </si>
  <si>
    <t>Sidonia no Kishi 2</t>
  </si>
  <si>
    <t>Sword Gai</t>
  </si>
  <si>
    <t>Taimadô Gakuen 35 Shiken Shôtai</t>
  </si>
  <si>
    <t>Triage X</t>
  </si>
  <si>
    <t>Working!! 3</t>
  </si>
  <si>
    <t>Yahari Ore</t>
  </si>
  <si>
    <t>Koe no Katachi</t>
  </si>
  <si>
    <t>Rinne</t>
  </si>
  <si>
    <t>Ao no Kanata no Four Rythm</t>
  </si>
  <si>
    <t>Seiken Tsukai no World Brake</t>
  </si>
  <si>
    <t>Ansatsu Kyôshitsu</t>
  </si>
  <si>
    <t>Absolute Duo</t>
  </si>
  <si>
    <t>Miritari</t>
  </si>
  <si>
    <t>K 2</t>
  </si>
  <si>
    <t>Shinmai Maô no Keiyakusha</t>
  </si>
  <si>
    <t>Tokyo Kushu 2</t>
  </si>
  <si>
    <t>Outlaw Star</t>
  </si>
  <si>
    <t>Juuou Mujin no Fafnir</t>
  </si>
  <si>
    <t>Ninja Slayer</t>
  </si>
  <si>
    <t>Ane Log</t>
  </si>
  <si>
    <t>Baby Steps 2</t>
  </si>
  <si>
    <t>Aldnoah Zero 2</t>
  </si>
  <si>
    <t>Shingeki no Kyojin 2</t>
  </si>
  <si>
    <t>Nozo x Kimi</t>
  </si>
  <si>
    <t>Imawa no Kuni no Alice</t>
  </si>
  <si>
    <t>Baldr Force Exe Resolution</t>
  </si>
  <si>
    <t>Saenai Kanojo no Sodatekata</t>
  </si>
  <si>
    <t>Séries et Films terminés</t>
  </si>
  <si>
    <t>Séries en cours</t>
  </si>
  <si>
    <t>Séries en pause</t>
  </si>
  <si>
    <t>Séries à venir</t>
  </si>
  <si>
    <t>Série en visionnage</t>
  </si>
  <si>
    <t>Séries abandonnées</t>
  </si>
  <si>
    <t>Nombre de séries total:</t>
  </si>
  <si>
    <t>Nombre de séries et films terminées:</t>
  </si>
  <si>
    <t>Nombre de séries en visionnage:</t>
  </si>
  <si>
    <t>Nombre de séries abandonnées:</t>
  </si>
  <si>
    <t>Nombre de séries en cours:</t>
  </si>
  <si>
    <t>Nombre de séries en pause:</t>
  </si>
  <si>
    <t>Nombre de séries à venir:</t>
  </si>
  <si>
    <t>Rokka no Yûsha</t>
  </si>
  <si>
    <t>Ray</t>
  </si>
  <si>
    <t>School Shock</t>
  </si>
  <si>
    <t>Garo - Honô no Kokuin 2</t>
  </si>
  <si>
    <t>Genshiken</t>
  </si>
  <si>
    <t>Genshiken 2</t>
  </si>
  <si>
    <t>Genshiken 3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</si>
</sst>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90"/>
      <color theme="0"/>
      <name val="SAO UI"/>
      <family val="3"/>
    </font>
    <font>
      <b/>
      <sz val="12"/>
      <color theme="3" tint="0.59999389629810485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2"/>
      <color theme="7" tint="0.59999389629810485"/>
      <name val="Calibri"/>
      <family val="2"/>
      <scheme val="minor"/>
    </font>
    <font>
      <b/>
      <sz val="12"/>
      <color theme="6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theme="3" tint="0.59999389629810485"/>
      <name val="Calibri"/>
      <family val="2"/>
      <scheme val="minor"/>
    </font>
    <font>
      <b/>
      <sz val="11"/>
      <color theme="7" tint="0.59999389629810485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2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1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4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 indent="2"/>
    </xf>
    <xf numFmtId="0" fontId="1" fillId="2" borderId="3" xfId="0" applyNumberFormat="1" applyFont="1" applyFill="1" applyBorder="1" applyAlignment="1">
      <alignment horizontal="right" vertical="center" indent="2"/>
    </xf>
    <xf numFmtId="0" fontId="1" fillId="2" borderId="3" xfId="0" applyFont="1" applyFill="1" applyBorder="1" applyAlignment="1">
      <alignment horizontal="right" vertical="center" wrapText="1" indent="2"/>
    </xf>
    <xf numFmtId="0" fontId="1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8" fillId="2" borderId="0" xfId="0" applyFont="1" applyFill="1" applyAlignment="1">
      <alignment horizontal="left"/>
    </xf>
    <xf numFmtId="0" fontId="10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left" vertical="center" indent="7"/>
    </xf>
    <xf numFmtId="0" fontId="2" fillId="2" borderId="0" xfId="0" applyFont="1" applyFill="1" applyBorder="1" applyAlignment="1">
      <alignment horizontal="left" indent="7"/>
    </xf>
    <xf numFmtId="0" fontId="1" fillId="2" borderId="0" xfId="0" applyFont="1" applyFill="1" applyBorder="1" applyAlignment="1">
      <alignment horizontal="left" vertical="center" indent="7"/>
    </xf>
    <xf numFmtId="0" fontId="2" fillId="2" borderId="0" xfId="0" applyFont="1" applyFill="1" applyBorder="1" applyAlignment="1">
      <alignment horizontal="left" vertical="center" indent="14"/>
    </xf>
    <xf numFmtId="0" fontId="2" fillId="2" borderId="0" xfId="0" applyFont="1" applyFill="1" applyBorder="1" applyAlignment="1">
      <alignment horizontal="left" indent="14"/>
    </xf>
    <xf numFmtId="0" fontId="9" fillId="2" borderId="0" xfId="0" applyFont="1" applyFill="1" applyBorder="1" applyAlignment="1">
      <alignment horizontal="left" vertical="center" indent="7"/>
    </xf>
    <xf numFmtId="0" fontId="1" fillId="2" borderId="0" xfId="0" applyFont="1" applyFill="1" applyBorder="1" applyAlignment="1">
      <alignment horizontal="left" vertical="center" indent="14"/>
    </xf>
    <xf numFmtId="0" fontId="1" fillId="2" borderId="0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 vertical="center" indent="7"/>
    </xf>
    <xf numFmtId="0" fontId="9" fillId="2" borderId="0" xfId="0" applyFont="1" applyFill="1" applyBorder="1" applyAlignment="1">
      <alignment horizontal="left" vertical="center" indent="7"/>
    </xf>
    <xf numFmtId="0" fontId="18" fillId="2" borderId="0" xfId="0" applyFont="1" applyFill="1" applyBorder="1" applyAlignment="1">
      <alignment horizontal="left" vertical="center" indent="7"/>
    </xf>
    <xf numFmtId="0" fontId="8" fillId="2" borderId="0" xfId="0" applyFont="1" applyFill="1" applyBorder="1" applyAlignment="1">
      <alignment horizontal="left" vertical="center" indent="7"/>
    </xf>
    <xf numFmtId="0" fontId="19" fillId="2" borderId="0" xfId="0" applyFont="1" applyFill="1" applyBorder="1" applyAlignment="1">
      <alignment horizontal="left" vertical="center" indent="7"/>
    </xf>
    <xf numFmtId="0" fontId="10" fillId="2" borderId="0" xfId="0" applyFont="1" applyFill="1" applyBorder="1" applyAlignment="1">
      <alignment horizontal="left" vertical="center" indent="7"/>
    </xf>
  </cellXfs>
  <cellStyles count="1">
    <cellStyle name="Normal" xfId="0" builtinId="0"/>
  </cellStyles>
  <dxfs count="6440"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</dxfs>
  <tableStyles count="0" defaultTableStyle="TableStyleMedium2" defaultPivotStyle="PivotStyleLight16"/>
  <colors>
    <mruColors>
      <color rgb="FFFFFFFF"/>
      <color rgb="FFE46D0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265746</xdr:colOff>
      <xdr:row>3</xdr:row>
      <xdr:rowOff>171450</xdr:rowOff>
    </xdr:from>
    <xdr:to>
      <xdr:col>2</xdr:col>
      <xdr:colOff>522749</xdr:colOff>
      <xdr:row>5</xdr:row>
      <xdr:rowOff>47625</xdr:rowOff>
    </xdr:to>
    <xdr:sp macro="[0]!Encours" textlink="">
      <xdr:nvSpPr>
        <xdr:cNvPr id="12" name="BtnFiltre"/>
        <xdr:cNvSpPr/>
      </xdr:nvSpPr>
      <xdr:spPr>
        <a:xfrm>
          <a:off x="4904421" y="1314450"/>
          <a:ext cx="257003" cy="257175"/>
        </a:xfrm>
        <a:prstGeom prst="flowChartConnector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1</xdr:row>
      <xdr:rowOff>161925</xdr:rowOff>
    </xdr:from>
    <xdr:to>
      <xdr:col>2</xdr:col>
      <xdr:colOff>523703</xdr:colOff>
      <xdr:row>3</xdr:row>
      <xdr:rowOff>38100</xdr:rowOff>
    </xdr:to>
    <xdr:sp macro="[0]!Terminé" textlink="">
      <xdr:nvSpPr>
        <xdr:cNvPr id="13" name="BtnFiltre"/>
        <xdr:cNvSpPr/>
      </xdr:nvSpPr>
      <xdr:spPr>
        <a:xfrm>
          <a:off x="4905375" y="923925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5</xdr:row>
      <xdr:rowOff>171450</xdr:rowOff>
    </xdr:from>
    <xdr:to>
      <xdr:col>2</xdr:col>
      <xdr:colOff>523703</xdr:colOff>
      <xdr:row>7</xdr:row>
      <xdr:rowOff>47625</xdr:rowOff>
    </xdr:to>
    <xdr:sp macro="[0]!Enpause" textlink="">
      <xdr:nvSpPr>
        <xdr:cNvPr id="14" name="BtnFiltre"/>
        <xdr:cNvSpPr/>
      </xdr:nvSpPr>
      <xdr:spPr>
        <a:xfrm>
          <a:off x="4905375" y="1695450"/>
          <a:ext cx="257003" cy="257175"/>
        </a:xfrm>
        <a:prstGeom prst="flowChartConnector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9</xdr:row>
      <xdr:rowOff>171450</xdr:rowOff>
    </xdr:from>
    <xdr:to>
      <xdr:col>2</xdr:col>
      <xdr:colOff>523703</xdr:colOff>
      <xdr:row>11</xdr:row>
      <xdr:rowOff>47625</xdr:rowOff>
    </xdr:to>
    <xdr:sp macro="[0]!Envisionnage" textlink="">
      <xdr:nvSpPr>
        <xdr:cNvPr id="22" name="BtnFiltre"/>
        <xdr:cNvSpPr/>
      </xdr:nvSpPr>
      <xdr:spPr>
        <a:xfrm>
          <a:off x="7591425" y="1314450"/>
          <a:ext cx="257003" cy="257175"/>
        </a:xfrm>
        <a:prstGeom prst="flowChartConnector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257175</xdr:colOff>
      <xdr:row>11</xdr:row>
      <xdr:rowOff>171450</xdr:rowOff>
    </xdr:from>
    <xdr:to>
      <xdr:col>2</xdr:col>
      <xdr:colOff>514178</xdr:colOff>
      <xdr:row>13</xdr:row>
      <xdr:rowOff>47625</xdr:rowOff>
    </xdr:to>
    <xdr:sp macro="[0]!Abandonnées" textlink="">
      <xdr:nvSpPr>
        <xdr:cNvPr id="25" name="BtnFiltre"/>
        <xdr:cNvSpPr/>
      </xdr:nvSpPr>
      <xdr:spPr>
        <a:xfrm>
          <a:off x="7581900" y="2076450"/>
          <a:ext cx="257003" cy="257175"/>
        </a:xfrm>
        <a:prstGeom prst="flowChartConnector">
          <a:avLst/>
        </a:prstGeom>
        <a:solidFill>
          <a:schemeClr val="bg1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7</xdr:row>
      <xdr:rowOff>171450</xdr:rowOff>
    </xdr:from>
    <xdr:to>
      <xdr:col>2</xdr:col>
      <xdr:colOff>523703</xdr:colOff>
      <xdr:row>9</xdr:row>
      <xdr:rowOff>47625</xdr:rowOff>
    </xdr:to>
    <xdr:sp macro="[0]!Avenir" textlink="">
      <xdr:nvSpPr>
        <xdr:cNvPr id="16" name="BtnFiltre"/>
        <xdr:cNvSpPr/>
      </xdr:nvSpPr>
      <xdr:spPr>
        <a:xfrm>
          <a:off x="4905375" y="2076450"/>
          <a:ext cx="257003" cy="257175"/>
        </a:xfrm>
        <a:prstGeom prst="flowChartConnector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2"/>
  <dimension ref="A1:M655"/>
  <sheetViews>
    <sheetView showGridLines="0" tabSelected="1" zoomScale="80" zoomScaleNormal="80" workbookViewId="0">
      <selection activeCell="B18" sqref="B18"/>
    </sheetView>
  </sheetViews>
  <sheetFormatPr defaultColWidth="11.42578125" defaultRowHeight="15"/>
  <cols>
    <col min="1" max="1" width="56.5703125" style="1" customWidth="1"/>
    <col min="2" max="7" width="11.42578125" style="1" customWidth="1"/>
    <col min="8" max="8" width="41.5703125" style="1" bestFit="1" customWidth="1"/>
    <col min="9" max="9" width="43" style="1" bestFit="1" customWidth="1"/>
    <col min="10" max="10" width="28" style="1" customWidth="1"/>
    <col min="11" max="16384" width="11.42578125" style="1"/>
  </cols>
  <sheetData>
    <row r="1" spans="1:13" ht="15" customHeight="1">
      <c r="A1" s="25"/>
      <c r="B1" s="25"/>
      <c r="C1" s="25"/>
      <c r="D1" s="25"/>
      <c r="E1" s="25"/>
      <c r="F1" s="25"/>
      <c r="G1" s="25"/>
      <c r="H1" s="25"/>
      <c r="I1" s="25"/>
      <c r="J1" s="25"/>
      <c r="K1" s="24"/>
      <c r="L1" s="24"/>
      <c r="M1" s="24"/>
    </row>
    <row r="2" spans="1:13" ht="15" customHeight="1">
      <c r="A2" s="25"/>
      <c r="B2" s="25"/>
      <c r="C2" s="25"/>
      <c r="D2" s="25"/>
      <c r="E2" s="25"/>
      <c r="F2" s="25"/>
      <c r="G2" s="25"/>
      <c r="H2" s="25"/>
      <c r="I2" s="25"/>
      <c r="J2" s="25"/>
      <c r="K2" s="24"/>
      <c r="L2" s="24"/>
      <c r="M2" s="24"/>
    </row>
    <row r="3" spans="1:13" ht="15" customHeight="1">
      <c r="A3" s="25"/>
      <c r="B3" s="25"/>
      <c r="C3" s="57" t="s">
        <v>636</v>
      </c>
      <c r="D3" s="57"/>
      <c r="E3" s="57"/>
      <c r="F3" s="25"/>
      <c r="G3" s="25"/>
      <c r="H3" s="25"/>
      <c r="I3" s="25"/>
      <c r="M3" s="24"/>
    </row>
    <row r="4" spans="1:13" ht="15" customHeight="1">
      <c r="A4" s="25"/>
      <c r="B4" s="25"/>
      <c r="C4" s="50"/>
      <c r="D4" s="51"/>
      <c r="E4" s="48"/>
      <c r="F4" s="34"/>
      <c r="H4" s="55" t="s">
        <v>392</v>
      </c>
      <c r="M4" s="24"/>
    </row>
    <row r="5" spans="1:13" ht="15" customHeight="1">
      <c r="A5" s="25"/>
      <c r="B5" s="25"/>
      <c r="C5" s="58" t="s">
        <v>637</v>
      </c>
      <c r="D5" s="58"/>
      <c r="E5" s="58"/>
      <c r="F5" s="25"/>
      <c r="H5" s="54"/>
      <c r="I5" s="22"/>
      <c r="M5" s="24"/>
    </row>
    <row r="6" spans="1:13" ht="15" customHeight="1">
      <c r="A6" s="37" t="s">
        <v>425</v>
      </c>
      <c r="B6" s="25"/>
      <c r="C6" s="50"/>
      <c r="D6" s="50"/>
      <c r="E6" s="52"/>
      <c r="F6" s="25"/>
      <c r="H6" s="42" t="s">
        <v>642</v>
      </c>
      <c r="I6" s="28">
        <f>COUNTA(A18:A655)</f>
        <v>638</v>
      </c>
      <c r="M6" s="24"/>
    </row>
    <row r="7" spans="1:13" ht="15" customHeight="1">
      <c r="A7" s="37" t="s">
        <v>494</v>
      </c>
      <c r="B7" s="25"/>
      <c r="C7" s="59" t="s">
        <v>638</v>
      </c>
      <c r="D7" s="59"/>
      <c r="E7" s="59"/>
      <c r="F7" s="25"/>
      <c r="H7" s="43" t="s">
        <v>643</v>
      </c>
      <c r="I7" s="29">
        <f>COUNTIF(I18:I655,"fini*")</f>
        <v>0</v>
      </c>
      <c r="M7" s="24"/>
    </row>
    <row r="8" spans="1:13" ht="15" customHeight="1">
      <c r="A8" s="37" t="s">
        <v>392</v>
      </c>
      <c r="B8" s="26"/>
      <c r="C8" s="50"/>
      <c r="D8" s="50"/>
      <c r="E8" s="49"/>
      <c r="F8" s="25"/>
      <c r="H8" s="44" t="s">
        <v>646</v>
      </c>
      <c r="I8" s="30">
        <f>COUNTIF(H18:H655,"*en cours*")</f>
        <v>0</v>
      </c>
      <c r="M8" s="24"/>
    </row>
    <row r="9" spans="1:13" ht="15" customHeight="1">
      <c r="A9" s="37" t="s">
        <v>493</v>
      </c>
      <c r="B9" s="26"/>
      <c r="C9" s="60" t="s">
        <v>639</v>
      </c>
      <c r="D9" s="60"/>
      <c r="E9" s="60"/>
      <c r="F9" s="25"/>
      <c r="H9" s="45" t="s">
        <v>647</v>
      </c>
      <c r="I9" s="31">
        <f>COUNTIF(H18:H655,"*en pause")</f>
        <v>0</v>
      </c>
      <c r="M9" s="24"/>
    </row>
    <row r="10" spans="1:13" ht="15" customHeight="1">
      <c r="A10" s="25"/>
      <c r="B10" s="25"/>
      <c r="C10" s="53"/>
      <c r="D10" s="50"/>
      <c r="E10" s="49"/>
      <c r="F10" s="25"/>
      <c r="H10" s="35" t="s">
        <v>648</v>
      </c>
      <c r="I10" s="36">
        <f>COUNTIF(H18:H655,"*à venir*")</f>
        <v>0</v>
      </c>
      <c r="M10" s="24"/>
    </row>
    <row r="11" spans="1:13" ht="15" customHeight="1">
      <c r="A11" s="25"/>
      <c r="B11" s="25"/>
      <c r="C11" s="61" t="s">
        <v>640</v>
      </c>
      <c r="D11" s="61"/>
      <c r="E11" s="61"/>
      <c r="F11" s="25"/>
      <c r="H11" s="46" t="s">
        <v>644</v>
      </c>
      <c r="I11" s="32">
        <f>COUNTIF(I18:I655,"*à regarder")+COUNTIF(I18:I655,"A jour")</f>
        <v>0</v>
      </c>
      <c r="M11" s="24"/>
    </row>
    <row r="12" spans="1:13" ht="15" customHeight="1">
      <c r="A12" s="25"/>
      <c r="B12" s="26"/>
      <c r="C12" s="50"/>
      <c r="D12" s="50"/>
      <c r="E12" s="47"/>
      <c r="F12" s="25"/>
      <c r="H12" s="42" t="s">
        <v>645</v>
      </c>
      <c r="I12" s="28">
        <f>COUNTIF(I18:I655,"*abandonnée")</f>
        <v>0</v>
      </c>
      <c r="M12" s="24"/>
    </row>
    <row r="13" spans="1:13" ht="15" customHeight="1">
      <c r="A13" s="25"/>
      <c r="B13" s="25"/>
      <c r="C13" s="56" t="s">
        <v>641</v>
      </c>
      <c r="D13" s="56"/>
      <c r="E13" s="56"/>
      <c r="F13" s="25"/>
      <c r="H13" s="41"/>
      <c r="I13" s="33"/>
      <c r="M13" s="24"/>
    </row>
    <row r="14" spans="1:13" ht="15" customHeight="1">
      <c r="A14" s="25"/>
      <c r="B14" s="25"/>
      <c r="D14" s="25"/>
      <c r="E14" s="27"/>
      <c r="F14" s="25"/>
      <c r="K14" s="22"/>
      <c r="M14" s="24"/>
    </row>
    <row r="15" spans="1:13" ht="10.5" hidden="1" customHeight="1">
      <c r="A15" s="25"/>
      <c r="B15" s="25"/>
      <c r="D15" s="25"/>
      <c r="E15" s="25"/>
      <c r="F15" s="25"/>
      <c r="G15" s="25"/>
      <c r="H15" s="25"/>
      <c r="I15" s="25"/>
      <c r="M15" s="24"/>
    </row>
    <row r="16" spans="1:13" ht="15" customHeight="1" thickBot="1">
      <c r="A16" s="24"/>
      <c r="B16" s="24"/>
      <c r="C16" s="24"/>
      <c r="D16" s="24"/>
      <c r="E16" s="24"/>
      <c r="F16" s="24"/>
      <c r="G16" s="24"/>
      <c r="H16" s="24"/>
      <c r="I16" s="24"/>
      <c r="M16" s="24"/>
    </row>
    <row r="17" spans="1:13" s="22" customFormat="1" ht="33" hidden="1" customHeight="1" thickBot="1">
      <c r="A17" s="24"/>
      <c r="B17" s="24"/>
      <c r="C17" s="24"/>
      <c r="D17" s="24"/>
      <c r="E17" s="24"/>
      <c r="F17" s="24"/>
      <c r="G17" s="24"/>
      <c r="H17" s="24"/>
      <c r="I17" s="24"/>
      <c r="M17" s="24"/>
    </row>
    <row r="18" spans="1:13" s="22" customFormat="1" ht="15" customHeight="1">
      <c r="A18" s="38" t="s">
        <v>495</v>
      </c>
      <c r="B18" s="2">
        <v>12</v>
      </c>
      <c r="C18" s="2">
        <v>12</v>
      </c>
      <c r="D18" s="2"/>
      <c r="E18" s="2"/>
      <c r="F18" s="2"/>
      <c r="G18" s="2"/>
      <c r="H18" s="3"/>
      <c r="I18" s="3"/>
    </row>
    <row r="19" spans="1:13" ht="15" customHeight="1">
      <c r="A19" s="38" t="s">
        <v>29</v>
      </c>
      <c r="B19" s="23">
        <v>12</v>
      </c>
      <c r="C19" s="23">
        <v>12</v>
      </c>
      <c r="D19" s="23">
        <v>1</v>
      </c>
      <c r="E19" s="23">
        <v>1</v>
      </c>
      <c r="F19" s="23"/>
      <c r="G19" s="23"/>
      <c r="H19" s="3"/>
      <c r="I19" s="3"/>
    </row>
    <row r="20" spans="1:13" s="22" customFormat="1" ht="15" customHeight="1">
      <c r="A20" s="38" t="s">
        <v>496</v>
      </c>
      <c r="B20" s="3">
        <v>12</v>
      </c>
      <c r="C20" s="3">
        <v>12</v>
      </c>
      <c r="D20" s="3"/>
      <c r="E20" s="3"/>
      <c r="F20" s="3"/>
      <c r="G20" s="3"/>
      <c r="H20" s="3"/>
      <c r="I20" s="3"/>
    </row>
    <row r="21" spans="1:13" s="22" customFormat="1" ht="15" customHeight="1">
      <c r="A21" s="38" t="s">
        <v>498</v>
      </c>
      <c r="B21" s="3">
        <v>0</v>
      </c>
      <c r="C21" s="3">
        <v>10</v>
      </c>
      <c r="D21" s="3"/>
      <c r="E21" s="3"/>
      <c r="F21" s="3"/>
      <c r="G21" s="3"/>
      <c r="H21" s="3"/>
      <c r="I21" s="3"/>
    </row>
    <row r="22" spans="1:13" s="22" customFormat="1" ht="15" customHeight="1">
      <c r="A22" s="38" t="s">
        <v>620</v>
      </c>
      <c r="B22" s="3">
        <v>0</v>
      </c>
      <c r="C22" s="3">
        <v>0</v>
      </c>
      <c r="D22" s="3"/>
      <c r="E22" s="3"/>
      <c r="F22" s="3"/>
      <c r="G22" s="3"/>
      <c r="H22" s="3"/>
      <c r="I22" s="3"/>
    </row>
    <row r="23" spans="1:13" ht="15" customHeight="1">
      <c r="A23" s="38" t="s">
        <v>0</v>
      </c>
      <c r="B23" s="3">
        <v>24</v>
      </c>
      <c r="C23" s="3">
        <v>24</v>
      </c>
      <c r="D23" s="3">
        <v>10</v>
      </c>
      <c r="E23" s="3">
        <v>10</v>
      </c>
      <c r="F23" s="3"/>
      <c r="G23" s="3"/>
      <c r="H23" s="3"/>
      <c r="I23" s="3"/>
    </row>
    <row r="24" spans="1:13" ht="15" customHeight="1">
      <c r="A24" s="38" t="s">
        <v>1</v>
      </c>
      <c r="B24" s="3">
        <v>34</v>
      </c>
      <c r="C24" s="3">
        <v>57</v>
      </c>
      <c r="D24" s="3"/>
      <c r="E24" s="3"/>
      <c r="F24" s="3"/>
      <c r="G24" s="3"/>
      <c r="H24" s="3"/>
      <c r="I24" s="3"/>
    </row>
    <row r="25" spans="1:13" s="22" customFormat="1" ht="15" customHeight="1">
      <c r="A25" s="38" t="s">
        <v>399</v>
      </c>
      <c r="B25" s="3">
        <v>12</v>
      </c>
      <c r="C25" s="3">
        <v>12</v>
      </c>
      <c r="D25" s="3"/>
      <c r="E25" s="3"/>
      <c r="F25" s="3"/>
      <c r="G25" s="3"/>
      <c r="H25" s="3"/>
      <c r="I25" s="3"/>
    </row>
    <row r="26" spans="1:13" ht="15" customHeight="1">
      <c r="A26" s="38" t="s">
        <v>31</v>
      </c>
      <c r="B26" s="3">
        <v>0</v>
      </c>
      <c r="C26" s="3">
        <v>27</v>
      </c>
      <c r="D26" s="3">
        <v>0</v>
      </c>
      <c r="E26" s="3">
        <v>9</v>
      </c>
      <c r="F26" s="3">
        <v>0</v>
      </c>
      <c r="G26" s="3">
        <v>1</v>
      </c>
      <c r="H26" s="3"/>
      <c r="I26" s="3"/>
    </row>
    <row r="27" spans="1:13" s="16" customFormat="1" ht="15" customHeight="1">
      <c r="A27" s="38" t="s">
        <v>292</v>
      </c>
      <c r="B27" s="3">
        <v>0</v>
      </c>
      <c r="C27" s="3">
        <v>22</v>
      </c>
      <c r="D27" s="3"/>
      <c r="E27" s="3"/>
      <c r="F27" s="3"/>
      <c r="G27" s="3"/>
      <c r="H27" s="3"/>
      <c r="I27" s="3"/>
    </row>
    <row r="28" spans="1:13" s="22" customFormat="1" ht="15" customHeight="1">
      <c r="A28" s="38" t="s">
        <v>499</v>
      </c>
      <c r="B28" s="3">
        <v>0</v>
      </c>
      <c r="C28" s="3">
        <v>0</v>
      </c>
      <c r="D28" s="3"/>
      <c r="E28" s="3"/>
      <c r="F28" s="3"/>
      <c r="G28" s="3"/>
      <c r="H28" s="3"/>
      <c r="I28" s="3"/>
    </row>
    <row r="29" spans="1:13" ht="15" customHeight="1">
      <c r="A29" s="38" t="s">
        <v>30</v>
      </c>
      <c r="B29" s="3">
        <v>7</v>
      </c>
      <c r="C29" s="3">
        <v>24</v>
      </c>
      <c r="D29" s="3">
        <v>0</v>
      </c>
      <c r="E29" s="3">
        <v>1</v>
      </c>
      <c r="F29" s="3"/>
      <c r="G29" s="3"/>
      <c r="H29" s="3"/>
      <c r="I29" s="3"/>
    </row>
    <row r="30" spans="1:13" s="16" customFormat="1" ht="15" customHeight="1">
      <c r="A30" s="38" t="s">
        <v>303</v>
      </c>
      <c r="B30" s="3">
        <v>0</v>
      </c>
      <c r="C30" s="3">
        <v>12</v>
      </c>
      <c r="D30" s="3">
        <v>0</v>
      </c>
      <c r="E30" s="3">
        <v>1</v>
      </c>
      <c r="F30" s="3"/>
      <c r="G30" s="3"/>
      <c r="H30" s="3"/>
      <c r="I30" s="3"/>
    </row>
    <row r="31" spans="1:13" ht="15" customHeight="1">
      <c r="A31" s="38" t="s">
        <v>2</v>
      </c>
      <c r="B31" s="3">
        <v>25</v>
      </c>
      <c r="C31" s="3">
        <v>25</v>
      </c>
      <c r="D31" s="3">
        <v>4</v>
      </c>
      <c r="E31" s="3">
        <v>4</v>
      </c>
      <c r="F31" s="3"/>
      <c r="G31" s="3"/>
      <c r="H31" s="3"/>
      <c r="I31" s="3"/>
    </row>
    <row r="32" spans="1:13" ht="15" customHeight="1">
      <c r="A32" s="38" t="s">
        <v>3</v>
      </c>
      <c r="B32" s="3">
        <v>21</v>
      </c>
      <c r="C32" s="3">
        <v>26</v>
      </c>
      <c r="D32" s="3"/>
      <c r="E32" s="3"/>
      <c r="F32" s="3"/>
      <c r="G32" s="3"/>
      <c r="H32" s="3"/>
      <c r="I32" s="3"/>
    </row>
    <row r="33" spans="1:9" ht="15" customHeight="1">
      <c r="A33" s="38" t="s">
        <v>4</v>
      </c>
      <c r="B33" s="3">
        <v>13</v>
      </c>
      <c r="C33" s="3">
        <v>26</v>
      </c>
      <c r="D33" s="3"/>
      <c r="E33" s="3"/>
      <c r="F33" s="3"/>
      <c r="G33" s="3"/>
      <c r="H33" s="3"/>
      <c r="I33" s="3"/>
    </row>
    <row r="34" spans="1:9" s="22" customFormat="1" ht="15" customHeight="1">
      <c r="A34" s="38" t="s">
        <v>456</v>
      </c>
      <c r="B34" s="3">
        <v>0</v>
      </c>
      <c r="C34" s="3">
        <v>19</v>
      </c>
      <c r="D34" s="3"/>
      <c r="E34" s="3"/>
      <c r="F34" s="3"/>
      <c r="G34" s="3"/>
      <c r="H34" s="3"/>
      <c r="I34" s="3"/>
    </row>
    <row r="35" spans="1:9" ht="15" customHeight="1">
      <c r="A35" s="38" t="s">
        <v>5</v>
      </c>
      <c r="B35" s="3">
        <v>12</v>
      </c>
      <c r="C35" s="3">
        <v>12</v>
      </c>
      <c r="D35" s="3">
        <v>1</v>
      </c>
      <c r="E35" s="3">
        <v>1</v>
      </c>
      <c r="F35" s="3"/>
      <c r="G35" s="3"/>
      <c r="H35" s="3"/>
      <c r="I35" s="3"/>
    </row>
    <row r="36" spans="1:9" s="22" customFormat="1" ht="15" customHeight="1">
      <c r="A36" s="38" t="s">
        <v>505</v>
      </c>
      <c r="B36" s="3">
        <v>0</v>
      </c>
      <c r="C36" s="3">
        <v>7</v>
      </c>
      <c r="D36" s="3"/>
      <c r="E36" s="3"/>
      <c r="F36" s="3"/>
      <c r="G36" s="3"/>
      <c r="H36" s="3"/>
      <c r="I36" s="3"/>
    </row>
    <row r="37" spans="1:9" ht="15" customHeight="1">
      <c r="A37" s="38" t="s">
        <v>32</v>
      </c>
      <c r="B37" s="3">
        <v>3</v>
      </c>
      <c r="C37" s="3">
        <v>12</v>
      </c>
      <c r="D37" s="3">
        <v>0</v>
      </c>
      <c r="E37" s="3">
        <v>1</v>
      </c>
      <c r="F37" s="3"/>
      <c r="G37" s="3"/>
      <c r="H37" s="3"/>
      <c r="I37" s="3"/>
    </row>
    <row r="38" spans="1:9" s="22" customFormat="1" ht="15" customHeight="1">
      <c r="A38" s="38" t="s">
        <v>500</v>
      </c>
      <c r="B38" s="3"/>
      <c r="C38" s="3"/>
      <c r="D38" s="3"/>
      <c r="E38" s="3"/>
      <c r="F38" s="3">
        <v>1</v>
      </c>
      <c r="G38" s="3">
        <v>1</v>
      </c>
      <c r="H38" s="3"/>
      <c r="I38" s="3"/>
    </row>
    <row r="39" spans="1:9" s="22" customFormat="1" ht="15" customHeight="1">
      <c r="A39" s="38" t="s">
        <v>501</v>
      </c>
      <c r="B39" s="3">
        <v>24</v>
      </c>
      <c r="C39" s="3">
        <v>24</v>
      </c>
      <c r="D39" s="3"/>
      <c r="E39" s="3"/>
      <c r="F39" s="3"/>
      <c r="G39" s="3"/>
      <c r="H39" s="3"/>
      <c r="I39" s="3"/>
    </row>
    <row r="40" spans="1:9" s="22" customFormat="1" ht="15" customHeight="1">
      <c r="A40" s="38" t="s">
        <v>630</v>
      </c>
      <c r="B40" s="3">
        <v>0</v>
      </c>
      <c r="C40" s="3">
        <v>0</v>
      </c>
      <c r="D40" s="3"/>
      <c r="E40" s="3"/>
      <c r="F40" s="3"/>
      <c r="G40" s="3"/>
      <c r="H40" s="3"/>
      <c r="I40" s="3"/>
    </row>
    <row r="41" spans="1:9" ht="15" customHeight="1">
      <c r="A41" s="38" t="s">
        <v>233</v>
      </c>
      <c r="B41" s="3">
        <v>8</v>
      </c>
      <c r="C41" s="3">
        <v>26</v>
      </c>
      <c r="D41" s="3"/>
      <c r="E41" s="3"/>
      <c r="F41" s="3"/>
      <c r="G41" s="3"/>
      <c r="H41" s="3"/>
      <c r="I41" s="3"/>
    </row>
    <row r="42" spans="1:9" ht="15" customHeight="1">
      <c r="A42" s="38" t="s">
        <v>293</v>
      </c>
      <c r="B42" s="3">
        <v>4</v>
      </c>
      <c r="C42" s="3">
        <v>13</v>
      </c>
      <c r="D42" s="3"/>
      <c r="E42" s="3"/>
      <c r="F42" s="3"/>
      <c r="G42" s="3"/>
      <c r="H42" s="3"/>
      <c r="I42" s="3"/>
    </row>
    <row r="43" spans="1:9" s="16" customFormat="1" ht="15" customHeight="1">
      <c r="A43" s="38" t="s">
        <v>304</v>
      </c>
      <c r="B43" s="3">
        <v>0</v>
      </c>
      <c r="C43" s="3">
        <v>13</v>
      </c>
      <c r="D43" s="3"/>
      <c r="E43" s="3"/>
      <c r="F43" s="3"/>
      <c r="G43" s="3"/>
      <c r="H43" s="3"/>
      <c r="I43" s="3"/>
    </row>
    <row r="44" spans="1:9" s="22" customFormat="1" ht="15" customHeight="1">
      <c r="A44" s="38" t="s">
        <v>502</v>
      </c>
      <c r="B44" s="3">
        <v>26</v>
      </c>
      <c r="C44" s="3">
        <v>26</v>
      </c>
      <c r="D44" s="3">
        <v>2</v>
      </c>
      <c r="E44" s="3">
        <v>2</v>
      </c>
      <c r="F44" s="3"/>
      <c r="G44" s="3"/>
      <c r="H44" s="3"/>
      <c r="I44" s="3"/>
    </row>
    <row r="45" spans="1:9" s="22" customFormat="1" ht="15" customHeight="1">
      <c r="A45" s="38" t="s">
        <v>503</v>
      </c>
      <c r="B45" s="3">
        <v>13</v>
      </c>
      <c r="C45" s="3">
        <v>13</v>
      </c>
      <c r="D45" s="3">
        <v>6</v>
      </c>
      <c r="E45" s="3">
        <v>6</v>
      </c>
      <c r="F45" s="3"/>
      <c r="G45" s="3"/>
      <c r="H45" s="3"/>
      <c r="I45" s="3"/>
    </row>
    <row r="46" spans="1:9" s="22" customFormat="1" ht="15" customHeight="1">
      <c r="A46" s="38" t="s">
        <v>504</v>
      </c>
      <c r="B46" s="3">
        <v>0</v>
      </c>
      <c r="C46" s="3">
        <v>7</v>
      </c>
      <c r="D46" s="3"/>
      <c r="E46" s="3"/>
      <c r="F46" s="3"/>
      <c r="G46" s="3"/>
      <c r="H46" s="3"/>
      <c r="I46" s="3"/>
    </row>
    <row r="47" spans="1:9" ht="15" customHeight="1">
      <c r="A47" s="38" t="s">
        <v>6</v>
      </c>
      <c r="B47" s="3">
        <v>13</v>
      </c>
      <c r="C47" s="3">
        <v>13</v>
      </c>
      <c r="D47" s="3"/>
      <c r="E47" s="3"/>
      <c r="F47" s="3"/>
      <c r="G47" s="3"/>
      <c r="H47" s="3"/>
      <c r="I47" s="3"/>
    </row>
    <row r="48" spans="1:9" s="22" customFormat="1" ht="15" customHeight="1">
      <c r="A48" s="38" t="s">
        <v>628</v>
      </c>
      <c r="B48" s="3"/>
      <c r="C48" s="3"/>
      <c r="D48" s="3">
        <v>1</v>
      </c>
      <c r="E48" s="3">
        <v>1</v>
      </c>
      <c r="F48" s="3"/>
      <c r="G48" s="3"/>
      <c r="H48" s="3"/>
      <c r="I48" s="3"/>
    </row>
    <row r="49" spans="1:9" ht="15" customHeight="1">
      <c r="A49" s="38" t="s">
        <v>7</v>
      </c>
      <c r="B49" s="3">
        <v>13</v>
      </c>
      <c r="C49" s="3">
        <v>13</v>
      </c>
      <c r="D49" s="3">
        <v>1</v>
      </c>
      <c r="E49" s="3">
        <v>1</v>
      </c>
      <c r="F49" s="3"/>
      <c r="G49" s="3"/>
      <c r="H49" s="3"/>
      <c r="I49" s="3"/>
    </row>
    <row r="50" spans="1:9" s="22" customFormat="1" ht="15" customHeight="1">
      <c r="A50" s="38" t="s">
        <v>458</v>
      </c>
      <c r="B50" s="3">
        <v>12</v>
      </c>
      <c r="C50" s="3">
        <v>12</v>
      </c>
      <c r="D50" s="3">
        <v>1</v>
      </c>
      <c r="E50" s="3">
        <v>1</v>
      </c>
      <c r="F50" s="3"/>
      <c r="G50" s="3"/>
      <c r="H50" s="3"/>
      <c r="I50" s="3"/>
    </row>
    <row r="51" spans="1:9" s="19" customFormat="1" ht="15" customHeight="1">
      <c r="A51" s="38" t="s">
        <v>369</v>
      </c>
      <c r="B51" s="3">
        <v>11</v>
      </c>
      <c r="C51" s="3">
        <v>11</v>
      </c>
      <c r="D51" s="3"/>
      <c r="E51" s="3"/>
      <c r="F51" s="3">
        <v>0</v>
      </c>
      <c r="G51" s="3">
        <v>1</v>
      </c>
      <c r="H51" s="3"/>
      <c r="I51" s="3"/>
    </row>
    <row r="52" spans="1:9" ht="15" customHeight="1">
      <c r="A52" s="38" t="s">
        <v>8</v>
      </c>
      <c r="B52" s="3">
        <v>12</v>
      </c>
      <c r="C52" s="3">
        <v>12</v>
      </c>
      <c r="D52" s="3"/>
      <c r="E52" s="3"/>
      <c r="F52" s="3"/>
      <c r="G52" s="3"/>
      <c r="H52" s="3"/>
      <c r="I52" s="3"/>
    </row>
    <row r="53" spans="1:9" s="22" customFormat="1" ht="15" customHeight="1">
      <c r="A53" s="38" t="s">
        <v>619</v>
      </c>
      <c r="B53" s="3">
        <v>0</v>
      </c>
      <c r="C53" s="3">
        <v>0</v>
      </c>
      <c r="D53" s="3"/>
      <c r="E53" s="3"/>
      <c r="F53" s="3"/>
      <c r="G53" s="3"/>
      <c r="H53" s="3"/>
      <c r="I53" s="3"/>
    </row>
    <row r="54" spans="1:9" s="22" customFormat="1" ht="15" customHeight="1">
      <c r="A54" s="38" t="s">
        <v>448</v>
      </c>
      <c r="B54" s="3">
        <v>12</v>
      </c>
      <c r="C54" s="3">
        <v>12</v>
      </c>
      <c r="D54" s="3">
        <v>1</v>
      </c>
      <c r="E54" s="3">
        <v>1</v>
      </c>
      <c r="F54" s="3"/>
      <c r="G54" s="3"/>
      <c r="H54" s="3"/>
      <c r="I54" s="3"/>
    </row>
    <row r="55" spans="1:9" ht="15" customHeight="1">
      <c r="A55" s="38" t="s">
        <v>34</v>
      </c>
      <c r="B55" s="3">
        <v>25</v>
      </c>
      <c r="C55" s="3">
        <v>25</v>
      </c>
      <c r="D55" s="3">
        <v>4</v>
      </c>
      <c r="E55" s="3">
        <v>4</v>
      </c>
      <c r="F55" s="3">
        <v>1</v>
      </c>
      <c r="G55" s="3">
        <v>1</v>
      </c>
      <c r="H55" s="3"/>
      <c r="I55" s="3"/>
    </row>
    <row r="56" spans="1:9" s="22" customFormat="1" ht="15" customHeight="1">
      <c r="A56" s="38" t="s">
        <v>617</v>
      </c>
      <c r="B56" s="3">
        <v>0</v>
      </c>
      <c r="C56" s="3">
        <v>0</v>
      </c>
      <c r="D56" s="3"/>
      <c r="E56" s="3"/>
      <c r="F56" s="3"/>
      <c r="G56" s="3"/>
      <c r="H56" s="3"/>
      <c r="I56" s="3"/>
    </row>
    <row r="57" spans="1:9" s="22" customFormat="1" ht="15" customHeight="1">
      <c r="A57" s="38" t="s">
        <v>401</v>
      </c>
      <c r="B57" s="3"/>
      <c r="C57" s="3"/>
      <c r="D57" s="3">
        <v>3</v>
      </c>
      <c r="E57" s="3">
        <v>3</v>
      </c>
      <c r="F57" s="3"/>
      <c r="G57" s="3"/>
      <c r="H57" s="3"/>
      <c r="I57" s="3"/>
    </row>
    <row r="58" spans="1:9" ht="15" customHeight="1">
      <c r="A58" s="38" t="s">
        <v>33</v>
      </c>
      <c r="B58" s="3">
        <v>12</v>
      </c>
      <c r="C58" s="3">
        <v>12</v>
      </c>
      <c r="D58" s="3"/>
      <c r="E58" s="3"/>
      <c r="F58" s="3">
        <v>0</v>
      </c>
      <c r="G58" s="3">
        <v>0</v>
      </c>
      <c r="H58" s="3"/>
      <c r="I58" s="3"/>
    </row>
    <row r="59" spans="1:9" ht="15" customHeight="1">
      <c r="A59" s="38" t="s">
        <v>9</v>
      </c>
      <c r="B59" s="3">
        <v>26</v>
      </c>
      <c r="C59" s="3">
        <v>26</v>
      </c>
      <c r="D59" s="3"/>
      <c r="E59" s="3"/>
      <c r="F59" s="3"/>
      <c r="G59" s="3"/>
      <c r="H59" s="3"/>
      <c r="I59" s="3"/>
    </row>
    <row r="60" spans="1:9" ht="15" customHeight="1">
      <c r="A60" s="38" t="s">
        <v>10</v>
      </c>
      <c r="B60" s="3">
        <v>12</v>
      </c>
      <c r="C60" s="3">
        <v>12</v>
      </c>
      <c r="D60" s="3"/>
      <c r="E60" s="3"/>
      <c r="F60" s="3"/>
      <c r="G60" s="3"/>
      <c r="H60" s="3"/>
      <c r="I60" s="3"/>
    </row>
    <row r="61" spans="1:9" ht="15" customHeight="1">
      <c r="A61" s="38" t="s">
        <v>11</v>
      </c>
      <c r="B61" s="3">
        <v>37</v>
      </c>
      <c r="C61" s="3">
        <v>37</v>
      </c>
      <c r="D61" s="3"/>
      <c r="E61" s="3"/>
      <c r="F61" s="3"/>
      <c r="G61" s="3"/>
      <c r="H61" s="3"/>
      <c r="I61" s="3"/>
    </row>
    <row r="62" spans="1:9" s="22" customFormat="1" ht="15" customHeight="1">
      <c r="A62" s="38" t="s">
        <v>588</v>
      </c>
      <c r="B62" s="3">
        <v>0</v>
      </c>
      <c r="C62" s="3">
        <v>0</v>
      </c>
      <c r="D62" s="3"/>
      <c r="E62" s="3"/>
      <c r="F62" s="3"/>
      <c r="G62" s="3"/>
      <c r="H62" s="3"/>
      <c r="I62" s="3"/>
    </row>
    <row r="63" spans="1:9" ht="15" customHeight="1">
      <c r="A63" s="38" t="s">
        <v>12</v>
      </c>
      <c r="B63" s="3">
        <v>12</v>
      </c>
      <c r="C63" s="3">
        <v>12</v>
      </c>
      <c r="D63" s="3">
        <v>1</v>
      </c>
      <c r="E63" s="3">
        <v>1</v>
      </c>
      <c r="F63" s="3"/>
      <c r="G63" s="3"/>
      <c r="H63" s="3"/>
      <c r="I63" s="3"/>
    </row>
    <row r="64" spans="1:9" ht="15" customHeight="1">
      <c r="A64" s="39" t="s">
        <v>13</v>
      </c>
      <c r="B64" s="3">
        <v>12</v>
      </c>
      <c r="C64" s="3">
        <v>12</v>
      </c>
      <c r="D64" s="3">
        <v>1</v>
      </c>
      <c r="E64" s="3">
        <v>1</v>
      </c>
      <c r="F64" s="3"/>
      <c r="G64" s="3"/>
      <c r="H64" s="3"/>
      <c r="I64" s="3"/>
    </row>
    <row r="65" spans="1:9" ht="15" customHeight="1">
      <c r="A65" s="38" t="s">
        <v>14</v>
      </c>
      <c r="B65" s="3">
        <v>12</v>
      </c>
      <c r="C65" s="3">
        <v>12</v>
      </c>
      <c r="D65" s="3"/>
      <c r="E65" s="3"/>
      <c r="F65" s="3"/>
      <c r="G65" s="3"/>
      <c r="H65" s="3"/>
      <c r="I65" s="3"/>
    </row>
    <row r="66" spans="1:9" ht="15" customHeight="1">
      <c r="A66" s="38" t="s">
        <v>35</v>
      </c>
      <c r="B66" s="3">
        <v>13</v>
      </c>
      <c r="C66" s="3">
        <v>13</v>
      </c>
      <c r="D66" s="3"/>
      <c r="E66" s="3"/>
      <c r="F66" s="3"/>
      <c r="G66" s="3"/>
      <c r="H66" s="3"/>
      <c r="I66" s="3"/>
    </row>
    <row r="67" spans="1:9" s="16" customFormat="1" ht="15" customHeight="1">
      <c r="A67" s="38" t="s">
        <v>294</v>
      </c>
      <c r="B67" s="3">
        <v>13</v>
      </c>
      <c r="C67" s="3">
        <v>13</v>
      </c>
      <c r="D67" s="3"/>
      <c r="E67" s="3"/>
      <c r="F67" s="3"/>
      <c r="G67" s="3"/>
      <c r="H67" s="3"/>
      <c r="I67" s="3"/>
    </row>
    <row r="68" spans="1:9" s="22" customFormat="1" ht="15" customHeight="1">
      <c r="A68" s="38" t="s">
        <v>508</v>
      </c>
      <c r="B68" s="3"/>
      <c r="C68" s="3"/>
      <c r="D68" s="3"/>
      <c r="E68" s="3"/>
      <c r="F68" s="3">
        <v>1</v>
      </c>
      <c r="G68" s="3">
        <v>1</v>
      </c>
      <c r="H68" s="3"/>
      <c r="I68" s="3"/>
    </row>
    <row r="69" spans="1:9" ht="15" customHeight="1">
      <c r="A69" s="38" t="s">
        <v>37</v>
      </c>
      <c r="B69" s="3">
        <v>61</v>
      </c>
      <c r="C69" s="3">
        <v>61</v>
      </c>
      <c r="D69" s="3"/>
      <c r="E69" s="3"/>
      <c r="F69" s="3"/>
      <c r="G69" s="3"/>
      <c r="H69" s="3"/>
      <c r="I69" s="3"/>
    </row>
    <row r="70" spans="1:9" ht="15" customHeight="1">
      <c r="A70" s="38" t="s">
        <v>36</v>
      </c>
      <c r="B70" s="3">
        <v>3</v>
      </c>
      <c r="C70" s="3">
        <v>26</v>
      </c>
      <c r="D70" s="3"/>
      <c r="E70" s="3"/>
      <c r="F70" s="3"/>
      <c r="G70" s="3"/>
      <c r="H70" s="3"/>
      <c r="I70" s="3"/>
    </row>
    <row r="71" spans="1:9" ht="15" customHeight="1">
      <c r="A71" s="38" t="s">
        <v>20</v>
      </c>
      <c r="B71" s="3">
        <v>12</v>
      </c>
      <c r="C71" s="3">
        <v>12</v>
      </c>
      <c r="D71" s="3"/>
      <c r="E71" s="3"/>
      <c r="F71" s="3"/>
      <c r="G71" s="3"/>
      <c r="H71" s="3"/>
      <c r="I71" s="3"/>
    </row>
    <row r="72" spans="1:9" s="22" customFormat="1" ht="15" customHeight="1">
      <c r="A72" s="38" t="s">
        <v>405</v>
      </c>
      <c r="B72" s="3">
        <v>25</v>
      </c>
      <c r="C72" s="3">
        <v>25</v>
      </c>
      <c r="D72" s="3"/>
      <c r="E72" s="3"/>
      <c r="F72" s="3"/>
      <c r="G72" s="3"/>
      <c r="H72" s="3"/>
      <c r="I72" s="3"/>
    </row>
    <row r="73" spans="1:9" s="22" customFormat="1" ht="15" customHeight="1">
      <c r="A73" s="38" t="s">
        <v>629</v>
      </c>
      <c r="B73" s="3">
        <v>0</v>
      </c>
      <c r="C73" s="3">
        <v>0</v>
      </c>
      <c r="D73" s="3"/>
      <c r="E73" s="3"/>
      <c r="F73" s="3"/>
      <c r="G73" s="3"/>
      <c r="H73" s="3"/>
      <c r="I73" s="3"/>
    </row>
    <row r="74" spans="1:9" ht="15" customHeight="1">
      <c r="A74" s="38" t="s">
        <v>15</v>
      </c>
      <c r="B74" s="3">
        <v>13</v>
      </c>
      <c r="C74" s="3">
        <v>13</v>
      </c>
      <c r="D74" s="3">
        <v>6</v>
      </c>
      <c r="E74" s="3">
        <v>8</v>
      </c>
      <c r="F74" s="3"/>
      <c r="G74" s="3"/>
      <c r="H74" s="3"/>
      <c r="I74" s="3"/>
    </row>
    <row r="75" spans="1:9" s="16" customFormat="1" ht="15" customHeight="1">
      <c r="A75" s="38" t="s">
        <v>305</v>
      </c>
      <c r="B75" s="3">
        <v>13</v>
      </c>
      <c r="C75" s="3">
        <v>13</v>
      </c>
      <c r="D75" s="3"/>
      <c r="E75" s="3"/>
      <c r="F75" s="3"/>
      <c r="G75" s="3"/>
      <c r="H75" s="3"/>
      <c r="I75" s="3"/>
    </row>
    <row r="76" spans="1:9" ht="15" customHeight="1">
      <c r="A76" s="38" t="s">
        <v>16</v>
      </c>
      <c r="B76" s="3">
        <v>4</v>
      </c>
      <c r="C76" s="3">
        <v>15</v>
      </c>
      <c r="D76" s="3"/>
      <c r="E76" s="3"/>
      <c r="F76" s="3"/>
      <c r="G76" s="3"/>
      <c r="H76" s="3"/>
      <c r="I76" s="3"/>
    </row>
    <row r="77" spans="1:9" ht="15" customHeight="1">
      <c r="A77" s="38" t="s">
        <v>17</v>
      </c>
      <c r="B77" s="3">
        <v>25</v>
      </c>
      <c r="C77" s="3">
        <v>25</v>
      </c>
      <c r="D77" s="3"/>
      <c r="E77" s="3"/>
      <c r="F77" s="3"/>
      <c r="G77" s="3"/>
      <c r="H77" s="3"/>
      <c r="I77" s="3"/>
    </row>
    <row r="78" spans="1:9" s="16" customFormat="1" ht="15" customHeight="1">
      <c r="A78" s="38" t="s">
        <v>295</v>
      </c>
      <c r="B78" s="3">
        <v>25</v>
      </c>
      <c r="C78" s="3">
        <v>25</v>
      </c>
      <c r="D78" s="3"/>
      <c r="E78" s="3"/>
      <c r="F78" s="3"/>
      <c r="G78" s="3"/>
      <c r="H78" s="3"/>
      <c r="I78" s="3"/>
    </row>
    <row r="79" spans="1:9" s="16" customFormat="1" ht="15" customHeight="1">
      <c r="A79" s="38" t="s">
        <v>296</v>
      </c>
      <c r="B79" s="3">
        <v>25</v>
      </c>
      <c r="C79" s="3">
        <v>25</v>
      </c>
      <c r="D79" s="3"/>
      <c r="E79" s="3"/>
      <c r="F79" s="3"/>
      <c r="G79" s="3"/>
      <c r="H79" s="3"/>
      <c r="I79" s="3"/>
    </row>
    <row r="80" spans="1:9" s="22" customFormat="1" ht="15" customHeight="1">
      <c r="A80" s="38" t="s">
        <v>469</v>
      </c>
      <c r="B80" s="3">
        <v>0</v>
      </c>
      <c r="C80" s="3">
        <v>26</v>
      </c>
      <c r="D80" s="3"/>
      <c r="E80" s="3"/>
      <c r="F80" s="3"/>
      <c r="G80" s="3"/>
      <c r="H80" s="3"/>
      <c r="I80" s="3"/>
    </row>
    <row r="81" spans="1:9" s="22" customFormat="1" ht="15" customHeight="1">
      <c r="A81" s="38" t="s">
        <v>634</v>
      </c>
      <c r="B81" s="3"/>
      <c r="C81" s="3"/>
      <c r="D81" s="3">
        <v>4</v>
      </c>
      <c r="E81" s="3">
        <v>4</v>
      </c>
      <c r="F81" s="3"/>
      <c r="G81" s="3"/>
      <c r="H81" s="3"/>
      <c r="I81" s="3"/>
    </row>
    <row r="82" spans="1:9" s="22" customFormat="1" ht="15" customHeight="1">
      <c r="A82" s="38" t="s">
        <v>509</v>
      </c>
      <c r="B82" s="3">
        <v>12</v>
      </c>
      <c r="C82" s="3">
        <v>12</v>
      </c>
      <c r="D82" s="3"/>
      <c r="E82" s="3"/>
      <c r="F82" s="3"/>
      <c r="G82" s="3"/>
      <c r="H82" s="3"/>
      <c r="I82" s="3"/>
    </row>
    <row r="83" spans="1:9" s="22" customFormat="1" ht="15" customHeight="1">
      <c r="A83" s="38" t="s">
        <v>510</v>
      </c>
      <c r="B83" s="3">
        <v>10</v>
      </c>
      <c r="C83" s="3">
        <v>26</v>
      </c>
      <c r="D83" s="3"/>
      <c r="E83" s="3"/>
      <c r="F83" s="3"/>
      <c r="G83" s="3"/>
      <c r="H83" s="3"/>
      <c r="I83" s="3"/>
    </row>
    <row r="84" spans="1:9" ht="15" customHeight="1">
      <c r="A84" s="38" t="s">
        <v>18</v>
      </c>
      <c r="B84" s="3">
        <v>60</v>
      </c>
      <c r="C84" s="3">
        <v>60</v>
      </c>
      <c r="D84" s="3">
        <v>1</v>
      </c>
      <c r="E84" s="3">
        <v>1</v>
      </c>
      <c r="F84" s="3"/>
      <c r="G84" s="3"/>
      <c r="H84" s="3"/>
      <c r="I84" s="3"/>
    </row>
    <row r="85" spans="1:9" ht="15" customHeight="1">
      <c r="A85" s="38" t="s">
        <v>19</v>
      </c>
      <c r="B85" s="3">
        <v>12</v>
      </c>
      <c r="C85" s="3">
        <v>12</v>
      </c>
      <c r="D85" s="3"/>
      <c r="E85" s="3"/>
      <c r="F85" s="3"/>
      <c r="G85" s="3"/>
      <c r="H85" s="3"/>
      <c r="I85" s="3"/>
    </row>
    <row r="86" spans="1:9" ht="15" customHeight="1">
      <c r="A86" s="38" t="s">
        <v>38</v>
      </c>
      <c r="B86" s="3">
        <v>2</v>
      </c>
      <c r="C86" s="3">
        <v>13</v>
      </c>
      <c r="D86" s="3"/>
      <c r="E86" s="3"/>
      <c r="F86" s="3"/>
      <c r="G86" s="3"/>
      <c r="H86" s="3"/>
      <c r="I86" s="3"/>
    </row>
    <row r="87" spans="1:9" s="22" customFormat="1" ht="15" customHeight="1">
      <c r="A87" s="38" t="s">
        <v>404</v>
      </c>
      <c r="B87" s="3">
        <v>13</v>
      </c>
      <c r="C87" s="3">
        <v>13</v>
      </c>
      <c r="D87" s="3"/>
      <c r="E87" s="3"/>
      <c r="F87" s="3"/>
      <c r="G87" s="3"/>
      <c r="H87" s="3"/>
      <c r="I87" s="3"/>
    </row>
    <row r="88" spans="1:9" ht="15" customHeight="1">
      <c r="A88" s="38" t="s">
        <v>21</v>
      </c>
      <c r="B88" s="3">
        <v>4</v>
      </c>
      <c r="C88" s="3">
        <v>24</v>
      </c>
      <c r="D88" s="3"/>
      <c r="E88" s="3"/>
      <c r="F88" s="3"/>
      <c r="G88" s="3"/>
      <c r="H88" s="3"/>
      <c r="I88" s="3"/>
    </row>
    <row r="89" spans="1:9" ht="15" customHeight="1">
      <c r="A89" s="38" t="s">
        <v>22</v>
      </c>
      <c r="B89" s="3">
        <v>10</v>
      </c>
      <c r="C89" s="3">
        <v>12</v>
      </c>
      <c r="D89" s="3">
        <v>0</v>
      </c>
      <c r="E89" s="3">
        <v>5</v>
      </c>
      <c r="F89" s="3"/>
      <c r="G89" s="3"/>
      <c r="H89" s="3"/>
      <c r="I89" s="3"/>
    </row>
    <row r="90" spans="1:9" s="16" customFormat="1" ht="15" customHeight="1">
      <c r="A90" s="38" t="s">
        <v>297</v>
      </c>
      <c r="B90" s="3">
        <v>0</v>
      </c>
      <c r="C90" s="3">
        <v>12</v>
      </c>
      <c r="D90" s="3"/>
      <c r="E90" s="3"/>
      <c r="F90" s="3"/>
      <c r="G90" s="3"/>
      <c r="H90" s="3"/>
      <c r="I90" s="3"/>
    </row>
    <row r="91" spans="1:9" s="22" customFormat="1" ht="15" customHeight="1">
      <c r="A91" s="38" t="s">
        <v>511</v>
      </c>
      <c r="B91" s="3">
        <v>13</v>
      </c>
      <c r="C91" s="3">
        <v>13</v>
      </c>
      <c r="D91" s="3">
        <v>2</v>
      </c>
      <c r="E91" s="3">
        <v>2</v>
      </c>
      <c r="F91" s="3"/>
      <c r="G91" s="3"/>
      <c r="H91" s="3"/>
      <c r="I91" s="3"/>
    </row>
    <row r="92" spans="1:9" ht="15" customHeight="1">
      <c r="A92" s="38" t="s">
        <v>23</v>
      </c>
      <c r="B92" s="3">
        <v>366</v>
      </c>
      <c r="C92" s="3">
        <v>366</v>
      </c>
      <c r="D92" s="3">
        <v>2</v>
      </c>
      <c r="E92" s="3">
        <v>2</v>
      </c>
      <c r="F92" s="3">
        <v>0</v>
      </c>
      <c r="G92" s="3">
        <v>4</v>
      </c>
      <c r="H92" s="3"/>
      <c r="I92" s="3"/>
    </row>
    <row r="93" spans="1:9" ht="15" customHeight="1">
      <c r="A93" s="38" t="s">
        <v>24</v>
      </c>
      <c r="B93" s="3">
        <v>10</v>
      </c>
      <c r="C93" s="3">
        <v>10</v>
      </c>
      <c r="D93" s="3"/>
      <c r="E93" s="3"/>
      <c r="F93" s="3"/>
      <c r="G93" s="3"/>
      <c r="H93" s="3"/>
      <c r="I93" s="3"/>
    </row>
    <row r="94" spans="1:9" s="22" customFormat="1" ht="15" customHeight="1">
      <c r="A94" s="38" t="s">
        <v>444</v>
      </c>
      <c r="B94" s="3">
        <v>0</v>
      </c>
      <c r="C94" s="3">
        <v>26</v>
      </c>
      <c r="D94" s="3"/>
      <c r="E94" s="3"/>
      <c r="F94" s="3"/>
      <c r="G94" s="3"/>
      <c r="H94" s="3"/>
      <c r="I94" s="3"/>
    </row>
    <row r="95" spans="1:9" s="22" customFormat="1" ht="15" customHeight="1">
      <c r="A95" s="38" t="s">
        <v>406</v>
      </c>
      <c r="B95" s="3">
        <v>12</v>
      </c>
      <c r="C95" s="3">
        <v>12</v>
      </c>
      <c r="D95" s="3"/>
      <c r="E95" s="3"/>
      <c r="F95" s="3">
        <v>0</v>
      </c>
      <c r="G95" s="3">
        <v>0</v>
      </c>
      <c r="H95" s="3"/>
      <c r="I95" s="3"/>
    </row>
    <row r="96" spans="1:9" ht="15" customHeight="1">
      <c r="A96" s="38" t="s">
        <v>25</v>
      </c>
      <c r="B96" s="3">
        <v>12</v>
      </c>
      <c r="C96" s="3">
        <v>12</v>
      </c>
      <c r="D96" s="3">
        <v>1</v>
      </c>
      <c r="E96" s="3">
        <v>1</v>
      </c>
      <c r="F96" s="3"/>
      <c r="G96" s="3"/>
      <c r="H96" s="3"/>
      <c r="I96" s="3"/>
    </row>
    <row r="97" spans="1:9" s="16" customFormat="1" ht="15" customHeight="1">
      <c r="A97" s="38" t="s">
        <v>298</v>
      </c>
      <c r="B97" s="3">
        <v>12</v>
      </c>
      <c r="C97" s="3">
        <v>12</v>
      </c>
      <c r="D97" s="3">
        <v>1</v>
      </c>
      <c r="E97" s="3">
        <v>1</v>
      </c>
      <c r="F97" s="3"/>
      <c r="G97" s="3"/>
      <c r="H97" s="3"/>
      <c r="I97" s="3"/>
    </row>
    <row r="98" spans="1:9" s="22" customFormat="1" ht="15" customHeight="1">
      <c r="A98" s="38" t="s">
        <v>383</v>
      </c>
      <c r="B98" s="3">
        <v>26</v>
      </c>
      <c r="C98" s="3">
        <v>26</v>
      </c>
      <c r="D98" s="3"/>
      <c r="E98" s="3"/>
      <c r="F98" s="3"/>
      <c r="G98" s="3"/>
      <c r="H98" s="3"/>
      <c r="I98" s="3"/>
    </row>
    <row r="99" spans="1:9" ht="15" customHeight="1">
      <c r="A99" s="38" t="s">
        <v>26</v>
      </c>
      <c r="B99" s="3">
        <v>12</v>
      </c>
      <c r="C99" s="3">
        <v>12</v>
      </c>
      <c r="D99" s="3"/>
      <c r="E99" s="3"/>
      <c r="F99" s="3"/>
      <c r="G99" s="3"/>
      <c r="H99" s="3"/>
      <c r="I99" s="3"/>
    </row>
    <row r="100" spans="1:9" s="22" customFormat="1" ht="15" customHeight="1">
      <c r="A100" s="38" t="s">
        <v>389</v>
      </c>
      <c r="B100" s="3"/>
      <c r="C100" s="3"/>
      <c r="D100" s="3"/>
      <c r="E100" s="3"/>
      <c r="F100" s="3">
        <v>1</v>
      </c>
      <c r="G100" s="3">
        <v>1</v>
      </c>
      <c r="H100" s="3"/>
      <c r="I100" s="3"/>
    </row>
    <row r="101" spans="1:9" s="22" customFormat="1" ht="15" customHeight="1">
      <c r="A101" s="38" t="s">
        <v>470</v>
      </c>
      <c r="B101" s="3">
        <v>12</v>
      </c>
      <c r="C101" s="3">
        <v>12</v>
      </c>
      <c r="D101" s="3"/>
      <c r="E101" s="3"/>
      <c r="F101" s="3"/>
      <c r="G101" s="3"/>
      <c r="H101" s="3"/>
      <c r="I101" s="3"/>
    </row>
    <row r="102" spans="1:9" ht="15" customHeight="1">
      <c r="A102" s="38" t="s">
        <v>27</v>
      </c>
      <c r="B102" s="3">
        <v>12</v>
      </c>
      <c r="C102" s="3">
        <v>12</v>
      </c>
      <c r="D102" s="3"/>
      <c r="E102" s="3"/>
      <c r="F102" s="3"/>
      <c r="G102" s="3"/>
      <c r="H102" s="3"/>
      <c r="I102" s="3"/>
    </row>
    <row r="103" spans="1:9" s="11" customFormat="1" ht="15" customHeight="1">
      <c r="A103" s="38" t="s">
        <v>264</v>
      </c>
      <c r="B103" s="3">
        <v>13</v>
      </c>
      <c r="C103" s="3">
        <v>13</v>
      </c>
      <c r="D103" s="3"/>
      <c r="E103" s="3"/>
      <c r="F103" s="3"/>
      <c r="G103" s="3"/>
      <c r="H103" s="3"/>
      <c r="I103" s="3"/>
    </row>
    <row r="104" spans="1:9" s="22" customFormat="1" ht="15" customHeight="1">
      <c r="A104" s="38" t="s">
        <v>477</v>
      </c>
      <c r="B104" s="3"/>
      <c r="C104" s="3"/>
      <c r="D104" s="3">
        <v>2</v>
      </c>
      <c r="E104" s="3">
        <v>2</v>
      </c>
      <c r="F104" s="3"/>
      <c r="G104" s="3"/>
      <c r="H104" s="3"/>
      <c r="I104" s="3"/>
    </row>
    <row r="105" spans="1:9" ht="15" customHeight="1">
      <c r="A105" s="38" t="s">
        <v>28</v>
      </c>
      <c r="B105" s="3">
        <v>26</v>
      </c>
      <c r="C105" s="3">
        <v>26</v>
      </c>
      <c r="D105" s="3"/>
      <c r="E105" s="3"/>
      <c r="F105" s="3"/>
      <c r="G105" s="3"/>
      <c r="H105" s="3"/>
      <c r="I105" s="3"/>
    </row>
    <row r="106" spans="1:9" s="22" customFormat="1" ht="15" customHeight="1">
      <c r="A106" s="38" t="s">
        <v>441</v>
      </c>
      <c r="B106" s="3">
        <v>1</v>
      </c>
      <c r="C106" s="3">
        <v>13</v>
      </c>
      <c r="D106" s="3"/>
      <c r="E106" s="3"/>
      <c r="F106" s="3"/>
      <c r="G106" s="3"/>
      <c r="H106" s="3"/>
      <c r="I106" s="3"/>
    </row>
    <row r="107" spans="1:9" s="22" customFormat="1" ht="15" customHeight="1">
      <c r="A107" s="38" t="s">
        <v>442</v>
      </c>
      <c r="B107" s="3">
        <v>0</v>
      </c>
      <c r="C107" s="3">
        <v>13</v>
      </c>
      <c r="D107" s="3"/>
      <c r="E107" s="3"/>
      <c r="F107" s="3"/>
      <c r="G107" s="3"/>
      <c r="H107" s="3"/>
      <c r="I107" s="3"/>
    </row>
    <row r="108" spans="1:9" s="22" customFormat="1" ht="15" customHeight="1">
      <c r="A108" s="38" t="s">
        <v>497</v>
      </c>
      <c r="B108" s="3"/>
      <c r="C108" s="3"/>
      <c r="D108" s="3"/>
      <c r="E108" s="3"/>
      <c r="F108" s="3">
        <v>1</v>
      </c>
      <c r="G108" s="3">
        <v>1</v>
      </c>
      <c r="H108" s="3"/>
      <c r="I108" s="3"/>
    </row>
    <row r="109" spans="1:9" ht="15" customHeight="1">
      <c r="A109" s="38" t="s">
        <v>197</v>
      </c>
      <c r="B109" s="3">
        <v>12</v>
      </c>
      <c r="C109" s="3">
        <v>12</v>
      </c>
      <c r="D109" s="3">
        <v>1</v>
      </c>
      <c r="E109" s="3">
        <v>1</v>
      </c>
      <c r="F109" s="3"/>
      <c r="G109" s="3"/>
      <c r="H109" s="3"/>
      <c r="I109" s="3"/>
    </row>
    <row r="110" spans="1:9" s="19" customFormat="1" ht="15" customHeight="1">
      <c r="A110" s="38" t="s">
        <v>370</v>
      </c>
      <c r="B110" s="3">
        <v>11</v>
      </c>
      <c r="C110" s="3">
        <v>11</v>
      </c>
      <c r="D110" s="3"/>
      <c r="E110" s="3"/>
      <c r="F110" s="3"/>
      <c r="G110" s="3"/>
      <c r="H110" s="3"/>
      <c r="I110" s="3"/>
    </row>
    <row r="111" spans="1:9" ht="15" customHeight="1">
      <c r="A111" s="38" t="s">
        <v>39</v>
      </c>
      <c r="B111" s="3">
        <v>13</v>
      </c>
      <c r="C111" s="3">
        <v>13</v>
      </c>
      <c r="D111" s="3"/>
      <c r="E111" s="3"/>
      <c r="F111" s="3"/>
      <c r="G111" s="3"/>
      <c r="H111" s="3"/>
      <c r="I111" s="3"/>
    </row>
    <row r="112" spans="1:9" s="22" customFormat="1" ht="15" customHeight="1">
      <c r="A112" s="38" t="s">
        <v>512</v>
      </c>
      <c r="B112" s="3">
        <v>3</v>
      </c>
      <c r="C112" s="3">
        <v>13</v>
      </c>
      <c r="D112" s="3"/>
      <c r="E112" s="3"/>
      <c r="F112" s="3"/>
      <c r="G112" s="3"/>
      <c r="H112" s="3"/>
      <c r="I112" s="3"/>
    </row>
    <row r="113" spans="1:9" ht="15" customHeight="1">
      <c r="A113" s="38" t="s">
        <v>198</v>
      </c>
      <c r="B113" s="3">
        <v>24</v>
      </c>
      <c r="C113" s="3">
        <v>24</v>
      </c>
      <c r="D113" s="3"/>
      <c r="E113" s="3"/>
      <c r="F113" s="3"/>
      <c r="G113" s="3"/>
      <c r="H113" s="3"/>
      <c r="I113" s="3"/>
    </row>
    <row r="114" spans="1:9" s="22" customFormat="1" ht="15" customHeight="1">
      <c r="A114" s="38" t="s">
        <v>471</v>
      </c>
      <c r="B114" s="3">
        <v>25</v>
      </c>
      <c r="C114" s="3">
        <v>25</v>
      </c>
      <c r="D114" s="3"/>
      <c r="E114" s="3"/>
      <c r="F114" s="3"/>
      <c r="G114" s="3"/>
      <c r="H114" s="3"/>
      <c r="I114" s="3"/>
    </row>
    <row r="115" spans="1:9" s="22" customFormat="1" ht="15" customHeight="1">
      <c r="A115" s="38" t="s">
        <v>454</v>
      </c>
      <c r="B115" s="3">
        <v>2</v>
      </c>
      <c r="C115" s="3">
        <v>12</v>
      </c>
      <c r="D115" s="3"/>
      <c r="E115" s="3"/>
      <c r="F115" s="3"/>
      <c r="G115" s="3"/>
      <c r="H115" s="3"/>
      <c r="I115" s="3"/>
    </row>
    <row r="116" spans="1:9" s="22" customFormat="1" ht="15" customHeight="1">
      <c r="A116" s="38" t="s">
        <v>391</v>
      </c>
      <c r="B116" s="3">
        <v>25</v>
      </c>
      <c r="C116" s="3">
        <v>25</v>
      </c>
      <c r="D116" s="3"/>
      <c r="E116" s="3"/>
      <c r="F116" s="3"/>
      <c r="G116" s="3"/>
      <c r="H116" s="3"/>
      <c r="I116" s="3"/>
    </row>
    <row r="117" spans="1:9" s="22" customFormat="1" ht="15" customHeight="1">
      <c r="A117" s="38" t="s">
        <v>393</v>
      </c>
      <c r="B117" s="3">
        <v>25</v>
      </c>
      <c r="C117" s="3">
        <v>25</v>
      </c>
      <c r="D117" s="3"/>
      <c r="E117" s="3"/>
      <c r="F117" s="3"/>
      <c r="G117" s="3"/>
      <c r="H117" s="3"/>
      <c r="I117" s="3"/>
    </row>
    <row r="118" spans="1:9" ht="15" customHeight="1">
      <c r="A118" s="38" t="s">
        <v>40</v>
      </c>
      <c r="B118" s="3">
        <v>10</v>
      </c>
      <c r="C118" s="3">
        <v>27</v>
      </c>
      <c r="D118" s="3">
        <v>0</v>
      </c>
      <c r="E118" s="3">
        <v>3</v>
      </c>
      <c r="F118" s="3"/>
      <c r="G118" s="3"/>
      <c r="H118" s="3"/>
      <c r="I118" s="3"/>
    </row>
    <row r="119" spans="1:9" s="22" customFormat="1" ht="15" customHeight="1">
      <c r="A119" s="38" t="s">
        <v>589</v>
      </c>
      <c r="B119" s="3">
        <v>0</v>
      </c>
      <c r="C119" s="3">
        <v>0</v>
      </c>
      <c r="D119" s="3"/>
      <c r="E119" s="3"/>
      <c r="F119" s="3"/>
      <c r="G119" s="3"/>
      <c r="H119" s="3"/>
      <c r="I119" s="3"/>
    </row>
    <row r="120" spans="1:9" s="22" customFormat="1" ht="15" customHeight="1">
      <c r="A120" s="38" t="s">
        <v>513</v>
      </c>
      <c r="B120" s="3">
        <v>0</v>
      </c>
      <c r="C120" s="3">
        <v>24</v>
      </c>
      <c r="D120" s="3"/>
      <c r="E120" s="3"/>
      <c r="F120" s="3"/>
      <c r="G120" s="3"/>
      <c r="H120" s="3"/>
      <c r="I120" s="3"/>
    </row>
    <row r="121" spans="1:9" ht="15" customHeight="1">
      <c r="A121" s="38" t="s">
        <v>199</v>
      </c>
      <c r="B121" s="3">
        <v>12</v>
      </c>
      <c r="C121" s="3">
        <v>12</v>
      </c>
      <c r="D121" s="3">
        <v>12</v>
      </c>
      <c r="E121" s="3">
        <v>12</v>
      </c>
      <c r="F121" s="3">
        <v>1</v>
      </c>
      <c r="G121" s="3">
        <v>1</v>
      </c>
      <c r="H121" s="3"/>
      <c r="I121" s="3"/>
    </row>
    <row r="122" spans="1:9" s="16" customFormat="1" ht="15" customHeight="1">
      <c r="A122" s="38" t="s">
        <v>299</v>
      </c>
      <c r="B122" s="3">
        <v>12</v>
      </c>
      <c r="C122" s="3">
        <v>12</v>
      </c>
      <c r="D122" s="3">
        <v>1</v>
      </c>
      <c r="E122" s="3">
        <v>1</v>
      </c>
      <c r="F122" s="3"/>
      <c r="G122" s="3"/>
      <c r="H122" s="3"/>
      <c r="I122" s="3"/>
    </row>
    <row r="123" spans="1:9" ht="15" customHeight="1">
      <c r="A123" s="38" t="s">
        <v>202</v>
      </c>
      <c r="B123" s="3">
        <v>13</v>
      </c>
      <c r="C123" s="3">
        <v>13</v>
      </c>
      <c r="D123" s="3">
        <v>1</v>
      </c>
      <c r="E123" s="3">
        <v>3</v>
      </c>
      <c r="F123" s="3"/>
      <c r="G123" s="3"/>
      <c r="H123" s="3"/>
      <c r="I123" s="3"/>
    </row>
    <row r="124" spans="1:9" s="13" customFormat="1" ht="15" customHeight="1">
      <c r="A124" s="38" t="s">
        <v>279</v>
      </c>
      <c r="B124" s="3">
        <v>12</v>
      </c>
      <c r="C124" s="3">
        <v>12</v>
      </c>
      <c r="D124" s="3"/>
      <c r="E124" s="3"/>
      <c r="F124" s="3"/>
      <c r="G124" s="3"/>
      <c r="H124" s="3"/>
      <c r="I124" s="3"/>
    </row>
    <row r="125" spans="1:9" ht="15" customHeight="1">
      <c r="A125" s="38" t="s">
        <v>201</v>
      </c>
      <c r="B125" s="3">
        <v>25</v>
      </c>
      <c r="C125" s="3">
        <v>25</v>
      </c>
      <c r="D125" s="3">
        <v>0</v>
      </c>
      <c r="E125" s="3">
        <v>9</v>
      </c>
      <c r="F125" s="3"/>
      <c r="G125" s="3"/>
      <c r="H125" s="3"/>
      <c r="I125" s="3"/>
    </row>
    <row r="126" spans="1:9" s="16" customFormat="1" ht="15" customHeight="1">
      <c r="A126" s="38" t="s">
        <v>300</v>
      </c>
      <c r="B126" s="3">
        <v>25</v>
      </c>
      <c r="C126" s="3">
        <v>25</v>
      </c>
      <c r="D126" s="3">
        <v>0</v>
      </c>
      <c r="E126" s="3">
        <v>1</v>
      </c>
      <c r="F126" s="3"/>
      <c r="G126" s="3"/>
      <c r="H126" s="3"/>
      <c r="I126" s="3"/>
    </row>
    <row r="127" spans="1:9" s="22" customFormat="1" ht="15" customHeight="1">
      <c r="A127" s="38" t="s">
        <v>514</v>
      </c>
      <c r="B127" s="3">
        <v>0</v>
      </c>
      <c r="C127" s="3">
        <v>0</v>
      </c>
      <c r="D127" s="3"/>
      <c r="E127" s="3"/>
      <c r="F127" s="3"/>
      <c r="G127" s="3"/>
      <c r="H127" s="3"/>
      <c r="I127" s="3"/>
    </row>
    <row r="128" spans="1:9" ht="15" customHeight="1">
      <c r="A128" s="38" t="s">
        <v>41</v>
      </c>
      <c r="B128" s="3">
        <v>50</v>
      </c>
      <c r="C128" s="3">
        <v>50</v>
      </c>
      <c r="D128" s="3"/>
      <c r="E128" s="3"/>
      <c r="F128" s="3"/>
      <c r="G128" s="3"/>
      <c r="H128" s="3"/>
      <c r="I128" s="3"/>
    </row>
    <row r="129" spans="1:9" ht="15" customHeight="1">
      <c r="A129" s="38" t="s">
        <v>203</v>
      </c>
      <c r="B129" s="3">
        <v>12</v>
      </c>
      <c r="C129" s="3">
        <v>12</v>
      </c>
      <c r="D129" s="3"/>
      <c r="E129" s="3"/>
      <c r="F129" s="3"/>
      <c r="G129" s="3"/>
      <c r="H129" s="3"/>
      <c r="I129" s="3"/>
    </row>
    <row r="130" spans="1:9" ht="15" customHeight="1">
      <c r="A130" s="38" t="s">
        <v>42</v>
      </c>
      <c r="B130" s="3">
        <v>23</v>
      </c>
      <c r="C130" s="3">
        <v>103</v>
      </c>
      <c r="D130" s="3"/>
      <c r="E130" s="3"/>
      <c r="F130" s="3"/>
      <c r="G130" s="3"/>
      <c r="H130" s="3"/>
      <c r="I130" s="3"/>
    </row>
    <row r="131" spans="1:9" s="11" customFormat="1" ht="15" customHeight="1">
      <c r="A131" s="38" t="s">
        <v>265</v>
      </c>
      <c r="B131" s="3">
        <v>12</v>
      </c>
      <c r="C131" s="3">
        <v>12</v>
      </c>
      <c r="D131" s="3">
        <v>1</v>
      </c>
      <c r="E131" s="3">
        <v>1</v>
      </c>
      <c r="F131" s="3"/>
      <c r="G131" s="3"/>
      <c r="H131" s="3"/>
      <c r="I131" s="3"/>
    </row>
    <row r="132" spans="1:9" s="22" customFormat="1" ht="15" customHeight="1">
      <c r="A132" s="38" t="s">
        <v>463</v>
      </c>
      <c r="B132" s="3">
        <v>0</v>
      </c>
      <c r="C132" s="3">
        <v>6</v>
      </c>
      <c r="D132" s="3">
        <v>0</v>
      </c>
      <c r="E132" s="3">
        <v>0</v>
      </c>
      <c r="F132" s="3"/>
      <c r="G132" s="3"/>
      <c r="H132" s="3"/>
      <c r="I132" s="3"/>
    </row>
    <row r="133" spans="1:9" ht="15" customHeight="1">
      <c r="A133" s="38" t="s">
        <v>213</v>
      </c>
      <c r="B133" s="3">
        <v>12</v>
      </c>
      <c r="C133" s="3">
        <v>12</v>
      </c>
      <c r="D133" s="3"/>
      <c r="E133" s="3"/>
      <c r="F133" s="3"/>
      <c r="G133" s="3"/>
      <c r="H133" s="3"/>
      <c r="I133" s="3"/>
    </row>
    <row r="134" spans="1:9" ht="15" customHeight="1">
      <c r="A134" s="38" t="s">
        <v>43</v>
      </c>
      <c r="B134" s="3">
        <v>8</v>
      </c>
      <c r="C134" s="3">
        <v>12</v>
      </c>
      <c r="D134" s="3"/>
      <c r="E134" s="3"/>
      <c r="F134" s="3"/>
      <c r="G134" s="3"/>
      <c r="H134" s="3"/>
      <c r="I134" s="3"/>
    </row>
    <row r="135" spans="1:9" ht="15" customHeight="1">
      <c r="A135" s="38" t="s">
        <v>44</v>
      </c>
      <c r="B135" s="3">
        <v>13</v>
      </c>
      <c r="C135" s="3">
        <v>13</v>
      </c>
      <c r="D135" s="3"/>
      <c r="E135" s="3"/>
      <c r="F135" s="3"/>
      <c r="G135" s="3"/>
      <c r="H135" s="3"/>
      <c r="I135" s="3"/>
    </row>
    <row r="136" spans="1:9" s="22" customFormat="1" ht="15" customHeight="1">
      <c r="A136" s="38" t="s">
        <v>591</v>
      </c>
      <c r="B136" s="3">
        <v>0</v>
      </c>
      <c r="C136" s="3">
        <v>0</v>
      </c>
      <c r="D136" s="3"/>
      <c r="E136" s="3"/>
      <c r="F136" s="3"/>
      <c r="G136" s="3"/>
      <c r="H136" s="3"/>
      <c r="I136" s="3"/>
    </row>
    <row r="137" spans="1:9" s="22" customFormat="1" ht="15" customHeight="1">
      <c r="A137" s="38" t="s">
        <v>515</v>
      </c>
      <c r="B137" s="3">
        <v>0</v>
      </c>
      <c r="C137" s="3">
        <v>3</v>
      </c>
      <c r="D137" s="3"/>
      <c r="E137" s="3"/>
      <c r="F137" s="3"/>
      <c r="G137" s="3"/>
      <c r="H137" s="3"/>
      <c r="I137" s="3"/>
    </row>
    <row r="138" spans="1:9" ht="15" customHeight="1">
      <c r="A138" s="38" t="s">
        <v>45</v>
      </c>
      <c r="B138" s="3">
        <v>10</v>
      </c>
      <c r="C138" s="3">
        <v>13</v>
      </c>
      <c r="D138" s="3"/>
      <c r="E138" s="3"/>
      <c r="F138" s="3"/>
      <c r="G138" s="3"/>
      <c r="H138" s="3"/>
      <c r="I138" s="3"/>
    </row>
    <row r="139" spans="1:9" s="22" customFormat="1" ht="15" customHeight="1">
      <c r="A139" s="38" t="s">
        <v>486</v>
      </c>
      <c r="B139" s="3">
        <v>12</v>
      </c>
      <c r="C139" s="3">
        <v>12</v>
      </c>
      <c r="D139" s="3">
        <v>1</v>
      </c>
      <c r="E139" s="3">
        <v>1</v>
      </c>
      <c r="F139" s="3"/>
      <c r="G139" s="3"/>
      <c r="H139" s="3"/>
      <c r="I139" s="3"/>
    </row>
    <row r="140" spans="1:9" ht="15" customHeight="1">
      <c r="A140" s="38" t="s">
        <v>46</v>
      </c>
      <c r="B140" s="3">
        <v>12</v>
      </c>
      <c r="C140" s="3">
        <v>12</v>
      </c>
      <c r="D140" s="3">
        <v>1</v>
      </c>
      <c r="E140" s="3">
        <v>1</v>
      </c>
      <c r="F140" s="3"/>
      <c r="G140" s="3"/>
      <c r="H140" s="3"/>
      <c r="I140" s="3"/>
    </row>
    <row r="141" spans="1:9" s="22" customFormat="1" ht="15" customHeight="1">
      <c r="A141" s="38" t="s">
        <v>413</v>
      </c>
      <c r="B141" s="3">
        <v>10</v>
      </c>
      <c r="C141" s="3">
        <v>10</v>
      </c>
      <c r="D141" s="3"/>
      <c r="E141" s="3"/>
      <c r="F141" s="3">
        <v>0</v>
      </c>
      <c r="G141" s="3">
        <v>0</v>
      </c>
      <c r="H141" s="3"/>
      <c r="I141" s="3"/>
    </row>
    <row r="142" spans="1:9" s="22" customFormat="1" ht="15" customHeight="1">
      <c r="A142" s="38" t="s">
        <v>446</v>
      </c>
      <c r="B142" s="3">
        <v>12</v>
      </c>
      <c r="C142" s="3">
        <v>12</v>
      </c>
      <c r="D142" s="3">
        <v>0</v>
      </c>
      <c r="E142" s="3">
        <v>1</v>
      </c>
      <c r="F142" s="3"/>
      <c r="G142" s="3"/>
      <c r="H142" s="3"/>
      <c r="I142" s="3"/>
    </row>
    <row r="143" spans="1:9" s="22" customFormat="1" ht="15" customHeight="1">
      <c r="A143" s="38" t="s">
        <v>516</v>
      </c>
      <c r="B143" s="3">
        <v>13</v>
      </c>
      <c r="C143" s="3">
        <v>13</v>
      </c>
      <c r="D143" s="3">
        <v>1</v>
      </c>
      <c r="E143" s="3">
        <v>1</v>
      </c>
      <c r="F143" s="3"/>
      <c r="G143" s="3"/>
      <c r="H143" s="3"/>
      <c r="I143" s="3"/>
    </row>
    <row r="144" spans="1:9" ht="15" customHeight="1">
      <c r="A144" s="38" t="s">
        <v>214</v>
      </c>
      <c r="B144" s="3">
        <v>0</v>
      </c>
      <c r="C144" s="3">
        <v>37</v>
      </c>
      <c r="D144" s="3">
        <v>3</v>
      </c>
      <c r="E144" s="3">
        <v>3</v>
      </c>
      <c r="F144" s="3"/>
      <c r="G144" s="3"/>
      <c r="H144" s="3"/>
      <c r="I144" s="3"/>
    </row>
    <row r="145" spans="1:9" s="22" customFormat="1" ht="15" customHeight="1">
      <c r="A145" s="38" t="s">
        <v>590</v>
      </c>
      <c r="B145" s="3">
        <v>0</v>
      </c>
      <c r="C145" s="3">
        <v>0</v>
      </c>
      <c r="D145" s="3"/>
      <c r="E145" s="3"/>
      <c r="F145" s="3"/>
      <c r="G145" s="3"/>
      <c r="H145" s="3"/>
      <c r="I145" s="3"/>
    </row>
    <row r="146" spans="1:9" ht="15" customHeight="1">
      <c r="A146" s="38" t="s">
        <v>47</v>
      </c>
      <c r="B146" s="3">
        <v>4</v>
      </c>
      <c r="C146" s="3">
        <v>12</v>
      </c>
      <c r="D146" s="3">
        <v>0</v>
      </c>
      <c r="E146" s="3">
        <v>1</v>
      </c>
      <c r="F146" s="3"/>
      <c r="G146" s="3"/>
      <c r="H146" s="3"/>
      <c r="I146" s="3"/>
    </row>
    <row r="147" spans="1:9" s="22" customFormat="1" ht="15" customHeight="1">
      <c r="A147" s="38" t="s">
        <v>476</v>
      </c>
      <c r="B147" s="3">
        <v>0</v>
      </c>
      <c r="C147" s="3">
        <v>8</v>
      </c>
      <c r="D147" s="3"/>
      <c r="E147" s="3"/>
      <c r="F147" s="3"/>
      <c r="G147" s="3"/>
      <c r="H147" s="3"/>
      <c r="I147" s="3"/>
    </row>
    <row r="148" spans="1:9" ht="15" customHeight="1">
      <c r="A148" s="38" t="s">
        <v>48</v>
      </c>
      <c r="B148" s="3">
        <v>13</v>
      </c>
      <c r="C148" s="3">
        <v>13</v>
      </c>
      <c r="D148" s="3"/>
      <c r="E148" s="3"/>
      <c r="F148" s="3"/>
      <c r="G148" s="3"/>
      <c r="H148" s="3"/>
      <c r="I148" s="3"/>
    </row>
    <row r="149" spans="1:9" ht="15" customHeight="1">
      <c r="A149" s="38" t="s">
        <v>215</v>
      </c>
      <c r="B149" s="3">
        <v>12</v>
      </c>
      <c r="C149" s="3">
        <v>24</v>
      </c>
      <c r="D149" s="3"/>
      <c r="E149" s="3"/>
      <c r="F149" s="3"/>
      <c r="G149" s="3"/>
      <c r="H149" s="3"/>
      <c r="I149" s="3"/>
    </row>
    <row r="150" spans="1:9" ht="15" customHeight="1">
      <c r="A150" s="38" t="s">
        <v>49</v>
      </c>
      <c r="B150" s="3">
        <v>13</v>
      </c>
      <c r="C150" s="3">
        <v>13</v>
      </c>
      <c r="D150" s="3"/>
      <c r="E150" s="3"/>
      <c r="F150" s="3"/>
      <c r="G150" s="3"/>
      <c r="H150" s="3"/>
      <c r="I150" s="3"/>
    </row>
    <row r="151" spans="1:9" ht="15" customHeight="1">
      <c r="A151" s="38" t="s">
        <v>50</v>
      </c>
      <c r="B151" s="3">
        <v>13</v>
      </c>
      <c r="C151" s="3">
        <v>13</v>
      </c>
      <c r="D151" s="3"/>
      <c r="E151" s="3"/>
      <c r="F151" s="3"/>
      <c r="G151" s="3"/>
      <c r="H151" s="3"/>
      <c r="I151" s="3"/>
    </row>
    <row r="152" spans="1:9" s="16" customFormat="1" ht="15" customHeight="1">
      <c r="A152" s="38" t="s">
        <v>301</v>
      </c>
      <c r="B152" s="3">
        <v>13</v>
      </c>
      <c r="C152" s="3">
        <v>13</v>
      </c>
      <c r="D152" s="3"/>
      <c r="E152" s="3"/>
      <c r="F152" s="3"/>
      <c r="G152" s="3"/>
      <c r="H152" s="3"/>
      <c r="I152" s="3"/>
    </row>
    <row r="153" spans="1:9" s="22" customFormat="1" ht="15" customHeight="1">
      <c r="A153" s="38" t="s">
        <v>422</v>
      </c>
      <c r="B153" s="3">
        <v>0</v>
      </c>
      <c r="C153" s="3">
        <v>0</v>
      </c>
      <c r="D153" s="3"/>
      <c r="E153" s="3"/>
      <c r="F153" s="3"/>
      <c r="G153" s="3"/>
      <c r="H153" s="3"/>
      <c r="I153" s="3"/>
    </row>
    <row r="154" spans="1:9" s="22" customFormat="1" ht="15" customHeight="1">
      <c r="A154" s="38" t="s">
        <v>517</v>
      </c>
      <c r="B154" s="3">
        <v>0</v>
      </c>
      <c r="C154" s="3">
        <v>8</v>
      </c>
      <c r="D154" s="3"/>
      <c r="E154" s="3"/>
      <c r="F154" s="3"/>
      <c r="G154" s="3"/>
      <c r="H154" s="3"/>
      <c r="I154" s="3"/>
    </row>
    <row r="155" spans="1:9" s="22" customFormat="1" ht="15" customHeight="1">
      <c r="A155" s="38" t="s">
        <v>518</v>
      </c>
      <c r="B155" s="3">
        <v>0</v>
      </c>
      <c r="C155" s="3">
        <v>13</v>
      </c>
      <c r="D155" s="3"/>
      <c r="E155" s="3"/>
      <c r="F155" s="3"/>
      <c r="G155" s="3"/>
      <c r="H155" s="3"/>
      <c r="I155" s="3"/>
    </row>
    <row r="156" spans="1:9" ht="15" customHeight="1">
      <c r="A156" s="38" t="s">
        <v>216</v>
      </c>
      <c r="B156" s="3">
        <v>25</v>
      </c>
      <c r="C156" s="3">
        <v>25</v>
      </c>
      <c r="D156" s="3"/>
      <c r="E156" s="3"/>
      <c r="F156" s="3"/>
      <c r="G156" s="3"/>
      <c r="H156" s="3"/>
      <c r="I156" s="3"/>
    </row>
    <row r="157" spans="1:9" ht="15" customHeight="1">
      <c r="A157" s="38" t="s">
        <v>51</v>
      </c>
      <c r="B157" s="3">
        <v>153</v>
      </c>
      <c r="C157" s="3">
        <v>153</v>
      </c>
      <c r="D157" s="3"/>
      <c r="E157" s="3"/>
      <c r="F157" s="3">
        <v>4</v>
      </c>
      <c r="G157" s="3">
        <v>4</v>
      </c>
      <c r="H157" s="3"/>
      <c r="I157" s="3"/>
    </row>
    <row r="158" spans="1:9" ht="15" customHeight="1">
      <c r="A158" s="38" t="s">
        <v>52</v>
      </c>
      <c r="B158" s="3">
        <v>291</v>
      </c>
      <c r="C158" s="3">
        <v>291</v>
      </c>
      <c r="D158" s="3">
        <v>7</v>
      </c>
      <c r="E158" s="3">
        <v>7</v>
      </c>
      <c r="F158" s="3">
        <v>18</v>
      </c>
      <c r="G158" s="3">
        <v>18</v>
      </c>
      <c r="H158" s="3"/>
      <c r="I158" s="3"/>
    </row>
    <row r="159" spans="1:9" ht="15" customHeight="1">
      <c r="A159" s="38" t="s">
        <v>53</v>
      </c>
      <c r="B159" s="3">
        <v>64</v>
      </c>
      <c r="C159" s="3">
        <v>64</v>
      </c>
      <c r="D159" s="3"/>
      <c r="E159" s="3"/>
      <c r="F159" s="3"/>
      <c r="G159" s="3"/>
      <c r="H159" s="3"/>
      <c r="I159" s="3"/>
    </row>
    <row r="160" spans="1:9" ht="15" customHeight="1">
      <c r="A160" s="38" t="s">
        <v>217</v>
      </c>
      <c r="B160" s="3">
        <v>12</v>
      </c>
      <c r="C160" s="3">
        <v>12</v>
      </c>
      <c r="D160" s="3"/>
      <c r="E160" s="3"/>
      <c r="F160" s="3"/>
      <c r="G160" s="3"/>
      <c r="H160" s="3"/>
      <c r="I160" s="3"/>
    </row>
    <row r="161" spans="1:9" s="22" customFormat="1" ht="15" customHeight="1">
      <c r="A161" s="38" t="s">
        <v>449</v>
      </c>
      <c r="B161" s="3">
        <v>0</v>
      </c>
      <c r="C161" s="3">
        <v>12</v>
      </c>
      <c r="D161" s="3"/>
      <c r="E161" s="3"/>
      <c r="F161" s="3"/>
      <c r="G161" s="3"/>
      <c r="H161" s="3"/>
      <c r="I161" s="3"/>
    </row>
    <row r="162" spans="1:9" ht="15" customHeight="1">
      <c r="A162" s="38" t="s">
        <v>54</v>
      </c>
      <c r="B162" s="3">
        <v>13</v>
      </c>
      <c r="C162" s="3">
        <v>13</v>
      </c>
      <c r="D162" s="3"/>
      <c r="E162" s="3"/>
      <c r="F162" s="3"/>
      <c r="G162" s="3"/>
      <c r="H162" s="3"/>
      <c r="I162" s="3"/>
    </row>
    <row r="163" spans="1:9" s="16" customFormat="1" ht="15" customHeight="1">
      <c r="A163" s="38" t="s">
        <v>302</v>
      </c>
      <c r="B163" s="3">
        <v>12</v>
      </c>
      <c r="C163" s="3">
        <v>12</v>
      </c>
      <c r="D163" s="3"/>
      <c r="E163" s="3"/>
      <c r="F163" s="3"/>
      <c r="G163" s="3"/>
      <c r="H163" s="3"/>
      <c r="I163" s="3"/>
    </row>
    <row r="164" spans="1:9" s="22" customFormat="1" ht="15" customHeight="1">
      <c r="A164" s="38" t="s">
        <v>507</v>
      </c>
      <c r="B164" s="3"/>
      <c r="C164" s="3"/>
      <c r="D164" s="3">
        <v>2</v>
      </c>
      <c r="E164" s="3">
        <v>2</v>
      </c>
      <c r="F164" s="3"/>
      <c r="G164" s="3"/>
      <c r="H164" s="3"/>
      <c r="I164" s="3"/>
    </row>
    <row r="165" spans="1:9" ht="15" customHeight="1">
      <c r="A165" s="38" t="s">
        <v>55</v>
      </c>
      <c r="B165" s="3">
        <v>13</v>
      </c>
      <c r="C165" s="3">
        <v>13</v>
      </c>
      <c r="D165" s="3">
        <v>1</v>
      </c>
      <c r="E165" s="3">
        <v>1</v>
      </c>
      <c r="F165" s="3"/>
      <c r="G165" s="3"/>
      <c r="H165" s="3"/>
      <c r="I165" s="3"/>
    </row>
    <row r="166" spans="1:9" ht="15" customHeight="1">
      <c r="A166" s="38" t="s">
        <v>56</v>
      </c>
      <c r="B166" s="3">
        <v>26</v>
      </c>
      <c r="C166" s="3">
        <v>26</v>
      </c>
      <c r="D166" s="3"/>
      <c r="E166" s="3"/>
      <c r="F166" s="3"/>
      <c r="G166" s="3"/>
      <c r="H166" s="3"/>
      <c r="I166" s="3"/>
    </row>
    <row r="167" spans="1:9" s="22" customFormat="1" ht="15" customHeight="1">
      <c r="A167" s="38" t="s">
        <v>438</v>
      </c>
      <c r="B167" s="3">
        <v>12</v>
      </c>
      <c r="C167" s="3">
        <v>12</v>
      </c>
      <c r="D167" s="3"/>
      <c r="E167" s="3"/>
      <c r="F167" s="3"/>
      <c r="G167" s="3"/>
      <c r="H167" s="3"/>
      <c r="I167" s="3"/>
    </row>
    <row r="168" spans="1:9" ht="15" customHeight="1">
      <c r="A168" s="38" t="s">
        <v>57</v>
      </c>
      <c r="B168" s="3">
        <v>7</v>
      </c>
      <c r="C168" s="3">
        <v>50</v>
      </c>
      <c r="D168" s="3"/>
      <c r="E168" s="3"/>
      <c r="F168" s="3"/>
      <c r="G168" s="3"/>
      <c r="H168" s="3"/>
      <c r="I168" s="3"/>
    </row>
    <row r="169" spans="1:9" ht="15" customHeight="1">
      <c r="A169" s="38" t="s">
        <v>58</v>
      </c>
      <c r="B169" s="3">
        <v>56</v>
      </c>
      <c r="C169" s="3">
        <v>145</v>
      </c>
      <c r="D169" s="3">
        <v>0</v>
      </c>
      <c r="E169" s="3">
        <v>1</v>
      </c>
      <c r="F169" s="3"/>
      <c r="G169" s="3"/>
      <c r="H169" s="3"/>
      <c r="I169" s="3"/>
    </row>
    <row r="170" spans="1:9" ht="15" customHeight="1">
      <c r="A170" s="38" t="s">
        <v>59</v>
      </c>
      <c r="B170" s="3">
        <v>175</v>
      </c>
      <c r="C170" s="3">
        <v>175</v>
      </c>
      <c r="D170" s="3">
        <v>5</v>
      </c>
      <c r="E170" s="3">
        <v>5</v>
      </c>
      <c r="F170" s="3">
        <v>1</v>
      </c>
      <c r="G170" s="3">
        <v>1</v>
      </c>
      <c r="H170" s="3"/>
      <c r="I170" s="3"/>
    </row>
    <row r="171" spans="1:9" s="22" customFormat="1" ht="15" customHeight="1">
      <c r="A171" s="38" t="s">
        <v>421</v>
      </c>
      <c r="B171" s="3">
        <v>208</v>
      </c>
      <c r="C171" s="3">
        <v>209</v>
      </c>
      <c r="D171" s="3"/>
      <c r="E171" s="3"/>
      <c r="F171" s="3"/>
      <c r="G171" s="3"/>
      <c r="H171" s="3"/>
      <c r="I171" s="3"/>
    </row>
    <row r="172" spans="1:9" ht="15" customHeight="1">
      <c r="A172" s="38" t="s">
        <v>218</v>
      </c>
      <c r="B172" s="3">
        <v>24</v>
      </c>
      <c r="C172" s="3">
        <v>24</v>
      </c>
      <c r="D172" s="3">
        <v>2</v>
      </c>
      <c r="E172" s="3">
        <v>2</v>
      </c>
      <c r="F172" s="3">
        <v>0</v>
      </c>
      <c r="G172" s="3">
        <v>1</v>
      </c>
      <c r="H172" s="3"/>
      <c r="I172" s="3"/>
    </row>
    <row r="173" spans="1:9" ht="15" customHeight="1">
      <c r="A173" s="38" t="s">
        <v>219</v>
      </c>
      <c r="B173" s="3">
        <v>12</v>
      </c>
      <c r="C173" s="3">
        <v>12</v>
      </c>
      <c r="D173" s="3">
        <v>6</v>
      </c>
      <c r="E173" s="3">
        <v>6</v>
      </c>
      <c r="F173" s="3"/>
      <c r="G173" s="3"/>
      <c r="H173" s="3"/>
      <c r="I173" s="3"/>
    </row>
    <row r="174" spans="1:9" ht="15" customHeight="1">
      <c r="A174" s="38" t="s">
        <v>60</v>
      </c>
      <c r="B174" s="3">
        <v>13</v>
      </c>
      <c r="C174" s="3">
        <v>13</v>
      </c>
      <c r="D174" s="3"/>
      <c r="E174" s="3"/>
      <c r="F174" s="3"/>
      <c r="G174" s="3"/>
      <c r="H174" s="3"/>
      <c r="I174" s="3"/>
    </row>
    <row r="175" spans="1:9" ht="15" customHeight="1">
      <c r="A175" s="38" t="s">
        <v>61</v>
      </c>
      <c r="B175" s="3">
        <v>12</v>
      </c>
      <c r="C175" s="3">
        <v>12</v>
      </c>
      <c r="D175" s="3">
        <v>1</v>
      </c>
      <c r="E175" s="3">
        <v>1</v>
      </c>
      <c r="F175" s="3"/>
      <c r="G175" s="3"/>
      <c r="H175" s="3"/>
      <c r="I175" s="3"/>
    </row>
    <row r="176" spans="1:9" s="22" customFormat="1" ht="15" customHeight="1">
      <c r="A176" s="38" t="s">
        <v>459</v>
      </c>
      <c r="B176" s="3">
        <v>11</v>
      </c>
      <c r="C176" s="3">
        <v>11</v>
      </c>
      <c r="D176" s="3"/>
      <c r="E176" s="3"/>
      <c r="F176" s="3"/>
      <c r="G176" s="3"/>
      <c r="H176" s="3"/>
      <c r="I176" s="3"/>
    </row>
    <row r="177" spans="1:9" ht="15" customHeight="1">
      <c r="A177" s="38" t="s">
        <v>62</v>
      </c>
      <c r="B177" s="3">
        <v>12</v>
      </c>
      <c r="C177" s="3">
        <v>12</v>
      </c>
      <c r="D177" s="3">
        <v>1</v>
      </c>
      <c r="E177" s="3">
        <v>1</v>
      </c>
      <c r="F177" s="3"/>
      <c r="G177" s="3"/>
      <c r="H177" s="3"/>
      <c r="I177" s="3"/>
    </row>
    <row r="178" spans="1:9" s="22" customFormat="1" ht="15" customHeight="1">
      <c r="A178" s="38" t="s">
        <v>414</v>
      </c>
      <c r="B178" s="3">
        <v>13</v>
      </c>
      <c r="C178" s="3">
        <v>13</v>
      </c>
      <c r="D178" s="3">
        <v>0</v>
      </c>
      <c r="E178" s="3">
        <v>0</v>
      </c>
      <c r="F178" s="3"/>
      <c r="G178" s="3"/>
      <c r="H178" s="3"/>
      <c r="I178" s="3"/>
    </row>
    <row r="179" spans="1:9" ht="15" customHeight="1">
      <c r="A179" s="38" t="s">
        <v>520</v>
      </c>
      <c r="B179" s="3">
        <v>12</v>
      </c>
      <c r="C179" s="3">
        <v>12</v>
      </c>
      <c r="D179" s="3">
        <v>6</v>
      </c>
      <c r="E179" s="3">
        <v>6</v>
      </c>
      <c r="F179" s="3"/>
      <c r="G179" s="3"/>
      <c r="H179" s="3"/>
      <c r="I179" s="3"/>
    </row>
    <row r="180" spans="1:9" s="22" customFormat="1" ht="15" customHeight="1">
      <c r="A180" s="38" t="s">
        <v>519</v>
      </c>
      <c r="B180" s="3">
        <v>12</v>
      </c>
      <c r="C180" s="3">
        <v>12</v>
      </c>
      <c r="D180" s="3"/>
      <c r="E180" s="3"/>
      <c r="F180" s="3"/>
      <c r="G180" s="3"/>
      <c r="H180" s="3"/>
      <c r="I180" s="3"/>
    </row>
    <row r="181" spans="1:9" ht="15" customHeight="1">
      <c r="A181" s="38" t="s">
        <v>220</v>
      </c>
      <c r="B181" s="3">
        <v>0</v>
      </c>
      <c r="C181" s="3">
        <v>51</v>
      </c>
      <c r="D181" s="3">
        <v>0</v>
      </c>
      <c r="E181" s="3">
        <v>5</v>
      </c>
      <c r="F181" s="3">
        <v>0</v>
      </c>
      <c r="G181" s="3">
        <v>2</v>
      </c>
      <c r="H181" s="3"/>
      <c r="I181" s="3"/>
    </row>
    <row r="182" spans="1:9" ht="15" customHeight="1">
      <c r="A182" s="38" t="s">
        <v>306</v>
      </c>
      <c r="B182" s="3">
        <v>24</v>
      </c>
      <c r="C182" s="3">
        <v>24</v>
      </c>
      <c r="D182" s="3"/>
      <c r="E182" s="3"/>
      <c r="F182" s="3"/>
      <c r="G182" s="3"/>
      <c r="H182" s="3"/>
      <c r="I182" s="3"/>
    </row>
    <row r="183" spans="1:9" s="16" customFormat="1" ht="15" customHeight="1">
      <c r="A183" s="38" t="s">
        <v>307</v>
      </c>
      <c r="B183" s="3">
        <v>13</v>
      </c>
      <c r="C183" s="3">
        <v>13</v>
      </c>
      <c r="D183" s="3">
        <v>1</v>
      </c>
      <c r="E183" s="3">
        <v>1</v>
      </c>
      <c r="F183" s="3"/>
      <c r="G183" s="3"/>
      <c r="H183" s="3"/>
      <c r="I183" s="3"/>
    </row>
    <row r="184" spans="1:9" s="16" customFormat="1" ht="15" customHeight="1">
      <c r="A184" s="38" t="s">
        <v>308</v>
      </c>
      <c r="B184" s="3">
        <v>12</v>
      </c>
      <c r="C184" s="3">
        <v>12</v>
      </c>
      <c r="D184" s="3"/>
      <c r="E184" s="3"/>
      <c r="F184" s="3"/>
      <c r="G184" s="3"/>
      <c r="H184" s="3"/>
      <c r="I184" s="3"/>
    </row>
    <row r="185" spans="1:9" s="22" customFormat="1" ht="15" customHeight="1">
      <c r="A185" s="38" t="s">
        <v>407</v>
      </c>
      <c r="B185" s="3">
        <v>12</v>
      </c>
      <c r="C185" s="3">
        <v>12</v>
      </c>
      <c r="D185" s="3"/>
      <c r="E185" s="3"/>
      <c r="F185" s="3"/>
      <c r="G185" s="3"/>
      <c r="H185" s="3"/>
      <c r="I185" s="3"/>
    </row>
    <row r="186" spans="1:9" s="22" customFormat="1" ht="15" customHeight="1">
      <c r="A186" s="38" t="s">
        <v>592</v>
      </c>
      <c r="B186" s="3">
        <v>0</v>
      </c>
      <c r="C186" s="3">
        <v>0</v>
      </c>
      <c r="D186" s="3"/>
      <c r="E186" s="3"/>
      <c r="F186" s="3"/>
      <c r="G186" s="3"/>
      <c r="H186" s="3"/>
      <c r="I186" s="3"/>
    </row>
    <row r="187" spans="1:9" ht="15" customHeight="1">
      <c r="A187" s="38" t="s">
        <v>221</v>
      </c>
      <c r="B187" s="3">
        <v>12</v>
      </c>
      <c r="C187" s="3">
        <v>12</v>
      </c>
      <c r="D187" s="3">
        <v>1</v>
      </c>
      <c r="E187" s="3">
        <v>1</v>
      </c>
      <c r="F187" s="3"/>
      <c r="G187" s="3"/>
      <c r="H187" s="3"/>
      <c r="I187" s="3"/>
    </row>
    <row r="188" spans="1:9" s="22" customFormat="1" ht="15" customHeight="1">
      <c r="A188" s="38" t="s">
        <v>472</v>
      </c>
      <c r="B188" s="3">
        <v>13</v>
      </c>
      <c r="C188" s="3">
        <v>13</v>
      </c>
      <c r="D188" s="3"/>
      <c r="E188" s="3"/>
      <c r="F188" s="3"/>
      <c r="G188" s="3"/>
      <c r="H188" s="3"/>
      <c r="I188" s="3"/>
    </row>
    <row r="189" spans="1:9" s="22" customFormat="1" ht="15" customHeight="1">
      <c r="A189" s="38" t="s">
        <v>473</v>
      </c>
      <c r="B189" s="3">
        <v>13</v>
      </c>
      <c r="C189" s="3">
        <v>13</v>
      </c>
      <c r="D189" s="3"/>
      <c r="E189" s="3"/>
      <c r="F189" s="3"/>
      <c r="G189" s="3"/>
      <c r="H189" s="3"/>
      <c r="I189" s="3"/>
    </row>
    <row r="190" spans="1:9" s="22" customFormat="1" ht="15" customHeight="1">
      <c r="A190" s="38" t="s">
        <v>521</v>
      </c>
      <c r="B190" s="3">
        <v>0</v>
      </c>
      <c r="C190" s="3">
        <v>8</v>
      </c>
      <c r="D190" s="3"/>
      <c r="E190" s="3"/>
      <c r="F190" s="3"/>
      <c r="G190" s="3"/>
      <c r="H190" s="3"/>
      <c r="I190" s="3"/>
    </row>
    <row r="191" spans="1:9" s="22" customFormat="1" ht="15" customHeight="1">
      <c r="A191" s="38" t="s">
        <v>652</v>
      </c>
      <c r="B191" s="3">
        <v>0</v>
      </c>
      <c r="C191" s="3">
        <v>0</v>
      </c>
      <c r="D191" s="3"/>
      <c r="E191" s="3"/>
      <c r="F191" s="3">
        <v>0</v>
      </c>
      <c r="G191" s="3">
        <v>0</v>
      </c>
      <c r="H191" s="3"/>
      <c r="I191" s="3"/>
    </row>
    <row r="192" spans="1:9" s="22" customFormat="1" ht="15" customHeight="1">
      <c r="A192" s="38" t="s">
        <v>465</v>
      </c>
      <c r="B192" s="3">
        <v>12</v>
      </c>
      <c r="C192" s="3">
        <v>12</v>
      </c>
      <c r="D192" s="3">
        <v>0</v>
      </c>
      <c r="E192" s="3">
        <v>0</v>
      </c>
      <c r="F192" s="3"/>
      <c r="G192" s="3"/>
      <c r="H192" s="3"/>
      <c r="I192" s="3"/>
    </row>
    <row r="193" spans="1:9" s="22" customFormat="1" ht="15" customHeight="1">
      <c r="A193" s="38" t="s">
        <v>653</v>
      </c>
      <c r="B193" s="3">
        <v>7</v>
      </c>
      <c r="C193" s="3">
        <v>12</v>
      </c>
      <c r="D193" s="3">
        <v>0</v>
      </c>
      <c r="E193" s="3">
        <v>3</v>
      </c>
      <c r="F193" s="3"/>
      <c r="G193" s="3"/>
      <c r="H193" s="3"/>
      <c r="I193" s="3"/>
    </row>
    <row r="194" spans="1:9" s="22" customFormat="1" ht="15" customHeight="1">
      <c r="A194" s="38" t="s">
        <v>654</v>
      </c>
      <c r="B194" s="3">
        <v>0</v>
      </c>
      <c r="C194" s="3">
        <v>12</v>
      </c>
      <c r="D194" s="3"/>
      <c r="E194" s="3"/>
      <c r="F194" s="3"/>
      <c r="G194" s="3"/>
      <c r="H194" s="3"/>
      <c r="I194" s="3"/>
    </row>
    <row r="195" spans="1:9" s="22" customFormat="1" ht="15" customHeight="1">
      <c r="A195" s="38" t="s">
        <v>655</v>
      </c>
      <c r="B195" s="3">
        <v>0</v>
      </c>
      <c r="C195" s="3">
        <v>13</v>
      </c>
      <c r="D195" s="3">
        <v>0</v>
      </c>
      <c r="E195" s="3">
        <v>1</v>
      </c>
      <c r="F195" s="3"/>
      <c r="G195" s="3"/>
      <c r="H195" s="3"/>
      <c r="I195" s="3"/>
    </row>
    <row r="196" spans="1:9" ht="15" customHeight="1">
      <c r="A196" s="38" t="s">
        <v>222</v>
      </c>
      <c r="B196" s="3">
        <v>13</v>
      </c>
      <c r="C196" s="3">
        <v>13</v>
      </c>
      <c r="D196" s="3"/>
      <c r="E196" s="3"/>
      <c r="F196" s="3"/>
      <c r="G196" s="3"/>
      <c r="H196" s="3"/>
      <c r="I196" s="3"/>
    </row>
    <row r="197" spans="1:9" ht="15" customHeight="1">
      <c r="A197" s="38" t="s">
        <v>63</v>
      </c>
      <c r="B197" s="3">
        <v>6</v>
      </c>
      <c r="C197" s="3">
        <v>12</v>
      </c>
      <c r="D197" s="3"/>
      <c r="E197" s="3"/>
      <c r="F197" s="3"/>
      <c r="G197" s="3"/>
      <c r="H197" s="3"/>
      <c r="I197" s="3"/>
    </row>
    <row r="198" spans="1:9" s="22" customFormat="1" ht="15" customHeight="1">
      <c r="A198" s="38" t="s">
        <v>484</v>
      </c>
      <c r="B198" s="3">
        <v>12</v>
      </c>
      <c r="C198" s="3">
        <v>39</v>
      </c>
      <c r="D198" s="3"/>
      <c r="E198" s="3"/>
      <c r="F198" s="3"/>
      <c r="G198" s="3"/>
      <c r="H198" s="3"/>
      <c r="I198" s="3"/>
    </row>
    <row r="199" spans="1:9" ht="15" customHeight="1">
      <c r="A199" s="38" t="s">
        <v>64</v>
      </c>
      <c r="B199" s="3">
        <v>1</v>
      </c>
      <c r="C199" s="3">
        <v>201</v>
      </c>
      <c r="D199" s="3">
        <v>0</v>
      </c>
      <c r="E199" s="3">
        <v>2</v>
      </c>
      <c r="F199" s="3">
        <v>0</v>
      </c>
      <c r="G199" s="3">
        <v>1</v>
      </c>
      <c r="H199" s="3"/>
      <c r="I199" s="3"/>
    </row>
    <row r="200" spans="1:9" s="22" customFormat="1" ht="15" customHeight="1">
      <c r="A200" s="38" t="s">
        <v>428</v>
      </c>
      <c r="B200" s="3">
        <v>0</v>
      </c>
      <c r="C200" s="3">
        <v>64</v>
      </c>
      <c r="D200" s="3"/>
      <c r="E200" s="3"/>
      <c r="F200" s="3">
        <v>0</v>
      </c>
      <c r="G200" s="3">
        <v>1</v>
      </c>
      <c r="H200" s="3"/>
      <c r="I200" s="3"/>
    </row>
    <row r="201" spans="1:9" s="22" customFormat="1" ht="15" customHeight="1">
      <c r="A201" s="38" t="s">
        <v>534</v>
      </c>
      <c r="B201" s="3">
        <v>0</v>
      </c>
      <c r="C201" s="3">
        <v>5</v>
      </c>
      <c r="D201" s="3"/>
      <c r="E201" s="3"/>
      <c r="F201" s="3"/>
      <c r="G201" s="3"/>
      <c r="H201" s="3"/>
      <c r="I201" s="3"/>
    </row>
    <row r="202" spans="1:9" ht="15" customHeight="1">
      <c r="A202" s="38" t="s">
        <v>65</v>
      </c>
      <c r="B202" s="3">
        <v>11</v>
      </c>
      <c r="C202" s="3">
        <v>11</v>
      </c>
      <c r="D202" s="3"/>
      <c r="E202" s="3"/>
      <c r="F202" s="3"/>
      <c r="G202" s="3"/>
      <c r="H202" s="3"/>
      <c r="I202" s="3"/>
    </row>
    <row r="203" spans="1:9" s="16" customFormat="1" ht="15" customHeight="1">
      <c r="A203" s="38" t="s">
        <v>309</v>
      </c>
      <c r="B203" s="3">
        <v>0</v>
      </c>
      <c r="C203" s="3">
        <v>12</v>
      </c>
      <c r="D203" s="3"/>
      <c r="E203" s="3"/>
      <c r="F203" s="3"/>
      <c r="G203" s="3"/>
      <c r="H203" s="3"/>
      <c r="I203" s="3"/>
    </row>
    <row r="204" spans="1:9" ht="15" customHeight="1">
      <c r="A204" s="38" t="s">
        <v>66</v>
      </c>
      <c r="B204" s="3">
        <v>12</v>
      </c>
      <c r="C204" s="3">
        <v>12</v>
      </c>
      <c r="D204" s="3">
        <v>1</v>
      </c>
      <c r="E204" s="3">
        <v>1</v>
      </c>
      <c r="F204" s="3"/>
      <c r="G204" s="3"/>
      <c r="H204" s="3"/>
      <c r="I204" s="3"/>
    </row>
    <row r="205" spans="1:9" s="22" customFormat="1" ht="15" customHeight="1">
      <c r="A205" s="38" t="s">
        <v>464</v>
      </c>
      <c r="B205" s="3">
        <v>13</v>
      </c>
      <c r="C205" s="3">
        <v>13</v>
      </c>
      <c r="D205" s="3"/>
      <c r="E205" s="3"/>
      <c r="F205" s="3"/>
      <c r="G205" s="3"/>
      <c r="H205" s="3"/>
      <c r="I205" s="3"/>
    </row>
    <row r="206" spans="1:9" s="22" customFormat="1" ht="15" customHeight="1">
      <c r="A206" s="38" t="s">
        <v>593</v>
      </c>
      <c r="B206" s="3">
        <v>0</v>
      </c>
      <c r="C206" s="3">
        <v>0</v>
      </c>
      <c r="D206" s="3"/>
      <c r="E206" s="3"/>
      <c r="F206" s="3"/>
      <c r="G206" s="3"/>
      <c r="H206" s="3"/>
      <c r="I206" s="3"/>
    </row>
    <row r="207" spans="1:9" s="22" customFormat="1" ht="15" customHeight="1">
      <c r="A207" s="38" t="s">
        <v>437</v>
      </c>
      <c r="B207" s="3">
        <v>13</v>
      </c>
      <c r="C207" s="3">
        <v>13</v>
      </c>
      <c r="D207" s="3">
        <v>1</v>
      </c>
      <c r="E207" s="3">
        <v>1</v>
      </c>
      <c r="F207" s="3"/>
      <c r="G207" s="3"/>
      <c r="H207" s="3"/>
      <c r="I207" s="3"/>
    </row>
    <row r="208" spans="1:9" ht="15" customHeight="1">
      <c r="A208" s="38" t="s">
        <v>67</v>
      </c>
      <c r="B208" s="3">
        <v>6</v>
      </c>
      <c r="C208" s="3">
        <v>6</v>
      </c>
      <c r="D208" s="3"/>
      <c r="E208" s="3"/>
      <c r="F208" s="3"/>
      <c r="G208" s="3"/>
      <c r="H208" s="3"/>
      <c r="I208" s="3"/>
    </row>
    <row r="209" spans="1:9" ht="15" customHeight="1">
      <c r="A209" s="38" t="s">
        <v>68</v>
      </c>
      <c r="B209" s="3">
        <v>24</v>
      </c>
      <c r="C209" s="3">
        <v>24</v>
      </c>
      <c r="D209" s="3"/>
      <c r="E209" s="3"/>
      <c r="F209" s="3"/>
      <c r="G209" s="3"/>
      <c r="H209" s="3"/>
      <c r="I209" s="3"/>
    </row>
    <row r="210" spans="1:9" ht="15" customHeight="1">
      <c r="A210" s="38" t="s">
        <v>69</v>
      </c>
      <c r="B210" s="3">
        <v>12</v>
      </c>
      <c r="C210" s="3">
        <v>12</v>
      </c>
      <c r="D210" s="3"/>
      <c r="E210" s="3"/>
      <c r="F210" s="3"/>
      <c r="G210" s="3"/>
      <c r="H210" s="3"/>
      <c r="I210" s="3"/>
    </row>
    <row r="211" spans="1:9" s="22" customFormat="1" ht="15" customHeight="1">
      <c r="A211" s="38" t="s">
        <v>485</v>
      </c>
      <c r="B211" s="3">
        <v>24</v>
      </c>
      <c r="C211" s="3">
        <v>24</v>
      </c>
      <c r="D211" s="3"/>
      <c r="E211" s="3"/>
      <c r="F211" s="3"/>
      <c r="G211" s="3"/>
      <c r="H211" s="3"/>
      <c r="I211" s="3"/>
    </row>
    <row r="212" spans="1:9" s="22" customFormat="1" ht="15" customHeight="1">
      <c r="A212" s="38" t="s">
        <v>533</v>
      </c>
      <c r="B212" s="3">
        <v>0</v>
      </c>
      <c r="C212" s="3">
        <v>7</v>
      </c>
      <c r="D212" s="3"/>
      <c r="E212" s="3"/>
      <c r="F212" s="3"/>
      <c r="G212" s="3"/>
      <c r="H212" s="3"/>
      <c r="I212" s="3"/>
    </row>
    <row r="213" spans="1:9" ht="15" customHeight="1">
      <c r="A213" s="38" t="s">
        <v>70</v>
      </c>
      <c r="B213" s="3">
        <v>12</v>
      </c>
      <c r="C213" s="3">
        <v>12</v>
      </c>
      <c r="D213" s="3">
        <v>4</v>
      </c>
      <c r="E213" s="3">
        <v>4</v>
      </c>
      <c r="F213" s="3"/>
      <c r="G213" s="3"/>
      <c r="H213" s="3"/>
      <c r="I213" s="3"/>
    </row>
    <row r="214" spans="1:9" ht="15" customHeight="1">
      <c r="A214" s="38" t="s">
        <v>71</v>
      </c>
      <c r="B214" s="3">
        <v>12</v>
      </c>
      <c r="C214" s="3">
        <v>12</v>
      </c>
      <c r="D214" s="3">
        <v>1</v>
      </c>
      <c r="E214" s="3">
        <v>1</v>
      </c>
      <c r="F214" s="3"/>
      <c r="G214" s="3"/>
      <c r="H214" s="3"/>
      <c r="I214" s="3"/>
    </row>
    <row r="215" spans="1:9" ht="15" customHeight="1">
      <c r="A215" s="38" t="s">
        <v>72</v>
      </c>
      <c r="B215" s="3">
        <v>43</v>
      </c>
      <c r="C215" s="3">
        <v>43</v>
      </c>
      <c r="D215" s="3"/>
      <c r="E215" s="3"/>
      <c r="F215" s="3"/>
      <c r="G215" s="3"/>
      <c r="H215" s="3"/>
      <c r="I215" s="3"/>
    </row>
    <row r="216" spans="1:9" ht="15" customHeight="1">
      <c r="A216" s="38" t="s">
        <v>73</v>
      </c>
      <c r="B216" s="3">
        <v>22</v>
      </c>
      <c r="C216" s="3">
        <v>22</v>
      </c>
      <c r="D216" s="3"/>
      <c r="E216" s="3"/>
      <c r="F216" s="3"/>
      <c r="G216" s="3"/>
      <c r="H216" s="3"/>
      <c r="I216" s="3"/>
    </row>
    <row r="217" spans="1:9" ht="15" customHeight="1">
      <c r="A217" s="38" t="s">
        <v>223</v>
      </c>
      <c r="B217" s="3">
        <v>1</v>
      </c>
      <c r="C217" s="3">
        <v>12</v>
      </c>
      <c r="D217" s="3"/>
      <c r="E217" s="3"/>
      <c r="F217" s="3"/>
      <c r="G217" s="3"/>
      <c r="H217" s="3"/>
      <c r="I217" s="3"/>
    </row>
    <row r="218" spans="1:9" ht="15" customHeight="1">
      <c r="A218" s="38" t="s">
        <v>74</v>
      </c>
      <c r="B218" s="3">
        <v>12</v>
      </c>
      <c r="C218" s="3">
        <v>12</v>
      </c>
      <c r="D218" s="3">
        <v>6</v>
      </c>
      <c r="E218" s="3">
        <v>6</v>
      </c>
      <c r="F218" s="3"/>
      <c r="G218" s="3"/>
      <c r="H218" s="3"/>
      <c r="I218" s="3"/>
    </row>
    <row r="219" spans="1:9" s="22" customFormat="1" ht="15" customHeight="1">
      <c r="A219" s="38" t="s">
        <v>408</v>
      </c>
      <c r="B219" s="3">
        <v>25</v>
      </c>
      <c r="C219" s="3">
        <v>25</v>
      </c>
      <c r="D219" s="3">
        <v>0</v>
      </c>
      <c r="E219" s="3">
        <v>0</v>
      </c>
      <c r="F219" s="3"/>
      <c r="G219" s="3"/>
      <c r="H219" s="3"/>
      <c r="I219" s="3"/>
    </row>
    <row r="220" spans="1:9" ht="15" customHeight="1">
      <c r="A220" s="38" t="s">
        <v>75</v>
      </c>
      <c r="B220" s="3">
        <v>12</v>
      </c>
      <c r="C220" s="3">
        <v>12</v>
      </c>
      <c r="D220" s="3">
        <v>1</v>
      </c>
      <c r="E220" s="3">
        <v>1</v>
      </c>
      <c r="F220" s="3"/>
      <c r="G220" s="3"/>
      <c r="H220" s="3"/>
      <c r="I220" s="3"/>
    </row>
    <row r="221" spans="1:9" s="16" customFormat="1" ht="15" customHeight="1">
      <c r="A221" s="38" t="s">
        <v>310</v>
      </c>
      <c r="B221" s="3">
        <v>12</v>
      </c>
      <c r="C221" s="3">
        <v>12</v>
      </c>
      <c r="D221" s="3">
        <v>0</v>
      </c>
      <c r="E221" s="3">
        <v>1</v>
      </c>
      <c r="F221" s="3"/>
      <c r="G221" s="3"/>
      <c r="H221" s="3"/>
      <c r="I221" s="3"/>
    </row>
    <row r="222" spans="1:9" s="16" customFormat="1" ht="15" customHeight="1">
      <c r="A222" s="38" t="s">
        <v>76</v>
      </c>
      <c r="B222" s="3">
        <v>76</v>
      </c>
      <c r="C222" s="3">
        <v>76</v>
      </c>
      <c r="D222" s="3">
        <v>1</v>
      </c>
      <c r="E222" s="3">
        <v>1</v>
      </c>
      <c r="F222" s="3">
        <v>1</v>
      </c>
      <c r="G222" s="3">
        <v>1</v>
      </c>
      <c r="H222" s="3"/>
      <c r="I222" s="3"/>
    </row>
    <row r="223" spans="1:9" ht="15" customHeight="1">
      <c r="A223" s="38" t="s">
        <v>311</v>
      </c>
      <c r="B223" s="3">
        <v>26</v>
      </c>
      <c r="C223" s="3">
        <v>26</v>
      </c>
      <c r="D223" s="3"/>
      <c r="E223" s="3"/>
      <c r="F223" s="3"/>
      <c r="G223" s="3"/>
      <c r="H223" s="3"/>
      <c r="I223" s="3"/>
    </row>
    <row r="224" spans="1:9" s="16" customFormat="1" ht="15" customHeight="1">
      <c r="A224" s="38" t="s">
        <v>312</v>
      </c>
      <c r="B224" s="3">
        <v>25</v>
      </c>
      <c r="C224" s="3">
        <v>25</v>
      </c>
      <c r="D224" s="3"/>
      <c r="E224" s="3"/>
      <c r="F224" s="3"/>
      <c r="G224" s="3"/>
      <c r="H224" s="3"/>
      <c r="I224" s="3"/>
    </row>
    <row r="225" spans="1:9" s="22" customFormat="1" ht="15" customHeight="1">
      <c r="A225" s="38" t="s">
        <v>400</v>
      </c>
      <c r="B225" s="3">
        <v>12</v>
      </c>
      <c r="C225" s="3">
        <v>12</v>
      </c>
      <c r="D225" s="3"/>
      <c r="E225" s="3"/>
      <c r="F225" s="3"/>
      <c r="G225" s="3"/>
      <c r="H225" s="3"/>
      <c r="I225" s="3"/>
    </row>
    <row r="226" spans="1:9" ht="15" customHeight="1">
      <c r="A226" s="38" t="s">
        <v>77</v>
      </c>
      <c r="B226" s="3"/>
      <c r="C226" s="3"/>
      <c r="D226" s="3"/>
      <c r="E226" s="3"/>
      <c r="F226" s="3">
        <v>1</v>
      </c>
      <c r="G226" s="3">
        <v>1</v>
      </c>
      <c r="H226" s="3"/>
      <c r="I226" s="3"/>
    </row>
    <row r="227" spans="1:9" s="11" customFormat="1" ht="15" customHeight="1">
      <c r="A227" s="38" t="s">
        <v>266</v>
      </c>
      <c r="B227" s="3">
        <v>12</v>
      </c>
      <c r="C227" s="3">
        <v>12</v>
      </c>
      <c r="D227" s="3"/>
      <c r="E227" s="3"/>
      <c r="F227" s="3"/>
      <c r="G227" s="3"/>
      <c r="H227" s="3"/>
      <c r="I227" s="3"/>
    </row>
    <row r="228" spans="1:9" s="22" customFormat="1" ht="15" customHeight="1">
      <c r="A228" s="38" t="s">
        <v>412</v>
      </c>
      <c r="B228" s="3">
        <v>12</v>
      </c>
      <c r="C228" s="3">
        <v>12</v>
      </c>
      <c r="D228" s="3"/>
      <c r="E228" s="3"/>
      <c r="F228" s="3"/>
      <c r="G228" s="3"/>
      <c r="H228" s="3"/>
      <c r="I228" s="3"/>
    </row>
    <row r="229" spans="1:9" s="22" customFormat="1" ht="15" customHeight="1">
      <c r="A229" s="38" t="s">
        <v>457</v>
      </c>
      <c r="B229" s="3">
        <v>3</v>
      </c>
      <c r="C229" s="3">
        <v>26</v>
      </c>
      <c r="D229" s="3"/>
      <c r="E229" s="3"/>
      <c r="F229" s="3"/>
      <c r="G229" s="3"/>
      <c r="H229" s="3"/>
      <c r="I229" s="3"/>
    </row>
    <row r="230" spans="1:9" s="22" customFormat="1" ht="15" customHeight="1">
      <c r="A230" s="38" t="s">
        <v>402</v>
      </c>
      <c r="B230" s="3">
        <v>6</v>
      </c>
      <c r="C230" s="3">
        <v>6</v>
      </c>
      <c r="D230" s="3"/>
      <c r="E230" s="3"/>
      <c r="F230" s="3"/>
      <c r="G230" s="3"/>
      <c r="H230" s="3"/>
      <c r="I230" s="3"/>
    </row>
    <row r="231" spans="1:9" ht="15" customHeight="1">
      <c r="A231" s="38" t="s">
        <v>224</v>
      </c>
      <c r="B231" s="3">
        <v>12</v>
      </c>
      <c r="C231" s="3">
        <v>12</v>
      </c>
      <c r="D231" s="3">
        <v>0</v>
      </c>
      <c r="E231" s="3">
        <v>2</v>
      </c>
      <c r="F231" s="3"/>
      <c r="G231" s="3"/>
      <c r="H231" s="3"/>
      <c r="I231" s="3"/>
    </row>
    <row r="232" spans="1:9" ht="15" customHeight="1">
      <c r="A232" s="38" t="s">
        <v>78</v>
      </c>
      <c r="B232" s="3">
        <v>7</v>
      </c>
      <c r="C232" s="3">
        <v>13</v>
      </c>
      <c r="D232" s="3">
        <v>0</v>
      </c>
      <c r="E232" s="3">
        <v>5</v>
      </c>
      <c r="F232" s="3"/>
      <c r="G232" s="3"/>
      <c r="H232" s="3"/>
      <c r="I232" s="3"/>
    </row>
    <row r="233" spans="1:9" s="17" customFormat="1" ht="15" customHeight="1">
      <c r="A233" s="38" t="s">
        <v>313</v>
      </c>
      <c r="B233" s="3">
        <v>0</v>
      </c>
      <c r="C233" s="3">
        <v>13</v>
      </c>
      <c r="D233" s="3">
        <v>0</v>
      </c>
      <c r="E233" s="3">
        <v>3</v>
      </c>
      <c r="F233" s="3"/>
      <c r="G233" s="3"/>
      <c r="H233" s="3"/>
      <c r="I233" s="3"/>
    </row>
    <row r="234" spans="1:9" ht="15" customHeight="1">
      <c r="A234" s="38" t="s">
        <v>225</v>
      </c>
      <c r="B234" s="3">
        <v>13</v>
      </c>
      <c r="C234" s="3">
        <v>13</v>
      </c>
      <c r="D234" s="3"/>
      <c r="E234" s="3"/>
      <c r="F234" s="3"/>
      <c r="G234" s="3"/>
      <c r="H234" s="3"/>
      <c r="I234" s="3"/>
    </row>
    <row r="235" spans="1:9" s="22" customFormat="1" ht="15" customHeight="1">
      <c r="A235" s="38" t="s">
        <v>522</v>
      </c>
      <c r="B235" s="3">
        <v>12</v>
      </c>
      <c r="C235" s="3">
        <v>12</v>
      </c>
      <c r="D235" s="3">
        <v>6</v>
      </c>
      <c r="E235" s="3">
        <v>6</v>
      </c>
      <c r="F235" s="3"/>
      <c r="G235" s="3"/>
      <c r="H235" s="3"/>
      <c r="I235" s="3"/>
    </row>
    <row r="236" spans="1:9" ht="15" customHeight="1">
      <c r="A236" s="38" t="s">
        <v>79</v>
      </c>
      <c r="B236" s="3">
        <v>34</v>
      </c>
      <c r="C236" s="3">
        <v>52</v>
      </c>
      <c r="D236" s="3"/>
      <c r="E236" s="3"/>
      <c r="F236" s="3"/>
      <c r="G236" s="3"/>
      <c r="H236" s="3"/>
      <c r="I236" s="3"/>
    </row>
    <row r="237" spans="1:9" s="17" customFormat="1" ht="15" customHeight="1">
      <c r="A237" s="38" t="s">
        <v>314</v>
      </c>
      <c r="B237" s="3">
        <v>0</v>
      </c>
      <c r="C237" s="3">
        <v>25</v>
      </c>
      <c r="D237" s="3">
        <v>0</v>
      </c>
      <c r="E237" s="3">
        <v>1</v>
      </c>
      <c r="F237" s="3"/>
      <c r="G237" s="3"/>
      <c r="H237" s="3"/>
      <c r="I237" s="3"/>
    </row>
    <row r="238" spans="1:9" s="17" customFormat="1" ht="15" customHeight="1">
      <c r="A238" s="38" t="s">
        <v>315</v>
      </c>
      <c r="B238" s="3">
        <v>0</v>
      </c>
      <c r="C238" s="3">
        <v>12</v>
      </c>
      <c r="D238" s="3"/>
      <c r="E238" s="3"/>
      <c r="F238" s="3">
        <v>0</v>
      </c>
      <c r="G238" s="3">
        <v>1</v>
      </c>
      <c r="H238" s="3"/>
      <c r="I238" s="3"/>
    </row>
    <row r="239" spans="1:9" s="17" customFormat="1" ht="15" customHeight="1">
      <c r="A239" s="38" t="s">
        <v>316</v>
      </c>
      <c r="B239" s="3">
        <v>0</v>
      </c>
      <c r="C239" s="3">
        <v>12</v>
      </c>
      <c r="D239" s="3"/>
      <c r="E239" s="3"/>
      <c r="F239" s="3"/>
      <c r="G239" s="3"/>
      <c r="H239" s="3"/>
      <c r="I239" s="3"/>
    </row>
    <row r="240" spans="1:9" s="22" customFormat="1" ht="15" customHeight="1">
      <c r="A240" s="38" t="s">
        <v>594</v>
      </c>
      <c r="B240" s="3">
        <v>0</v>
      </c>
      <c r="C240" s="3">
        <v>0</v>
      </c>
      <c r="D240" s="3"/>
      <c r="E240" s="3"/>
      <c r="F240" s="3"/>
      <c r="G240" s="3"/>
      <c r="H240" s="3"/>
      <c r="I240" s="3"/>
    </row>
    <row r="241" spans="1:9" ht="15" customHeight="1">
      <c r="A241" s="38" t="s">
        <v>80</v>
      </c>
      <c r="B241" s="3">
        <v>12</v>
      </c>
      <c r="C241" s="3">
        <v>12</v>
      </c>
      <c r="D241" s="3"/>
      <c r="E241" s="3"/>
      <c r="F241" s="3"/>
      <c r="G241" s="3"/>
      <c r="H241" s="3"/>
      <c r="I241" s="3"/>
    </row>
    <row r="242" spans="1:9" ht="15" customHeight="1">
      <c r="A242" s="38" t="s">
        <v>81</v>
      </c>
      <c r="B242" s="3">
        <v>26</v>
      </c>
      <c r="C242" s="3">
        <v>26</v>
      </c>
      <c r="D242" s="3"/>
      <c r="E242" s="3"/>
      <c r="F242" s="3"/>
      <c r="G242" s="3"/>
      <c r="H242" s="3"/>
      <c r="I242" s="3"/>
    </row>
    <row r="243" spans="1:9" s="22" customFormat="1" ht="15" customHeight="1">
      <c r="A243" s="38" t="s">
        <v>595</v>
      </c>
      <c r="B243" s="3">
        <v>0</v>
      </c>
      <c r="C243" s="3">
        <v>0</v>
      </c>
      <c r="D243" s="3"/>
      <c r="E243" s="3"/>
      <c r="F243" s="3"/>
      <c r="G243" s="3"/>
      <c r="H243" s="3"/>
      <c r="I243" s="3"/>
    </row>
    <row r="244" spans="1:9" ht="15" customHeight="1">
      <c r="A244" s="38" t="s">
        <v>82</v>
      </c>
      <c r="B244" s="3">
        <v>12</v>
      </c>
      <c r="C244" s="3">
        <v>12</v>
      </c>
      <c r="D244" s="3">
        <v>1</v>
      </c>
      <c r="E244" s="3">
        <v>1</v>
      </c>
      <c r="F244" s="3"/>
      <c r="G244" s="3"/>
      <c r="H244" s="3"/>
      <c r="I244" s="3"/>
    </row>
    <row r="245" spans="1:9" s="22" customFormat="1" ht="15" customHeight="1">
      <c r="A245" s="38" t="s">
        <v>523</v>
      </c>
      <c r="B245" s="3">
        <v>11</v>
      </c>
      <c r="C245" s="3">
        <v>11</v>
      </c>
      <c r="D245" s="3"/>
      <c r="E245" s="3"/>
      <c r="F245" s="3">
        <v>2</v>
      </c>
      <c r="G245" s="3">
        <v>2</v>
      </c>
      <c r="H245" s="3"/>
      <c r="I245" s="3"/>
    </row>
    <row r="246" spans="1:9" ht="15" customHeight="1">
      <c r="A246" s="38" t="s">
        <v>83</v>
      </c>
      <c r="B246" s="3">
        <v>12</v>
      </c>
      <c r="C246" s="3">
        <v>12</v>
      </c>
      <c r="D246" s="3">
        <v>8</v>
      </c>
      <c r="E246" s="3">
        <v>8</v>
      </c>
      <c r="F246" s="3"/>
      <c r="G246" s="3"/>
      <c r="H246" s="3"/>
      <c r="I246" s="3"/>
    </row>
    <row r="247" spans="1:9" s="17" customFormat="1" ht="15" customHeight="1">
      <c r="A247" s="38" t="s">
        <v>317</v>
      </c>
      <c r="B247" s="3">
        <v>12</v>
      </c>
      <c r="C247" s="3">
        <v>12</v>
      </c>
      <c r="D247" s="3"/>
      <c r="E247" s="3"/>
      <c r="F247" s="3"/>
      <c r="G247" s="3"/>
      <c r="H247" s="3"/>
      <c r="I247" s="3"/>
    </row>
    <row r="248" spans="1:9" s="22" customFormat="1" ht="15" customHeight="1">
      <c r="A248" s="38" t="s">
        <v>490</v>
      </c>
      <c r="B248" s="3">
        <v>0</v>
      </c>
      <c r="C248" s="3">
        <v>0</v>
      </c>
      <c r="D248" s="3"/>
      <c r="E248" s="3"/>
      <c r="F248" s="3"/>
      <c r="G248" s="3"/>
      <c r="H248" s="3"/>
      <c r="I248" s="3"/>
    </row>
    <row r="249" spans="1:9" s="22" customFormat="1" ht="15" customHeight="1">
      <c r="A249" s="38" t="s">
        <v>524</v>
      </c>
      <c r="B249" s="3">
        <v>13</v>
      </c>
      <c r="C249" s="3">
        <v>13</v>
      </c>
      <c r="D249" s="3"/>
      <c r="E249" s="3"/>
      <c r="F249" s="3"/>
      <c r="G249" s="3"/>
      <c r="H249" s="3"/>
      <c r="I249" s="3"/>
    </row>
    <row r="250" spans="1:9" s="22" customFormat="1" ht="15" customHeight="1">
      <c r="A250" s="38" t="s">
        <v>409</v>
      </c>
      <c r="B250" s="3">
        <v>12</v>
      </c>
      <c r="C250" s="3">
        <v>12</v>
      </c>
      <c r="D250" s="3"/>
      <c r="E250" s="3"/>
      <c r="F250" s="3"/>
      <c r="G250" s="3"/>
      <c r="H250" s="3"/>
      <c r="I250" s="3"/>
    </row>
    <row r="251" spans="1:9" s="22" customFormat="1" ht="15" customHeight="1">
      <c r="A251" s="38" t="s">
        <v>479</v>
      </c>
      <c r="B251" s="3">
        <v>0</v>
      </c>
      <c r="C251" s="3">
        <v>7</v>
      </c>
      <c r="D251" s="3"/>
      <c r="E251" s="3"/>
      <c r="F251" s="3"/>
      <c r="G251" s="3"/>
      <c r="H251" s="3"/>
      <c r="I251" s="3"/>
    </row>
    <row r="252" spans="1:9" s="22" customFormat="1" ht="15" customHeight="1">
      <c r="A252" s="38" t="s">
        <v>445</v>
      </c>
      <c r="B252" s="3"/>
      <c r="C252" s="3"/>
      <c r="D252" s="3">
        <v>2</v>
      </c>
      <c r="E252" s="3">
        <v>2</v>
      </c>
      <c r="F252" s="3"/>
      <c r="G252" s="3"/>
      <c r="H252" s="3"/>
      <c r="I252" s="3"/>
    </row>
    <row r="253" spans="1:9" ht="15" customHeight="1">
      <c r="A253" s="38" t="s">
        <v>262</v>
      </c>
      <c r="B253" s="3">
        <v>12</v>
      </c>
      <c r="C253" s="3">
        <v>12</v>
      </c>
      <c r="D253" s="3">
        <v>1</v>
      </c>
      <c r="E253" s="3">
        <v>1</v>
      </c>
      <c r="F253" s="3"/>
      <c r="G253" s="3"/>
      <c r="H253" s="3"/>
      <c r="I253" s="3"/>
    </row>
    <row r="254" spans="1:9" ht="15" customHeight="1">
      <c r="A254" s="38" t="s">
        <v>84</v>
      </c>
      <c r="B254" s="3">
        <v>92</v>
      </c>
      <c r="C254" s="3">
        <v>92</v>
      </c>
      <c r="D254" s="3"/>
      <c r="E254" s="3"/>
      <c r="F254" s="3"/>
      <c r="G254" s="3"/>
      <c r="H254" s="3"/>
      <c r="I254" s="3"/>
    </row>
    <row r="255" spans="1:9" ht="15" customHeight="1">
      <c r="A255" s="38" t="s">
        <v>85</v>
      </c>
      <c r="B255" s="3">
        <v>148</v>
      </c>
      <c r="C255" s="3">
        <v>148</v>
      </c>
      <c r="D255" s="3"/>
      <c r="E255" s="3"/>
      <c r="F255" s="3"/>
      <c r="G255" s="3"/>
      <c r="H255" s="3"/>
      <c r="I255" s="3"/>
    </row>
    <row r="256" spans="1:9" ht="15" customHeight="1">
      <c r="A256" s="38" t="s">
        <v>290</v>
      </c>
      <c r="B256" s="3">
        <v>12</v>
      </c>
      <c r="C256" s="3">
        <v>12</v>
      </c>
      <c r="D256" s="3">
        <v>6</v>
      </c>
      <c r="E256" s="3">
        <v>6</v>
      </c>
      <c r="F256" s="3"/>
      <c r="G256" s="3"/>
      <c r="H256" s="3"/>
      <c r="I256" s="3"/>
    </row>
    <row r="257" spans="1:9" s="17" customFormat="1" ht="15" customHeight="1">
      <c r="A257" s="38" t="s">
        <v>318</v>
      </c>
      <c r="B257" s="3">
        <v>12</v>
      </c>
      <c r="C257" s="3">
        <v>12</v>
      </c>
      <c r="D257" s="3">
        <v>6</v>
      </c>
      <c r="E257" s="3">
        <v>6</v>
      </c>
      <c r="F257" s="3"/>
      <c r="G257" s="3"/>
      <c r="H257" s="3"/>
      <c r="I257" s="3"/>
    </row>
    <row r="258" spans="1:9" ht="15" customHeight="1">
      <c r="A258" s="38" t="s">
        <v>525</v>
      </c>
      <c r="B258" s="3">
        <v>22</v>
      </c>
      <c r="C258" s="3">
        <v>22</v>
      </c>
      <c r="D258" s="3">
        <v>1</v>
      </c>
      <c r="E258" s="3">
        <v>1</v>
      </c>
      <c r="F258" s="3"/>
      <c r="G258" s="3"/>
      <c r="H258" s="3"/>
      <c r="I258" s="3"/>
    </row>
    <row r="259" spans="1:9" ht="15" customHeight="1">
      <c r="A259" s="38" t="s">
        <v>226</v>
      </c>
      <c r="B259" s="3">
        <v>12</v>
      </c>
      <c r="C259" s="3">
        <v>12</v>
      </c>
      <c r="D259" s="3">
        <v>6</v>
      </c>
      <c r="E259" s="3">
        <v>6</v>
      </c>
      <c r="F259" s="3"/>
      <c r="G259" s="3"/>
      <c r="H259" s="3"/>
      <c r="I259" s="3"/>
    </row>
    <row r="260" spans="1:9" ht="15" customHeight="1">
      <c r="A260" s="38" t="s">
        <v>86</v>
      </c>
      <c r="B260" s="3">
        <v>12</v>
      </c>
      <c r="C260" s="3">
        <v>13</v>
      </c>
      <c r="D260" s="3">
        <v>0</v>
      </c>
      <c r="E260" s="3">
        <v>6</v>
      </c>
      <c r="F260" s="3"/>
      <c r="G260" s="3"/>
      <c r="H260" s="3"/>
      <c r="I260" s="3"/>
    </row>
    <row r="261" spans="1:9" ht="15" customHeight="1">
      <c r="A261" s="38" t="s">
        <v>227</v>
      </c>
      <c r="B261" s="3">
        <v>7</v>
      </c>
      <c r="C261" s="3">
        <v>13</v>
      </c>
      <c r="D261" s="3">
        <v>0</v>
      </c>
      <c r="E261" s="3">
        <v>15</v>
      </c>
      <c r="F261" s="3"/>
      <c r="G261" s="3"/>
      <c r="H261" s="3"/>
      <c r="I261" s="3"/>
    </row>
    <row r="262" spans="1:9" s="17" customFormat="1" ht="15" customHeight="1">
      <c r="A262" s="38" t="s">
        <v>319</v>
      </c>
      <c r="B262" s="3">
        <v>0</v>
      </c>
      <c r="C262" s="3">
        <v>12</v>
      </c>
      <c r="D262" s="3"/>
      <c r="E262" s="3"/>
      <c r="F262" s="3"/>
      <c r="G262" s="3"/>
      <c r="H262" s="3"/>
      <c r="I262" s="3"/>
    </row>
    <row r="263" spans="1:9" s="17" customFormat="1" ht="15" customHeight="1">
      <c r="A263" s="38" t="s">
        <v>320</v>
      </c>
      <c r="B263" s="3">
        <v>0</v>
      </c>
      <c r="C263" s="3">
        <v>13</v>
      </c>
      <c r="D263" s="3"/>
      <c r="E263" s="3"/>
      <c r="F263" s="3"/>
      <c r="G263" s="3"/>
      <c r="H263" s="3"/>
      <c r="I263" s="3"/>
    </row>
    <row r="264" spans="1:9" s="17" customFormat="1" ht="15" customHeight="1">
      <c r="A264" s="38" t="s">
        <v>321</v>
      </c>
      <c r="B264" s="3">
        <v>0</v>
      </c>
      <c r="C264" s="3">
        <v>12</v>
      </c>
      <c r="D264" s="3">
        <v>0</v>
      </c>
      <c r="E264" s="3">
        <v>0</v>
      </c>
      <c r="F264" s="3"/>
      <c r="G264" s="3"/>
      <c r="H264" s="3"/>
      <c r="I264" s="3"/>
    </row>
    <row r="265" spans="1:9" s="22" customFormat="1" ht="15" customHeight="1">
      <c r="A265" s="38" t="s">
        <v>633</v>
      </c>
      <c r="B265" s="3"/>
      <c r="C265" s="3"/>
      <c r="D265" s="3">
        <v>0</v>
      </c>
      <c r="E265" s="3">
        <v>1</v>
      </c>
      <c r="F265" s="3"/>
      <c r="G265" s="3"/>
      <c r="H265" s="3"/>
      <c r="I265" s="3"/>
    </row>
    <row r="266" spans="1:9" s="11" customFormat="1" ht="15" customHeight="1">
      <c r="A266" s="38" t="s">
        <v>267</v>
      </c>
      <c r="B266" s="3">
        <v>12</v>
      </c>
      <c r="C266" s="3">
        <v>12</v>
      </c>
      <c r="D266" s="3"/>
      <c r="E266" s="3"/>
      <c r="F266" s="3"/>
      <c r="G266" s="3"/>
      <c r="H266" s="3"/>
      <c r="I266" s="3"/>
    </row>
    <row r="267" spans="1:9" ht="15" customHeight="1">
      <c r="A267" s="38" t="s">
        <v>228</v>
      </c>
      <c r="B267" s="3">
        <v>3</v>
      </c>
      <c r="C267" s="3">
        <v>13</v>
      </c>
      <c r="D267" s="3"/>
      <c r="E267" s="3"/>
      <c r="F267" s="3"/>
      <c r="G267" s="3"/>
      <c r="H267" s="3"/>
      <c r="I267" s="3"/>
    </row>
    <row r="268" spans="1:9" s="22" customFormat="1" ht="15" customHeight="1">
      <c r="A268" s="38" t="s">
        <v>396</v>
      </c>
      <c r="B268" s="3">
        <v>10</v>
      </c>
      <c r="C268" s="3">
        <v>10</v>
      </c>
      <c r="D268" s="3"/>
      <c r="E268" s="3"/>
      <c r="F268" s="3"/>
      <c r="G268" s="3"/>
      <c r="H268" s="3"/>
      <c r="I268" s="3"/>
    </row>
    <row r="269" spans="1:9" ht="15" customHeight="1">
      <c r="A269" s="38" t="s">
        <v>87</v>
      </c>
      <c r="B269" s="3">
        <v>26</v>
      </c>
      <c r="C269" s="3">
        <v>26</v>
      </c>
      <c r="D269" s="3"/>
      <c r="E269" s="3"/>
      <c r="F269" s="3"/>
      <c r="G269" s="3"/>
      <c r="H269" s="3"/>
      <c r="I269" s="3"/>
    </row>
    <row r="270" spans="1:9" s="17" customFormat="1" ht="15" customHeight="1">
      <c r="A270" s="38" t="s">
        <v>322</v>
      </c>
      <c r="B270" s="3">
        <v>13</v>
      </c>
      <c r="C270" s="3">
        <v>13</v>
      </c>
      <c r="D270" s="3"/>
      <c r="E270" s="3"/>
      <c r="F270" s="3"/>
      <c r="G270" s="3"/>
      <c r="H270" s="3"/>
      <c r="I270" s="3"/>
    </row>
    <row r="271" spans="1:9" s="17" customFormat="1" ht="15" customHeight="1">
      <c r="A271" s="38" t="s">
        <v>323</v>
      </c>
      <c r="B271" s="3"/>
      <c r="C271" s="3"/>
      <c r="D271" s="3">
        <v>2</v>
      </c>
      <c r="E271" s="3">
        <v>2</v>
      </c>
      <c r="F271" s="3">
        <v>1</v>
      </c>
      <c r="G271" s="3">
        <v>1</v>
      </c>
      <c r="H271" s="3"/>
      <c r="I271" s="3"/>
    </row>
    <row r="272" spans="1:9" s="17" customFormat="1" ht="15" customHeight="1">
      <c r="A272" s="38" t="s">
        <v>324</v>
      </c>
      <c r="B272" s="3">
        <v>24</v>
      </c>
      <c r="C272" s="3">
        <v>24</v>
      </c>
      <c r="D272" s="3">
        <v>2</v>
      </c>
      <c r="E272" s="3">
        <v>2</v>
      </c>
      <c r="F272" s="3"/>
      <c r="G272" s="3"/>
      <c r="H272" s="3"/>
      <c r="I272" s="3"/>
    </row>
    <row r="273" spans="1:9" s="17" customFormat="1" ht="15" customHeight="1">
      <c r="A273" s="38" t="s">
        <v>325</v>
      </c>
      <c r="B273" s="3">
        <v>14</v>
      </c>
      <c r="C273" s="3">
        <v>14</v>
      </c>
      <c r="D273" s="3"/>
      <c r="E273" s="3"/>
      <c r="F273" s="3"/>
      <c r="G273" s="3"/>
      <c r="H273" s="3"/>
      <c r="I273" s="3"/>
    </row>
    <row r="274" spans="1:9" s="22" customFormat="1" ht="15" customHeight="1">
      <c r="A274" s="38" t="s">
        <v>440</v>
      </c>
      <c r="B274" s="3">
        <v>2</v>
      </c>
      <c r="C274" s="3">
        <v>2</v>
      </c>
      <c r="D274" s="3"/>
      <c r="E274" s="3"/>
      <c r="F274" s="3"/>
      <c r="G274" s="3"/>
      <c r="H274" s="3"/>
      <c r="I274" s="3"/>
    </row>
    <row r="275" spans="1:9" s="22" customFormat="1" ht="15" customHeight="1">
      <c r="A275" s="38" t="s">
        <v>526</v>
      </c>
      <c r="B275" s="3">
        <v>0</v>
      </c>
      <c r="C275" s="3">
        <v>7</v>
      </c>
      <c r="D275" s="3"/>
      <c r="E275" s="3"/>
      <c r="F275" s="3"/>
      <c r="G275" s="3"/>
      <c r="H275" s="3"/>
      <c r="I275" s="3"/>
    </row>
    <row r="276" spans="1:9" ht="15" customHeight="1">
      <c r="A276" s="38" t="s">
        <v>88</v>
      </c>
      <c r="B276" s="3">
        <v>1</v>
      </c>
      <c r="C276" s="3">
        <v>26</v>
      </c>
      <c r="D276" s="3"/>
      <c r="E276" s="3"/>
      <c r="F276" s="3">
        <v>0</v>
      </c>
      <c r="G276" s="3">
        <v>1</v>
      </c>
      <c r="H276" s="3"/>
      <c r="I276" s="3"/>
    </row>
    <row r="277" spans="1:9" ht="15" customHeight="1">
      <c r="A277" s="38" t="s">
        <v>89</v>
      </c>
      <c r="B277" s="3">
        <v>12</v>
      </c>
      <c r="C277" s="3">
        <v>12</v>
      </c>
      <c r="D277" s="3"/>
      <c r="E277" s="3"/>
      <c r="F277" s="3"/>
      <c r="G277" s="3"/>
      <c r="H277" s="3"/>
      <c r="I277" s="3"/>
    </row>
    <row r="278" spans="1:9" ht="15" customHeight="1">
      <c r="A278" s="38" t="s">
        <v>90</v>
      </c>
      <c r="B278" s="3">
        <v>0</v>
      </c>
      <c r="C278" s="3">
        <v>167</v>
      </c>
      <c r="D278" s="3">
        <v>0</v>
      </c>
      <c r="E278" s="3">
        <v>2</v>
      </c>
      <c r="F278" s="3">
        <v>0</v>
      </c>
      <c r="G278" s="3">
        <v>4</v>
      </c>
      <c r="H278" s="3"/>
      <c r="I278" s="3"/>
    </row>
    <row r="279" spans="1:9" s="17" customFormat="1" ht="15" customHeight="1">
      <c r="A279" s="38" t="s">
        <v>326</v>
      </c>
      <c r="B279" s="3">
        <v>0</v>
      </c>
      <c r="C279" s="3">
        <v>26</v>
      </c>
      <c r="D279" s="3"/>
      <c r="E279" s="3"/>
      <c r="F279" s="3"/>
      <c r="G279" s="3"/>
      <c r="H279" s="3"/>
      <c r="I279" s="3"/>
    </row>
    <row r="280" spans="1:9" ht="15" customHeight="1">
      <c r="A280" s="38" t="s">
        <v>210</v>
      </c>
      <c r="B280" s="3">
        <v>6</v>
      </c>
      <c r="C280" s="3">
        <v>6</v>
      </c>
      <c r="D280" s="3"/>
      <c r="E280" s="3"/>
      <c r="F280" s="3"/>
      <c r="G280" s="3"/>
      <c r="H280" s="3"/>
      <c r="I280" s="3"/>
    </row>
    <row r="281" spans="1:9" ht="15" customHeight="1">
      <c r="A281" s="38" t="s">
        <v>91</v>
      </c>
      <c r="B281" s="3">
        <v>13</v>
      </c>
      <c r="C281" s="3">
        <v>13</v>
      </c>
      <c r="D281" s="3"/>
      <c r="E281" s="3"/>
      <c r="F281" s="3"/>
      <c r="G281" s="3"/>
      <c r="H281" s="3"/>
      <c r="I281" s="3"/>
    </row>
    <row r="282" spans="1:9" ht="15" customHeight="1">
      <c r="A282" s="38" t="s">
        <v>209</v>
      </c>
      <c r="B282" s="3">
        <v>12</v>
      </c>
      <c r="C282" s="3">
        <v>12</v>
      </c>
      <c r="D282" s="3">
        <v>2</v>
      </c>
      <c r="E282" s="3">
        <v>2</v>
      </c>
      <c r="F282" s="3"/>
      <c r="G282" s="3"/>
      <c r="H282" s="3"/>
      <c r="I282" s="3"/>
    </row>
    <row r="283" spans="1:9" s="17" customFormat="1" ht="15" customHeight="1">
      <c r="A283" s="38" t="s">
        <v>327</v>
      </c>
      <c r="B283" s="3">
        <v>12</v>
      </c>
      <c r="C283" s="3">
        <v>12</v>
      </c>
      <c r="D283" s="3">
        <v>1</v>
      </c>
      <c r="E283" s="3">
        <v>1</v>
      </c>
      <c r="F283" s="3"/>
      <c r="G283" s="3"/>
      <c r="H283" s="3"/>
      <c r="I283" s="3"/>
    </row>
    <row r="284" spans="1:9" s="22" customFormat="1" ht="15" customHeight="1">
      <c r="A284" s="38" t="s">
        <v>410</v>
      </c>
      <c r="B284" s="3">
        <v>12</v>
      </c>
      <c r="C284" s="3">
        <v>12</v>
      </c>
      <c r="D284" s="3"/>
      <c r="E284" s="3"/>
      <c r="F284" s="3"/>
      <c r="G284" s="3"/>
      <c r="H284" s="3"/>
      <c r="I284" s="3"/>
    </row>
    <row r="285" spans="1:9" s="22" customFormat="1" ht="15" customHeight="1">
      <c r="A285" s="38" t="s">
        <v>491</v>
      </c>
      <c r="B285" s="3">
        <v>0</v>
      </c>
      <c r="C285" s="3">
        <v>0</v>
      </c>
      <c r="D285" s="3"/>
      <c r="E285" s="3"/>
      <c r="F285" s="3"/>
      <c r="G285" s="3"/>
      <c r="H285" s="3"/>
      <c r="I285" s="3"/>
    </row>
    <row r="286" spans="1:9" s="22" customFormat="1" ht="15" customHeight="1">
      <c r="A286" s="38" t="s">
        <v>480</v>
      </c>
      <c r="B286" s="3">
        <v>25</v>
      </c>
      <c r="C286" s="3">
        <v>25</v>
      </c>
      <c r="D286" s="3"/>
      <c r="E286" s="3"/>
      <c r="F286" s="3"/>
      <c r="G286" s="3"/>
      <c r="H286" s="3"/>
      <c r="I286" s="3"/>
    </row>
    <row r="287" spans="1:9" ht="15" customHeight="1">
      <c r="A287" s="38" t="s">
        <v>92</v>
      </c>
      <c r="B287" s="3">
        <v>12</v>
      </c>
      <c r="C287" s="3">
        <v>12</v>
      </c>
      <c r="D287" s="3">
        <v>0</v>
      </c>
      <c r="E287" s="3">
        <v>1</v>
      </c>
      <c r="F287" s="3"/>
      <c r="G287" s="3"/>
      <c r="H287" s="3"/>
      <c r="I287" s="3"/>
    </row>
    <row r="288" spans="1:9" ht="15" customHeight="1">
      <c r="A288" s="38" t="s">
        <v>208</v>
      </c>
      <c r="B288" s="3">
        <v>25</v>
      </c>
      <c r="C288" s="3">
        <v>25</v>
      </c>
      <c r="D288" s="3"/>
      <c r="E288" s="3"/>
      <c r="F288" s="3"/>
      <c r="G288" s="3"/>
      <c r="H288" s="3"/>
      <c r="I288" s="3"/>
    </row>
    <row r="289" spans="1:9" s="22" customFormat="1" ht="15" customHeight="1">
      <c r="A289" s="38" t="s">
        <v>527</v>
      </c>
      <c r="B289" s="3">
        <v>11</v>
      </c>
      <c r="C289" s="3">
        <v>11</v>
      </c>
      <c r="D289" s="3"/>
      <c r="E289" s="3"/>
      <c r="F289" s="3"/>
      <c r="G289" s="3"/>
      <c r="H289" s="3"/>
      <c r="I289" s="3"/>
    </row>
    <row r="290" spans="1:9" ht="15" customHeight="1">
      <c r="A290" s="38" t="s">
        <v>229</v>
      </c>
      <c r="B290" s="3">
        <v>26</v>
      </c>
      <c r="C290" s="3">
        <v>26</v>
      </c>
      <c r="D290" s="3">
        <v>1</v>
      </c>
      <c r="E290" s="3">
        <v>1</v>
      </c>
      <c r="F290" s="3"/>
      <c r="G290" s="3"/>
      <c r="H290" s="3"/>
      <c r="I290" s="3"/>
    </row>
    <row r="291" spans="1:9" s="22" customFormat="1" ht="15" customHeight="1">
      <c r="A291" s="38" t="s">
        <v>596</v>
      </c>
      <c r="B291" s="3">
        <v>0</v>
      </c>
      <c r="C291" s="3">
        <v>0</v>
      </c>
      <c r="D291" s="3"/>
      <c r="E291" s="3"/>
      <c r="F291" s="3"/>
      <c r="G291" s="3"/>
      <c r="H291" s="3"/>
      <c r="I291" s="3"/>
    </row>
    <row r="292" spans="1:9" s="22" customFormat="1" ht="15" customHeight="1">
      <c r="A292" s="38" t="s">
        <v>626</v>
      </c>
      <c r="B292" s="3">
        <v>0</v>
      </c>
      <c r="C292" s="3">
        <v>0</v>
      </c>
      <c r="D292" s="3"/>
      <c r="E292" s="3"/>
      <c r="F292" s="3"/>
      <c r="G292" s="3"/>
      <c r="H292" s="3"/>
      <c r="I292" s="3"/>
    </row>
    <row r="293" spans="1:9" ht="15" customHeight="1">
      <c r="A293" s="38" t="s">
        <v>430</v>
      </c>
      <c r="B293" s="3">
        <v>1</v>
      </c>
      <c r="C293" s="3">
        <v>26</v>
      </c>
      <c r="D293" s="3"/>
      <c r="E293" s="3"/>
      <c r="F293" s="3"/>
      <c r="G293" s="3"/>
      <c r="H293" s="3"/>
      <c r="I293" s="3"/>
    </row>
    <row r="294" spans="1:9" ht="15" customHeight="1">
      <c r="A294" s="38" t="s">
        <v>93</v>
      </c>
      <c r="B294" s="3">
        <v>11</v>
      </c>
      <c r="C294" s="3">
        <v>11</v>
      </c>
      <c r="D294" s="3"/>
      <c r="E294" s="3"/>
      <c r="F294" s="3"/>
      <c r="G294" s="3"/>
      <c r="H294" s="3"/>
      <c r="I294" s="3"/>
    </row>
    <row r="295" spans="1:9" s="22" customFormat="1" ht="15" customHeight="1">
      <c r="A295" s="38" t="s">
        <v>488</v>
      </c>
      <c r="B295" s="3">
        <v>13</v>
      </c>
      <c r="C295" s="3">
        <v>13</v>
      </c>
      <c r="D295" s="3"/>
      <c r="E295" s="3"/>
      <c r="F295" s="3">
        <v>0</v>
      </c>
      <c r="G295" s="3">
        <v>1</v>
      </c>
      <c r="H295" s="3"/>
      <c r="I295" s="3"/>
    </row>
    <row r="296" spans="1:9" s="22" customFormat="1" ht="15" customHeight="1">
      <c r="A296" s="38" t="s">
        <v>622</v>
      </c>
      <c r="B296" s="3">
        <v>0</v>
      </c>
      <c r="C296" s="3">
        <v>0</v>
      </c>
      <c r="D296" s="3"/>
      <c r="E296" s="3"/>
      <c r="F296" s="3"/>
      <c r="G296" s="3"/>
      <c r="H296" s="3"/>
      <c r="I296" s="3"/>
    </row>
    <row r="297" spans="1:9" ht="15" customHeight="1">
      <c r="A297" s="38" t="s">
        <v>230</v>
      </c>
      <c r="B297" s="3">
        <v>3</v>
      </c>
      <c r="C297" s="3">
        <v>12</v>
      </c>
      <c r="D297" s="3"/>
      <c r="E297" s="3"/>
      <c r="F297" s="3"/>
      <c r="G297" s="3"/>
      <c r="H297" s="3"/>
      <c r="I297" s="3"/>
    </row>
    <row r="298" spans="1:9" ht="15" customHeight="1">
      <c r="A298" s="38" t="s">
        <v>94</v>
      </c>
      <c r="B298" s="3">
        <v>26</v>
      </c>
      <c r="C298" s="3">
        <v>26</v>
      </c>
      <c r="D298" s="3">
        <v>2</v>
      </c>
      <c r="E298" s="3">
        <v>2</v>
      </c>
      <c r="F298" s="3"/>
      <c r="G298" s="3"/>
      <c r="H298" s="3"/>
      <c r="I298" s="3"/>
    </row>
    <row r="299" spans="1:9" ht="15" customHeight="1">
      <c r="A299" s="38" t="s">
        <v>284</v>
      </c>
      <c r="B299" s="3">
        <v>12</v>
      </c>
      <c r="C299" s="3">
        <v>12</v>
      </c>
      <c r="D299" s="3"/>
      <c r="E299" s="3"/>
      <c r="F299" s="3"/>
      <c r="G299" s="3"/>
      <c r="H299" s="3"/>
      <c r="I299" s="3"/>
    </row>
    <row r="300" spans="1:9" s="17" customFormat="1" ht="15" customHeight="1">
      <c r="A300" s="38" t="s">
        <v>328</v>
      </c>
      <c r="B300" s="3">
        <v>12</v>
      </c>
      <c r="C300" s="3">
        <v>12</v>
      </c>
      <c r="D300" s="3"/>
      <c r="E300" s="3"/>
      <c r="F300" s="3"/>
      <c r="G300" s="3"/>
      <c r="H300" s="3"/>
      <c r="I300" s="3"/>
    </row>
    <row r="301" spans="1:9" ht="15" customHeight="1">
      <c r="A301" s="38" t="s">
        <v>95</v>
      </c>
      <c r="B301" s="3">
        <v>9</v>
      </c>
      <c r="C301" s="3">
        <v>12</v>
      </c>
      <c r="D301" s="3">
        <v>0</v>
      </c>
      <c r="E301" s="3">
        <v>1</v>
      </c>
      <c r="F301" s="3"/>
      <c r="G301" s="3"/>
      <c r="H301" s="3"/>
      <c r="I301" s="3"/>
    </row>
    <row r="302" spans="1:9" ht="15" customHeight="1">
      <c r="A302" s="38" t="s">
        <v>231</v>
      </c>
      <c r="B302" s="3">
        <v>12</v>
      </c>
      <c r="C302" s="3">
        <v>12</v>
      </c>
      <c r="D302" s="3">
        <v>3</v>
      </c>
      <c r="E302" s="3">
        <v>3</v>
      </c>
      <c r="F302" s="3"/>
      <c r="G302" s="3"/>
      <c r="H302" s="3"/>
      <c r="I302" s="3"/>
    </row>
    <row r="303" spans="1:9" s="17" customFormat="1" ht="15" customHeight="1">
      <c r="A303" s="38" t="s">
        <v>329</v>
      </c>
      <c r="B303" s="3">
        <v>12</v>
      </c>
      <c r="C303" s="3">
        <v>12</v>
      </c>
      <c r="D303" s="3">
        <v>3</v>
      </c>
      <c r="E303" s="3">
        <v>3</v>
      </c>
      <c r="F303" s="3"/>
      <c r="G303" s="3"/>
      <c r="H303" s="3"/>
      <c r="I303" s="3"/>
    </row>
    <row r="304" spans="1:9" s="17" customFormat="1" ht="15" customHeight="1">
      <c r="A304" s="38" t="s">
        <v>330</v>
      </c>
      <c r="B304" s="3">
        <v>12</v>
      </c>
      <c r="C304" s="3">
        <v>12</v>
      </c>
      <c r="D304" s="3"/>
      <c r="E304" s="3"/>
      <c r="F304" s="3"/>
      <c r="G304" s="3"/>
      <c r="H304" s="3"/>
      <c r="I304" s="3"/>
    </row>
    <row r="305" spans="1:9" ht="15" customHeight="1">
      <c r="A305" s="38" t="s">
        <v>96</v>
      </c>
      <c r="B305" s="3">
        <v>13</v>
      </c>
      <c r="C305" s="3">
        <v>13</v>
      </c>
      <c r="D305" s="3"/>
      <c r="E305" s="3"/>
      <c r="F305" s="3"/>
      <c r="G305" s="3"/>
      <c r="H305" s="3"/>
      <c r="I305" s="3"/>
    </row>
    <row r="306" spans="1:9" ht="15" customHeight="1">
      <c r="A306" s="38" t="s">
        <v>97</v>
      </c>
      <c r="B306" s="3">
        <v>12</v>
      </c>
      <c r="C306" s="3">
        <v>12</v>
      </c>
      <c r="D306" s="3"/>
      <c r="E306" s="3"/>
      <c r="F306" s="3"/>
      <c r="G306" s="3"/>
      <c r="H306" s="3"/>
      <c r="I306" s="3"/>
    </row>
    <row r="307" spans="1:9" ht="15" customHeight="1">
      <c r="A307" s="38" t="s">
        <v>98</v>
      </c>
      <c r="B307" s="3">
        <v>12</v>
      </c>
      <c r="C307" s="3">
        <v>12</v>
      </c>
      <c r="D307" s="3">
        <v>2</v>
      </c>
      <c r="E307" s="3">
        <v>2</v>
      </c>
      <c r="F307" s="3"/>
      <c r="G307" s="3"/>
      <c r="H307" s="3"/>
      <c r="I307" s="3"/>
    </row>
    <row r="308" spans="1:9" s="22" customFormat="1" ht="15" customHeight="1">
      <c r="A308" s="38" t="s">
        <v>597</v>
      </c>
      <c r="B308" s="3">
        <v>0</v>
      </c>
      <c r="C308" s="3">
        <v>0</v>
      </c>
      <c r="D308" s="3"/>
      <c r="E308" s="3"/>
      <c r="F308" s="3"/>
      <c r="G308" s="3"/>
      <c r="H308" s="3"/>
      <c r="I308" s="3"/>
    </row>
    <row r="309" spans="1:9" ht="15" customHeight="1">
      <c r="A309" s="38" t="s">
        <v>99</v>
      </c>
      <c r="B309" s="3">
        <v>13</v>
      </c>
      <c r="C309" s="3">
        <v>13</v>
      </c>
      <c r="D309" s="3">
        <v>1</v>
      </c>
      <c r="E309" s="3">
        <v>1</v>
      </c>
      <c r="F309" s="3"/>
      <c r="G309" s="3"/>
      <c r="H309" s="3"/>
      <c r="I309" s="3"/>
    </row>
    <row r="310" spans="1:9" s="22" customFormat="1" ht="15" customHeight="1">
      <c r="A310" s="38" t="s">
        <v>417</v>
      </c>
      <c r="B310" s="3">
        <v>13</v>
      </c>
      <c r="C310" s="3">
        <v>13</v>
      </c>
      <c r="D310" s="3">
        <v>0</v>
      </c>
      <c r="E310" s="3">
        <v>1</v>
      </c>
      <c r="F310" s="3"/>
      <c r="G310" s="3"/>
      <c r="H310" s="3"/>
      <c r="I310" s="3"/>
    </row>
    <row r="311" spans="1:9" s="22" customFormat="1" ht="15" customHeight="1">
      <c r="A311" s="38" t="s">
        <v>379</v>
      </c>
      <c r="B311" s="3">
        <v>12</v>
      </c>
      <c r="C311" s="3">
        <v>12</v>
      </c>
      <c r="D311" s="3">
        <v>14</v>
      </c>
      <c r="E311" s="3">
        <v>14</v>
      </c>
      <c r="F311" s="3"/>
      <c r="G311" s="3"/>
      <c r="H311" s="3"/>
      <c r="I311" s="3"/>
    </row>
    <row r="312" spans="1:9" s="22" customFormat="1" ht="15" customHeight="1">
      <c r="A312" s="38" t="s">
        <v>403</v>
      </c>
      <c r="B312" s="3">
        <v>24</v>
      </c>
      <c r="C312" s="3">
        <v>24</v>
      </c>
      <c r="D312" s="3"/>
      <c r="E312" s="3"/>
      <c r="F312" s="3"/>
      <c r="G312" s="3"/>
      <c r="H312" s="3"/>
      <c r="I312" s="3"/>
    </row>
    <row r="313" spans="1:9" s="22" customFormat="1" ht="15" customHeight="1">
      <c r="A313" s="38" t="s">
        <v>528</v>
      </c>
      <c r="B313" s="3">
        <v>12</v>
      </c>
      <c r="C313" s="3">
        <v>203</v>
      </c>
      <c r="D313" s="3"/>
      <c r="E313" s="3"/>
      <c r="F313" s="3"/>
      <c r="G313" s="3"/>
      <c r="H313" s="3"/>
      <c r="I313" s="3"/>
    </row>
    <row r="314" spans="1:9" ht="15" customHeight="1">
      <c r="A314" s="38" t="s">
        <v>100</v>
      </c>
      <c r="B314" s="3">
        <v>24</v>
      </c>
      <c r="C314" s="3">
        <v>24</v>
      </c>
      <c r="D314" s="3"/>
      <c r="E314" s="3"/>
      <c r="F314" s="3"/>
      <c r="G314" s="3"/>
      <c r="H314" s="3"/>
      <c r="I314" s="3"/>
    </row>
    <row r="315" spans="1:9" s="22" customFormat="1" ht="15" customHeight="1">
      <c r="A315" s="38" t="s">
        <v>598</v>
      </c>
      <c r="B315" s="3">
        <v>0</v>
      </c>
      <c r="C315" s="3">
        <v>0</v>
      </c>
      <c r="D315" s="3"/>
      <c r="E315" s="3"/>
      <c r="F315" s="3"/>
      <c r="G315" s="3"/>
      <c r="H315" s="3"/>
      <c r="I315" s="3"/>
    </row>
    <row r="316" spans="1:9" ht="15" customHeight="1">
      <c r="A316" s="38" t="s">
        <v>101</v>
      </c>
      <c r="B316" s="3">
        <v>12</v>
      </c>
      <c r="C316" s="3">
        <v>12</v>
      </c>
      <c r="D316" s="3"/>
      <c r="E316" s="3"/>
      <c r="F316" s="3"/>
      <c r="G316" s="3"/>
      <c r="H316" s="3"/>
      <c r="I316" s="3"/>
    </row>
    <row r="317" spans="1:9" s="22" customFormat="1" ht="15" customHeight="1">
      <c r="A317" s="38" t="s">
        <v>386</v>
      </c>
      <c r="B317" s="3">
        <v>13</v>
      </c>
      <c r="C317" s="3">
        <v>13</v>
      </c>
      <c r="D317" s="3"/>
      <c r="E317" s="3"/>
      <c r="F317" s="3"/>
      <c r="G317" s="3"/>
      <c r="H317" s="3"/>
      <c r="I317" s="3"/>
    </row>
    <row r="318" spans="1:9" s="22" customFormat="1" ht="15" customHeight="1">
      <c r="A318" s="38" t="s">
        <v>427</v>
      </c>
      <c r="B318" s="3">
        <v>12</v>
      </c>
      <c r="C318" s="3">
        <v>12</v>
      </c>
      <c r="D318" s="3">
        <v>2</v>
      </c>
      <c r="E318" s="3">
        <v>2</v>
      </c>
      <c r="F318" s="3"/>
      <c r="G318" s="3"/>
      <c r="H318" s="3"/>
      <c r="I318" s="3"/>
    </row>
    <row r="319" spans="1:9" ht="15" customHeight="1">
      <c r="A319" s="38" t="s">
        <v>237</v>
      </c>
      <c r="B319" s="3">
        <v>13</v>
      </c>
      <c r="C319" s="3">
        <v>13</v>
      </c>
      <c r="D319" s="3"/>
      <c r="E319" s="3"/>
      <c r="F319" s="3"/>
      <c r="G319" s="3"/>
      <c r="H319" s="3"/>
      <c r="I319" s="3"/>
    </row>
    <row r="320" spans="1:9" s="22" customFormat="1" ht="15" customHeight="1">
      <c r="A320" s="38" t="s">
        <v>529</v>
      </c>
      <c r="B320" s="3">
        <v>14</v>
      </c>
      <c r="C320" s="3">
        <v>14</v>
      </c>
      <c r="D320" s="3">
        <v>4</v>
      </c>
      <c r="E320" s="3">
        <v>4</v>
      </c>
      <c r="F320" s="3"/>
      <c r="G320" s="3"/>
      <c r="H320" s="3"/>
      <c r="I320" s="3"/>
    </row>
    <row r="321" spans="1:9" s="22" customFormat="1" ht="15" customHeight="1">
      <c r="A321" s="38" t="s">
        <v>450</v>
      </c>
      <c r="B321" s="3">
        <v>0</v>
      </c>
      <c r="C321" s="3">
        <v>13</v>
      </c>
      <c r="D321" s="3"/>
      <c r="E321" s="3"/>
      <c r="F321" s="3"/>
      <c r="G321" s="3"/>
      <c r="H321" s="3"/>
      <c r="I321" s="3"/>
    </row>
    <row r="322" spans="1:9" s="22" customFormat="1" ht="15" customHeight="1">
      <c r="A322" s="38" t="s">
        <v>451</v>
      </c>
      <c r="B322" s="3">
        <v>0</v>
      </c>
      <c r="C322" s="3">
        <v>13</v>
      </c>
      <c r="D322" s="3"/>
      <c r="E322" s="3"/>
      <c r="F322" s="3"/>
      <c r="G322" s="3"/>
      <c r="H322" s="3"/>
      <c r="I322" s="3"/>
    </row>
    <row r="323" spans="1:9" ht="15" customHeight="1">
      <c r="A323" s="38" t="s">
        <v>232</v>
      </c>
      <c r="B323" s="3">
        <v>25</v>
      </c>
      <c r="C323" s="3">
        <v>25</v>
      </c>
      <c r="D323" s="3"/>
      <c r="E323" s="3"/>
      <c r="F323" s="3"/>
      <c r="G323" s="3"/>
      <c r="H323" s="3"/>
      <c r="I323" s="3"/>
    </row>
    <row r="324" spans="1:9" s="17" customFormat="1" ht="15" customHeight="1">
      <c r="A324" s="38" t="s">
        <v>331</v>
      </c>
      <c r="B324" s="3">
        <v>12</v>
      </c>
      <c r="C324" s="3">
        <v>12</v>
      </c>
      <c r="D324" s="3"/>
      <c r="E324" s="3"/>
      <c r="F324" s="3"/>
      <c r="G324" s="3"/>
      <c r="H324" s="3"/>
      <c r="I324" s="3"/>
    </row>
    <row r="325" spans="1:9" ht="15" customHeight="1">
      <c r="A325" s="38" t="s">
        <v>102</v>
      </c>
      <c r="B325" s="3">
        <v>24</v>
      </c>
      <c r="C325" s="3">
        <v>24</v>
      </c>
      <c r="D325" s="3">
        <v>1</v>
      </c>
      <c r="E325" s="3">
        <v>1</v>
      </c>
      <c r="F325" s="3"/>
      <c r="G325" s="3"/>
      <c r="H325" s="3"/>
      <c r="I325" s="3"/>
    </row>
    <row r="326" spans="1:9" s="22" customFormat="1" ht="15" customHeight="1">
      <c r="A326" s="38" t="s">
        <v>535</v>
      </c>
      <c r="B326" s="3">
        <v>0</v>
      </c>
      <c r="C326" s="3">
        <v>16</v>
      </c>
      <c r="D326" s="3"/>
      <c r="E326" s="3"/>
      <c r="F326" s="3"/>
      <c r="G326" s="3"/>
      <c r="H326" s="3"/>
      <c r="I326" s="3"/>
    </row>
    <row r="327" spans="1:9" s="22" customFormat="1" ht="15" customHeight="1">
      <c r="A327" s="38" t="s">
        <v>556</v>
      </c>
      <c r="B327" s="3">
        <v>0</v>
      </c>
      <c r="C327" s="3">
        <v>6</v>
      </c>
      <c r="D327" s="3"/>
      <c r="E327" s="3"/>
      <c r="F327" s="3"/>
      <c r="G327" s="3"/>
      <c r="H327" s="3"/>
      <c r="I327" s="3"/>
    </row>
    <row r="328" spans="1:9" ht="15" customHeight="1">
      <c r="A328" s="38" t="s">
        <v>103</v>
      </c>
      <c r="B328" s="3">
        <v>12</v>
      </c>
      <c r="C328" s="3">
        <v>12</v>
      </c>
      <c r="D328" s="3">
        <v>8</v>
      </c>
      <c r="E328" s="3">
        <v>8</v>
      </c>
      <c r="F328" s="3"/>
      <c r="G328" s="3"/>
      <c r="H328" s="3"/>
      <c r="I328" s="3"/>
    </row>
    <row r="329" spans="1:9" s="22" customFormat="1" ht="15" customHeight="1">
      <c r="A329" s="38" t="s">
        <v>615</v>
      </c>
      <c r="B329" s="3">
        <v>0</v>
      </c>
      <c r="C329" s="3">
        <v>0</v>
      </c>
      <c r="D329" s="3"/>
      <c r="E329" s="3"/>
      <c r="F329" s="3"/>
      <c r="G329" s="3"/>
      <c r="H329" s="3"/>
      <c r="I329" s="3"/>
    </row>
    <row r="330" spans="1:9" ht="15" customHeight="1">
      <c r="A330" s="38" t="s">
        <v>104</v>
      </c>
      <c r="B330" s="3">
        <v>12</v>
      </c>
      <c r="C330" s="3">
        <v>12</v>
      </c>
      <c r="D330" s="3">
        <v>1</v>
      </c>
      <c r="E330" s="3">
        <v>1</v>
      </c>
      <c r="F330" s="3"/>
      <c r="G330" s="3"/>
      <c r="H330" s="3"/>
      <c r="I330" s="3"/>
    </row>
    <row r="331" spans="1:9" ht="15" customHeight="1">
      <c r="A331" s="38" t="s">
        <v>105</v>
      </c>
      <c r="B331" s="3">
        <v>17</v>
      </c>
      <c r="C331" s="3">
        <v>17</v>
      </c>
      <c r="D331" s="3"/>
      <c r="E331" s="3"/>
      <c r="F331" s="3"/>
      <c r="G331" s="3"/>
      <c r="H331" s="3"/>
      <c r="I331" s="3"/>
    </row>
    <row r="332" spans="1:9" ht="15" customHeight="1">
      <c r="A332" s="38" t="s">
        <v>236</v>
      </c>
      <c r="B332" s="3">
        <v>12</v>
      </c>
      <c r="C332" s="3">
        <v>12</v>
      </c>
      <c r="D332" s="3">
        <v>1</v>
      </c>
      <c r="E332" s="3">
        <v>1</v>
      </c>
      <c r="F332" s="3"/>
      <c r="G332" s="3"/>
      <c r="H332" s="3"/>
      <c r="I332" s="3"/>
    </row>
    <row r="333" spans="1:9" ht="15" customHeight="1">
      <c r="A333" s="38" t="s">
        <v>106</v>
      </c>
      <c r="B333" s="3">
        <v>12</v>
      </c>
      <c r="C333" s="3">
        <v>12</v>
      </c>
      <c r="D333" s="3"/>
      <c r="E333" s="3"/>
      <c r="F333" s="3"/>
      <c r="G333" s="3"/>
      <c r="H333" s="3"/>
      <c r="I333" s="3"/>
    </row>
    <row r="334" spans="1:9" s="17" customFormat="1" ht="15" customHeight="1">
      <c r="A334" s="38" t="s">
        <v>332</v>
      </c>
      <c r="B334" s="3">
        <v>10</v>
      </c>
      <c r="C334" s="3">
        <v>10</v>
      </c>
      <c r="D334" s="3">
        <v>2</v>
      </c>
      <c r="E334" s="3">
        <v>2</v>
      </c>
      <c r="F334" s="3"/>
      <c r="G334" s="3"/>
      <c r="H334" s="3"/>
      <c r="I334" s="3"/>
    </row>
    <row r="335" spans="1:9" s="22" customFormat="1" ht="15" customHeight="1">
      <c r="A335" s="38" t="s">
        <v>577</v>
      </c>
      <c r="B335" s="3"/>
      <c r="C335" s="3"/>
      <c r="D335" s="3"/>
      <c r="E335" s="3"/>
      <c r="F335" s="3">
        <v>1</v>
      </c>
      <c r="G335" s="3">
        <v>1</v>
      </c>
      <c r="H335" s="3"/>
      <c r="I335" s="3"/>
    </row>
    <row r="336" spans="1:9" ht="15" customHeight="1">
      <c r="A336" s="38" t="s">
        <v>531</v>
      </c>
      <c r="B336" s="3">
        <v>12</v>
      </c>
      <c r="C336" s="3">
        <v>12</v>
      </c>
      <c r="D336" s="3"/>
      <c r="E336" s="3"/>
      <c r="F336" s="3"/>
      <c r="G336" s="3"/>
      <c r="H336" s="3"/>
      <c r="I336" s="3"/>
    </row>
    <row r="337" spans="1:9" ht="15" customHeight="1">
      <c r="A337" s="38" t="s">
        <v>107</v>
      </c>
      <c r="B337" s="3">
        <v>24</v>
      </c>
      <c r="C337" s="3">
        <v>24</v>
      </c>
      <c r="D337" s="3"/>
      <c r="E337" s="3"/>
      <c r="F337" s="3"/>
      <c r="G337" s="3"/>
      <c r="H337" s="3"/>
      <c r="I337" s="3"/>
    </row>
    <row r="338" spans="1:9" s="22" customFormat="1" ht="15" customHeight="1">
      <c r="A338" s="38" t="s">
        <v>432</v>
      </c>
      <c r="B338" s="3">
        <v>24</v>
      </c>
      <c r="C338" s="3">
        <v>24</v>
      </c>
      <c r="D338" s="3"/>
      <c r="E338" s="3"/>
      <c r="F338" s="3"/>
      <c r="G338" s="3"/>
      <c r="H338" s="3"/>
      <c r="I338" s="3"/>
    </row>
    <row r="339" spans="1:9" ht="15" customHeight="1">
      <c r="A339" s="38" t="s">
        <v>108</v>
      </c>
      <c r="B339" s="3">
        <v>25</v>
      </c>
      <c r="C339" s="3">
        <v>25</v>
      </c>
      <c r="D339" s="3">
        <v>1</v>
      </c>
      <c r="E339" s="3">
        <v>1</v>
      </c>
      <c r="F339" s="3"/>
      <c r="G339" s="3"/>
      <c r="H339" s="3"/>
      <c r="I339" s="3"/>
    </row>
    <row r="340" spans="1:9" s="17" customFormat="1" ht="15" customHeight="1">
      <c r="A340" s="38" t="s">
        <v>333</v>
      </c>
      <c r="B340" s="3">
        <v>25</v>
      </c>
      <c r="C340" s="3">
        <v>25</v>
      </c>
      <c r="D340" s="3">
        <v>1</v>
      </c>
      <c r="E340" s="3">
        <v>1</v>
      </c>
      <c r="F340" s="3"/>
      <c r="G340" s="3"/>
      <c r="H340" s="3"/>
      <c r="I340" s="3"/>
    </row>
    <row r="341" spans="1:9" s="22" customFormat="1" ht="15" customHeight="1">
      <c r="A341" s="38" t="s">
        <v>431</v>
      </c>
      <c r="B341" s="3">
        <v>0</v>
      </c>
      <c r="C341" s="3" t="s">
        <v>443</v>
      </c>
      <c r="D341" s="3"/>
      <c r="E341" s="3"/>
      <c r="F341" s="3"/>
      <c r="G341" s="3"/>
      <c r="H341" s="3"/>
      <c r="I341" s="3"/>
    </row>
    <row r="342" spans="1:9" s="22" customFormat="1" ht="15" customHeight="1">
      <c r="A342" s="38" t="s">
        <v>380</v>
      </c>
      <c r="B342" s="3">
        <v>12</v>
      </c>
      <c r="C342" s="3">
        <v>12</v>
      </c>
      <c r="D342" s="3"/>
      <c r="E342" s="3"/>
      <c r="F342" s="3"/>
      <c r="G342" s="3"/>
      <c r="H342" s="3"/>
      <c r="I342" s="3"/>
    </row>
    <row r="343" spans="1:9" s="22" customFormat="1" ht="15" customHeight="1">
      <c r="A343" s="38" t="s">
        <v>599</v>
      </c>
      <c r="B343" s="3">
        <v>0</v>
      </c>
      <c r="C343" s="3">
        <v>0</v>
      </c>
      <c r="D343" s="3"/>
      <c r="E343" s="3"/>
      <c r="F343" s="3"/>
      <c r="G343" s="3"/>
      <c r="H343" s="3"/>
      <c r="I343" s="3"/>
    </row>
    <row r="344" spans="1:9" s="22" customFormat="1" ht="15" customHeight="1">
      <c r="A344" s="38" t="s">
        <v>532</v>
      </c>
      <c r="B344" s="3"/>
      <c r="C344" s="3"/>
      <c r="D344" s="3">
        <v>1</v>
      </c>
      <c r="E344" s="3">
        <v>1</v>
      </c>
      <c r="F344" s="3"/>
      <c r="G344" s="3"/>
      <c r="H344" s="3"/>
      <c r="I344" s="3"/>
    </row>
    <row r="345" spans="1:9" s="8" customFormat="1" ht="15" customHeight="1">
      <c r="A345" s="38" t="s">
        <v>260</v>
      </c>
      <c r="B345" s="3">
        <v>3</v>
      </c>
      <c r="C345" s="3">
        <v>12</v>
      </c>
      <c r="D345" s="3"/>
      <c r="E345" s="3"/>
      <c r="F345" s="3"/>
      <c r="G345" s="3"/>
      <c r="H345" s="3"/>
      <c r="I345" s="3"/>
    </row>
    <row r="346" spans="1:9" ht="15" customHeight="1">
      <c r="A346" s="38" t="s">
        <v>109</v>
      </c>
      <c r="B346" s="3">
        <v>12</v>
      </c>
      <c r="C346" s="3">
        <v>12</v>
      </c>
      <c r="D346" s="3"/>
      <c r="E346" s="3"/>
      <c r="F346" s="3"/>
      <c r="G346" s="3"/>
      <c r="H346" s="3"/>
      <c r="I346" s="3"/>
    </row>
    <row r="347" spans="1:9" ht="15" customHeight="1">
      <c r="A347" s="38" t="s">
        <v>234</v>
      </c>
      <c r="B347" s="3">
        <v>12</v>
      </c>
      <c r="C347" s="3">
        <v>12</v>
      </c>
      <c r="D347" s="3"/>
      <c r="E347" s="3"/>
      <c r="F347" s="3"/>
      <c r="G347" s="3"/>
      <c r="H347" s="3"/>
      <c r="I347" s="3"/>
    </row>
    <row r="348" spans="1:9" ht="15" customHeight="1">
      <c r="A348" s="38" t="s">
        <v>244</v>
      </c>
      <c r="B348" s="3">
        <v>1</v>
      </c>
      <c r="C348" s="3">
        <v>12</v>
      </c>
      <c r="D348" s="3"/>
      <c r="E348" s="3"/>
      <c r="F348" s="3"/>
      <c r="G348" s="3"/>
      <c r="H348" s="3"/>
      <c r="I348" s="3"/>
    </row>
    <row r="349" spans="1:9" ht="15" customHeight="1">
      <c r="A349" s="38" t="s">
        <v>110</v>
      </c>
      <c r="B349" s="3"/>
      <c r="C349" s="3"/>
      <c r="D349" s="3"/>
      <c r="E349" s="3"/>
      <c r="F349" s="3">
        <v>1</v>
      </c>
      <c r="G349" s="3">
        <v>1</v>
      </c>
      <c r="H349" s="3"/>
      <c r="I349" s="3"/>
    </row>
    <row r="350" spans="1:9" ht="15" customHeight="1">
      <c r="A350" s="38" t="s">
        <v>111</v>
      </c>
      <c r="B350" s="3"/>
      <c r="C350" s="3"/>
      <c r="D350" s="3"/>
      <c r="E350" s="3"/>
      <c r="F350" s="3">
        <v>1</v>
      </c>
      <c r="G350" s="3">
        <v>1</v>
      </c>
      <c r="H350" s="3"/>
      <c r="I350" s="3"/>
    </row>
    <row r="351" spans="1:9" ht="15" customHeight="1">
      <c r="A351" s="38" t="s">
        <v>112</v>
      </c>
      <c r="B351" s="3"/>
      <c r="C351" s="3"/>
      <c r="D351" s="3"/>
      <c r="E351" s="3"/>
      <c r="F351" s="3">
        <v>1</v>
      </c>
      <c r="G351" s="3">
        <v>1</v>
      </c>
      <c r="H351" s="3"/>
      <c r="I351" s="3"/>
    </row>
    <row r="352" spans="1:9" s="10" customFormat="1" ht="15" customHeight="1">
      <c r="A352" s="38" t="s">
        <v>263</v>
      </c>
      <c r="B352" s="3">
        <v>8</v>
      </c>
      <c r="C352" s="3">
        <v>26</v>
      </c>
      <c r="D352" s="3"/>
      <c r="E352" s="3"/>
      <c r="F352" s="3"/>
      <c r="G352" s="3"/>
      <c r="H352" s="3"/>
      <c r="I352" s="3"/>
    </row>
    <row r="353" spans="1:9" s="17" customFormat="1" ht="15" customHeight="1">
      <c r="A353" s="38" t="s">
        <v>334</v>
      </c>
      <c r="B353" s="3">
        <v>0</v>
      </c>
      <c r="C353" s="3">
        <v>13</v>
      </c>
      <c r="D353" s="3"/>
      <c r="E353" s="3"/>
      <c r="F353" s="3"/>
      <c r="G353" s="3"/>
      <c r="H353" s="3"/>
      <c r="I353" s="3"/>
    </row>
    <row r="354" spans="1:9" ht="15" customHeight="1">
      <c r="A354" s="38" t="s">
        <v>113</v>
      </c>
      <c r="B354" s="3">
        <v>25</v>
      </c>
      <c r="C354" s="3">
        <v>25</v>
      </c>
      <c r="D354" s="3"/>
      <c r="E354" s="3"/>
      <c r="F354" s="3"/>
      <c r="G354" s="3"/>
      <c r="H354" s="3"/>
      <c r="I354" s="3"/>
    </row>
    <row r="355" spans="1:9" s="22" customFormat="1" ht="15" customHeight="1">
      <c r="A355" s="38" t="s">
        <v>415</v>
      </c>
      <c r="B355" s="3">
        <v>0</v>
      </c>
      <c r="C355" s="3">
        <v>6</v>
      </c>
      <c r="D355" s="3"/>
      <c r="E355" s="3"/>
      <c r="F355" s="3"/>
      <c r="G355" s="3"/>
      <c r="H355" s="3"/>
      <c r="I355" s="3"/>
    </row>
    <row r="356" spans="1:9" ht="15" customHeight="1">
      <c r="A356" s="38" t="s">
        <v>114</v>
      </c>
      <c r="B356" s="3">
        <v>25</v>
      </c>
      <c r="C356" s="3">
        <v>25</v>
      </c>
      <c r="D356" s="3">
        <v>6</v>
      </c>
      <c r="E356" s="3">
        <v>6</v>
      </c>
      <c r="F356" s="3"/>
      <c r="G356" s="3"/>
      <c r="H356" s="3"/>
      <c r="I356" s="3"/>
    </row>
    <row r="357" spans="1:9" ht="15" customHeight="1">
      <c r="A357" s="38" t="s">
        <v>235</v>
      </c>
      <c r="B357" s="3">
        <v>9</v>
      </c>
      <c r="C357" s="3">
        <v>9</v>
      </c>
      <c r="D357" s="3"/>
      <c r="E357" s="3"/>
      <c r="F357" s="3"/>
      <c r="G357" s="3"/>
      <c r="H357" s="3"/>
      <c r="I357" s="3"/>
    </row>
    <row r="358" spans="1:9" ht="15" customHeight="1">
      <c r="A358" s="38" t="s">
        <v>115</v>
      </c>
      <c r="B358" s="3">
        <v>24</v>
      </c>
      <c r="C358" s="3">
        <v>24</v>
      </c>
      <c r="D358" s="3"/>
      <c r="E358" s="3"/>
      <c r="F358" s="3">
        <v>0</v>
      </c>
      <c r="G358" s="3">
        <v>1</v>
      </c>
      <c r="H358" s="3"/>
      <c r="I358" s="3"/>
    </row>
    <row r="359" spans="1:9" s="22" customFormat="1" ht="15" customHeight="1">
      <c r="A359" s="38" t="s">
        <v>536</v>
      </c>
      <c r="B359" s="3">
        <v>24</v>
      </c>
      <c r="C359" s="3">
        <v>24</v>
      </c>
      <c r="D359" s="3"/>
      <c r="E359" s="3"/>
      <c r="F359" s="3"/>
      <c r="G359" s="3"/>
      <c r="H359" s="3"/>
      <c r="I359" s="3"/>
    </row>
    <row r="360" spans="1:9" ht="15" customHeight="1">
      <c r="A360" s="38" t="s">
        <v>116</v>
      </c>
      <c r="B360" s="3">
        <v>24</v>
      </c>
      <c r="C360" s="3">
        <v>24</v>
      </c>
      <c r="D360" s="3"/>
      <c r="E360" s="3"/>
      <c r="F360" s="3"/>
      <c r="G360" s="3"/>
      <c r="H360" s="3"/>
      <c r="I360" s="3"/>
    </row>
    <row r="361" spans="1:9" ht="15" customHeight="1">
      <c r="A361" s="38" t="s">
        <v>238</v>
      </c>
      <c r="B361" s="3">
        <v>12</v>
      </c>
      <c r="C361" s="3">
        <v>12</v>
      </c>
      <c r="D361" s="3">
        <v>6</v>
      </c>
      <c r="E361" s="3">
        <v>6</v>
      </c>
      <c r="F361" s="3"/>
      <c r="G361" s="3"/>
      <c r="H361" s="3"/>
      <c r="I361" s="3"/>
    </row>
    <row r="362" spans="1:9" ht="15" customHeight="1">
      <c r="A362" s="38" t="s">
        <v>117</v>
      </c>
      <c r="B362" s="3">
        <v>23</v>
      </c>
      <c r="C362" s="3">
        <v>25</v>
      </c>
      <c r="D362" s="3"/>
      <c r="E362" s="3"/>
      <c r="F362" s="3"/>
      <c r="G362" s="3"/>
      <c r="H362" s="3"/>
      <c r="I362" s="3"/>
    </row>
    <row r="363" spans="1:9" s="22" customFormat="1" ht="15" customHeight="1">
      <c r="A363" s="38" t="s">
        <v>537</v>
      </c>
      <c r="B363" s="3">
        <v>0</v>
      </c>
      <c r="C363" s="3">
        <v>8</v>
      </c>
      <c r="D363" s="3"/>
      <c r="E363" s="3"/>
      <c r="F363" s="3"/>
      <c r="G363" s="3"/>
      <c r="H363" s="3"/>
      <c r="I363" s="3"/>
    </row>
    <row r="364" spans="1:9" s="22" customFormat="1" ht="15" customHeight="1">
      <c r="A364" s="38" t="s">
        <v>538</v>
      </c>
      <c r="B364" s="3">
        <v>25</v>
      </c>
      <c r="C364" s="3">
        <v>25</v>
      </c>
      <c r="D364" s="3"/>
      <c r="E364" s="3"/>
      <c r="F364" s="3"/>
      <c r="G364" s="3"/>
      <c r="H364" s="3"/>
      <c r="I364" s="3"/>
    </row>
    <row r="365" spans="1:9" s="22" customFormat="1" ht="15" customHeight="1">
      <c r="A365" s="38" t="s">
        <v>539</v>
      </c>
      <c r="B365" s="3">
        <v>25</v>
      </c>
      <c r="C365" s="3">
        <v>25</v>
      </c>
      <c r="D365" s="3">
        <v>2</v>
      </c>
      <c r="E365" s="3">
        <v>2</v>
      </c>
      <c r="F365" s="3"/>
      <c r="G365" s="3"/>
      <c r="H365" s="3"/>
      <c r="I365" s="3"/>
    </row>
    <row r="366" spans="1:9" ht="15" customHeight="1">
      <c r="A366" s="38" t="s">
        <v>118</v>
      </c>
      <c r="B366" s="3">
        <v>201</v>
      </c>
      <c r="C366" s="3">
        <v>201</v>
      </c>
      <c r="D366" s="3"/>
      <c r="E366" s="3"/>
      <c r="F366" s="3"/>
      <c r="G366" s="3"/>
      <c r="H366" s="3"/>
      <c r="I366" s="3"/>
    </row>
    <row r="367" spans="1:9" s="22" customFormat="1" ht="15" customHeight="1">
      <c r="A367" s="38" t="s">
        <v>540</v>
      </c>
      <c r="B367" s="3">
        <v>0</v>
      </c>
      <c r="C367" s="3">
        <v>5</v>
      </c>
      <c r="D367" s="3"/>
      <c r="E367" s="3"/>
      <c r="F367" s="3"/>
      <c r="G367" s="3"/>
      <c r="H367" s="3"/>
      <c r="I367" s="3"/>
    </row>
    <row r="368" spans="1:9" s="22" customFormat="1" ht="15" customHeight="1">
      <c r="A368" s="38" t="s">
        <v>424</v>
      </c>
      <c r="B368" s="3">
        <v>26</v>
      </c>
      <c r="C368" s="3">
        <v>26</v>
      </c>
      <c r="D368" s="3"/>
      <c r="E368" s="3"/>
      <c r="F368" s="3"/>
      <c r="G368" s="3"/>
      <c r="H368" s="3"/>
      <c r="I368" s="3"/>
    </row>
    <row r="369" spans="1:9" s="22" customFormat="1" ht="15" customHeight="1">
      <c r="A369" s="38" t="s">
        <v>543</v>
      </c>
      <c r="B369" s="3">
        <v>12</v>
      </c>
      <c r="C369" s="3">
        <v>12</v>
      </c>
      <c r="D369" s="3"/>
      <c r="E369" s="3"/>
      <c r="F369" s="3"/>
      <c r="G369" s="3"/>
      <c r="H369" s="3"/>
      <c r="I369" s="3"/>
    </row>
    <row r="370" spans="1:9" s="22" customFormat="1" ht="15" customHeight="1">
      <c r="A370" s="38" t="s">
        <v>544</v>
      </c>
      <c r="B370" s="3">
        <v>14</v>
      </c>
      <c r="C370" s="3">
        <v>14</v>
      </c>
      <c r="D370" s="3">
        <v>3</v>
      </c>
      <c r="E370" s="3">
        <v>3</v>
      </c>
      <c r="F370" s="3"/>
      <c r="G370" s="3"/>
      <c r="H370" s="3"/>
      <c r="I370" s="3"/>
    </row>
    <row r="371" spans="1:9" ht="15" customHeight="1">
      <c r="A371" s="38" t="s">
        <v>542</v>
      </c>
      <c r="B371" s="3">
        <v>52</v>
      </c>
      <c r="C371" s="3">
        <v>52</v>
      </c>
      <c r="D371" s="3">
        <v>10</v>
      </c>
      <c r="E371" s="3">
        <v>10</v>
      </c>
      <c r="F371" s="3">
        <v>1</v>
      </c>
      <c r="G371" s="3">
        <v>1</v>
      </c>
      <c r="H371" s="3"/>
      <c r="I371" s="3"/>
    </row>
    <row r="372" spans="1:9" s="22" customFormat="1" ht="15" customHeight="1">
      <c r="A372" s="38" t="s">
        <v>541</v>
      </c>
      <c r="B372" s="3">
        <v>24</v>
      </c>
      <c r="C372" s="3">
        <v>24</v>
      </c>
      <c r="D372" s="3"/>
      <c r="E372" s="3"/>
      <c r="F372" s="3"/>
      <c r="G372" s="3"/>
      <c r="H372" s="3"/>
      <c r="I372" s="3"/>
    </row>
    <row r="373" spans="1:9" s="12" customFormat="1" ht="15" customHeight="1">
      <c r="A373" s="38" t="s">
        <v>274</v>
      </c>
      <c r="B373" s="3">
        <v>12</v>
      </c>
      <c r="C373" s="3">
        <v>12</v>
      </c>
      <c r="D373" s="3"/>
      <c r="E373" s="3"/>
      <c r="F373" s="3"/>
      <c r="G373" s="3"/>
      <c r="H373" s="3"/>
      <c r="I373" s="3"/>
    </row>
    <row r="374" spans="1:9" ht="15" customHeight="1">
      <c r="A374" s="38" t="s">
        <v>239</v>
      </c>
      <c r="B374" s="3">
        <v>12</v>
      </c>
      <c r="C374" s="3">
        <v>12</v>
      </c>
      <c r="D374" s="3"/>
      <c r="E374" s="3"/>
      <c r="F374" s="3"/>
      <c r="G374" s="3"/>
      <c r="H374" s="3"/>
      <c r="I374" s="3"/>
    </row>
    <row r="375" spans="1:9" s="22" customFormat="1" ht="15" customHeight="1">
      <c r="A375" s="38" t="s">
        <v>545</v>
      </c>
      <c r="B375" s="3">
        <v>12</v>
      </c>
      <c r="C375" s="3">
        <v>12</v>
      </c>
      <c r="D375" s="3"/>
      <c r="E375" s="3"/>
      <c r="F375" s="3"/>
      <c r="G375" s="3"/>
      <c r="H375" s="3"/>
      <c r="I375" s="3"/>
    </row>
    <row r="376" spans="1:9" s="22" customFormat="1" ht="15" customHeight="1">
      <c r="A376" s="38" t="s">
        <v>382</v>
      </c>
      <c r="B376" s="3">
        <v>19</v>
      </c>
      <c r="C376" s="3">
        <v>26</v>
      </c>
      <c r="D376" s="3"/>
      <c r="E376" s="3"/>
      <c r="F376" s="3"/>
      <c r="G376" s="3"/>
      <c r="H376" s="3"/>
      <c r="I376" s="3"/>
    </row>
    <row r="377" spans="1:9" ht="15" customHeight="1">
      <c r="A377" s="38" t="s">
        <v>240</v>
      </c>
      <c r="B377" s="3">
        <v>2</v>
      </c>
      <c r="C377" s="3">
        <v>12</v>
      </c>
      <c r="D377" s="3"/>
      <c r="E377" s="3"/>
      <c r="F377" s="3"/>
      <c r="G377" s="3"/>
      <c r="H377" s="3"/>
      <c r="I377" s="3"/>
    </row>
    <row r="378" spans="1:9" ht="15" customHeight="1">
      <c r="A378" s="38" t="s">
        <v>119</v>
      </c>
      <c r="B378" s="3">
        <v>12</v>
      </c>
      <c r="C378" s="3">
        <v>12</v>
      </c>
      <c r="D378" s="3">
        <v>8</v>
      </c>
      <c r="E378" s="3">
        <v>8</v>
      </c>
      <c r="F378" s="3"/>
      <c r="G378" s="3"/>
      <c r="H378" s="3"/>
      <c r="I378" s="3"/>
    </row>
    <row r="379" spans="1:9" s="17" customFormat="1" ht="15" customHeight="1">
      <c r="A379" s="38" t="s">
        <v>335</v>
      </c>
      <c r="B379" s="3">
        <v>10</v>
      </c>
      <c r="C379" s="3">
        <v>10</v>
      </c>
      <c r="D379" s="3">
        <v>1</v>
      </c>
      <c r="E379" s="3">
        <v>1</v>
      </c>
      <c r="F379" s="3"/>
      <c r="G379" s="3"/>
      <c r="H379" s="3"/>
      <c r="I379" s="3"/>
    </row>
    <row r="380" spans="1:9" s="22" customFormat="1" ht="15" customHeight="1">
      <c r="A380" s="38" t="s">
        <v>546</v>
      </c>
      <c r="B380" s="3">
        <v>24</v>
      </c>
      <c r="C380" s="3">
        <v>24</v>
      </c>
      <c r="D380" s="3"/>
      <c r="E380" s="3"/>
      <c r="F380" s="3"/>
      <c r="G380" s="3"/>
      <c r="H380" s="3"/>
      <c r="I380" s="3"/>
    </row>
    <row r="381" spans="1:9" s="22" customFormat="1" ht="15" customHeight="1">
      <c r="A381" s="38" t="s">
        <v>600</v>
      </c>
      <c r="B381" s="3">
        <v>0</v>
      </c>
      <c r="C381" s="3">
        <v>0</v>
      </c>
      <c r="D381" s="3"/>
      <c r="E381" s="3"/>
      <c r="F381" s="3"/>
      <c r="G381" s="3"/>
      <c r="H381" s="3"/>
      <c r="I381" s="3"/>
    </row>
    <row r="382" spans="1:9" s="22" customFormat="1" ht="15" customHeight="1">
      <c r="A382" s="38" t="s">
        <v>418</v>
      </c>
      <c r="B382" s="3">
        <v>12</v>
      </c>
      <c r="C382" s="3">
        <v>12</v>
      </c>
      <c r="D382" s="3">
        <v>5</v>
      </c>
      <c r="E382" s="3">
        <v>5</v>
      </c>
      <c r="F382" s="3"/>
      <c r="G382" s="3"/>
      <c r="H382" s="3"/>
      <c r="I382" s="3"/>
    </row>
    <row r="383" spans="1:9" s="22" customFormat="1" ht="15" customHeight="1">
      <c r="A383" s="38" t="s">
        <v>547</v>
      </c>
      <c r="B383" s="3">
        <v>12</v>
      </c>
      <c r="C383" s="3">
        <v>12</v>
      </c>
      <c r="D383" s="3"/>
      <c r="E383" s="3"/>
      <c r="F383" s="3"/>
      <c r="G383" s="3"/>
      <c r="H383" s="3"/>
      <c r="I383" s="3"/>
    </row>
    <row r="384" spans="1:9" ht="15" customHeight="1">
      <c r="A384" s="38" t="s">
        <v>120</v>
      </c>
      <c r="B384" s="3">
        <v>12</v>
      </c>
      <c r="C384" s="3">
        <v>12</v>
      </c>
      <c r="D384" s="3"/>
      <c r="E384" s="3"/>
      <c r="F384" s="3"/>
      <c r="G384" s="3"/>
      <c r="H384" s="3"/>
      <c r="I384" s="3"/>
    </row>
    <row r="385" spans="1:9" ht="15" customHeight="1">
      <c r="A385" s="38" t="s">
        <v>241</v>
      </c>
      <c r="B385" s="3">
        <v>70</v>
      </c>
      <c r="C385" s="3">
        <v>70</v>
      </c>
      <c r="D385" s="3"/>
      <c r="E385" s="3"/>
      <c r="F385" s="3"/>
      <c r="G385" s="3"/>
      <c r="H385" s="3"/>
      <c r="I385" s="3"/>
    </row>
    <row r="386" spans="1:9" ht="15" customHeight="1">
      <c r="A386" s="38" t="s">
        <v>242</v>
      </c>
      <c r="B386" s="3">
        <v>12</v>
      </c>
      <c r="C386" s="3">
        <v>12</v>
      </c>
      <c r="D386" s="3">
        <v>1</v>
      </c>
      <c r="E386" s="3">
        <v>1</v>
      </c>
      <c r="F386" s="3"/>
      <c r="G386" s="3"/>
      <c r="H386" s="3"/>
      <c r="I386" s="3"/>
    </row>
    <row r="387" spans="1:9" ht="15" customHeight="1">
      <c r="A387" s="38" t="s">
        <v>121</v>
      </c>
      <c r="B387" s="3">
        <v>13</v>
      </c>
      <c r="C387" s="3">
        <v>13</v>
      </c>
      <c r="D387" s="3"/>
      <c r="E387" s="3"/>
      <c r="F387" s="3"/>
      <c r="G387" s="3"/>
      <c r="H387" s="3"/>
      <c r="I387" s="3"/>
    </row>
    <row r="388" spans="1:9" s="9" customFormat="1" ht="15" customHeight="1">
      <c r="A388" s="38" t="s">
        <v>261</v>
      </c>
      <c r="B388" s="3">
        <v>12</v>
      </c>
      <c r="C388" s="3">
        <v>12</v>
      </c>
      <c r="D388" s="3">
        <v>6</v>
      </c>
      <c r="E388" s="3">
        <v>6</v>
      </c>
      <c r="F388" s="3"/>
      <c r="G388" s="3"/>
      <c r="H388" s="3"/>
      <c r="I388" s="3"/>
    </row>
    <row r="389" spans="1:9" ht="15" customHeight="1">
      <c r="A389" s="38" t="s">
        <v>122</v>
      </c>
      <c r="B389" s="3">
        <v>12</v>
      </c>
      <c r="C389" s="3">
        <v>12</v>
      </c>
      <c r="D389" s="3"/>
      <c r="E389" s="3"/>
      <c r="F389" s="3"/>
      <c r="G389" s="3"/>
      <c r="H389" s="3"/>
      <c r="I389" s="3"/>
    </row>
    <row r="390" spans="1:9" s="17" customFormat="1" ht="15" customHeight="1">
      <c r="A390" s="38" t="s">
        <v>336</v>
      </c>
      <c r="B390" s="3">
        <v>12</v>
      </c>
      <c r="C390" s="3">
        <v>12</v>
      </c>
      <c r="D390" s="3"/>
      <c r="E390" s="3"/>
      <c r="F390" s="3"/>
      <c r="G390" s="3"/>
      <c r="H390" s="3"/>
      <c r="I390" s="3"/>
    </row>
    <row r="391" spans="1:9" s="22" customFormat="1" ht="15" customHeight="1">
      <c r="A391" s="38" t="s">
        <v>548</v>
      </c>
      <c r="B391" s="3">
        <v>12</v>
      </c>
      <c r="C391" s="3">
        <v>12</v>
      </c>
      <c r="D391" s="3"/>
      <c r="E391" s="3"/>
      <c r="F391" s="3"/>
      <c r="G391" s="3"/>
      <c r="H391" s="3"/>
      <c r="I391" s="3"/>
    </row>
    <row r="392" spans="1:9" ht="15" customHeight="1">
      <c r="A392" s="38" t="s">
        <v>243</v>
      </c>
      <c r="B392" s="3">
        <v>13</v>
      </c>
      <c r="C392" s="3">
        <v>13</v>
      </c>
      <c r="D392" s="3"/>
      <c r="E392" s="3"/>
      <c r="F392" s="3"/>
      <c r="G392" s="3"/>
      <c r="H392" s="3"/>
      <c r="I392" s="3"/>
    </row>
    <row r="393" spans="1:9" s="11" customFormat="1" ht="15" customHeight="1">
      <c r="A393" s="38" t="s">
        <v>549</v>
      </c>
      <c r="B393" s="3">
        <v>12</v>
      </c>
      <c r="C393" s="3">
        <v>12</v>
      </c>
      <c r="D393" s="3"/>
      <c r="E393" s="3"/>
      <c r="F393" s="3"/>
      <c r="G393" s="3"/>
      <c r="H393" s="3"/>
      <c r="I393" s="3"/>
    </row>
    <row r="394" spans="1:9" ht="15" customHeight="1">
      <c r="A394" s="38" t="s">
        <v>123</v>
      </c>
      <c r="B394" s="3">
        <v>26</v>
      </c>
      <c r="C394" s="3">
        <v>26</v>
      </c>
      <c r="D394" s="3">
        <v>2</v>
      </c>
      <c r="E394" s="3">
        <v>2</v>
      </c>
      <c r="F394" s="3"/>
      <c r="G394" s="3"/>
      <c r="H394" s="3"/>
      <c r="I394" s="3"/>
    </row>
    <row r="395" spans="1:9" s="22" customFormat="1" ht="15" customHeight="1">
      <c r="A395" s="38" t="s">
        <v>621</v>
      </c>
      <c r="B395" s="3">
        <v>0</v>
      </c>
      <c r="C395" s="3">
        <v>0</v>
      </c>
      <c r="D395" s="3"/>
      <c r="E395" s="3"/>
      <c r="F395" s="3"/>
      <c r="G395" s="3"/>
      <c r="H395" s="3"/>
      <c r="I395" s="3"/>
    </row>
    <row r="396" spans="1:9" ht="15" customHeight="1">
      <c r="A396" s="38" t="s">
        <v>124</v>
      </c>
      <c r="B396" s="3">
        <v>12</v>
      </c>
      <c r="C396" s="3">
        <v>12</v>
      </c>
      <c r="D396" s="3">
        <v>0</v>
      </c>
      <c r="E396" s="3">
        <v>7</v>
      </c>
      <c r="F396" s="3"/>
      <c r="G396" s="3"/>
      <c r="H396" s="3"/>
      <c r="I396" s="3"/>
    </row>
    <row r="397" spans="1:9" ht="15" customHeight="1">
      <c r="A397" s="38" t="s">
        <v>245</v>
      </c>
      <c r="B397" s="3">
        <v>10</v>
      </c>
      <c r="C397" s="3">
        <v>10</v>
      </c>
      <c r="D397" s="3">
        <v>1</v>
      </c>
      <c r="E397" s="3">
        <v>1</v>
      </c>
      <c r="F397" s="3"/>
      <c r="G397" s="3"/>
      <c r="H397" s="3"/>
      <c r="I397" s="3"/>
    </row>
    <row r="398" spans="1:9" s="22" customFormat="1" ht="15" customHeight="1">
      <c r="A398" s="38" t="s">
        <v>492</v>
      </c>
      <c r="B398" s="3">
        <v>12</v>
      </c>
      <c r="C398" s="3">
        <v>12</v>
      </c>
      <c r="D398" s="3"/>
      <c r="E398" s="3"/>
      <c r="F398" s="3"/>
      <c r="G398" s="3"/>
      <c r="H398" s="3"/>
      <c r="I398" s="3"/>
    </row>
    <row r="399" spans="1:9" ht="15" customHeight="1">
      <c r="A399" s="38" t="s">
        <v>246</v>
      </c>
      <c r="B399" s="3">
        <v>24</v>
      </c>
      <c r="C399" s="3">
        <v>24</v>
      </c>
      <c r="D399" s="3">
        <v>1</v>
      </c>
      <c r="E399" s="3">
        <v>1</v>
      </c>
      <c r="F399" s="3"/>
      <c r="G399" s="3"/>
      <c r="H399" s="3"/>
      <c r="I399" s="3"/>
    </row>
    <row r="400" spans="1:9" ht="15" customHeight="1">
      <c r="A400" s="38" t="s">
        <v>125</v>
      </c>
      <c r="B400" s="3">
        <v>10</v>
      </c>
      <c r="C400" s="3">
        <v>26</v>
      </c>
      <c r="D400" s="3"/>
      <c r="E400" s="3"/>
      <c r="F400" s="3"/>
      <c r="G400" s="3"/>
      <c r="H400" s="3"/>
      <c r="I400" s="3"/>
    </row>
    <row r="401" spans="1:9" s="22" customFormat="1" ht="15" customHeight="1">
      <c r="A401" s="38" t="s">
        <v>439</v>
      </c>
      <c r="B401" s="3">
        <v>26</v>
      </c>
      <c r="C401" s="3">
        <v>26</v>
      </c>
      <c r="D401" s="3"/>
      <c r="E401" s="3"/>
      <c r="F401" s="3"/>
      <c r="G401" s="3"/>
      <c r="H401" s="3"/>
      <c r="I401" s="3"/>
    </row>
    <row r="402" spans="1:9" s="22" customFormat="1" ht="15" customHeight="1">
      <c r="A402" s="38" t="s">
        <v>550</v>
      </c>
      <c r="B402" s="3">
        <v>3</v>
      </c>
      <c r="C402" s="3">
        <v>13</v>
      </c>
      <c r="D402" s="3"/>
      <c r="E402" s="3"/>
      <c r="F402" s="3"/>
      <c r="G402" s="3"/>
      <c r="H402" s="3"/>
      <c r="I402" s="3"/>
    </row>
    <row r="403" spans="1:9" s="22" customFormat="1" ht="15" customHeight="1">
      <c r="A403" s="38" t="s">
        <v>551</v>
      </c>
      <c r="B403" s="3">
        <v>0</v>
      </c>
      <c r="C403" s="3">
        <v>8</v>
      </c>
      <c r="D403" s="3"/>
      <c r="E403" s="3"/>
      <c r="F403" s="3"/>
      <c r="G403" s="3"/>
      <c r="H403" s="3"/>
      <c r="I403" s="3"/>
    </row>
    <row r="404" spans="1:9" ht="15" customHeight="1">
      <c r="A404" s="38" t="s">
        <v>126</v>
      </c>
      <c r="B404" s="3">
        <v>220</v>
      </c>
      <c r="C404" s="3">
        <v>220</v>
      </c>
      <c r="D404" s="3">
        <v>5</v>
      </c>
      <c r="E404" s="3">
        <v>5</v>
      </c>
      <c r="F404" s="3">
        <v>3</v>
      </c>
      <c r="G404" s="3">
        <v>3</v>
      </c>
      <c r="H404" s="3"/>
      <c r="I404" s="3"/>
    </row>
    <row r="405" spans="1:9" ht="15" customHeight="1">
      <c r="A405" s="38" t="s">
        <v>127</v>
      </c>
      <c r="B405" s="3">
        <v>386</v>
      </c>
      <c r="C405" s="3">
        <v>387</v>
      </c>
      <c r="D405" s="3">
        <v>0</v>
      </c>
      <c r="E405" s="3">
        <v>18</v>
      </c>
      <c r="F405" s="3">
        <v>0</v>
      </c>
      <c r="G405" s="3">
        <v>4</v>
      </c>
      <c r="H405" s="3"/>
      <c r="I405" s="3"/>
    </row>
    <row r="406" spans="1:9" ht="15" customHeight="1">
      <c r="A406" s="38" t="s">
        <v>247</v>
      </c>
      <c r="B406" s="3">
        <v>6</v>
      </c>
      <c r="C406" s="3">
        <v>13</v>
      </c>
      <c r="D406" s="3"/>
      <c r="E406" s="3"/>
      <c r="F406" s="3"/>
      <c r="G406" s="3"/>
      <c r="H406" s="3"/>
      <c r="I406" s="3"/>
    </row>
    <row r="407" spans="1:9" s="22" customFormat="1" ht="15" customHeight="1">
      <c r="A407" s="38" t="s">
        <v>377</v>
      </c>
      <c r="B407" s="3">
        <v>2</v>
      </c>
      <c r="C407" s="3">
        <v>12</v>
      </c>
      <c r="D407" s="3"/>
      <c r="E407" s="3"/>
      <c r="F407" s="3"/>
      <c r="G407" s="3"/>
      <c r="H407" s="3"/>
      <c r="I407" s="3"/>
    </row>
    <row r="408" spans="1:9" s="21" customFormat="1" ht="15" customHeight="1">
      <c r="A408" s="38" t="s">
        <v>372</v>
      </c>
      <c r="B408" s="3">
        <v>13</v>
      </c>
      <c r="C408" s="3">
        <v>13</v>
      </c>
      <c r="D408" s="3">
        <v>1</v>
      </c>
      <c r="E408" s="3">
        <v>1</v>
      </c>
      <c r="F408" s="3"/>
      <c r="G408" s="3"/>
      <c r="H408" s="3"/>
      <c r="I408" s="3"/>
    </row>
    <row r="409" spans="1:9" ht="15" customHeight="1">
      <c r="A409" s="38" t="s">
        <v>128</v>
      </c>
      <c r="B409" s="3">
        <v>24</v>
      </c>
      <c r="C409" s="3">
        <v>24</v>
      </c>
      <c r="D409" s="3">
        <v>5</v>
      </c>
      <c r="E409" s="3">
        <v>5</v>
      </c>
      <c r="F409" s="3"/>
      <c r="G409" s="3"/>
      <c r="H409" s="3"/>
      <c r="I409" s="3"/>
    </row>
    <row r="410" spans="1:9" s="22" customFormat="1" ht="15" customHeight="1">
      <c r="A410" s="38" t="s">
        <v>552</v>
      </c>
      <c r="B410" s="3"/>
      <c r="C410" s="3"/>
      <c r="D410" s="3"/>
      <c r="E410" s="3"/>
      <c r="F410" s="3">
        <v>1</v>
      </c>
      <c r="G410" s="3">
        <v>1</v>
      </c>
      <c r="H410" s="3"/>
      <c r="I410" s="3"/>
    </row>
    <row r="411" spans="1:9" s="22" customFormat="1" ht="15" customHeight="1">
      <c r="A411" s="38" t="s">
        <v>553</v>
      </c>
      <c r="B411" s="3"/>
      <c r="C411" s="3"/>
      <c r="D411" s="3"/>
      <c r="E411" s="3"/>
      <c r="F411" s="3">
        <v>1</v>
      </c>
      <c r="G411" s="3">
        <v>1</v>
      </c>
      <c r="H411" s="3"/>
      <c r="I411" s="3"/>
    </row>
    <row r="412" spans="1:9" ht="15" customHeight="1">
      <c r="A412" s="38" t="s">
        <v>200</v>
      </c>
      <c r="B412" s="3">
        <v>140</v>
      </c>
      <c r="C412" s="3">
        <v>140</v>
      </c>
      <c r="D412" s="3">
        <v>6</v>
      </c>
      <c r="E412" s="3">
        <v>6</v>
      </c>
      <c r="F412" s="3"/>
      <c r="G412" s="3"/>
      <c r="H412" s="3"/>
      <c r="I412" s="3"/>
    </row>
    <row r="413" spans="1:9" s="22" customFormat="1" ht="15" customHeight="1">
      <c r="A413" s="38" t="s">
        <v>627</v>
      </c>
      <c r="B413" s="3">
        <v>0</v>
      </c>
      <c r="C413" s="3">
        <v>0</v>
      </c>
      <c r="D413" s="3"/>
      <c r="E413" s="3"/>
      <c r="F413" s="3"/>
      <c r="G413" s="3"/>
      <c r="H413" s="3"/>
      <c r="I413" s="3"/>
    </row>
    <row r="414" spans="1:9" s="11" customFormat="1" ht="15" customHeight="1">
      <c r="A414" s="38" t="s">
        <v>268</v>
      </c>
      <c r="B414" s="3">
        <v>20</v>
      </c>
      <c r="C414" s="3">
        <v>20</v>
      </c>
      <c r="D414" s="3">
        <v>0</v>
      </c>
      <c r="E414" s="3">
        <v>2</v>
      </c>
      <c r="F414" s="3"/>
      <c r="G414" s="3"/>
      <c r="H414" s="3"/>
      <c r="I414" s="3"/>
    </row>
    <row r="415" spans="1:9" s="22" customFormat="1" ht="15" customHeight="1">
      <c r="A415" s="38" t="s">
        <v>601</v>
      </c>
      <c r="B415" s="3">
        <v>0</v>
      </c>
      <c r="C415" s="3">
        <v>0</v>
      </c>
      <c r="D415" s="3"/>
      <c r="E415" s="3"/>
      <c r="F415" s="3"/>
      <c r="G415" s="3"/>
      <c r="H415" s="3"/>
      <c r="I415" s="3"/>
    </row>
    <row r="416" spans="1:9" s="22" customFormat="1" ht="15" customHeight="1">
      <c r="A416" s="38" t="s">
        <v>554</v>
      </c>
      <c r="B416" s="3">
        <v>10</v>
      </c>
      <c r="C416" s="3">
        <v>10</v>
      </c>
      <c r="D416" s="3"/>
      <c r="E416" s="3"/>
      <c r="F416" s="3"/>
      <c r="G416" s="3"/>
      <c r="H416" s="3"/>
      <c r="I416" s="3"/>
    </row>
    <row r="417" spans="1:9" s="11" customFormat="1" ht="15" customHeight="1">
      <c r="A417" s="38" t="s">
        <v>269</v>
      </c>
      <c r="B417" s="3">
        <v>24</v>
      </c>
      <c r="C417" s="3">
        <v>24</v>
      </c>
      <c r="D417" s="3"/>
      <c r="E417" s="3"/>
      <c r="F417" s="3"/>
      <c r="G417" s="3"/>
      <c r="H417" s="3"/>
      <c r="I417" s="3"/>
    </row>
    <row r="418" spans="1:9" ht="15" customHeight="1">
      <c r="A418" s="38" t="s">
        <v>129</v>
      </c>
      <c r="B418" s="3">
        <v>23</v>
      </c>
      <c r="C418" s="3">
        <v>23</v>
      </c>
      <c r="D418" s="3">
        <v>1</v>
      </c>
      <c r="E418" s="3">
        <v>1</v>
      </c>
      <c r="F418" s="3"/>
      <c r="G418" s="3"/>
      <c r="H418" s="3"/>
      <c r="I418" s="3"/>
    </row>
    <row r="419" spans="1:9" s="17" customFormat="1" ht="15" customHeight="1">
      <c r="A419" s="38" t="s">
        <v>337</v>
      </c>
      <c r="B419" s="3">
        <v>11</v>
      </c>
      <c r="C419" s="3">
        <v>11</v>
      </c>
      <c r="D419" s="3">
        <v>1</v>
      </c>
      <c r="E419" s="3">
        <v>1</v>
      </c>
      <c r="F419" s="3"/>
      <c r="G419" s="3"/>
      <c r="H419" s="3"/>
      <c r="I419" s="3"/>
    </row>
    <row r="420" spans="1:9" s="17" customFormat="1" ht="15" customHeight="1">
      <c r="A420" s="38" t="s">
        <v>338</v>
      </c>
      <c r="B420" s="3">
        <v>11</v>
      </c>
      <c r="C420" s="3">
        <v>11</v>
      </c>
      <c r="D420" s="3"/>
      <c r="E420" s="3"/>
      <c r="F420" s="3"/>
      <c r="G420" s="3"/>
      <c r="H420" s="3"/>
      <c r="I420" s="3"/>
    </row>
    <row r="421" spans="1:9" s="22" customFormat="1" ht="15" customHeight="1">
      <c r="A421" s="38" t="s">
        <v>411</v>
      </c>
      <c r="B421" s="3">
        <v>12</v>
      </c>
      <c r="C421" s="3">
        <v>12</v>
      </c>
      <c r="D421" s="3"/>
      <c r="E421" s="3"/>
      <c r="F421" s="3"/>
      <c r="G421" s="3"/>
      <c r="H421" s="3"/>
      <c r="I421" s="3"/>
    </row>
    <row r="422" spans="1:9" ht="15" customHeight="1">
      <c r="A422" s="38" t="s">
        <v>130</v>
      </c>
      <c r="B422" s="3">
        <v>12</v>
      </c>
      <c r="C422" s="3">
        <v>12</v>
      </c>
      <c r="D422" s="3"/>
      <c r="E422" s="3"/>
      <c r="F422" s="3"/>
      <c r="G422" s="3"/>
      <c r="H422" s="3"/>
      <c r="I422" s="3"/>
    </row>
    <row r="423" spans="1:9" s="17" customFormat="1" ht="15" customHeight="1">
      <c r="A423" s="38" t="s">
        <v>339</v>
      </c>
      <c r="B423" s="3">
        <v>12</v>
      </c>
      <c r="C423" s="3">
        <v>12</v>
      </c>
      <c r="D423" s="3">
        <v>4</v>
      </c>
      <c r="E423" s="3">
        <v>4</v>
      </c>
      <c r="F423" s="3"/>
      <c r="G423" s="3"/>
      <c r="H423" s="3"/>
      <c r="I423" s="3"/>
    </row>
    <row r="424" spans="1:9" s="11" customFormat="1" ht="15" customHeight="1">
      <c r="A424" s="38" t="s">
        <v>270</v>
      </c>
      <c r="B424" s="3">
        <v>12</v>
      </c>
      <c r="C424" s="3">
        <v>12</v>
      </c>
      <c r="D424" s="3"/>
      <c r="E424" s="3"/>
      <c r="F424" s="3"/>
      <c r="G424" s="3"/>
      <c r="H424" s="3"/>
      <c r="I424" s="3"/>
    </row>
    <row r="425" spans="1:9" ht="15" customHeight="1">
      <c r="A425" s="38" t="s">
        <v>131</v>
      </c>
      <c r="B425" s="3">
        <v>10</v>
      </c>
      <c r="C425" s="3">
        <v>10</v>
      </c>
      <c r="D425" s="3"/>
      <c r="E425" s="3"/>
      <c r="F425" s="3"/>
      <c r="G425" s="3"/>
      <c r="H425" s="3"/>
      <c r="I425" s="3"/>
    </row>
    <row r="426" spans="1:9" s="11" customFormat="1" ht="15" customHeight="1">
      <c r="A426" s="38" t="s">
        <v>271</v>
      </c>
      <c r="B426" s="3">
        <v>12</v>
      </c>
      <c r="C426" s="3">
        <v>12</v>
      </c>
      <c r="D426" s="3"/>
      <c r="E426" s="3"/>
      <c r="F426" s="3"/>
      <c r="G426" s="3"/>
      <c r="H426" s="3"/>
      <c r="I426" s="3"/>
    </row>
    <row r="427" spans="1:9" ht="15" customHeight="1">
      <c r="A427" s="38" t="s">
        <v>248</v>
      </c>
      <c r="B427" s="3"/>
      <c r="C427" s="3"/>
      <c r="D427" s="3">
        <v>1</v>
      </c>
      <c r="E427" s="3">
        <v>1</v>
      </c>
      <c r="F427" s="3"/>
      <c r="G427" s="3"/>
      <c r="H427" s="3"/>
      <c r="I427" s="3"/>
    </row>
    <row r="428" spans="1:9" s="22" customFormat="1" ht="15" customHeight="1">
      <c r="A428" s="38" t="s">
        <v>632</v>
      </c>
      <c r="B428" s="3"/>
      <c r="C428" s="3"/>
      <c r="D428" s="3">
        <v>2</v>
      </c>
      <c r="E428" s="3">
        <v>2</v>
      </c>
      <c r="F428" s="3"/>
      <c r="G428" s="3"/>
      <c r="H428" s="3"/>
      <c r="I428" s="3"/>
    </row>
    <row r="429" spans="1:9" s="22" customFormat="1" ht="15" customHeight="1">
      <c r="A429" s="38" t="s">
        <v>453</v>
      </c>
      <c r="B429" s="3">
        <v>24</v>
      </c>
      <c r="C429" s="3">
        <v>24</v>
      </c>
      <c r="D429" s="3">
        <v>2</v>
      </c>
      <c r="E429" s="3">
        <v>2</v>
      </c>
      <c r="F429" s="3"/>
      <c r="G429" s="3"/>
      <c r="H429" s="3"/>
      <c r="I429" s="3"/>
    </row>
    <row r="430" spans="1:9" s="22" customFormat="1" ht="15" customHeight="1">
      <c r="A430" s="38" t="s">
        <v>452</v>
      </c>
      <c r="B430" s="3">
        <v>24</v>
      </c>
      <c r="C430" s="3">
        <v>24</v>
      </c>
      <c r="D430" s="3">
        <v>2</v>
      </c>
      <c r="E430" s="3">
        <v>2</v>
      </c>
      <c r="F430" s="3"/>
      <c r="G430" s="3"/>
      <c r="H430" s="3"/>
      <c r="I430" s="3"/>
    </row>
    <row r="431" spans="1:9" ht="15" customHeight="1">
      <c r="A431" s="38" t="s">
        <v>132</v>
      </c>
      <c r="B431" s="3">
        <v>12</v>
      </c>
      <c r="C431" s="3">
        <v>12</v>
      </c>
      <c r="D431" s="3"/>
      <c r="E431" s="3"/>
      <c r="F431" s="3"/>
      <c r="G431" s="3"/>
      <c r="H431" s="3"/>
      <c r="I431" s="3"/>
    </row>
    <row r="432" spans="1:9" ht="15" customHeight="1">
      <c r="A432" s="38" t="s">
        <v>133</v>
      </c>
      <c r="B432" s="3">
        <v>12</v>
      </c>
      <c r="C432" s="3">
        <v>12</v>
      </c>
      <c r="D432" s="3"/>
      <c r="E432" s="3"/>
      <c r="F432" s="3"/>
      <c r="G432" s="3"/>
      <c r="H432" s="3"/>
      <c r="I432" s="3"/>
    </row>
    <row r="433" spans="1:9" ht="15" customHeight="1">
      <c r="A433" s="38" t="s">
        <v>134</v>
      </c>
      <c r="B433" s="3">
        <v>128</v>
      </c>
      <c r="C433" s="3">
        <v>128</v>
      </c>
      <c r="D433" s="3"/>
      <c r="E433" s="3"/>
      <c r="F433" s="3"/>
      <c r="G433" s="3"/>
      <c r="H433" s="3"/>
      <c r="I433" s="3"/>
    </row>
    <row r="434" spans="1:9" ht="15" customHeight="1">
      <c r="A434" s="38" t="s">
        <v>207</v>
      </c>
      <c r="B434" s="3">
        <v>52</v>
      </c>
      <c r="C434" s="3">
        <v>52</v>
      </c>
      <c r="D434" s="3"/>
      <c r="E434" s="3"/>
      <c r="F434" s="3"/>
      <c r="G434" s="3"/>
      <c r="H434" s="3"/>
      <c r="I434" s="3"/>
    </row>
    <row r="435" spans="1:9" ht="15" customHeight="1">
      <c r="A435" s="38" t="s">
        <v>135</v>
      </c>
      <c r="B435" s="3">
        <v>12</v>
      </c>
      <c r="C435" s="3">
        <v>12</v>
      </c>
      <c r="D435" s="3"/>
      <c r="E435" s="3"/>
      <c r="F435" s="3"/>
      <c r="G435" s="3"/>
      <c r="H435" s="3"/>
      <c r="I435" s="3"/>
    </row>
    <row r="436" spans="1:9" s="11" customFormat="1" ht="15" customHeight="1">
      <c r="A436" s="38" t="s">
        <v>272</v>
      </c>
      <c r="B436" s="3">
        <v>12</v>
      </c>
      <c r="C436" s="3">
        <v>12</v>
      </c>
      <c r="D436" s="3"/>
      <c r="E436" s="3"/>
      <c r="F436" s="3"/>
      <c r="G436" s="3"/>
      <c r="H436" s="3"/>
      <c r="I436" s="3"/>
    </row>
    <row r="437" spans="1:9" ht="15" customHeight="1">
      <c r="A437" s="38" t="s">
        <v>136</v>
      </c>
      <c r="B437" s="3">
        <v>12</v>
      </c>
      <c r="C437" s="3">
        <v>12</v>
      </c>
      <c r="D437" s="3">
        <v>1</v>
      </c>
      <c r="E437" s="3">
        <v>1</v>
      </c>
      <c r="F437" s="3"/>
      <c r="G437" s="3"/>
      <c r="H437" s="3"/>
      <c r="I437" s="3"/>
    </row>
    <row r="438" spans="1:9" ht="15" customHeight="1">
      <c r="A438" s="38" t="s">
        <v>137</v>
      </c>
      <c r="B438" s="3">
        <v>3</v>
      </c>
      <c r="C438" s="3">
        <v>12</v>
      </c>
      <c r="D438" s="3"/>
      <c r="E438" s="3"/>
      <c r="F438" s="3"/>
      <c r="G438" s="3"/>
      <c r="H438" s="3"/>
      <c r="I438" s="3"/>
    </row>
    <row r="439" spans="1:9" ht="15" customHeight="1">
      <c r="A439" s="38" t="s">
        <v>138</v>
      </c>
      <c r="B439" s="3">
        <v>670</v>
      </c>
      <c r="C439" s="3">
        <v>671</v>
      </c>
      <c r="D439" s="3">
        <v>0</v>
      </c>
      <c r="E439" s="3">
        <v>19</v>
      </c>
      <c r="F439" s="3">
        <v>2</v>
      </c>
      <c r="G439" s="3">
        <v>12</v>
      </c>
      <c r="H439" s="3"/>
      <c r="I439" s="3"/>
    </row>
    <row r="440" spans="1:9" s="22" customFormat="1" ht="15" customHeight="1">
      <c r="A440" s="38" t="s">
        <v>555</v>
      </c>
      <c r="B440" s="3">
        <v>25</v>
      </c>
      <c r="C440" s="3">
        <v>25</v>
      </c>
      <c r="D440" s="3"/>
      <c r="E440" s="3"/>
      <c r="F440" s="3"/>
      <c r="G440" s="3"/>
      <c r="H440" s="3"/>
      <c r="I440" s="3"/>
    </row>
    <row r="441" spans="1:9" s="22" customFormat="1" ht="15" customHeight="1">
      <c r="A441" s="38" t="s">
        <v>483</v>
      </c>
      <c r="B441" s="3">
        <v>12</v>
      </c>
      <c r="C441" s="3">
        <v>12</v>
      </c>
      <c r="D441" s="3"/>
      <c r="E441" s="3"/>
      <c r="F441" s="3"/>
      <c r="G441" s="3"/>
      <c r="H441" s="3"/>
      <c r="I441" s="3"/>
    </row>
    <row r="442" spans="1:9" ht="15" customHeight="1">
      <c r="A442" s="38" t="s">
        <v>249</v>
      </c>
      <c r="B442" s="3">
        <v>14</v>
      </c>
      <c r="C442" s="3">
        <v>14</v>
      </c>
      <c r="D442" s="3"/>
      <c r="E442" s="3"/>
      <c r="F442" s="3"/>
      <c r="G442" s="3"/>
      <c r="H442" s="3"/>
      <c r="I442" s="3"/>
    </row>
    <row r="443" spans="1:9" ht="15" customHeight="1">
      <c r="A443" s="38" t="s">
        <v>562</v>
      </c>
      <c r="B443" s="3">
        <v>12</v>
      </c>
      <c r="C443" s="3">
        <v>12</v>
      </c>
      <c r="D443" s="3"/>
      <c r="E443" s="3"/>
      <c r="F443" s="3"/>
      <c r="G443" s="3"/>
      <c r="H443" s="3"/>
      <c r="I443" s="3"/>
    </row>
    <row r="444" spans="1:9" s="22" customFormat="1" ht="15" customHeight="1">
      <c r="A444" s="38" t="s">
        <v>563</v>
      </c>
      <c r="B444" s="3">
        <v>0</v>
      </c>
      <c r="C444" s="3">
        <v>7</v>
      </c>
      <c r="D444" s="3"/>
      <c r="E444" s="3"/>
      <c r="F444" s="3"/>
      <c r="G444" s="3"/>
      <c r="H444" s="3"/>
      <c r="I444" s="3"/>
    </row>
    <row r="445" spans="1:9" s="22" customFormat="1" ht="15" customHeight="1">
      <c r="A445" s="38" t="s">
        <v>374</v>
      </c>
      <c r="B445" s="3">
        <v>25</v>
      </c>
      <c r="C445" s="3">
        <v>25</v>
      </c>
      <c r="D445" s="3"/>
      <c r="E445" s="3"/>
      <c r="F445" s="3"/>
      <c r="G445" s="3"/>
      <c r="H445" s="3"/>
      <c r="I445" s="3"/>
    </row>
    <row r="446" spans="1:9" s="22" customFormat="1" ht="15" customHeight="1">
      <c r="A446" s="38" t="s">
        <v>375</v>
      </c>
      <c r="B446" s="3">
        <v>13</v>
      </c>
      <c r="C446" s="3">
        <v>13</v>
      </c>
      <c r="D446" s="3"/>
      <c r="E446" s="3"/>
      <c r="F446" s="3"/>
      <c r="G446" s="3"/>
      <c r="H446" s="3"/>
      <c r="I446" s="3"/>
    </row>
    <row r="447" spans="1:9" s="22" customFormat="1" ht="15" customHeight="1">
      <c r="A447" s="38" t="s">
        <v>602</v>
      </c>
      <c r="B447" s="3">
        <v>0</v>
      </c>
      <c r="C447" s="3">
        <v>0</v>
      </c>
      <c r="D447" s="3"/>
      <c r="E447" s="3"/>
      <c r="F447" s="3"/>
      <c r="G447" s="3"/>
      <c r="H447" s="3"/>
      <c r="I447" s="3"/>
    </row>
    <row r="448" spans="1:9" s="22" customFormat="1" ht="15" customHeight="1">
      <c r="A448" s="38" t="s">
        <v>384</v>
      </c>
      <c r="B448" s="3">
        <v>15</v>
      </c>
      <c r="C448" s="3">
        <v>15</v>
      </c>
      <c r="D448" s="3">
        <v>0</v>
      </c>
      <c r="E448" s="3">
        <v>1</v>
      </c>
      <c r="F448" s="3"/>
      <c r="G448" s="3"/>
      <c r="H448" s="3"/>
      <c r="I448" s="3"/>
    </row>
    <row r="449" spans="1:9" s="22" customFormat="1" ht="15" customHeight="1">
      <c r="A449" s="38" t="s">
        <v>385</v>
      </c>
      <c r="B449" s="3">
        <v>16</v>
      </c>
      <c r="C449" s="3">
        <v>16</v>
      </c>
      <c r="D449" s="3"/>
      <c r="E449" s="3"/>
      <c r="F449" s="3"/>
      <c r="G449" s="3"/>
      <c r="H449" s="3"/>
      <c r="I449" s="3"/>
    </row>
    <row r="450" spans="1:9" s="22" customFormat="1" ht="15" customHeight="1">
      <c r="A450" s="38" t="s">
        <v>603</v>
      </c>
      <c r="B450" s="3">
        <v>0</v>
      </c>
      <c r="C450" s="3">
        <v>0</v>
      </c>
      <c r="D450" s="3"/>
      <c r="E450" s="3"/>
      <c r="F450" s="3"/>
      <c r="G450" s="3"/>
      <c r="H450" s="3"/>
      <c r="I450" s="3"/>
    </row>
    <row r="451" spans="1:9" ht="15" customHeight="1">
      <c r="A451" s="38" t="s">
        <v>250</v>
      </c>
      <c r="B451" s="3">
        <v>13</v>
      </c>
      <c r="C451" s="3">
        <v>13</v>
      </c>
      <c r="D451" s="3"/>
      <c r="E451" s="3"/>
      <c r="F451" s="3"/>
      <c r="G451" s="3"/>
      <c r="H451" s="3"/>
      <c r="I451" s="3"/>
    </row>
    <row r="452" spans="1:9" s="22" customFormat="1" ht="15" customHeight="1">
      <c r="A452" s="38" t="s">
        <v>561</v>
      </c>
      <c r="B452" s="3">
        <v>0</v>
      </c>
      <c r="C452" s="3">
        <v>7</v>
      </c>
      <c r="D452" s="3"/>
      <c r="E452" s="3"/>
      <c r="F452" s="3"/>
      <c r="G452" s="3"/>
      <c r="H452" s="3"/>
      <c r="I452" s="3"/>
    </row>
    <row r="453" spans="1:9" ht="15" customHeight="1">
      <c r="A453" s="38" t="s">
        <v>251</v>
      </c>
      <c r="B453" s="3">
        <v>13</v>
      </c>
      <c r="C453" s="3">
        <v>13</v>
      </c>
      <c r="D453" s="3"/>
      <c r="E453" s="3"/>
      <c r="F453" s="3"/>
      <c r="G453" s="3"/>
      <c r="H453" s="3"/>
      <c r="I453" s="3"/>
    </row>
    <row r="454" spans="1:9" ht="15" customHeight="1">
      <c r="A454" s="38" t="s">
        <v>139</v>
      </c>
      <c r="B454" s="3">
        <v>12</v>
      </c>
      <c r="C454" s="3">
        <v>12</v>
      </c>
      <c r="D454" s="3"/>
      <c r="E454" s="3"/>
      <c r="F454" s="3"/>
      <c r="G454" s="3"/>
      <c r="H454" s="3"/>
      <c r="I454" s="3"/>
    </row>
    <row r="455" spans="1:9" s="22" customFormat="1" ht="15" customHeight="1">
      <c r="A455" s="38" t="s">
        <v>625</v>
      </c>
      <c r="B455" s="3">
        <v>0</v>
      </c>
      <c r="C455" s="3">
        <v>26</v>
      </c>
      <c r="D455" s="3"/>
      <c r="E455" s="3"/>
      <c r="F455" s="3"/>
      <c r="G455" s="3"/>
      <c r="H455" s="3"/>
      <c r="I455" s="3"/>
    </row>
    <row r="456" spans="1:9" ht="15" customHeight="1">
      <c r="A456" s="38" t="s">
        <v>140</v>
      </c>
      <c r="B456" s="3">
        <v>26</v>
      </c>
      <c r="C456" s="3">
        <v>26</v>
      </c>
      <c r="D456" s="3"/>
      <c r="E456" s="3"/>
      <c r="F456" s="3"/>
      <c r="G456" s="3"/>
      <c r="H456" s="3"/>
      <c r="I456" s="3"/>
    </row>
    <row r="457" spans="1:9" s="22" customFormat="1" ht="15" customHeight="1">
      <c r="A457" s="38" t="s">
        <v>604</v>
      </c>
      <c r="B457" s="3">
        <v>0</v>
      </c>
      <c r="C457" s="3">
        <v>0</v>
      </c>
      <c r="D457" s="3"/>
      <c r="E457" s="3"/>
      <c r="F457" s="3"/>
      <c r="G457" s="3"/>
      <c r="H457" s="3"/>
      <c r="I457" s="3"/>
    </row>
    <row r="458" spans="1:9" s="22" customFormat="1" ht="15" customHeight="1">
      <c r="A458" s="38" t="s">
        <v>605</v>
      </c>
      <c r="B458" s="3">
        <v>0</v>
      </c>
      <c r="C458" s="3">
        <v>0</v>
      </c>
      <c r="D458" s="3"/>
      <c r="E458" s="3"/>
      <c r="F458" s="3"/>
      <c r="G458" s="3"/>
      <c r="H458" s="3"/>
      <c r="I458" s="3"/>
    </row>
    <row r="459" spans="1:9" ht="15" customHeight="1">
      <c r="A459" s="38" t="s">
        <v>141</v>
      </c>
      <c r="B459" s="3">
        <v>25</v>
      </c>
      <c r="C459" s="3">
        <v>25</v>
      </c>
      <c r="D459" s="3"/>
      <c r="E459" s="3"/>
      <c r="F459" s="3"/>
      <c r="G459" s="3"/>
      <c r="H459" s="3"/>
      <c r="I459" s="3"/>
    </row>
    <row r="460" spans="1:9" ht="15" customHeight="1">
      <c r="A460" s="38" t="s">
        <v>252</v>
      </c>
      <c r="B460" s="3">
        <v>12</v>
      </c>
      <c r="C460" s="3">
        <v>12</v>
      </c>
      <c r="D460" s="3">
        <v>1</v>
      </c>
      <c r="E460" s="3">
        <v>1</v>
      </c>
      <c r="F460" s="3"/>
      <c r="G460" s="3"/>
      <c r="H460" s="3"/>
      <c r="I460" s="3"/>
    </row>
    <row r="461" spans="1:9" ht="15" customHeight="1">
      <c r="A461" s="38" t="s">
        <v>142</v>
      </c>
      <c r="B461" s="3">
        <v>26</v>
      </c>
      <c r="C461" s="3">
        <v>26</v>
      </c>
      <c r="D461" s="3"/>
      <c r="E461" s="3"/>
      <c r="F461" s="3"/>
      <c r="G461" s="3"/>
      <c r="H461" s="3"/>
      <c r="I461" s="3"/>
    </row>
    <row r="462" spans="1:9" ht="15" customHeight="1">
      <c r="A462" s="38" t="s">
        <v>206</v>
      </c>
      <c r="B462" s="3">
        <v>25</v>
      </c>
      <c r="C462" s="3">
        <v>25</v>
      </c>
      <c r="D462" s="3"/>
      <c r="E462" s="3"/>
      <c r="F462" s="3"/>
      <c r="G462" s="3"/>
      <c r="H462" s="3"/>
      <c r="I462" s="3"/>
    </row>
    <row r="463" spans="1:9" s="17" customFormat="1" ht="15" customHeight="1">
      <c r="A463" s="38" t="s">
        <v>340</v>
      </c>
      <c r="B463" s="3">
        <v>25</v>
      </c>
      <c r="C463" s="3">
        <v>25</v>
      </c>
      <c r="D463" s="3"/>
      <c r="E463" s="3"/>
      <c r="F463" s="3"/>
      <c r="G463" s="3"/>
      <c r="H463" s="3"/>
      <c r="I463" s="3"/>
    </row>
    <row r="464" spans="1:9" s="17" customFormat="1" ht="15" customHeight="1">
      <c r="A464" s="38" t="s">
        <v>341</v>
      </c>
      <c r="B464" s="3">
        <v>25</v>
      </c>
      <c r="C464" s="3">
        <v>25</v>
      </c>
      <c r="D464" s="3"/>
      <c r="E464" s="3"/>
      <c r="F464" s="3"/>
      <c r="G464" s="3"/>
      <c r="H464" s="3"/>
      <c r="I464" s="3"/>
    </row>
    <row r="465" spans="1:9" ht="15" customHeight="1">
      <c r="A465" s="38" t="s">
        <v>143</v>
      </c>
      <c r="B465" s="3">
        <v>13</v>
      </c>
      <c r="C465" s="3">
        <v>13</v>
      </c>
      <c r="D465" s="3"/>
      <c r="E465" s="3"/>
      <c r="F465" s="3"/>
      <c r="G465" s="3"/>
      <c r="H465" s="3"/>
      <c r="I465" s="3"/>
    </row>
    <row r="466" spans="1:9" s="22" customFormat="1" ht="15" customHeight="1">
      <c r="A466" s="38" t="s">
        <v>558</v>
      </c>
      <c r="B466" s="3"/>
      <c r="C466" s="3"/>
      <c r="D466" s="3">
        <v>12</v>
      </c>
      <c r="E466" s="3">
        <v>12</v>
      </c>
      <c r="F466" s="3"/>
      <c r="G466" s="3"/>
      <c r="H466" s="3"/>
      <c r="I466" s="3"/>
    </row>
    <row r="467" spans="1:9" s="22" customFormat="1" ht="15" customHeight="1">
      <c r="A467" s="38" t="s">
        <v>606</v>
      </c>
      <c r="B467" s="3">
        <v>0</v>
      </c>
      <c r="C467" s="3">
        <v>0</v>
      </c>
      <c r="D467" s="3"/>
      <c r="E467" s="3"/>
      <c r="F467" s="3"/>
      <c r="G467" s="3"/>
      <c r="H467" s="3"/>
      <c r="I467" s="3"/>
    </row>
    <row r="468" spans="1:9" ht="15" customHeight="1">
      <c r="A468" s="38" t="s">
        <v>253</v>
      </c>
      <c r="B468" s="3">
        <v>12</v>
      </c>
      <c r="C468" s="3">
        <v>12</v>
      </c>
      <c r="D468" s="3"/>
      <c r="E468" s="3"/>
      <c r="F468" s="3"/>
      <c r="G468" s="3"/>
      <c r="H468" s="3"/>
      <c r="I468" s="3"/>
    </row>
    <row r="469" spans="1:9" s="22" customFormat="1" ht="15" customHeight="1">
      <c r="A469" s="38" t="s">
        <v>559</v>
      </c>
      <c r="B469" s="3">
        <v>22</v>
      </c>
      <c r="C469" s="3">
        <v>22</v>
      </c>
      <c r="D469" s="3"/>
      <c r="E469" s="3"/>
      <c r="F469" s="3"/>
      <c r="G469" s="3"/>
      <c r="H469" s="3"/>
      <c r="I469" s="3"/>
    </row>
    <row r="470" spans="1:9" s="22" customFormat="1" ht="15" customHeight="1">
      <c r="A470" s="38" t="s">
        <v>560</v>
      </c>
      <c r="B470" s="3">
        <v>0</v>
      </c>
      <c r="C470" s="3">
        <v>7</v>
      </c>
      <c r="D470" s="3"/>
      <c r="E470" s="3"/>
      <c r="F470" s="3"/>
      <c r="G470" s="3"/>
      <c r="H470" s="3"/>
      <c r="I470" s="3"/>
    </row>
    <row r="471" spans="1:9" s="22" customFormat="1" ht="15" customHeight="1">
      <c r="A471" s="38" t="s">
        <v>434</v>
      </c>
      <c r="B471" s="3">
        <v>12</v>
      </c>
      <c r="C471" s="3">
        <v>12</v>
      </c>
      <c r="D471" s="3">
        <v>1</v>
      </c>
      <c r="E471" s="3">
        <v>1</v>
      </c>
      <c r="F471" s="3"/>
      <c r="G471" s="3"/>
      <c r="H471" s="3"/>
      <c r="I471" s="3"/>
    </row>
    <row r="472" spans="1:9" s="22" customFormat="1" ht="15" customHeight="1">
      <c r="A472" s="38" t="s">
        <v>565</v>
      </c>
      <c r="B472" s="3">
        <v>26</v>
      </c>
      <c r="C472" s="3">
        <v>26</v>
      </c>
      <c r="D472" s="3">
        <v>0</v>
      </c>
      <c r="E472" s="3">
        <v>1</v>
      </c>
      <c r="F472" s="3">
        <v>0</v>
      </c>
      <c r="G472" s="3">
        <v>1</v>
      </c>
      <c r="H472" s="3"/>
      <c r="I472" s="3"/>
    </row>
    <row r="473" spans="1:9" s="22" customFormat="1" ht="15" customHeight="1">
      <c r="A473" s="38" t="s">
        <v>566</v>
      </c>
      <c r="B473" s="3">
        <v>12</v>
      </c>
      <c r="C473" s="3">
        <v>12</v>
      </c>
      <c r="D473" s="3"/>
      <c r="E473" s="3"/>
      <c r="F473" s="3"/>
      <c r="G473" s="3"/>
      <c r="H473" s="3"/>
      <c r="I473" s="3"/>
    </row>
    <row r="474" spans="1:9" s="22" customFormat="1" ht="15" customHeight="1">
      <c r="A474" s="38" t="s">
        <v>462</v>
      </c>
      <c r="B474" s="3"/>
      <c r="C474" s="3"/>
      <c r="D474" s="3"/>
      <c r="E474" s="3"/>
      <c r="F474" s="3">
        <v>0</v>
      </c>
      <c r="G474" s="3">
        <v>1</v>
      </c>
      <c r="H474" s="3"/>
      <c r="I474" s="3"/>
    </row>
    <row r="475" spans="1:9" ht="15" customHeight="1">
      <c r="A475" s="38" t="s">
        <v>254</v>
      </c>
      <c r="B475" s="3">
        <v>161</v>
      </c>
      <c r="C475" s="3">
        <v>161</v>
      </c>
      <c r="D475" s="3">
        <v>12</v>
      </c>
      <c r="E475" s="3">
        <v>12</v>
      </c>
      <c r="F475" s="3">
        <v>3</v>
      </c>
      <c r="G475" s="3">
        <v>3</v>
      </c>
      <c r="H475" s="3"/>
      <c r="I475" s="3"/>
    </row>
    <row r="476" spans="1:9" ht="15" customHeight="1">
      <c r="A476" s="38" t="s">
        <v>144</v>
      </c>
      <c r="B476" s="3">
        <v>51</v>
      </c>
      <c r="C476" s="3">
        <v>51</v>
      </c>
      <c r="D476" s="3"/>
      <c r="E476" s="3"/>
      <c r="F476" s="3"/>
      <c r="G476" s="3"/>
      <c r="H476" s="3"/>
      <c r="I476" s="3"/>
    </row>
    <row r="477" spans="1:9" s="22" customFormat="1" ht="15" customHeight="1">
      <c r="A477" s="38" t="s">
        <v>650</v>
      </c>
      <c r="B477" s="3">
        <v>4</v>
      </c>
      <c r="C477" s="3">
        <v>13</v>
      </c>
      <c r="D477" s="3"/>
      <c r="E477" s="3"/>
      <c r="F477" s="3"/>
      <c r="G477" s="3"/>
      <c r="H477" s="3"/>
      <c r="I477" s="3"/>
    </row>
    <row r="478" spans="1:9" ht="15" customHeight="1">
      <c r="A478" s="38" t="s">
        <v>255</v>
      </c>
      <c r="B478" s="3">
        <v>10</v>
      </c>
      <c r="C478" s="3">
        <v>10</v>
      </c>
      <c r="D478" s="3"/>
      <c r="E478" s="3"/>
      <c r="F478" s="3"/>
      <c r="G478" s="3"/>
      <c r="H478" s="3"/>
      <c r="I478" s="3"/>
    </row>
    <row r="479" spans="1:9" ht="15" customHeight="1">
      <c r="A479" s="38" t="s">
        <v>256</v>
      </c>
      <c r="B479" s="3">
        <v>2</v>
      </c>
      <c r="C479" s="3">
        <v>42</v>
      </c>
      <c r="D479" s="3"/>
      <c r="E479" s="3"/>
      <c r="F479" s="3"/>
      <c r="G479" s="3"/>
      <c r="H479" s="3"/>
      <c r="I479" s="3"/>
    </row>
    <row r="480" spans="1:9" ht="15" customHeight="1">
      <c r="A480" s="38" t="s">
        <v>145</v>
      </c>
      <c r="B480" s="3">
        <v>12</v>
      </c>
      <c r="C480" s="3">
        <v>12</v>
      </c>
      <c r="D480" s="3"/>
      <c r="E480" s="3"/>
      <c r="F480" s="3"/>
      <c r="G480" s="3"/>
      <c r="H480" s="3"/>
      <c r="I480" s="3"/>
    </row>
    <row r="481" spans="1:9" ht="14.25" customHeight="1">
      <c r="A481" s="38" t="s">
        <v>146</v>
      </c>
      <c r="B481" s="3">
        <v>24</v>
      </c>
      <c r="C481" s="3">
        <v>24</v>
      </c>
      <c r="D481" s="3"/>
      <c r="E481" s="3"/>
      <c r="F481" s="3"/>
      <c r="G481" s="3"/>
      <c r="H481" s="3"/>
      <c r="I481" s="3"/>
    </row>
    <row r="482" spans="1:9" s="22" customFormat="1" ht="15" customHeight="1">
      <c r="A482" s="38" t="s">
        <v>616</v>
      </c>
      <c r="B482" s="3">
        <v>0</v>
      </c>
      <c r="C482" s="3">
        <v>0</v>
      </c>
      <c r="D482" s="3"/>
      <c r="E482" s="3"/>
      <c r="F482" s="3"/>
      <c r="G482" s="3"/>
      <c r="H482" s="3"/>
      <c r="I482" s="3"/>
    </row>
    <row r="483" spans="1:9" ht="15" customHeight="1">
      <c r="A483" s="38" t="s">
        <v>147</v>
      </c>
      <c r="B483" s="3">
        <v>24</v>
      </c>
      <c r="C483" s="3">
        <v>24</v>
      </c>
      <c r="D483" s="3"/>
      <c r="E483" s="3"/>
      <c r="F483" s="3"/>
      <c r="G483" s="3"/>
      <c r="H483" s="3"/>
      <c r="I483" s="3"/>
    </row>
    <row r="484" spans="1:9" s="20" customFormat="1" ht="15" customHeight="1">
      <c r="A484" s="38" t="s">
        <v>371</v>
      </c>
      <c r="B484" s="3">
        <v>22</v>
      </c>
      <c r="C484" s="3">
        <v>22</v>
      </c>
      <c r="D484" s="3"/>
      <c r="E484" s="3"/>
      <c r="F484" s="3"/>
      <c r="G484" s="3"/>
      <c r="H484" s="3"/>
      <c r="I484" s="3"/>
    </row>
    <row r="485" spans="1:9" s="22" customFormat="1" ht="15" customHeight="1">
      <c r="A485" s="38" t="s">
        <v>649</v>
      </c>
      <c r="B485" s="3">
        <v>0</v>
      </c>
      <c r="C485" s="3">
        <v>0</v>
      </c>
      <c r="D485" s="3"/>
      <c r="E485" s="3"/>
      <c r="F485" s="3"/>
      <c r="G485" s="3"/>
      <c r="H485" s="3"/>
      <c r="I485" s="3"/>
    </row>
    <row r="486" spans="1:9" s="22" customFormat="1" ht="15" customHeight="1">
      <c r="A486" s="38" t="s">
        <v>447</v>
      </c>
      <c r="B486" s="3">
        <v>12</v>
      </c>
      <c r="C486" s="3">
        <v>12</v>
      </c>
      <c r="D486" s="3"/>
      <c r="E486" s="3"/>
      <c r="F486" s="3"/>
      <c r="G486" s="3"/>
      <c r="H486" s="3"/>
      <c r="I486" s="3"/>
    </row>
    <row r="487" spans="1:9" ht="15" customHeight="1">
      <c r="A487" s="38" t="s">
        <v>148</v>
      </c>
      <c r="B487" s="3">
        <v>13</v>
      </c>
      <c r="C487" s="3">
        <v>13</v>
      </c>
      <c r="D487" s="3"/>
      <c r="E487" s="3"/>
      <c r="F487" s="3"/>
      <c r="G487" s="3"/>
      <c r="H487" s="3"/>
      <c r="I487" s="3"/>
    </row>
    <row r="488" spans="1:9" s="17" customFormat="1" ht="15" customHeight="1">
      <c r="A488" s="38" t="s">
        <v>342</v>
      </c>
      <c r="B488" s="3">
        <v>13</v>
      </c>
      <c r="C488" s="3">
        <v>13</v>
      </c>
      <c r="D488" s="3"/>
      <c r="E488" s="3"/>
      <c r="F488" s="3"/>
      <c r="G488" s="3"/>
      <c r="H488" s="3"/>
      <c r="I488" s="3"/>
    </row>
    <row r="489" spans="1:9" ht="15" customHeight="1">
      <c r="A489" s="38" t="s">
        <v>205</v>
      </c>
      <c r="B489" s="3">
        <v>3</v>
      </c>
      <c r="C489" s="3">
        <v>95</v>
      </c>
      <c r="D489" s="3">
        <v>0</v>
      </c>
      <c r="E489" s="3">
        <v>9</v>
      </c>
      <c r="F489" s="3">
        <v>0</v>
      </c>
      <c r="G489" s="3">
        <v>3</v>
      </c>
      <c r="H489" s="3"/>
      <c r="I489" s="3"/>
    </row>
    <row r="490" spans="1:9" s="22" customFormat="1" ht="15" customHeight="1">
      <c r="A490" s="38" t="s">
        <v>419</v>
      </c>
      <c r="B490" s="3">
        <v>11</v>
      </c>
      <c r="C490" s="3">
        <v>11</v>
      </c>
      <c r="D490" s="3"/>
      <c r="E490" s="3"/>
      <c r="F490" s="3"/>
      <c r="G490" s="3"/>
      <c r="H490" s="3"/>
      <c r="I490" s="3"/>
    </row>
    <row r="491" spans="1:9" s="22" customFormat="1" ht="15" customHeight="1">
      <c r="A491" s="38" t="s">
        <v>567</v>
      </c>
      <c r="B491" s="3">
        <v>4</v>
      </c>
      <c r="C491" s="3">
        <v>12</v>
      </c>
      <c r="D491" s="3"/>
      <c r="E491" s="3"/>
      <c r="F491" s="3"/>
      <c r="G491" s="3"/>
      <c r="H491" s="3"/>
      <c r="I491" s="3"/>
    </row>
    <row r="492" spans="1:9" s="22" customFormat="1" ht="15" customHeight="1">
      <c r="A492" s="38" t="s">
        <v>455</v>
      </c>
      <c r="B492" s="3">
        <v>12</v>
      </c>
      <c r="C492" s="3">
        <v>12</v>
      </c>
      <c r="D492" s="3"/>
      <c r="E492" s="3"/>
      <c r="F492" s="3"/>
      <c r="G492" s="3"/>
      <c r="H492" s="3"/>
      <c r="I492" s="3"/>
    </row>
    <row r="493" spans="1:9" s="22" customFormat="1" ht="15" customHeight="1">
      <c r="A493" s="38" t="s">
        <v>635</v>
      </c>
      <c r="B493" s="3">
        <v>0</v>
      </c>
      <c r="C493" s="3">
        <v>0</v>
      </c>
      <c r="D493" s="3"/>
      <c r="E493" s="3"/>
      <c r="F493" s="3"/>
      <c r="G493" s="3"/>
      <c r="H493" s="3"/>
      <c r="I493" s="3"/>
    </row>
    <row r="494" spans="1:9" s="22" customFormat="1" ht="15" customHeight="1">
      <c r="A494" s="38" t="s">
        <v>557</v>
      </c>
      <c r="B494" s="3"/>
      <c r="C494" s="3"/>
      <c r="D494" s="3"/>
      <c r="E494" s="3"/>
      <c r="F494" s="3">
        <v>1</v>
      </c>
      <c r="G494" s="3">
        <v>1</v>
      </c>
      <c r="H494" s="3"/>
      <c r="I494" s="3"/>
    </row>
    <row r="495" spans="1:9" ht="15" customHeight="1">
      <c r="A495" s="38" t="s">
        <v>275</v>
      </c>
      <c r="B495" s="3">
        <v>24</v>
      </c>
      <c r="C495" s="3">
        <v>24</v>
      </c>
      <c r="D495" s="3"/>
      <c r="E495" s="3"/>
      <c r="F495" s="3"/>
      <c r="G495" s="3"/>
      <c r="H495" s="3"/>
      <c r="I495" s="3"/>
    </row>
    <row r="496" spans="1:9" ht="15" customHeight="1">
      <c r="A496" s="38" t="s">
        <v>149</v>
      </c>
      <c r="B496" s="3">
        <v>12</v>
      </c>
      <c r="C496" s="3">
        <v>12</v>
      </c>
      <c r="D496" s="3">
        <v>0</v>
      </c>
      <c r="E496" s="3">
        <v>2</v>
      </c>
      <c r="F496" s="3"/>
      <c r="G496" s="3"/>
      <c r="H496" s="3"/>
      <c r="I496" s="3"/>
    </row>
    <row r="497" spans="1:9" ht="15" customHeight="1">
      <c r="A497" s="38" t="s">
        <v>150</v>
      </c>
      <c r="B497" s="3">
        <v>26</v>
      </c>
      <c r="C497" s="3">
        <v>26</v>
      </c>
      <c r="D497" s="3">
        <v>0</v>
      </c>
      <c r="E497" s="3">
        <v>4</v>
      </c>
      <c r="F497" s="3"/>
      <c r="G497" s="3"/>
      <c r="H497" s="3"/>
      <c r="I497" s="3"/>
    </row>
    <row r="498" spans="1:9" s="18" customFormat="1" ht="15" customHeight="1">
      <c r="A498" s="38" t="s">
        <v>343</v>
      </c>
      <c r="B498" s="3">
        <v>2</v>
      </c>
      <c r="C498" s="3">
        <v>26</v>
      </c>
      <c r="D498" s="3"/>
      <c r="E498" s="3"/>
      <c r="F498" s="3"/>
      <c r="G498" s="3"/>
      <c r="H498" s="3"/>
      <c r="I498" s="3"/>
    </row>
    <row r="499" spans="1:9" s="22" customFormat="1" ht="15" customHeight="1">
      <c r="A499" s="38" t="s">
        <v>651</v>
      </c>
      <c r="B499" s="3">
        <v>0</v>
      </c>
      <c r="C499" s="3">
        <v>0</v>
      </c>
      <c r="D499" s="3"/>
      <c r="E499" s="3"/>
      <c r="F499" s="3"/>
      <c r="G499" s="3"/>
      <c r="H499" s="3"/>
      <c r="I499" s="3"/>
    </row>
    <row r="500" spans="1:9" ht="15" customHeight="1">
      <c r="A500" s="38" t="s">
        <v>151</v>
      </c>
      <c r="B500" s="3">
        <v>3</v>
      </c>
      <c r="C500" s="3">
        <v>24</v>
      </c>
      <c r="D500" s="3"/>
      <c r="E500" s="3"/>
      <c r="F500" s="3"/>
      <c r="G500" s="3"/>
      <c r="H500" s="3"/>
      <c r="I500" s="3"/>
    </row>
    <row r="501" spans="1:9" s="22" customFormat="1" ht="15" customHeight="1">
      <c r="A501" s="38" t="s">
        <v>618</v>
      </c>
      <c r="B501" s="3">
        <v>0</v>
      </c>
      <c r="C501" s="3">
        <v>0</v>
      </c>
      <c r="D501" s="3"/>
      <c r="E501" s="3"/>
      <c r="F501" s="3"/>
      <c r="G501" s="3"/>
      <c r="H501" s="3"/>
      <c r="I501" s="3"/>
    </row>
    <row r="502" spans="1:9" s="22" customFormat="1" ht="15" customHeight="1">
      <c r="A502" s="38" t="s">
        <v>373</v>
      </c>
      <c r="B502" s="3">
        <v>9</v>
      </c>
      <c r="C502" s="3">
        <v>13</v>
      </c>
      <c r="D502" s="3"/>
      <c r="E502" s="3"/>
      <c r="F502" s="3"/>
      <c r="G502" s="3"/>
      <c r="H502" s="3"/>
      <c r="I502" s="3"/>
    </row>
    <row r="503" spans="1:9" s="22" customFormat="1" ht="15" customHeight="1">
      <c r="A503" s="38" t="s">
        <v>426</v>
      </c>
      <c r="B503" s="3">
        <v>12</v>
      </c>
      <c r="C503" s="3">
        <v>12</v>
      </c>
      <c r="D503" s="3"/>
      <c r="E503" s="3"/>
      <c r="F503" s="3"/>
      <c r="G503" s="3"/>
      <c r="H503" s="3"/>
      <c r="I503" s="3"/>
    </row>
    <row r="504" spans="1:9" ht="15" customHeight="1">
      <c r="A504" s="38" t="s">
        <v>152</v>
      </c>
      <c r="B504" s="3">
        <v>24</v>
      </c>
      <c r="C504" s="3">
        <v>24</v>
      </c>
      <c r="D504" s="3">
        <v>17</v>
      </c>
      <c r="E504" s="3">
        <v>17</v>
      </c>
      <c r="F504" s="3"/>
      <c r="G504" s="3"/>
      <c r="H504" s="3"/>
      <c r="I504" s="3"/>
    </row>
    <row r="505" spans="1:9" s="18" customFormat="1" ht="15" customHeight="1">
      <c r="A505" s="38" t="s">
        <v>344</v>
      </c>
      <c r="B505" s="3">
        <v>12</v>
      </c>
      <c r="C505" s="3">
        <v>12</v>
      </c>
      <c r="D505" s="3">
        <v>4</v>
      </c>
      <c r="E505" s="3">
        <v>4</v>
      </c>
      <c r="F505" s="3"/>
      <c r="G505" s="3"/>
      <c r="H505" s="3"/>
      <c r="I505" s="3"/>
    </row>
    <row r="506" spans="1:9" ht="15" customHeight="1">
      <c r="A506" s="38" t="s">
        <v>153</v>
      </c>
      <c r="B506" s="3">
        <v>7</v>
      </c>
      <c r="C506" s="3">
        <v>26</v>
      </c>
      <c r="D506" s="3"/>
      <c r="E506" s="3"/>
      <c r="F506" s="3"/>
      <c r="G506" s="3"/>
      <c r="H506" s="3"/>
      <c r="I506" s="3"/>
    </row>
    <row r="507" spans="1:9" s="22" customFormat="1" ht="15" customHeight="1">
      <c r="A507" s="38" t="s">
        <v>474</v>
      </c>
      <c r="B507" s="3">
        <v>12</v>
      </c>
      <c r="C507" s="3">
        <v>12</v>
      </c>
      <c r="D507" s="3">
        <v>0</v>
      </c>
      <c r="E507" s="3">
        <v>1</v>
      </c>
      <c r="F507" s="3"/>
      <c r="G507" s="3"/>
      <c r="H507" s="3"/>
      <c r="I507" s="3"/>
    </row>
    <row r="508" spans="1:9" ht="15" customHeight="1">
      <c r="A508" s="38" t="s">
        <v>154</v>
      </c>
      <c r="B508" s="3">
        <v>12</v>
      </c>
      <c r="C508" s="3">
        <v>12</v>
      </c>
      <c r="D508" s="3"/>
      <c r="E508" s="3"/>
      <c r="F508" s="3"/>
      <c r="G508" s="3"/>
      <c r="H508" s="3"/>
      <c r="I508" s="3"/>
    </row>
    <row r="509" spans="1:9" s="18" customFormat="1" ht="15" customHeight="1">
      <c r="A509" s="38" t="s">
        <v>345</v>
      </c>
      <c r="B509" s="3">
        <v>0</v>
      </c>
      <c r="C509" s="3">
        <v>10</v>
      </c>
      <c r="D509" s="3"/>
      <c r="E509" s="3"/>
      <c r="F509" s="3"/>
      <c r="G509" s="3"/>
      <c r="H509" s="3"/>
      <c r="I509" s="3"/>
    </row>
    <row r="510" spans="1:9" ht="15" customHeight="1">
      <c r="A510" s="38" t="s">
        <v>155</v>
      </c>
      <c r="B510" s="3">
        <v>13</v>
      </c>
      <c r="C510" s="3">
        <v>13</v>
      </c>
      <c r="D510" s="3">
        <v>7</v>
      </c>
      <c r="E510" s="3">
        <v>7</v>
      </c>
      <c r="F510" s="3"/>
      <c r="G510" s="3"/>
      <c r="H510" s="3"/>
      <c r="I510" s="3"/>
    </row>
    <row r="511" spans="1:9" s="18" customFormat="1" ht="15" customHeight="1">
      <c r="A511" s="38" t="s">
        <v>346</v>
      </c>
      <c r="B511" s="3">
        <v>13</v>
      </c>
      <c r="C511" s="3">
        <v>13</v>
      </c>
      <c r="D511" s="3">
        <v>0</v>
      </c>
      <c r="E511" s="3">
        <v>1</v>
      </c>
      <c r="F511" s="3"/>
      <c r="G511" s="3"/>
      <c r="H511" s="3"/>
      <c r="I511" s="3"/>
    </row>
    <row r="512" spans="1:9" ht="15" customHeight="1">
      <c r="A512" s="38" t="s">
        <v>156</v>
      </c>
      <c r="B512" s="3">
        <v>12</v>
      </c>
      <c r="C512" s="3">
        <v>12</v>
      </c>
      <c r="D512" s="3">
        <v>2</v>
      </c>
      <c r="E512" s="3">
        <v>2</v>
      </c>
      <c r="F512" s="3"/>
      <c r="G512" s="3"/>
      <c r="H512" s="3"/>
      <c r="I512" s="3"/>
    </row>
    <row r="513" spans="1:9" s="18" customFormat="1" ht="15" customHeight="1">
      <c r="A513" s="38" t="s">
        <v>347</v>
      </c>
      <c r="B513" s="3">
        <v>13</v>
      </c>
      <c r="C513" s="3">
        <v>13</v>
      </c>
      <c r="D513" s="3"/>
      <c r="E513" s="3"/>
      <c r="F513" s="3"/>
      <c r="G513" s="3"/>
      <c r="H513" s="3"/>
      <c r="I513" s="3"/>
    </row>
    <row r="514" spans="1:9" ht="15" customHeight="1">
      <c r="A514" s="38" t="s">
        <v>157</v>
      </c>
      <c r="B514" s="3">
        <v>26</v>
      </c>
      <c r="C514" s="3">
        <v>26</v>
      </c>
      <c r="D514" s="3">
        <v>9</v>
      </c>
      <c r="E514" s="3">
        <v>11</v>
      </c>
      <c r="F514" s="3"/>
      <c r="G514" s="3"/>
      <c r="H514" s="3"/>
      <c r="I514" s="3"/>
    </row>
    <row r="515" spans="1:9" s="22" customFormat="1" ht="15" customHeight="1">
      <c r="A515" s="38" t="s">
        <v>460</v>
      </c>
      <c r="B515" s="3">
        <v>13</v>
      </c>
      <c r="C515" s="3">
        <v>13</v>
      </c>
      <c r="D515" s="3"/>
      <c r="E515" s="3"/>
      <c r="F515" s="3"/>
      <c r="G515" s="3"/>
      <c r="H515" s="3"/>
      <c r="I515" s="3"/>
    </row>
    <row r="516" spans="1:9" ht="15" customHeight="1">
      <c r="A516" s="38" t="s">
        <v>158</v>
      </c>
      <c r="B516" s="3">
        <v>3</v>
      </c>
      <c r="C516" s="3">
        <v>26</v>
      </c>
      <c r="D516" s="3">
        <v>0</v>
      </c>
      <c r="E516" s="3">
        <v>2</v>
      </c>
      <c r="F516" s="3"/>
      <c r="G516" s="3"/>
      <c r="H516" s="3"/>
      <c r="I516" s="3"/>
    </row>
    <row r="517" spans="1:9" ht="15" customHeight="1">
      <c r="A517" s="38" t="s">
        <v>159</v>
      </c>
      <c r="B517" s="3">
        <v>24</v>
      </c>
      <c r="C517" s="3">
        <v>24</v>
      </c>
      <c r="D517" s="3">
        <v>0</v>
      </c>
      <c r="E517" s="3">
        <v>2</v>
      </c>
      <c r="F517" s="3">
        <v>0</v>
      </c>
      <c r="G517" s="3">
        <v>1</v>
      </c>
      <c r="H517" s="3"/>
      <c r="I517" s="3"/>
    </row>
    <row r="518" spans="1:9" s="18" customFormat="1" ht="15" customHeight="1">
      <c r="A518" s="38" t="s">
        <v>348</v>
      </c>
      <c r="B518" s="3">
        <v>24</v>
      </c>
      <c r="C518" s="3">
        <v>24</v>
      </c>
      <c r="D518" s="3">
        <v>0</v>
      </c>
      <c r="E518" s="3">
        <v>4</v>
      </c>
      <c r="F518" s="3">
        <v>0</v>
      </c>
      <c r="G518" s="3">
        <v>1</v>
      </c>
      <c r="H518" s="3"/>
      <c r="I518" s="3"/>
    </row>
    <row r="519" spans="1:9" s="18" customFormat="1" ht="15" customHeight="1">
      <c r="A519" s="38" t="s">
        <v>349</v>
      </c>
      <c r="B519" s="3">
        <v>0</v>
      </c>
      <c r="C519" s="3">
        <v>24</v>
      </c>
      <c r="D519" s="3"/>
      <c r="E519" s="3"/>
      <c r="F519" s="3"/>
      <c r="G519" s="3"/>
      <c r="H519" s="3"/>
      <c r="I519" s="3"/>
    </row>
    <row r="520" spans="1:9" ht="15" customHeight="1">
      <c r="A520" s="38" t="s">
        <v>160</v>
      </c>
      <c r="B520" s="3">
        <v>64</v>
      </c>
      <c r="C520" s="3">
        <v>64</v>
      </c>
      <c r="D520" s="3"/>
      <c r="E520" s="3"/>
      <c r="F520" s="3"/>
      <c r="G520" s="3"/>
      <c r="H520" s="3"/>
      <c r="I520" s="3"/>
    </row>
    <row r="521" spans="1:9" ht="15" customHeight="1">
      <c r="A521" s="38" t="s">
        <v>161</v>
      </c>
      <c r="B521" s="3">
        <v>50</v>
      </c>
      <c r="C521" s="3">
        <v>50</v>
      </c>
      <c r="D521" s="3">
        <v>3</v>
      </c>
      <c r="E521" s="3">
        <v>3</v>
      </c>
      <c r="F521" s="3"/>
      <c r="G521" s="3"/>
      <c r="H521" s="3"/>
      <c r="I521" s="3"/>
    </row>
    <row r="522" spans="1:9" s="22" customFormat="1" ht="15" customHeight="1">
      <c r="A522" s="38" t="s">
        <v>397</v>
      </c>
      <c r="B522" s="3">
        <v>13</v>
      </c>
      <c r="C522" s="3">
        <v>13</v>
      </c>
      <c r="D522" s="3"/>
      <c r="E522" s="3"/>
      <c r="F522" s="3"/>
      <c r="G522" s="3"/>
      <c r="H522" s="3"/>
      <c r="I522" s="3"/>
    </row>
    <row r="523" spans="1:9" s="22" customFormat="1" ht="15" customHeight="1">
      <c r="A523" s="38" t="s">
        <v>398</v>
      </c>
      <c r="B523" s="3">
        <v>12</v>
      </c>
      <c r="C523" s="3">
        <v>12</v>
      </c>
      <c r="D523" s="3"/>
      <c r="E523" s="3"/>
      <c r="F523" s="3"/>
      <c r="G523" s="3"/>
      <c r="H523" s="3"/>
      <c r="I523" s="3"/>
    </row>
    <row r="524" spans="1:9" s="22" customFormat="1" ht="15" customHeight="1">
      <c r="A524" s="38" t="s">
        <v>585</v>
      </c>
      <c r="B524" s="3">
        <v>0</v>
      </c>
      <c r="C524" s="3">
        <v>6</v>
      </c>
      <c r="D524" s="3"/>
      <c r="E524" s="3"/>
      <c r="F524" s="3"/>
      <c r="G524" s="3"/>
      <c r="H524" s="3"/>
      <c r="I524" s="3"/>
    </row>
    <row r="525" spans="1:9" s="22" customFormat="1" ht="15" customHeight="1">
      <c r="A525" s="38" t="s">
        <v>607</v>
      </c>
      <c r="B525" s="3">
        <v>0</v>
      </c>
      <c r="C525" s="3">
        <v>0</v>
      </c>
      <c r="D525" s="3"/>
      <c r="E525" s="3"/>
      <c r="F525" s="3"/>
      <c r="G525" s="3"/>
      <c r="H525" s="3"/>
      <c r="I525" s="3"/>
    </row>
    <row r="526" spans="1:9" s="22" customFormat="1" ht="15" customHeight="1">
      <c r="A526" s="38" t="s">
        <v>564</v>
      </c>
      <c r="B526" s="3">
        <v>0</v>
      </c>
      <c r="C526" s="3">
        <v>5</v>
      </c>
      <c r="D526" s="3"/>
      <c r="E526" s="3"/>
      <c r="F526" s="3"/>
      <c r="G526" s="3"/>
      <c r="H526" s="3"/>
      <c r="I526" s="3"/>
    </row>
    <row r="527" spans="1:9" ht="15" customHeight="1">
      <c r="A527" s="38" t="s">
        <v>276</v>
      </c>
      <c r="B527" s="3">
        <v>25</v>
      </c>
      <c r="C527" s="3">
        <v>25</v>
      </c>
      <c r="D527" s="3">
        <v>0</v>
      </c>
      <c r="E527" s="3">
        <v>0</v>
      </c>
      <c r="F527" s="3">
        <v>0</v>
      </c>
      <c r="G527" s="3">
        <v>0</v>
      </c>
      <c r="H527" s="3"/>
      <c r="I527" s="3"/>
    </row>
    <row r="528" spans="1:9" s="22" customFormat="1" ht="15" customHeight="1">
      <c r="A528" s="38" t="s">
        <v>631</v>
      </c>
      <c r="B528" s="3">
        <v>0</v>
      </c>
      <c r="C528" s="3">
        <v>0</v>
      </c>
      <c r="D528" s="3"/>
      <c r="E528" s="3"/>
      <c r="F528" s="3"/>
      <c r="G528" s="3"/>
      <c r="H528" s="3"/>
      <c r="I528" s="3"/>
    </row>
    <row r="529" spans="1:9" ht="15" customHeight="1">
      <c r="A529" s="38" t="s">
        <v>162</v>
      </c>
      <c r="B529" s="3">
        <v>12</v>
      </c>
      <c r="C529" s="3">
        <v>12</v>
      </c>
      <c r="D529" s="3"/>
      <c r="E529" s="3"/>
      <c r="F529" s="3"/>
      <c r="G529" s="3"/>
      <c r="H529" s="3"/>
      <c r="I529" s="3"/>
    </row>
    <row r="530" spans="1:9" ht="15" customHeight="1">
      <c r="A530" s="38" t="s">
        <v>277</v>
      </c>
      <c r="B530" s="3">
        <v>12</v>
      </c>
      <c r="C530" s="3">
        <v>12</v>
      </c>
      <c r="D530" s="3"/>
      <c r="E530" s="3"/>
      <c r="F530" s="3"/>
      <c r="G530" s="3"/>
      <c r="H530" s="3"/>
      <c r="I530" s="3"/>
    </row>
    <row r="531" spans="1:9" ht="15" customHeight="1">
      <c r="A531" s="38" t="s">
        <v>163</v>
      </c>
      <c r="B531" s="3">
        <v>12</v>
      </c>
      <c r="C531" s="3">
        <v>12</v>
      </c>
      <c r="D531" s="3"/>
      <c r="E531" s="3"/>
      <c r="F531" s="3"/>
      <c r="G531" s="3"/>
      <c r="H531" s="3"/>
      <c r="I531" s="3"/>
    </row>
    <row r="532" spans="1:9" s="18" customFormat="1" ht="15" customHeight="1">
      <c r="A532" s="38" t="s">
        <v>350</v>
      </c>
      <c r="B532" s="3">
        <v>12</v>
      </c>
      <c r="C532" s="3">
        <v>12</v>
      </c>
      <c r="D532" s="3"/>
      <c r="E532" s="3"/>
      <c r="F532" s="3"/>
      <c r="G532" s="3"/>
      <c r="H532" s="3"/>
      <c r="I532" s="3"/>
    </row>
    <row r="533" spans="1:9" s="22" customFormat="1" ht="15" customHeight="1">
      <c r="A533" s="38" t="s">
        <v>623</v>
      </c>
      <c r="B533" s="3">
        <v>0</v>
      </c>
      <c r="C533" s="3">
        <v>0</v>
      </c>
      <c r="D533" s="3"/>
      <c r="E533" s="3"/>
      <c r="F533" s="3"/>
      <c r="G533" s="3"/>
      <c r="H533" s="3"/>
      <c r="I533" s="3"/>
    </row>
    <row r="534" spans="1:9" s="22" customFormat="1" ht="15" customHeight="1">
      <c r="A534" s="38" t="s">
        <v>506</v>
      </c>
      <c r="B534" s="3">
        <v>0</v>
      </c>
      <c r="C534" s="3">
        <v>20</v>
      </c>
      <c r="D534" s="3"/>
      <c r="E534" s="3"/>
      <c r="F534" s="3"/>
      <c r="G534" s="3"/>
      <c r="H534" s="3"/>
      <c r="I534" s="3"/>
    </row>
    <row r="535" spans="1:9" s="22" customFormat="1" ht="15" customHeight="1">
      <c r="A535" s="38" t="s">
        <v>608</v>
      </c>
      <c r="B535" s="3">
        <v>0</v>
      </c>
      <c r="C535" s="3">
        <v>0</v>
      </c>
      <c r="D535" s="3"/>
      <c r="E535" s="3"/>
      <c r="F535" s="3"/>
      <c r="G535" s="3"/>
      <c r="H535" s="3"/>
      <c r="I535" s="3"/>
    </row>
    <row r="536" spans="1:9" s="22" customFormat="1" ht="15" customHeight="1">
      <c r="A536" s="38" t="s">
        <v>568</v>
      </c>
      <c r="B536" s="3">
        <v>1</v>
      </c>
      <c r="C536" s="3">
        <v>13</v>
      </c>
      <c r="D536" s="3"/>
      <c r="E536" s="3"/>
      <c r="F536" s="3"/>
      <c r="G536" s="3"/>
      <c r="H536" s="3"/>
      <c r="I536" s="3"/>
    </row>
    <row r="537" spans="1:9" ht="15" customHeight="1">
      <c r="A537" s="38" t="s">
        <v>164</v>
      </c>
      <c r="B537" s="3">
        <v>24</v>
      </c>
      <c r="C537" s="3">
        <v>24</v>
      </c>
      <c r="D537" s="3"/>
      <c r="E537" s="3"/>
      <c r="F537" s="3"/>
      <c r="G537" s="3"/>
      <c r="H537" s="3"/>
      <c r="I537" s="3"/>
    </row>
    <row r="538" spans="1:9" s="18" customFormat="1" ht="15" customHeight="1">
      <c r="A538" s="38" t="s">
        <v>351</v>
      </c>
      <c r="B538" s="3">
        <v>12</v>
      </c>
      <c r="C538" s="3">
        <v>12</v>
      </c>
      <c r="D538" s="3"/>
      <c r="E538" s="3"/>
      <c r="F538" s="3"/>
      <c r="G538" s="3"/>
      <c r="H538" s="3"/>
      <c r="I538" s="3"/>
    </row>
    <row r="539" spans="1:9" ht="15" customHeight="1">
      <c r="A539" s="38" t="s">
        <v>165</v>
      </c>
      <c r="B539" s="3">
        <v>0</v>
      </c>
      <c r="C539" s="3">
        <v>51</v>
      </c>
      <c r="D539" s="3"/>
      <c r="E539" s="3"/>
      <c r="F539" s="3"/>
      <c r="G539" s="3"/>
      <c r="H539" s="3"/>
      <c r="I539" s="3"/>
    </row>
    <row r="540" spans="1:9" s="18" customFormat="1" ht="15" customHeight="1">
      <c r="A540" s="38" t="s">
        <v>352</v>
      </c>
      <c r="B540" s="3">
        <v>0</v>
      </c>
      <c r="C540" s="3">
        <v>51</v>
      </c>
      <c r="D540" s="3"/>
      <c r="E540" s="3"/>
      <c r="F540" s="3"/>
      <c r="G540" s="3"/>
      <c r="H540" s="3"/>
      <c r="I540" s="3"/>
    </row>
    <row r="541" spans="1:9" s="18" customFormat="1" ht="15" customHeight="1">
      <c r="A541" s="38" t="s">
        <v>353</v>
      </c>
      <c r="B541" s="3">
        <v>0</v>
      </c>
      <c r="C541" s="3">
        <v>25</v>
      </c>
      <c r="D541" s="3"/>
      <c r="E541" s="3"/>
      <c r="F541" s="3"/>
      <c r="G541" s="3"/>
      <c r="H541" s="3"/>
      <c r="I541" s="3"/>
    </row>
    <row r="542" spans="1:9" s="22" customFormat="1" ht="15" customHeight="1">
      <c r="A542" s="38" t="s">
        <v>390</v>
      </c>
      <c r="B542" s="3">
        <v>12</v>
      </c>
      <c r="C542" s="3">
        <v>12</v>
      </c>
      <c r="D542" s="3">
        <v>6</v>
      </c>
      <c r="E542" s="3">
        <v>6</v>
      </c>
      <c r="F542" s="3"/>
      <c r="G542" s="3"/>
      <c r="H542" s="3"/>
      <c r="I542" s="3"/>
    </row>
    <row r="543" spans="1:9" s="22" customFormat="1" ht="15" customHeight="1">
      <c r="A543" s="38" t="s">
        <v>530</v>
      </c>
      <c r="B543" s="3">
        <v>12</v>
      </c>
      <c r="C543" s="3">
        <v>12</v>
      </c>
      <c r="D543" s="3"/>
      <c r="E543" s="3"/>
      <c r="F543" s="3"/>
      <c r="G543" s="3"/>
      <c r="H543" s="3"/>
      <c r="I543" s="3"/>
    </row>
    <row r="544" spans="1:9" s="22" customFormat="1" ht="15" customHeight="1">
      <c r="A544" s="38" t="s">
        <v>609</v>
      </c>
      <c r="B544" s="3">
        <v>0</v>
      </c>
      <c r="C544" s="3">
        <v>0</v>
      </c>
      <c r="D544" s="3"/>
      <c r="E544" s="3"/>
      <c r="F544" s="3"/>
      <c r="G544" s="3"/>
      <c r="H544" s="3"/>
      <c r="I544" s="3"/>
    </row>
    <row r="545" spans="1:9" ht="15" customHeight="1">
      <c r="A545" s="38" t="s">
        <v>166</v>
      </c>
      <c r="B545" s="3">
        <v>11</v>
      </c>
      <c r="C545" s="3">
        <v>11</v>
      </c>
      <c r="D545" s="3"/>
      <c r="E545" s="3"/>
      <c r="F545" s="3"/>
      <c r="G545" s="3"/>
      <c r="H545" s="3"/>
      <c r="I545" s="3"/>
    </row>
    <row r="546" spans="1:9" s="22" customFormat="1" ht="15" customHeight="1">
      <c r="A546" s="38" t="s">
        <v>423</v>
      </c>
      <c r="B546" s="3">
        <v>11</v>
      </c>
      <c r="C546" s="3">
        <v>11</v>
      </c>
      <c r="D546" s="3"/>
      <c r="E546" s="3"/>
      <c r="F546" s="3"/>
      <c r="G546" s="3"/>
      <c r="H546" s="3"/>
      <c r="I546" s="3"/>
    </row>
    <row r="547" spans="1:9" s="22" customFormat="1" ht="15" customHeight="1">
      <c r="A547" s="38" t="s">
        <v>489</v>
      </c>
      <c r="B547" s="3">
        <v>77</v>
      </c>
      <c r="C547" s="3">
        <v>77</v>
      </c>
      <c r="D547" s="3"/>
      <c r="E547" s="3"/>
      <c r="F547" s="3"/>
      <c r="G547" s="3"/>
      <c r="H547" s="3"/>
      <c r="I547" s="3"/>
    </row>
    <row r="548" spans="1:9" ht="15" customHeight="1">
      <c r="A548" s="38" t="s">
        <v>167</v>
      </c>
      <c r="B548" s="3">
        <v>12</v>
      </c>
      <c r="C548" s="3">
        <v>12</v>
      </c>
      <c r="D548" s="3"/>
      <c r="E548" s="3"/>
      <c r="F548" s="3"/>
      <c r="G548" s="3"/>
      <c r="H548" s="3"/>
      <c r="I548" s="3"/>
    </row>
    <row r="549" spans="1:9" ht="15" customHeight="1">
      <c r="A549" s="38" t="s">
        <v>168</v>
      </c>
      <c r="B549" s="3">
        <v>14</v>
      </c>
      <c r="C549" s="3">
        <v>14</v>
      </c>
      <c r="D549" s="3"/>
      <c r="E549" s="3"/>
      <c r="F549" s="3"/>
      <c r="G549" s="3"/>
      <c r="H549" s="3"/>
      <c r="I549" s="3"/>
    </row>
    <row r="550" spans="1:9" s="18" customFormat="1" ht="15" customHeight="1">
      <c r="A550" s="38" t="s">
        <v>354</v>
      </c>
      <c r="B550" s="3">
        <v>12</v>
      </c>
      <c r="C550" s="3">
        <v>12</v>
      </c>
      <c r="D550" s="3"/>
      <c r="E550" s="3"/>
      <c r="F550" s="3">
        <v>0</v>
      </c>
      <c r="G550" s="3">
        <v>1</v>
      </c>
      <c r="H550" s="3"/>
      <c r="I550" s="3"/>
    </row>
    <row r="551" spans="1:9" s="22" customFormat="1" ht="15" customHeight="1">
      <c r="A551" s="38" t="s">
        <v>420</v>
      </c>
      <c r="B551" s="3">
        <v>12</v>
      </c>
      <c r="C551" s="3">
        <v>12</v>
      </c>
      <c r="D551" s="3"/>
      <c r="E551" s="3"/>
      <c r="F551" s="3"/>
      <c r="G551" s="3"/>
      <c r="H551" s="3"/>
      <c r="I551" s="3"/>
    </row>
    <row r="552" spans="1:9" ht="15" customHeight="1">
      <c r="A552" s="38" t="s">
        <v>169</v>
      </c>
      <c r="B552" s="3">
        <v>51</v>
      </c>
      <c r="C552" s="3">
        <v>51</v>
      </c>
      <c r="D552" s="3"/>
      <c r="E552" s="3"/>
      <c r="F552" s="3"/>
      <c r="G552" s="3"/>
      <c r="H552" s="3"/>
      <c r="I552" s="3"/>
    </row>
    <row r="553" spans="1:9" s="22" customFormat="1" ht="15" customHeight="1">
      <c r="A553" s="38" t="s">
        <v>571</v>
      </c>
      <c r="B553" s="3">
        <v>12</v>
      </c>
      <c r="C553" s="3">
        <v>12</v>
      </c>
      <c r="D553" s="3">
        <v>1</v>
      </c>
      <c r="E553" s="3">
        <v>1</v>
      </c>
      <c r="F553" s="3"/>
      <c r="G553" s="3"/>
      <c r="H553" s="3"/>
      <c r="I553" s="3"/>
    </row>
    <row r="554" spans="1:9" ht="15" customHeight="1">
      <c r="A554" s="38" t="s">
        <v>170</v>
      </c>
      <c r="B554" s="3">
        <v>13</v>
      </c>
      <c r="C554" s="3">
        <v>13</v>
      </c>
      <c r="D554" s="3"/>
      <c r="E554" s="3"/>
      <c r="F554" s="3"/>
      <c r="G554" s="3"/>
      <c r="H554" s="3"/>
      <c r="I554" s="3"/>
    </row>
    <row r="555" spans="1:9" s="18" customFormat="1" ht="15" customHeight="1">
      <c r="A555" s="38" t="s">
        <v>355</v>
      </c>
      <c r="B555" s="3">
        <v>12</v>
      </c>
      <c r="C555" s="3">
        <v>12</v>
      </c>
      <c r="D555" s="3">
        <v>1</v>
      </c>
      <c r="E555" s="3">
        <v>1</v>
      </c>
      <c r="F555" s="3"/>
      <c r="G555" s="3"/>
      <c r="H555" s="3"/>
      <c r="I555" s="3"/>
    </row>
    <row r="556" spans="1:9" s="22" customFormat="1" ht="15" customHeight="1">
      <c r="A556" s="38" t="s">
        <v>435</v>
      </c>
      <c r="B556" s="3">
        <v>25</v>
      </c>
      <c r="C556" s="3">
        <v>25</v>
      </c>
      <c r="D556" s="3"/>
      <c r="E556" s="3"/>
      <c r="F556" s="3">
        <v>0</v>
      </c>
      <c r="G556" s="3">
        <v>1</v>
      </c>
      <c r="H556" s="3"/>
      <c r="I556" s="3"/>
    </row>
    <row r="557" spans="1:9" s="22" customFormat="1" ht="15" customHeight="1">
      <c r="A557" s="40" t="s">
        <v>569</v>
      </c>
      <c r="B557" s="3">
        <v>12</v>
      </c>
      <c r="C557" s="3">
        <v>12</v>
      </c>
      <c r="D557" s="3"/>
      <c r="E557" s="3"/>
      <c r="F557" s="3"/>
      <c r="G557" s="3"/>
      <c r="H557" s="3"/>
      <c r="I557" s="3"/>
    </row>
    <row r="558" spans="1:9" s="22" customFormat="1" ht="15" customHeight="1">
      <c r="A558" s="40" t="s">
        <v>570</v>
      </c>
      <c r="B558" s="3">
        <v>12</v>
      </c>
      <c r="C558" s="3">
        <v>12</v>
      </c>
      <c r="D558" s="3"/>
      <c r="E558" s="3"/>
      <c r="F558" s="3"/>
      <c r="G558" s="3"/>
      <c r="H558" s="3"/>
      <c r="I558" s="3"/>
    </row>
    <row r="559" spans="1:9" ht="15" customHeight="1">
      <c r="A559" s="40" t="s">
        <v>171</v>
      </c>
      <c r="B559" s="3">
        <v>24</v>
      </c>
      <c r="C559" s="3">
        <v>24</v>
      </c>
      <c r="D559" s="3"/>
      <c r="E559" s="3"/>
      <c r="F559" s="3"/>
      <c r="G559" s="3"/>
      <c r="H559" s="3"/>
      <c r="I559" s="3"/>
    </row>
    <row r="560" spans="1:9" ht="15" customHeight="1">
      <c r="A560" s="38" t="s">
        <v>278</v>
      </c>
      <c r="B560" s="3">
        <v>13</v>
      </c>
      <c r="C560" s="3">
        <v>13</v>
      </c>
      <c r="D560" s="3">
        <v>0</v>
      </c>
      <c r="E560" s="3">
        <v>0</v>
      </c>
      <c r="F560" s="3"/>
      <c r="G560" s="3"/>
      <c r="H560" s="3"/>
      <c r="I560" s="3"/>
    </row>
    <row r="561" spans="1:9" ht="15" customHeight="1">
      <c r="A561" s="38" t="s">
        <v>211</v>
      </c>
      <c r="B561" s="3">
        <v>13</v>
      </c>
      <c r="C561" s="3">
        <v>13</v>
      </c>
      <c r="D561" s="3"/>
      <c r="E561" s="3"/>
      <c r="F561" s="3"/>
      <c r="G561" s="3"/>
      <c r="H561" s="3"/>
      <c r="I561" s="3"/>
    </row>
    <row r="562" spans="1:9" s="22" customFormat="1" ht="15" customHeight="1">
      <c r="A562" s="38" t="s">
        <v>572</v>
      </c>
      <c r="B562" s="3"/>
      <c r="C562" s="3"/>
      <c r="D562" s="3"/>
      <c r="E562" s="3"/>
      <c r="F562" s="3">
        <v>1</v>
      </c>
      <c r="G562" s="3">
        <v>1</v>
      </c>
      <c r="H562" s="3"/>
      <c r="I562" s="3"/>
    </row>
    <row r="563" spans="1:9" s="22" customFormat="1" ht="15" customHeight="1">
      <c r="A563" s="38" t="s">
        <v>378</v>
      </c>
      <c r="B563" s="3">
        <v>22</v>
      </c>
      <c r="C563" s="3">
        <v>22</v>
      </c>
      <c r="D563" s="3"/>
      <c r="E563" s="3"/>
      <c r="F563" s="3"/>
      <c r="G563" s="3"/>
      <c r="H563" s="3"/>
      <c r="I563" s="3"/>
    </row>
    <row r="564" spans="1:9" s="22" customFormat="1" ht="15" customHeight="1">
      <c r="A564" s="38" t="s">
        <v>429</v>
      </c>
      <c r="B564" s="3">
        <v>14</v>
      </c>
      <c r="C564" s="3">
        <v>14</v>
      </c>
      <c r="D564" s="3"/>
      <c r="E564" s="3"/>
      <c r="F564" s="3"/>
      <c r="G564" s="3"/>
      <c r="H564" s="3"/>
      <c r="I564" s="3"/>
    </row>
    <row r="565" spans="1:9" ht="15" customHeight="1">
      <c r="A565" s="38" t="s">
        <v>172</v>
      </c>
      <c r="B565" s="3">
        <v>26</v>
      </c>
      <c r="C565" s="3">
        <v>26</v>
      </c>
      <c r="D565" s="3"/>
      <c r="E565" s="3"/>
      <c r="F565" s="3"/>
      <c r="G565" s="3"/>
      <c r="H565" s="3"/>
      <c r="I565" s="3"/>
    </row>
    <row r="566" spans="1:9" ht="15" customHeight="1">
      <c r="A566" s="38" t="s">
        <v>173</v>
      </c>
      <c r="B566" s="3">
        <v>14</v>
      </c>
      <c r="C566" s="3">
        <v>14</v>
      </c>
      <c r="D566" s="3"/>
      <c r="E566" s="3"/>
      <c r="F566" s="3"/>
      <c r="G566" s="3"/>
      <c r="H566" s="3"/>
      <c r="I566" s="3"/>
    </row>
    <row r="567" spans="1:9" s="18" customFormat="1" ht="15" customHeight="1">
      <c r="A567" s="38" t="s">
        <v>356</v>
      </c>
      <c r="B567" s="3">
        <v>14</v>
      </c>
      <c r="C567" s="3">
        <v>14</v>
      </c>
      <c r="D567" s="3"/>
      <c r="E567" s="3"/>
      <c r="F567" s="3">
        <v>0</v>
      </c>
      <c r="G567" s="3">
        <v>1</v>
      </c>
      <c r="H567" s="3"/>
      <c r="I567" s="3"/>
    </row>
    <row r="568" spans="1:9" ht="15" customHeight="1">
      <c r="A568" s="38" t="s">
        <v>174</v>
      </c>
      <c r="B568" s="3">
        <v>25</v>
      </c>
      <c r="C568" s="3">
        <v>25</v>
      </c>
      <c r="D568" s="3">
        <v>2</v>
      </c>
      <c r="E568" s="3">
        <v>2</v>
      </c>
      <c r="F568" s="3"/>
      <c r="G568" s="3"/>
      <c r="H568" s="3"/>
      <c r="I568" s="3"/>
    </row>
    <row r="569" spans="1:9" s="22" customFormat="1" ht="15" customHeight="1">
      <c r="A569" s="38" t="s">
        <v>416</v>
      </c>
      <c r="B569" s="3">
        <v>0</v>
      </c>
      <c r="C569" s="3">
        <v>19</v>
      </c>
      <c r="D569" s="3"/>
      <c r="E569" s="3"/>
      <c r="F569" s="3"/>
      <c r="G569" s="3"/>
      <c r="H569" s="3"/>
      <c r="I569" s="3"/>
    </row>
    <row r="570" spans="1:9" s="22" customFormat="1" ht="15" customHeight="1">
      <c r="A570" s="38" t="s">
        <v>610</v>
      </c>
      <c r="B570" s="3">
        <v>0</v>
      </c>
      <c r="C570" s="3">
        <v>0</v>
      </c>
      <c r="D570" s="3"/>
      <c r="E570" s="3"/>
      <c r="F570" s="3"/>
      <c r="G570" s="3"/>
      <c r="H570" s="3"/>
      <c r="I570" s="3"/>
    </row>
    <row r="571" spans="1:9" s="22" customFormat="1" ht="15" customHeight="1">
      <c r="A571" s="38" t="s">
        <v>436</v>
      </c>
      <c r="B571" s="3">
        <v>5</v>
      </c>
      <c r="C571" s="3">
        <v>13</v>
      </c>
      <c r="D571" s="3"/>
      <c r="E571" s="3"/>
      <c r="F571" s="3"/>
      <c r="G571" s="3"/>
      <c r="H571" s="3"/>
      <c r="I571" s="3"/>
    </row>
    <row r="572" spans="1:9" s="22" customFormat="1" ht="15" customHeight="1">
      <c r="A572" s="38" t="s">
        <v>611</v>
      </c>
      <c r="B572" s="3"/>
      <c r="C572" s="3"/>
      <c r="D572" s="3">
        <v>4</v>
      </c>
      <c r="E572" s="3">
        <v>4</v>
      </c>
      <c r="F572" s="3"/>
      <c r="G572" s="3"/>
      <c r="H572" s="3"/>
      <c r="I572" s="3"/>
    </row>
    <row r="573" spans="1:9" s="22" customFormat="1" ht="15" customHeight="1">
      <c r="A573" s="38" t="s">
        <v>573</v>
      </c>
      <c r="B573" s="3"/>
      <c r="C573" s="3"/>
      <c r="D573" s="3">
        <v>4</v>
      </c>
      <c r="E573" s="3">
        <v>4</v>
      </c>
      <c r="F573" s="3"/>
      <c r="G573" s="3"/>
      <c r="H573" s="3"/>
      <c r="I573" s="3"/>
    </row>
    <row r="574" spans="1:9" ht="15" customHeight="1">
      <c r="A574" s="38" t="s">
        <v>175</v>
      </c>
      <c r="B574" s="3"/>
      <c r="C574" s="3"/>
      <c r="D574" s="3">
        <v>11</v>
      </c>
      <c r="E574" s="3">
        <v>11</v>
      </c>
      <c r="F574" s="3"/>
      <c r="G574" s="3"/>
      <c r="H574" s="3"/>
      <c r="I574" s="3"/>
    </row>
    <row r="575" spans="1:9" ht="15" customHeight="1">
      <c r="A575" s="38" t="s">
        <v>176</v>
      </c>
      <c r="B575" s="3">
        <v>26</v>
      </c>
      <c r="C575" s="3">
        <v>26</v>
      </c>
      <c r="D575" s="3"/>
      <c r="E575" s="3"/>
      <c r="F575" s="3"/>
      <c r="G575" s="3"/>
      <c r="H575" s="3"/>
      <c r="I575" s="3"/>
    </row>
    <row r="576" spans="1:9" s="22" customFormat="1" ht="15" customHeight="1">
      <c r="A576" s="38" t="s">
        <v>475</v>
      </c>
      <c r="B576" s="3"/>
      <c r="C576" s="3"/>
      <c r="D576" s="3"/>
      <c r="E576" s="3"/>
      <c r="F576" s="3">
        <v>1</v>
      </c>
      <c r="G576" s="3">
        <v>1</v>
      </c>
      <c r="H576" s="3"/>
      <c r="I576" s="3"/>
    </row>
    <row r="577" spans="1:9" s="22" customFormat="1" ht="15" customHeight="1">
      <c r="A577" s="38" t="s">
        <v>478</v>
      </c>
      <c r="B577" s="3"/>
      <c r="C577" s="3"/>
      <c r="D577" s="3">
        <v>0</v>
      </c>
      <c r="E577" s="3">
        <v>0</v>
      </c>
      <c r="F577" s="3"/>
      <c r="G577" s="3"/>
      <c r="H577" s="3"/>
      <c r="I577" s="3"/>
    </row>
    <row r="578" spans="1:9" s="22" customFormat="1" ht="15" customHeight="1">
      <c r="A578" s="38" t="s">
        <v>574</v>
      </c>
      <c r="B578" s="3">
        <v>6</v>
      </c>
      <c r="C578" s="3">
        <v>12</v>
      </c>
      <c r="D578" s="3"/>
      <c r="E578" s="3"/>
      <c r="F578" s="3">
        <v>0</v>
      </c>
      <c r="G578" s="3">
        <v>1</v>
      </c>
      <c r="H578" s="3"/>
      <c r="I578" s="3"/>
    </row>
    <row r="579" spans="1:9" s="22" customFormat="1" ht="15" customHeight="1">
      <c r="A579" s="38" t="s">
        <v>381</v>
      </c>
      <c r="B579" s="3">
        <v>13</v>
      </c>
      <c r="C579" s="3">
        <v>13</v>
      </c>
      <c r="D579" s="3"/>
      <c r="E579" s="3"/>
      <c r="F579" s="3"/>
      <c r="G579" s="3"/>
      <c r="H579" s="3"/>
      <c r="I579" s="3"/>
    </row>
    <row r="580" spans="1:9" ht="15" customHeight="1">
      <c r="A580" s="38" t="s">
        <v>177</v>
      </c>
      <c r="B580" s="3">
        <v>12</v>
      </c>
      <c r="C580" s="3">
        <v>12</v>
      </c>
      <c r="D580" s="3">
        <v>1</v>
      </c>
      <c r="E580" s="3">
        <v>1</v>
      </c>
      <c r="F580" s="3"/>
      <c r="G580" s="3"/>
      <c r="H580" s="3"/>
      <c r="I580" s="3"/>
    </row>
    <row r="581" spans="1:9" ht="15" customHeight="1">
      <c r="A581" s="38" t="s">
        <v>280</v>
      </c>
      <c r="B581" s="3">
        <v>18</v>
      </c>
      <c r="C581" s="3">
        <v>18</v>
      </c>
      <c r="D581" s="3"/>
      <c r="E581" s="3"/>
      <c r="F581" s="3"/>
      <c r="G581" s="3"/>
      <c r="H581" s="3"/>
      <c r="I581" s="3"/>
    </row>
    <row r="582" spans="1:9" s="15" customFormat="1" ht="15" customHeight="1">
      <c r="A582" s="38" t="s">
        <v>291</v>
      </c>
      <c r="B582" s="3">
        <v>3</v>
      </c>
      <c r="C582" s="3">
        <v>26</v>
      </c>
      <c r="D582" s="3"/>
      <c r="E582" s="3"/>
      <c r="F582" s="3"/>
      <c r="G582" s="3"/>
      <c r="H582" s="3"/>
      <c r="I582" s="3"/>
    </row>
    <row r="583" spans="1:9" s="22" customFormat="1" ht="15" customHeight="1">
      <c r="A583" s="38" t="s">
        <v>394</v>
      </c>
      <c r="B583" s="3">
        <v>25</v>
      </c>
      <c r="C583" s="3">
        <v>25</v>
      </c>
      <c r="D583" s="3">
        <v>1</v>
      </c>
      <c r="E583" s="3">
        <v>1</v>
      </c>
      <c r="F583" s="3"/>
      <c r="G583" s="3"/>
      <c r="H583" s="3"/>
      <c r="I583" s="3"/>
    </row>
    <row r="584" spans="1:9" s="22" customFormat="1" ht="15" customHeight="1">
      <c r="A584" s="38" t="s">
        <v>395</v>
      </c>
      <c r="B584" s="3">
        <v>25</v>
      </c>
      <c r="C584" s="3">
        <v>25</v>
      </c>
      <c r="D584" s="3"/>
      <c r="E584" s="3"/>
      <c r="F584" s="3"/>
      <c r="G584" s="3"/>
      <c r="H584" s="3"/>
      <c r="I584" s="3"/>
    </row>
    <row r="585" spans="1:9" s="14" customFormat="1" ht="15" customHeight="1">
      <c r="A585" s="38" t="s">
        <v>289</v>
      </c>
      <c r="B585" s="3">
        <v>3</v>
      </c>
      <c r="C585" s="3">
        <v>27</v>
      </c>
      <c r="D585" s="3"/>
      <c r="E585" s="3"/>
      <c r="F585" s="3"/>
      <c r="G585" s="3"/>
      <c r="H585" s="3"/>
      <c r="I585" s="3"/>
    </row>
    <row r="586" spans="1:9" ht="15" customHeight="1">
      <c r="A586" s="38" t="s">
        <v>204</v>
      </c>
      <c r="B586" s="3">
        <v>24</v>
      </c>
      <c r="C586" s="3">
        <v>24</v>
      </c>
      <c r="D586" s="3">
        <v>2</v>
      </c>
      <c r="E586" s="3">
        <v>2</v>
      </c>
      <c r="F586" s="3">
        <v>0</v>
      </c>
      <c r="G586" s="3">
        <v>1</v>
      </c>
      <c r="H586" s="3"/>
      <c r="I586" s="3"/>
    </row>
    <row r="587" spans="1:9" s="22" customFormat="1" ht="15" customHeight="1">
      <c r="A587" s="38" t="s">
        <v>461</v>
      </c>
      <c r="B587" s="3">
        <v>23</v>
      </c>
      <c r="C587" s="3">
        <v>178</v>
      </c>
      <c r="D587" s="3">
        <v>0</v>
      </c>
      <c r="E587" s="3">
        <v>24</v>
      </c>
      <c r="F587" s="3">
        <v>0</v>
      </c>
      <c r="G587" s="3">
        <v>2</v>
      </c>
      <c r="H587" s="3"/>
      <c r="I587" s="3"/>
    </row>
    <row r="588" spans="1:9" s="22" customFormat="1" ht="15" customHeight="1">
      <c r="A588" s="38" t="s">
        <v>575</v>
      </c>
      <c r="B588" s="3">
        <v>0</v>
      </c>
      <c r="C588" s="3">
        <v>9</v>
      </c>
      <c r="D588" s="3"/>
      <c r="E588" s="3"/>
      <c r="F588" s="3"/>
      <c r="G588" s="3"/>
      <c r="H588" s="3"/>
      <c r="I588" s="3"/>
    </row>
    <row r="589" spans="1:9" s="22" customFormat="1" ht="15" customHeight="1">
      <c r="A589" s="38" t="s">
        <v>387</v>
      </c>
      <c r="B589" s="3">
        <v>13</v>
      </c>
      <c r="C589" s="3">
        <v>13</v>
      </c>
      <c r="D589" s="3"/>
      <c r="E589" s="3"/>
      <c r="F589" s="3"/>
      <c r="G589" s="3"/>
      <c r="H589" s="3"/>
      <c r="I589" s="3"/>
    </row>
    <row r="590" spans="1:9" ht="15" customHeight="1">
      <c r="A590" s="38" t="s">
        <v>178</v>
      </c>
      <c r="B590" s="3"/>
      <c r="C590" s="3"/>
      <c r="D590" s="3"/>
      <c r="E590" s="3"/>
      <c r="F590" s="3">
        <v>1</v>
      </c>
      <c r="G590" s="3">
        <v>1</v>
      </c>
      <c r="H590" s="3"/>
      <c r="I590" s="3"/>
    </row>
    <row r="591" spans="1:9" ht="15" customHeight="1">
      <c r="A591" s="38" t="s">
        <v>281</v>
      </c>
      <c r="B591" s="3">
        <v>24</v>
      </c>
      <c r="C591" s="3">
        <v>24</v>
      </c>
      <c r="D591" s="3">
        <v>1</v>
      </c>
      <c r="E591" s="3">
        <v>1</v>
      </c>
      <c r="F591" s="3"/>
      <c r="G591" s="3"/>
      <c r="H591" s="3"/>
      <c r="I591" s="3"/>
    </row>
    <row r="592" spans="1:9" s="18" customFormat="1" ht="15" customHeight="1">
      <c r="A592" s="38" t="s">
        <v>357</v>
      </c>
      <c r="B592" s="3">
        <v>24</v>
      </c>
      <c r="C592" s="3">
        <v>24</v>
      </c>
      <c r="D592" s="3"/>
      <c r="E592" s="3"/>
      <c r="F592" s="3">
        <v>0</v>
      </c>
      <c r="G592" s="3">
        <v>1</v>
      </c>
      <c r="H592" s="3"/>
      <c r="I592" s="3"/>
    </row>
    <row r="593" spans="1:9" s="5" customFormat="1" ht="15" customHeight="1">
      <c r="A593" s="38" t="s">
        <v>257</v>
      </c>
      <c r="B593" s="3">
        <v>11</v>
      </c>
      <c r="C593" s="3">
        <v>25</v>
      </c>
      <c r="D593" s="3">
        <v>0</v>
      </c>
      <c r="E593" s="3">
        <v>1</v>
      </c>
      <c r="F593" s="3"/>
      <c r="G593" s="3"/>
      <c r="H593" s="3"/>
      <c r="I593" s="3"/>
    </row>
    <row r="594" spans="1:9" s="22" customFormat="1" ht="15" customHeight="1">
      <c r="A594" s="38" t="s">
        <v>466</v>
      </c>
      <c r="B594" s="3">
        <v>12</v>
      </c>
      <c r="C594" s="3">
        <v>12</v>
      </c>
      <c r="D594" s="3"/>
      <c r="E594" s="3"/>
      <c r="F594" s="3"/>
      <c r="G594" s="3"/>
      <c r="H594" s="3"/>
      <c r="I594" s="3"/>
    </row>
    <row r="595" spans="1:9" s="22" customFormat="1" ht="15" customHeight="1">
      <c r="A595" s="38" t="s">
        <v>578</v>
      </c>
      <c r="B595" s="3">
        <v>12</v>
      </c>
      <c r="C595" s="3">
        <v>12</v>
      </c>
      <c r="D595" s="3"/>
      <c r="E595" s="3"/>
      <c r="F595" s="3"/>
      <c r="G595" s="3"/>
      <c r="H595" s="3"/>
      <c r="I595" s="3"/>
    </row>
    <row r="596" spans="1:9" s="22" customFormat="1" ht="15" customHeight="1">
      <c r="A596" s="38" t="s">
        <v>624</v>
      </c>
      <c r="B596" s="3">
        <v>0</v>
      </c>
      <c r="C596" s="3">
        <v>0</v>
      </c>
      <c r="D596" s="3"/>
      <c r="E596" s="3"/>
      <c r="F596" s="3"/>
      <c r="G596" s="3"/>
      <c r="H596" s="3"/>
      <c r="I596" s="3"/>
    </row>
    <row r="597" spans="1:9" ht="15" customHeight="1">
      <c r="A597" s="38" t="s">
        <v>179</v>
      </c>
      <c r="B597" s="3">
        <v>24</v>
      </c>
      <c r="C597" s="3">
        <v>24</v>
      </c>
      <c r="D597" s="3"/>
      <c r="E597" s="3"/>
      <c r="F597" s="3"/>
      <c r="G597" s="3"/>
      <c r="H597" s="3"/>
      <c r="I597" s="3"/>
    </row>
    <row r="598" spans="1:9" ht="15" customHeight="1">
      <c r="A598" s="38" t="s">
        <v>180</v>
      </c>
      <c r="B598" s="3">
        <v>26</v>
      </c>
      <c r="C598" s="3">
        <v>26</v>
      </c>
      <c r="D598" s="3">
        <v>6</v>
      </c>
      <c r="E598" s="3">
        <v>6</v>
      </c>
      <c r="F598" s="3"/>
      <c r="G598" s="3"/>
      <c r="H598" s="3"/>
      <c r="I598" s="3"/>
    </row>
    <row r="599" spans="1:9" s="18" customFormat="1" ht="15" customHeight="1">
      <c r="A599" s="38" t="s">
        <v>358</v>
      </c>
      <c r="B599" s="3">
        <v>12</v>
      </c>
      <c r="C599" s="3">
        <v>12</v>
      </c>
      <c r="D599" s="3"/>
      <c r="E599" s="3"/>
      <c r="F599" s="3"/>
      <c r="G599" s="3"/>
      <c r="H599" s="3"/>
      <c r="I599" s="3"/>
    </row>
    <row r="600" spans="1:9" s="18" customFormat="1" ht="15" customHeight="1">
      <c r="A600" s="38" t="s">
        <v>359</v>
      </c>
      <c r="B600" s="3">
        <v>12</v>
      </c>
      <c r="C600" s="3">
        <v>12</v>
      </c>
      <c r="D600" s="3">
        <v>4</v>
      </c>
      <c r="E600" s="3">
        <v>4</v>
      </c>
      <c r="F600" s="3"/>
      <c r="G600" s="3"/>
      <c r="H600" s="3"/>
      <c r="I600" s="3"/>
    </row>
    <row r="601" spans="1:9" ht="15" customHeight="1">
      <c r="A601" s="38" t="s">
        <v>282</v>
      </c>
      <c r="B601" s="3">
        <v>13</v>
      </c>
      <c r="C601" s="3">
        <v>13</v>
      </c>
      <c r="D601" s="3"/>
      <c r="E601" s="3"/>
      <c r="F601" s="3"/>
      <c r="G601" s="3"/>
      <c r="H601" s="3"/>
      <c r="I601" s="3"/>
    </row>
    <row r="602" spans="1:9" ht="15" customHeight="1">
      <c r="A602" s="38" t="s">
        <v>181</v>
      </c>
      <c r="B602" s="3">
        <v>13</v>
      </c>
      <c r="C602" s="3">
        <v>13</v>
      </c>
      <c r="D602" s="3"/>
      <c r="E602" s="3"/>
      <c r="F602" s="3"/>
      <c r="G602" s="3"/>
      <c r="H602" s="3"/>
      <c r="I602" s="3"/>
    </row>
    <row r="603" spans="1:9" s="22" customFormat="1" ht="15" customHeight="1">
      <c r="A603" s="38" t="s">
        <v>579</v>
      </c>
      <c r="B603" s="3">
        <v>8</v>
      </c>
      <c r="C603" s="3">
        <v>21</v>
      </c>
      <c r="D603" s="3"/>
      <c r="E603" s="3"/>
      <c r="F603" s="3"/>
      <c r="G603" s="3"/>
      <c r="H603" s="3"/>
      <c r="I603" s="3"/>
    </row>
    <row r="604" spans="1:9" ht="15" customHeight="1">
      <c r="A604" s="38" t="s">
        <v>283</v>
      </c>
      <c r="B604" s="3">
        <v>25</v>
      </c>
      <c r="C604" s="3">
        <v>25</v>
      </c>
      <c r="D604" s="3">
        <v>1</v>
      </c>
      <c r="E604" s="3">
        <v>1</v>
      </c>
      <c r="F604" s="3"/>
      <c r="G604" s="3"/>
      <c r="H604" s="3"/>
      <c r="I604" s="3"/>
    </row>
    <row r="605" spans="1:9" s="22" customFormat="1" ht="15" customHeight="1">
      <c r="A605" s="38" t="s">
        <v>482</v>
      </c>
      <c r="B605" s="3">
        <v>8</v>
      </c>
      <c r="C605" s="3">
        <v>147</v>
      </c>
      <c r="D605" s="3"/>
      <c r="E605" s="3"/>
      <c r="F605" s="3"/>
      <c r="G605" s="3"/>
      <c r="H605" s="3"/>
      <c r="I605" s="3"/>
    </row>
    <row r="606" spans="1:9" s="22" customFormat="1" ht="15" customHeight="1">
      <c r="A606" s="38" t="s">
        <v>580</v>
      </c>
      <c r="B606" s="3">
        <v>13</v>
      </c>
      <c r="C606" s="3">
        <v>13</v>
      </c>
      <c r="D606" s="3"/>
      <c r="E606" s="3"/>
      <c r="F606" s="3">
        <v>0</v>
      </c>
      <c r="G606" s="3">
        <v>1</v>
      </c>
      <c r="H606" s="3"/>
      <c r="I606" s="3"/>
    </row>
    <row r="607" spans="1:9" s="22" customFormat="1" ht="15" customHeight="1">
      <c r="A607" s="38" t="s">
        <v>612</v>
      </c>
      <c r="B607" s="3">
        <v>0</v>
      </c>
      <c r="C607" s="3">
        <v>0</v>
      </c>
      <c r="D607" s="3"/>
      <c r="E607" s="3"/>
      <c r="F607" s="3"/>
      <c r="G607" s="3"/>
      <c r="H607" s="3"/>
      <c r="I607" s="3"/>
    </row>
    <row r="608" spans="1:9" s="22" customFormat="1" ht="15" customHeight="1">
      <c r="A608" s="38" t="s">
        <v>581</v>
      </c>
      <c r="B608" s="3">
        <v>0</v>
      </c>
      <c r="C608" s="3">
        <v>7</v>
      </c>
      <c r="D608" s="3"/>
      <c r="E608" s="3"/>
      <c r="F608" s="3"/>
      <c r="G608" s="3"/>
      <c r="H608" s="3"/>
      <c r="I608" s="3"/>
    </row>
    <row r="609" spans="1:9" ht="15" customHeight="1">
      <c r="A609" s="38" t="s">
        <v>182</v>
      </c>
      <c r="B609" s="3">
        <v>13</v>
      </c>
      <c r="C609" s="3">
        <v>13</v>
      </c>
      <c r="D609" s="3"/>
      <c r="E609" s="3"/>
      <c r="F609" s="3"/>
      <c r="G609" s="3"/>
      <c r="H609" s="3"/>
      <c r="I609" s="3"/>
    </row>
    <row r="610" spans="1:9" ht="15" customHeight="1">
      <c r="A610" s="38" t="s">
        <v>196</v>
      </c>
      <c r="B610" s="3">
        <v>26</v>
      </c>
      <c r="C610" s="3">
        <v>26</v>
      </c>
      <c r="D610" s="3">
        <v>0</v>
      </c>
      <c r="E610" s="3">
        <v>5</v>
      </c>
      <c r="F610" s="3">
        <v>1</v>
      </c>
      <c r="G610" s="3">
        <v>1</v>
      </c>
      <c r="H610" s="3"/>
      <c r="I610" s="3"/>
    </row>
    <row r="611" spans="1:9" s="18" customFormat="1" ht="15" customHeight="1">
      <c r="A611" s="38" t="s">
        <v>360</v>
      </c>
      <c r="B611" s="3">
        <v>26</v>
      </c>
      <c r="C611" s="3">
        <v>26</v>
      </c>
      <c r="D611" s="3"/>
      <c r="E611" s="3"/>
      <c r="F611" s="3"/>
      <c r="G611" s="3"/>
      <c r="H611" s="3"/>
      <c r="I611" s="3"/>
    </row>
    <row r="612" spans="1:9" ht="15" customHeight="1">
      <c r="A612" s="38" t="s">
        <v>183</v>
      </c>
      <c r="B612" s="3">
        <v>26</v>
      </c>
      <c r="C612" s="3">
        <v>26</v>
      </c>
      <c r="D612" s="3"/>
      <c r="E612" s="3"/>
      <c r="F612" s="3"/>
      <c r="G612" s="3"/>
      <c r="H612" s="3"/>
      <c r="I612" s="3"/>
    </row>
    <row r="613" spans="1:9" ht="15" customHeight="1">
      <c r="A613" s="38" t="s">
        <v>212</v>
      </c>
      <c r="B613" s="3">
        <v>25</v>
      </c>
      <c r="C613" s="3">
        <v>51</v>
      </c>
      <c r="D613" s="3"/>
      <c r="E613" s="3"/>
      <c r="F613" s="3"/>
      <c r="G613" s="3"/>
      <c r="H613" s="3"/>
      <c r="I613" s="3"/>
    </row>
    <row r="614" spans="1:9" s="22" customFormat="1" ht="15" customHeight="1">
      <c r="A614" s="38" t="s">
        <v>467</v>
      </c>
      <c r="B614" s="3">
        <v>12</v>
      </c>
      <c r="C614" s="3">
        <v>12</v>
      </c>
      <c r="D614" s="3"/>
      <c r="E614" s="3"/>
      <c r="F614" s="3"/>
      <c r="G614" s="3"/>
      <c r="H614" s="3"/>
      <c r="I614" s="3"/>
    </row>
    <row r="615" spans="1:9" s="22" customFormat="1" ht="15" customHeight="1">
      <c r="A615" s="38" t="s">
        <v>468</v>
      </c>
      <c r="B615" s="3">
        <v>0</v>
      </c>
      <c r="C615" s="3">
        <v>12</v>
      </c>
      <c r="D615" s="3"/>
      <c r="E615" s="3"/>
      <c r="F615" s="3"/>
      <c r="G615" s="3"/>
      <c r="H615" s="3"/>
      <c r="I615" s="3"/>
    </row>
    <row r="616" spans="1:9" ht="15" customHeight="1">
      <c r="A616" s="38" t="s">
        <v>184</v>
      </c>
      <c r="B616" s="3">
        <v>26</v>
      </c>
      <c r="C616" s="3">
        <v>26</v>
      </c>
      <c r="D616" s="3"/>
      <c r="E616" s="3"/>
      <c r="F616" s="3"/>
      <c r="G616" s="3"/>
      <c r="H616" s="3"/>
      <c r="I616" s="3"/>
    </row>
    <row r="617" spans="1:9" s="22" customFormat="1" ht="15" customHeight="1">
      <c r="A617" s="38" t="s">
        <v>582</v>
      </c>
      <c r="B617" s="3">
        <v>0</v>
      </c>
      <c r="C617" s="3">
        <v>7</v>
      </c>
      <c r="D617" s="3"/>
      <c r="E617" s="3"/>
      <c r="F617" s="3"/>
      <c r="G617" s="3"/>
      <c r="H617" s="3"/>
      <c r="I617" s="3"/>
    </row>
    <row r="618" spans="1:9" s="22" customFormat="1" ht="15" customHeight="1">
      <c r="A618" s="38" t="s">
        <v>481</v>
      </c>
      <c r="B618" s="3">
        <v>26</v>
      </c>
      <c r="C618" s="3">
        <v>26</v>
      </c>
      <c r="D618" s="3">
        <v>0</v>
      </c>
      <c r="E618" s="3">
        <v>3</v>
      </c>
      <c r="F618" s="3"/>
      <c r="G618" s="3"/>
      <c r="H618" s="3"/>
      <c r="I618" s="3"/>
    </row>
    <row r="619" spans="1:9" ht="15" customHeight="1">
      <c r="A619" s="38" t="s">
        <v>185</v>
      </c>
      <c r="B619" s="3">
        <v>13</v>
      </c>
      <c r="C619" s="3">
        <v>13</v>
      </c>
      <c r="D619" s="3"/>
      <c r="E619" s="3"/>
      <c r="F619" s="3"/>
      <c r="G619" s="3"/>
      <c r="H619" s="3"/>
      <c r="I619" s="3"/>
    </row>
    <row r="620" spans="1:9" s="18" customFormat="1" ht="15" customHeight="1">
      <c r="A620" s="38" t="s">
        <v>361</v>
      </c>
      <c r="B620" s="3">
        <v>13</v>
      </c>
      <c r="C620" s="3">
        <v>13</v>
      </c>
      <c r="D620" s="3">
        <v>2</v>
      </c>
      <c r="E620" s="3">
        <v>2</v>
      </c>
      <c r="F620" s="3"/>
      <c r="G620" s="3"/>
      <c r="H620" s="3"/>
      <c r="I620" s="3"/>
    </row>
    <row r="621" spans="1:9" s="22" customFormat="1" ht="15" customHeight="1">
      <c r="A621" s="38" t="s">
        <v>583</v>
      </c>
      <c r="B621" s="3"/>
      <c r="C621" s="3"/>
      <c r="D621" s="3"/>
      <c r="E621" s="3"/>
      <c r="F621" s="3">
        <v>1</v>
      </c>
      <c r="G621" s="3">
        <v>1</v>
      </c>
      <c r="H621" s="3"/>
      <c r="I621" s="3"/>
    </row>
    <row r="622" spans="1:9" ht="15" customHeight="1">
      <c r="A622" s="38" t="s">
        <v>186</v>
      </c>
      <c r="B622" s="3">
        <v>48</v>
      </c>
      <c r="C622" s="3">
        <v>54</v>
      </c>
      <c r="D622" s="3"/>
      <c r="E622" s="3"/>
      <c r="F622" s="3"/>
      <c r="G622" s="3"/>
      <c r="H622" s="3"/>
      <c r="I622" s="3"/>
    </row>
    <row r="623" spans="1:9" ht="15" customHeight="1">
      <c r="A623" s="38" t="s">
        <v>187</v>
      </c>
      <c r="B623" s="3">
        <v>12</v>
      </c>
      <c r="C623" s="3">
        <v>12</v>
      </c>
      <c r="D623" s="3"/>
      <c r="E623" s="3"/>
      <c r="F623" s="3"/>
      <c r="G623" s="3"/>
      <c r="H623" s="3"/>
      <c r="I623" s="3"/>
    </row>
    <row r="624" spans="1:9" s="6" customFormat="1" ht="15" customHeight="1">
      <c r="A624" s="38" t="s">
        <v>258</v>
      </c>
      <c r="B624" s="3">
        <v>16</v>
      </c>
      <c r="C624" s="3">
        <v>16</v>
      </c>
      <c r="D624" s="3"/>
      <c r="E624" s="3"/>
      <c r="F624" s="3"/>
      <c r="G624" s="3"/>
      <c r="H624" s="3"/>
      <c r="I624" s="3"/>
    </row>
    <row r="625" spans="1:9" s="18" customFormat="1" ht="15" customHeight="1">
      <c r="A625" s="38" t="s">
        <v>362</v>
      </c>
      <c r="B625" s="3">
        <v>12</v>
      </c>
      <c r="C625" s="3">
        <v>12</v>
      </c>
      <c r="D625" s="3"/>
      <c r="E625" s="3"/>
      <c r="F625" s="3"/>
      <c r="G625" s="3"/>
      <c r="H625" s="3"/>
      <c r="I625" s="3"/>
    </row>
    <row r="626" spans="1:9" s="11" customFormat="1" ht="15" customHeight="1">
      <c r="A626" s="38" t="s">
        <v>273</v>
      </c>
      <c r="B626" s="3">
        <v>12</v>
      </c>
      <c r="C626" s="3">
        <v>12</v>
      </c>
      <c r="D626" s="3"/>
      <c r="E626" s="3"/>
      <c r="F626" s="3"/>
      <c r="G626" s="3"/>
      <c r="H626" s="3"/>
      <c r="I626" s="3"/>
    </row>
    <row r="627" spans="1:9" ht="15" customHeight="1">
      <c r="A627" s="38" t="s">
        <v>364</v>
      </c>
      <c r="B627" s="3">
        <v>9</v>
      </c>
      <c r="C627" s="3">
        <v>13</v>
      </c>
      <c r="D627" s="3"/>
      <c r="E627" s="3"/>
      <c r="F627" s="3"/>
      <c r="G627" s="3"/>
      <c r="H627" s="3"/>
      <c r="I627" s="3"/>
    </row>
    <row r="628" spans="1:9" s="18" customFormat="1" ht="15" customHeight="1">
      <c r="A628" s="38" t="s">
        <v>363</v>
      </c>
      <c r="B628" s="3">
        <v>0</v>
      </c>
      <c r="C628" s="3">
        <v>13</v>
      </c>
      <c r="D628" s="3"/>
      <c r="E628" s="3"/>
      <c r="F628" s="3"/>
      <c r="G628" s="3"/>
      <c r="H628" s="3"/>
      <c r="I628" s="3"/>
    </row>
    <row r="629" spans="1:9" s="22" customFormat="1" ht="15" customHeight="1">
      <c r="A629" s="38" t="s">
        <v>376</v>
      </c>
      <c r="B629" s="3">
        <v>13</v>
      </c>
      <c r="C629" s="3">
        <v>13</v>
      </c>
      <c r="D629" s="3"/>
      <c r="E629" s="3"/>
      <c r="F629" s="3"/>
      <c r="G629" s="3"/>
      <c r="H629" s="3"/>
      <c r="I629" s="3"/>
    </row>
    <row r="630" spans="1:9" ht="15" customHeight="1">
      <c r="A630" s="38" t="s">
        <v>285</v>
      </c>
      <c r="B630" s="3">
        <v>13</v>
      </c>
      <c r="C630" s="3">
        <v>13</v>
      </c>
      <c r="D630" s="3"/>
      <c r="E630" s="3"/>
      <c r="F630" s="3"/>
      <c r="G630" s="3"/>
      <c r="H630" s="3"/>
      <c r="I630" s="3"/>
    </row>
    <row r="631" spans="1:9" s="18" customFormat="1" ht="15" customHeight="1">
      <c r="A631" s="38" t="s">
        <v>365</v>
      </c>
      <c r="B631" s="3">
        <v>13</v>
      </c>
      <c r="C631" s="3">
        <v>13</v>
      </c>
      <c r="D631" s="3"/>
      <c r="E631" s="3"/>
      <c r="F631" s="3"/>
      <c r="G631" s="3"/>
      <c r="H631" s="3"/>
      <c r="I631" s="3"/>
    </row>
    <row r="632" spans="1:9" s="22" customFormat="1" ht="15" customHeight="1">
      <c r="A632" s="38" t="s">
        <v>613</v>
      </c>
      <c r="B632" s="3">
        <v>0</v>
      </c>
      <c r="C632" s="3">
        <v>0</v>
      </c>
      <c r="D632" s="3"/>
      <c r="E632" s="3"/>
      <c r="F632" s="3"/>
      <c r="G632" s="3"/>
      <c r="H632" s="3"/>
      <c r="I632" s="3"/>
    </row>
    <row r="633" spans="1:9" ht="15" customHeight="1">
      <c r="A633" s="38" t="s">
        <v>286</v>
      </c>
      <c r="B633" s="3">
        <v>13</v>
      </c>
      <c r="C633" s="3">
        <v>13</v>
      </c>
      <c r="D633" s="3"/>
      <c r="E633" s="3"/>
      <c r="F633" s="3"/>
      <c r="G633" s="3"/>
      <c r="H633" s="3"/>
      <c r="I633" s="3"/>
    </row>
    <row r="634" spans="1:9" s="22" customFormat="1" ht="15" customHeight="1">
      <c r="A634" s="38" t="s">
        <v>584</v>
      </c>
      <c r="B634" s="3">
        <v>0</v>
      </c>
      <c r="C634" s="3">
        <v>6</v>
      </c>
      <c r="D634" s="3"/>
      <c r="E634" s="3"/>
      <c r="F634" s="3"/>
      <c r="G634" s="3"/>
      <c r="H634" s="3"/>
      <c r="I634" s="3"/>
    </row>
    <row r="635" spans="1:9" ht="15" customHeight="1">
      <c r="A635" s="38" t="s">
        <v>614</v>
      </c>
      <c r="B635" s="3">
        <v>13</v>
      </c>
      <c r="C635" s="3">
        <v>13</v>
      </c>
      <c r="D635" s="3">
        <v>1</v>
      </c>
      <c r="E635" s="3">
        <v>1</v>
      </c>
      <c r="F635" s="3"/>
      <c r="G635" s="3"/>
      <c r="H635" s="3"/>
      <c r="I635" s="3"/>
    </row>
    <row r="636" spans="1:9" s="22" customFormat="1" ht="15" customHeight="1">
      <c r="A636" s="38" t="s">
        <v>433</v>
      </c>
      <c r="B636" s="3">
        <v>0</v>
      </c>
      <c r="C636" s="3">
        <v>0</v>
      </c>
      <c r="D636" s="3"/>
      <c r="E636" s="3"/>
      <c r="F636" s="3"/>
      <c r="G636" s="3"/>
      <c r="H636" s="3"/>
      <c r="I636" s="3"/>
    </row>
    <row r="637" spans="1:9" s="22" customFormat="1" ht="15" customHeight="1">
      <c r="A637" s="38" t="s">
        <v>487</v>
      </c>
      <c r="B637" s="3">
        <v>0</v>
      </c>
      <c r="C637" s="3">
        <v>0</v>
      </c>
      <c r="D637" s="3"/>
      <c r="E637" s="3"/>
      <c r="F637" s="3"/>
      <c r="G637" s="3"/>
      <c r="H637" s="3"/>
      <c r="I637" s="3"/>
    </row>
    <row r="638" spans="1:9" ht="15" customHeight="1">
      <c r="A638" s="38" t="s">
        <v>287</v>
      </c>
      <c r="B638" s="3">
        <v>12</v>
      </c>
      <c r="C638" s="3">
        <v>12</v>
      </c>
      <c r="D638" s="3"/>
      <c r="E638" s="3"/>
      <c r="F638" s="3"/>
      <c r="G638" s="3"/>
      <c r="H638" s="3"/>
      <c r="I638" s="3"/>
    </row>
    <row r="639" spans="1:9" ht="15" customHeight="1">
      <c r="A639" s="38" t="s">
        <v>188</v>
      </c>
      <c r="B639" s="3">
        <v>7</v>
      </c>
      <c r="C639" s="3">
        <v>12</v>
      </c>
      <c r="D639" s="3"/>
      <c r="E639" s="3"/>
      <c r="F639" s="3"/>
      <c r="G639" s="3"/>
      <c r="H639" s="3"/>
      <c r="I639" s="3"/>
    </row>
    <row r="640" spans="1:9" ht="15" customHeight="1">
      <c r="A640" s="38" t="s">
        <v>189</v>
      </c>
      <c r="B640" s="3">
        <v>38</v>
      </c>
      <c r="C640" s="3">
        <v>38</v>
      </c>
      <c r="D640" s="3">
        <v>1</v>
      </c>
      <c r="E640" s="3">
        <v>1</v>
      </c>
      <c r="F640" s="3"/>
      <c r="G640" s="3"/>
      <c r="H640" s="3"/>
      <c r="I640" s="3"/>
    </row>
    <row r="641" spans="1:9" s="22" customFormat="1" ht="15" customHeight="1">
      <c r="A641" s="38" t="s">
        <v>587</v>
      </c>
      <c r="B641" s="3">
        <v>0</v>
      </c>
      <c r="C641" s="3">
        <v>6</v>
      </c>
      <c r="D641" s="3"/>
      <c r="E641" s="3"/>
      <c r="F641" s="3"/>
      <c r="G641" s="3"/>
      <c r="H641" s="3"/>
      <c r="I641" s="3"/>
    </row>
    <row r="642" spans="1:9" ht="15" customHeight="1">
      <c r="A642" s="38" t="s">
        <v>190</v>
      </c>
      <c r="B642" s="3">
        <v>13</v>
      </c>
      <c r="C642" s="3">
        <v>13</v>
      </c>
      <c r="D642" s="3"/>
      <c r="E642" s="3"/>
      <c r="F642" s="3"/>
      <c r="G642" s="3"/>
      <c r="H642" s="3"/>
      <c r="I642" s="3"/>
    </row>
    <row r="643" spans="1:9" ht="15" customHeight="1">
      <c r="A643" s="38" t="s">
        <v>191</v>
      </c>
      <c r="B643" s="3">
        <v>251</v>
      </c>
      <c r="C643" s="3">
        <v>251</v>
      </c>
      <c r="D643" s="3"/>
      <c r="E643" s="3"/>
      <c r="F643" s="3"/>
      <c r="G643" s="3"/>
      <c r="H643" s="3"/>
      <c r="I643" s="3"/>
    </row>
    <row r="644" spans="1:9" ht="15" customHeight="1">
      <c r="A644" s="38" t="s">
        <v>192</v>
      </c>
      <c r="B644" s="3">
        <v>180</v>
      </c>
      <c r="C644" s="3">
        <v>180</v>
      </c>
      <c r="D644" s="3"/>
      <c r="E644" s="3"/>
      <c r="F644" s="3"/>
      <c r="G644" s="3"/>
      <c r="H644" s="3"/>
      <c r="I644" s="3"/>
    </row>
    <row r="645" spans="1:9" ht="15" customHeight="1">
      <c r="A645" s="38" t="s">
        <v>193</v>
      </c>
      <c r="B645" s="3">
        <v>13</v>
      </c>
      <c r="C645" s="3">
        <v>13</v>
      </c>
      <c r="D645" s="3">
        <v>3</v>
      </c>
      <c r="E645" s="3">
        <v>3</v>
      </c>
      <c r="F645" s="3"/>
      <c r="G645" s="3"/>
      <c r="H645" s="3"/>
      <c r="I645" s="3"/>
    </row>
    <row r="646" spans="1:9" s="22" customFormat="1" ht="15" customHeight="1">
      <c r="A646" s="38" t="s">
        <v>586</v>
      </c>
      <c r="B646" s="3">
        <v>13</v>
      </c>
      <c r="C646" s="3">
        <v>13</v>
      </c>
      <c r="D646" s="3"/>
      <c r="E646" s="3"/>
      <c r="F646" s="3"/>
      <c r="G646" s="3"/>
      <c r="H646" s="3"/>
      <c r="I646" s="3"/>
    </row>
    <row r="647" spans="1:9" s="7" customFormat="1" ht="15" customHeight="1">
      <c r="A647" s="38" t="s">
        <v>259</v>
      </c>
      <c r="B647" s="3">
        <v>12</v>
      </c>
      <c r="C647" s="3">
        <v>12</v>
      </c>
      <c r="D647" s="3"/>
      <c r="E647" s="3"/>
      <c r="F647" s="3"/>
      <c r="G647" s="3"/>
      <c r="H647" s="3"/>
      <c r="I647" s="3"/>
    </row>
    <row r="648" spans="1:9" s="22" customFormat="1" ht="15" customHeight="1">
      <c r="A648" s="38" t="s">
        <v>388</v>
      </c>
      <c r="B648" s="3">
        <v>12</v>
      </c>
      <c r="C648" s="3">
        <v>12</v>
      </c>
      <c r="D648" s="3"/>
      <c r="E648" s="3"/>
      <c r="F648" s="3"/>
      <c r="G648" s="3"/>
      <c r="H648" s="3"/>
      <c r="I648" s="3"/>
    </row>
    <row r="649" spans="1:9" s="22" customFormat="1" ht="15" customHeight="1">
      <c r="A649" s="38" t="s">
        <v>576</v>
      </c>
      <c r="B649" s="3">
        <v>11</v>
      </c>
      <c r="C649" s="3">
        <v>11</v>
      </c>
      <c r="D649" s="3"/>
      <c r="E649" s="3"/>
      <c r="F649" s="3"/>
      <c r="G649" s="3"/>
      <c r="H649" s="3"/>
      <c r="I649" s="3"/>
    </row>
    <row r="650" spans="1:9" ht="15" customHeight="1">
      <c r="A650" s="38" t="s">
        <v>194</v>
      </c>
      <c r="B650" s="3">
        <v>13</v>
      </c>
      <c r="C650" s="3">
        <v>13</v>
      </c>
      <c r="D650" s="3">
        <v>1</v>
      </c>
      <c r="E650" s="3">
        <v>1</v>
      </c>
      <c r="F650" s="3"/>
      <c r="G650" s="3"/>
      <c r="H650" s="3"/>
      <c r="I650" s="3"/>
    </row>
    <row r="651" spans="1:9" s="18" customFormat="1" ht="15" customHeight="1">
      <c r="A651" s="38" t="s">
        <v>366</v>
      </c>
      <c r="B651" s="3">
        <v>12</v>
      </c>
      <c r="C651" s="3">
        <v>12</v>
      </c>
      <c r="D651" s="3"/>
      <c r="E651" s="3"/>
      <c r="F651" s="3"/>
      <c r="G651" s="3"/>
      <c r="H651" s="3"/>
      <c r="I651" s="3"/>
    </row>
    <row r="652" spans="1:9" s="18" customFormat="1" ht="15" customHeight="1">
      <c r="A652" s="38" t="s">
        <v>367</v>
      </c>
      <c r="B652" s="3">
        <v>13</v>
      </c>
      <c r="C652" s="3">
        <v>13</v>
      </c>
      <c r="D652" s="3"/>
      <c r="E652" s="3"/>
      <c r="F652" s="3"/>
      <c r="G652" s="3"/>
      <c r="H652" s="3"/>
      <c r="I652" s="3"/>
    </row>
    <row r="653" spans="1:9" s="18" customFormat="1" ht="15" customHeight="1">
      <c r="A653" s="38" t="s">
        <v>368</v>
      </c>
      <c r="B653" s="3">
        <v>12</v>
      </c>
      <c r="C653" s="3">
        <v>12</v>
      </c>
      <c r="D653" s="3"/>
      <c r="E653" s="3"/>
      <c r="F653" s="3"/>
      <c r="G653" s="3"/>
      <c r="H653" s="3"/>
      <c r="I653" s="3"/>
    </row>
    <row r="654" spans="1:9" ht="15" customHeight="1">
      <c r="A654" s="38" t="s">
        <v>195</v>
      </c>
      <c r="B654" s="3">
        <v>13</v>
      </c>
      <c r="C654" s="3">
        <v>13</v>
      </c>
      <c r="D654" s="3"/>
      <c r="E654" s="3"/>
      <c r="F654" s="3"/>
      <c r="G654" s="3"/>
      <c r="H654" s="3"/>
      <c r="I654" s="3"/>
    </row>
    <row r="655" spans="1:9" ht="15" customHeight="1" thickBot="1">
      <c r="A655" s="38" t="s">
        <v>288</v>
      </c>
      <c r="B655" s="4">
        <v>24</v>
      </c>
      <c r="C655" s="4">
        <v>24</v>
      </c>
      <c r="D655" s="4"/>
      <c r="E655" s="4"/>
      <c r="F655" s="4"/>
      <c r="G655" s="4"/>
      <c r="H655" s="3"/>
      <c r="I655" s="3"/>
    </row>
  </sheetData>
  <autoFilter ref="A17:M655"/>
  <mergeCells count="6">
    <mergeCell ref="C13:E13"/>
    <mergeCell ref="C3:E3"/>
    <mergeCell ref="C5:E5"/>
    <mergeCell ref="C7:E7"/>
    <mergeCell ref="C9:E9"/>
    <mergeCell ref="C11:E11"/>
  </mergeCells>
  <conditionalFormatting sqref="C486:C498 C478:C484 C18:C190 C500:C655 C192 C196:C476">
    <cfRule type="expression" dxfId="1609" priority="769">
      <formula>H18="Film(s) en cours (non précisé)"</formula>
    </cfRule>
    <cfRule type="expression" dxfId="1608" priority="771">
      <formula>H18="OAV(s) en cours (non précisé)"</formula>
    </cfRule>
    <cfRule type="expression" dxfId="1607" priority="843">
      <formula>H18="Film(s) à venir (non précisé)"</formula>
    </cfRule>
    <cfRule type="expression" dxfId="1606" priority="844">
      <formula>H18="Film(s) à venir"</formula>
    </cfRule>
    <cfRule type="expression" dxfId="1605" priority="845">
      <formula>H18="OAV(s) à venir (non précisé)"</formula>
    </cfRule>
    <cfRule type="expression" dxfId="1604" priority="846">
      <formula>H18="OAV(s) à venir"</formula>
    </cfRule>
    <cfRule type="expression" dxfId="1603" priority="847">
      <formula>H18="Série à venir (non précisé)"</formula>
    </cfRule>
    <cfRule type="expression" dxfId="1602" priority="848">
      <formula>H18="Série à venir"</formula>
    </cfRule>
    <cfRule type="expression" dxfId="1601" priority="849">
      <formula>I18="Série abandonnée"</formula>
    </cfRule>
    <cfRule type="expression" dxfId="1600" priority="850">
      <formula>H18="Série en pause"</formula>
    </cfRule>
    <cfRule type="expression" dxfId="1599" priority="851">
      <formula>H18="Film(s) en cours"</formula>
    </cfRule>
    <cfRule type="expression" dxfId="1598" priority="852">
      <formula>H18="OAV(s) en cours"</formula>
    </cfRule>
    <cfRule type="expression" dxfId="1597" priority="853">
      <formula>H18="Série en cours"</formula>
    </cfRule>
    <cfRule type="expression" dxfId="1596" priority="854">
      <formula>C18=B18</formula>
    </cfRule>
    <cfRule type="expression" dxfId="1595" priority="855">
      <formula>C18&gt;B18</formula>
    </cfRule>
  </conditionalFormatting>
  <conditionalFormatting sqref="D486:D498 D478:D484 D18:D190 D500:D655 D192 D196:D476">
    <cfRule type="expression" dxfId="1594" priority="768">
      <formula>H18="Film(s) en cours (non précisé)"</formula>
    </cfRule>
    <cfRule type="expression" dxfId="1593" priority="772">
      <formula>H18="OAV(s) en cours (non précisé)"</formula>
    </cfRule>
    <cfRule type="expression" dxfId="1592" priority="779">
      <formula>H18="Série en cours (non précisé)"</formula>
    </cfRule>
    <cfRule type="expression" dxfId="1591" priority="830">
      <formula>H18="Film(s) à venir (non précisé)"</formula>
    </cfRule>
    <cfRule type="expression" dxfId="1590" priority="831">
      <formula>H18="Film(s) à venir"</formula>
    </cfRule>
    <cfRule type="expression" dxfId="1589" priority="832">
      <formula>H18="OAV(s) à venir (non précisé)"</formula>
    </cfRule>
    <cfRule type="expression" dxfId="1588" priority="833">
      <formula>H18="OAV(s) à venir"</formula>
    </cfRule>
    <cfRule type="expression" dxfId="1587" priority="834">
      <formula>H18="Série à venir (non précisé)"</formula>
    </cfRule>
    <cfRule type="expression" dxfId="1586" priority="835">
      <formula>H18="Série à venir"</formula>
    </cfRule>
    <cfRule type="expression" dxfId="1585" priority="836">
      <formula>I18="Série abandonnée"</formula>
    </cfRule>
    <cfRule type="expression" dxfId="1584" priority="837">
      <formula>H18="Série en pause"</formula>
    </cfRule>
    <cfRule type="expression" dxfId="1583" priority="838">
      <formula>H18="Film(s) en cours"</formula>
    </cfRule>
    <cfRule type="expression" dxfId="1582" priority="839">
      <formula>H18="OAV(s) en cours"</formula>
    </cfRule>
    <cfRule type="expression" dxfId="1581" priority="840">
      <formula>H18="Série en cours"</formula>
    </cfRule>
    <cfRule type="expression" dxfId="1580" priority="841">
      <formula>D18=E18</formula>
    </cfRule>
    <cfRule type="expression" dxfId="1579" priority="842">
      <formula>D18&lt;E18</formula>
    </cfRule>
  </conditionalFormatting>
  <conditionalFormatting sqref="E486:E498 E478:E484 E18:E190 E500:E655 E192 E196:E476">
    <cfRule type="expression" dxfId="1578" priority="767">
      <formula>H18="Film(s) en cours (non précisé)"</formula>
    </cfRule>
    <cfRule type="expression" dxfId="1577" priority="773">
      <formula>H18="OAV(s) en cours (non précisé)"</formula>
    </cfRule>
    <cfRule type="expression" dxfId="1576" priority="778">
      <formula>H18="Série en cours (non précisé)"</formula>
    </cfRule>
    <cfRule type="expression" dxfId="1575" priority="817">
      <formula>H18="Film(s) à venir (non précisé)"</formula>
    </cfRule>
    <cfRule type="expression" dxfId="1574" priority="818">
      <formula>H18="Film(s) à venir"</formula>
    </cfRule>
    <cfRule type="expression" dxfId="1573" priority="819">
      <formula>H18="OAV(s) à venir (non précisé)"</formula>
    </cfRule>
    <cfRule type="expression" dxfId="1572" priority="820">
      <formula>H18="OAV(s) à venir"</formula>
    </cfRule>
    <cfRule type="expression" dxfId="1571" priority="821">
      <formula>H18="Série à venir (non précisé)"</formula>
    </cfRule>
    <cfRule type="expression" dxfId="1570" priority="822">
      <formula>H18="Série à venir"</formula>
    </cfRule>
    <cfRule type="expression" dxfId="1569" priority="823">
      <formula>I18="Série abandonnée"</formula>
    </cfRule>
    <cfRule type="expression" dxfId="1568" priority="824">
      <formula>H18="Série en pause"</formula>
    </cfRule>
    <cfRule type="expression" dxfId="1567" priority="825">
      <formula>H18="Film(s) en cours"</formula>
    </cfRule>
    <cfRule type="expression" dxfId="1566" priority="826">
      <formula>H18="OAV(s) en cours"</formula>
    </cfRule>
    <cfRule type="expression" dxfId="1565" priority="827">
      <formula>H18="Série en cours"</formula>
    </cfRule>
    <cfRule type="expression" dxfId="1564" priority="828">
      <formula>E18=D18</formula>
    </cfRule>
    <cfRule type="expression" dxfId="1563" priority="829">
      <formula>E18&gt;D18</formula>
    </cfRule>
  </conditionalFormatting>
  <conditionalFormatting sqref="F486:F498 F478:F484 F18:F190 F500:F655 F192 F196:F476">
    <cfRule type="expression" dxfId="1562" priority="766">
      <formula>H18="Film(s) en cours (non précisé)"</formula>
    </cfRule>
    <cfRule type="expression" dxfId="1561" priority="774">
      <formula>H18="OAV(s) en cours (non précisé)"</formula>
    </cfRule>
    <cfRule type="expression" dxfId="1560" priority="777">
      <formula>H18="Série en cours (non précisé)"</formula>
    </cfRule>
    <cfRule type="expression" dxfId="1559" priority="804">
      <formula>H18="Film(s) à venir (non précisé)"</formula>
    </cfRule>
    <cfRule type="expression" dxfId="1558" priority="805">
      <formula>H18="Film(s) à venir"</formula>
    </cfRule>
    <cfRule type="expression" dxfId="1557" priority="806">
      <formula>H18="OAV(s) à venir (non précisé)"</formula>
    </cfRule>
    <cfRule type="expression" dxfId="1556" priority="807">
      <formula>H18="OAV(s) à venir"</formula>
    </cfRule>
    <cfRule type="expression" dxfId="1555" priority="808">
      <formula>H18="Série à venir (non précisé)"</formula>
    </cfRule>
    <cfRule type="expression" dxfId="1554" priority="809">
      <formula>H18="Série à venir"</formula>
    </cfRule>
    <cfRule type="expression" dxfId="1553" priority="810">
      <formula>I18="Série abandonnée"</formula>
    </cfRule>
    <cfRule type="expression" dxfId="1552" priority="811">
      <formula>H18="Série en pause"</formula>
    </cfRule>
    <cfRule type="expression" dxfId="1551" priority="812">
      <formula>H18="Film(s) en cours"</formula>
    </cfRule>
    <cfRule type="expression" dxfId="1550" priority="813">
      <formula>H18="OAV(s) en cours"</formula>
    </cfRule>
    <cfRule type="expression" dxfId="1549" priority="814">
      <formula>H18="Série en cours"</formula>
    </cfRule>
    <cfRule type="expression" dxfId="1548" priority="815">
      <formula>F18=G18</formula>
    </cfRule>
    <cfRule type="expression" dxfId="1547" priority="816">
      <formula>F18&lt;G18</formula>
    </cfRule>
  </conditionalFormatting>
  <conditionalFormatting sqref="G486:G498 G478:G484 G18:G190 G500:G655 G192 G196:G476">
    <cfRule type="expression" dxfId="1546" priority="765">
      <formula>H18="Film(s) en cours (non précisé)"</formula>
    </cfRule>
    <cfRule type="expression" dxfId="1545" priority="775">
      <formula>H18="OAV(s) en cours (non précisé)"</formula>
    </cfRule>
    <cfRule type="expression" dxfId="1544" priority="776">
      <formula>H18="Série en cours (non précisé)"</formula>
    </cfRule>
    <cfRule type="expression" dxfId="1543" priority="791">
      <formula>H18="Film(s) à venir (non précisé)"</formula>
    </cfRule>
    <cfRule type="expression" dxfId="1542" priority="792">
      <formula>H18="Film(s) à venir"</formula>
    </cfRule>
    <cfRule type="expression" dxfId="1541" priority="793">
      <formula>H18="OAV(s) à venir (non précisé)"</formula>
    </cfRule>
    <cfRule type="expression" dxfId="1540" priority="794">
      <formula>H18="OAV(s) à venir"</formula>
    </cfRule>
    <cfRule type="expression" dxfId="1539" priority="795">
      <formula>H18="Série à venir (non précisé)"</formula>
    </cfRule>
    <cfRule type="expression" dxfId="1538" priority="796">
      <formula>H18="Série à venir"</formula>
    </cfRule>
    <cfRule type="expression" dxfId="1537" priority="797">
      <formula>I18="Série abandonnée"</formula>
    </cfRule>
    <cfRule type="expression" dxfId="1536" priority="798">
      <formula>H18="Série en pause"</formula>
    </cfRule>
    <cfRule type="expression" dxfId="1535" priority="799">
      <formula>H18="Film(s) en cours"</formula>
    </cfRule>
    <cfRule type="expression" dxfId="1534" priority="800">
      <formula>H18="OAV(s) en cours"</formula>
    </cfRule>
    <cfRule type="expression" dxfId="1533" priority="801">
      <formula>H18="Série en cours"</formula>
    </cfRule>
    <cfRule type="expression" dxfId="1532" priority="802">
      <formula>G18=F18</formula>
    </cfRule>
    <cfRule type="expression" dxfId="1531" priority="803">
      <formula>G18&gt;F18</formula>
    </cfRule>
  </conditionalFormatting>
  <conditionalFormatting sqref="H18:H655">
    <cfRule type="containsText" dxfId="1530" priority="786" operator="containsText" text="en pause">
      <formula>NOT(ISERROR(SEARCH("en pause",H18)))</formula>
    </cfRule>
    <cfRule type="containsText" dxfId="1529" priority="787" operator="containsText" text="à venir">
      <formula>NOT(ISERROR(SEARCH("à venir",H18)))</formula>
    </cfRule>
    <cfRule type="containsText" dxfId="1528" priority="788" operator="containsText" text="en cours">
      <formula>NOT(ISERROR(SEARCH("en cours",H18)))</formula>
    </cfRule>
    <cfRule type="containsText" dxfId="1527" priority="789" operator="containsText" text="terminé">
      <formula>NOT(ISERROR(SEARCH("terminé",H18)))</formula>
    </cfRule>
  </conditionalFormatting>
  <conditionalFormatting sqref="I18:I655">
    <cfRule type="containsText" dxfId="1526" priority="781" operator="containsText" text="jour(s)">
      <formula>NOT(ISERROR(SEARCH("jour(s)",I18)))</formula>
    </cfRule>
    <cfRule type="containsText" dxfId="1525" priority="782" operator="containsText" text="abandonnée">
      <formula>NOT(ISERROR(SEARCH("abandonnée",I18)))</formula>
    </cfRule>
    <cfRule type="containsText" dxfId="1524" priority="783" operator="containsText" text="A jour">
      <formula>NOT(ISERROR(SEARCH("A jour",I18)))</formula>
    </cfRule>
    <cfRule type="containsText" dxfId="1523" priority="784" operator="containsText" text="fini">
      <formula>NOT(ISERROR(SEARCH("fini",I18)))</formula>
    </cfRule>
    <cfRule type="containsText" dxfId="1522" priority="785" operator="containsText" text="à regarder">
      <formula>NOT(ISERROR(SEARCH("à regarder",I18)))</formula>
    </cfRule>
  </conditionalFormatting>
  <conditionalFormatting sqref="C486:C498 C478:C484 C18:C190 C500:C656 C192 C196:C476">
    <cfRule type="expression" dxfId="1521" priority="780">
      <formula>H18="Série en cours (non précisé)"</formula>
    </cfRule>
  </conditionalFormatting>
  <conditionalFormatting sqref="B485">
    <cfRule type="expression" dxfId="1520" priority="665">
      <formula>H485="Film(s) en cours (non précisé)"</formula>
    </cfRule>
    <cfRule type="expression" dxfId="1519" priority="685">
      <formula>H485="Film(s) à venir (non précisé)"</formula>
    </cfRule>
    <cfRule type="expression" dxfId="1518" priority="751">
      <formula>H485="Film(s) à venir"</formula>
    </cfRule>
    <cfRule type="expression" dxfId="1517" priority="752">
      <formula>H485="OAV(s) à venir (non précisé)"</formula>
    </cfRule>
    <cfRule type="expression" dxfId="1516" priority="753">
      <formula>H485="OAV(s) à venir"</formula>
    </cfRule>
    <cfRule type="expression" dxfId="1515" priority="754">
      <formula>H485="Série à venir (non précisé)"</formula>
    </cfRule>
    <cfRule type="expression" dxfId="1514" priority="755">
      <formula>H485="Série à venir"</formula>
    </cfRule>
    <cfRule type="expression" dxfId="1513" priority="756">
      <formula>I485="Série abandonnée"</formula>
    </cfRule>
    <cfRule type="expression" dxfId="1512" priority="757">
      <formula>H485="Série en pause"</formula>
    </cfRule>
    <cfRule type="expression" dxfId="1511" priority="758">
      <formula>H485="Film(s) en cours"</formula>
    </cfRule>
    <cfRule type="expression" dxfId="1510" priority="759">
      <formula>H485="OAV(s) en cours"</formula>
    </cfRule>
    <cfRule type="expression" dxfId="1509" priority="760">
      <formula>H485="Série en cours (non précisé)"</formula>
    </cfRule>
    <cfRule type="expression" dxfId="1508" priority="761">
      <formula>H485="Série en cours"</formula>
    </cfRule>
    <cfRule type="expression" dxfId="1507" priority="762">
      <formula>B485=C485</formula>
    </cfRule>
    <cfRule type="expression" dxfId="1506" priority="763">
      <formula>B485&lt;C485</formula>
    </cfRule>
  </conditionalFormatting>
  <conditionalFormatting sqref="C485">
    <cfRule type="expression" dxfId="1505" priority="664">
      <formula>H485="Film(s) en cours (non précisé)"</formula>
    </cfRule>
    <cfRule type="expression" dxfId="1504" priority="666">
      <formula>H485="OAV(s) en cours (non précisé)"</formula>
    </cfRule>
    <cfRule type="expression" dxfId="1503" priority="738">
      <formula>H485="Film(s) à venir (non précisé)"</formula>
    </cfRule>
    <cfRule type="expression" dxfId="1502" priority="739">
      <formula>H485="Film(s) à venir"</formula>
    </cfRule>
    <cfRule type="expression" dxfId="1501" priority="740">
      <formula>H485="OAV(s) à venir (non précisé)"</formula>
    </cfRule>
    <cfRule type="expression" dxfId="1500" priority="741">
      <formula>H485="OAV(s) à venir"</formula>
    </cfRule>
    <cfRule type="expression" dxfId="1499" priority="742">
      <formula>H485="Série à venir (non précisé)"</formula>
    </cfRule>
    <cfRule type="expression" dxfId="1498" priority="743">
      <formula>H485="Série à venir"</formula>
    </cfRule>
    <cfRule type="expression" dxfId="1497" priority="744">
      <formula>I485="Série abandonnée"</formula>
    </cfRule>
    <cfRule type="expression" dxfId="1496" priority="745">
      <formula>H485="Série en pause"</formula>
    </cfRule>
    <cfRule type="expression" dxfId="1495" priority="746">
      <formula>H485="Film(s) en cours"</formula>
    </cfRule>
    <cfRule type="expression" dxfId="1494" priority="747">
      <formula>H485="OAV(s) en cours"</formula>
    </cfRule>
    <cfRule type="expression" dxfId="1493" priority="748">
      <formula>H485="Série en cours"</formula>
    </cfRule>
    <cfRule type="expression" dxfId="1492" priority="749">
      <formula>C485=B485</formula>
    </cfRule>
    <cfRule type="expression" dxfId="1491" priority="750">
      <formula>C485&gt;B485</formula>
    </cfRule>
  </conditionalFormatting>
  <conditionalFormatting sqref="D485">
    <cfRule type="expression" dxfId="1490" priority="663">
      <formula>H485="Film(s) en cours (non précisé)"</formula>
    </cfRule>
    <cfRule type="expression" dxfId="1489" priority="667">
      <formula>H485="OAV(s) en cours (non précisé)"</formula>
    </cfRule>
    <cfRule type="expression" dxfId="1488" priority="674">
      <formula>H485="Série en cours (non précisé)"</formula>
    </cfRule>
    <cfRule type="expression" dxfId="1487" priority="725">
      <formula>H485="Film(s) à venir (non précisé)"</formula>
    </cfRule>
    <cfRule type="expression" dxfId="1486" priority="726">
      <formula>H485="Film(s) à venir"</formula>
    </cfRule>
    <cfRule type="expression" dxfId="1485" priority="727">
      <formula>H485="OAV(s) à venir (non précisé)"</formula>
    </cfRule>
    <cfRule type="expression" dxfId="1484" priority="728">
      <formula>H485="OAV(s) à venir"</formula>
    </cfRule>
    <cfRule type="expression" dxfId="1483" priority="729">
      <formula>H485="Série à venir (non précisé)"</formula>
    </cfRule>
    <cfRule type="expression" dxfId="1482" priority="730">
      <formula>H485="Série à venir"</formula>
    </cfRule>
    <cfRule type="expression" dxfId="1481" priority="731">
      <formula>I485="Série abandonnée"</formula>
    </cfRule>
    <cfRule type="expression" dxfId="1480" priority="732">
      <formula>H485="Série en pause"</formula>
    </cfRule>
    <cfRule type="expression" dxfId="1479" priority="733">
      <formula>H485="Film(s) en cours"</formula>
    </cfRule>
    <cfRule type="expression" dxfId="1478" priority="734">
      <formula>H485="OAV(s) en cours"</formula>
    </cfRule>
    <cfRule type="expression" dxfId="1477" priority="735">
      <formula>H485="Série en cours"</formula>
    </cfRule>
    <cfRule type="expression" dxfId="1476" priority="736">
      <formula>D485=E485</formula>
    </cfRule>
    <cfRule type="expression" dxfId="1475" priority="737">
      <formula>D485&lt;E485</formula>
    </cfRule>
  </conditionalFormatting>
  <conditionalFormatting sqref="E485">
    <cfRule type="expression" dxfId="1474" priority="662">
      <formula>H485="Film(s) en cours (non précisé)"</formula>
    </cfRule>
    <cfRule type="expression" dxfId="1473" priority="668">
      <formula>H485="OAV(s) en cours (non précisé)"</formula>
    </cfRule>
    <cfRule type="expression" dxfId="1472" priority="673">
      <formula>H485="Série en cours (non précisé)"</formula>
    </cfRule>
    <cfRule type="expression" dxfId="1471" priority="712">
      <formula>H485="Film(s) à venir (non précisé)"</formula>
    </cfRule>
    <cfRule type="expression" dxfId="1470" priority="713">
      <formula>H485="Film(s) à venir"</formula>
    </cfRule>
    <cfRule type="expression" dxfId="1469" priority="714">
      <formula>H485="OAV(s) à venir (non précisé)"</formula>
    </cfRule>
    <cfRule type="expression" dxfId="1468" priority="715">
      <formula>H485="OAV(s) à venir"</formula>
    </cfRule>
    <cfRule type="expression" dxfId="1467" priority="716">
      <formula>H485="Série à venir (non précisé)"</formula>
    </cfRule>
    <cfRule type="expression" dxfId="1466" priority="717">
      <formula>H485="Série à venir"</formula>
    </cfRule>
    <cfRule type="expression" dxfId="1465" priority="718">
      <formula>I485="Série abandonnée"</formula>
    </cfRule>
    <cfRule type="expression" dxfId="1464" priority="719">
      <formula>H485="Série en pause"</formula>
    </cfRule>
    <cfRule type="expression" dxfId="1463" priority="720">
      <formula>H485="Film(s) en cours"</formula>
    </cfRule>
    <cfRule type="expression" dxfId="1462" priority="721">
      <formula>H485="OAV(s) en cours"</formula>
    </cfRule>
    <cfRule type="expression" dxfId="1461" priority="722">
      <formula>H485="Série en cours"</formula>
    </cfRule>
    <cfRule type="expression" dxfId="1460" priority="723">
      <formula>E485=D485</formula>
    </cfRule>
    <cfRule type="expression" dxfId="1459" priority="724">
      <formula>E485&gt;D485</formula>
    </cfRule>
  </conditionalFormatting>
  <conditionalFormatting sqref="F485">
    <cfRule type="expression" dxfId="1458" priority="661">
      <formula>H485="Film(s) en cours (non précisé)"</formula>
    </cfRule>
    <cfRule type="expression" dxfId="1457" priority="669">
      <formula>H485="OAV(s) en cours (non précisé)"</formula>
    </cfRule>
    <cfRule type="expression" dxfId="1456" priority="672">
      <formula>H485="Série en cours (non précisé)"</formula>
    </cfRule>
    <cfRule type="expression" dxfId="1455" priority="699">
      <formula>H485="Film(s) à venir (non précisé)"</formula>
    </cfRule>
    <cfRule type="expression" dxfId="1454" priority="700">
      <formula>H485="Film(s) à venir"</formula>
    </cfRule>
    <cfRule type="expression" dxfId="1453" priority="701">
      <formula>H485="OAV(s) à venir (non précisé)"</formula>
    </cfRule>
    <cfRule type="expression" dxfId="1452" priority="702">
      <formula>H485="OAV(s) à venir"</formula>
    </cfRule>
    <cfRule type="expression" dxfId="1451" priority="703">
      <formula>H485="Série à venir (non précisé)"</formula>
    </cfRule>
    <cfRule type="expression" dxfId="1450" priority="704">
      <formula>H485="Série à venir"</formula>
    </cfRule>
    <cfRule type="expression" dxfId="1449" priority="705">
      <formula>I485="Série abandonnée"</formula>
    </cfRule>
    <cfRule type="expression" dxfId="1448" priority="706">
      <formula>H485="Série en pause"</formula>
    </cfRule>
    <cfRule type="expression" dxfId="1447" priority="707">
      <formula>H485="Film(s) en cours"</formula>
    </cfRule>
    <cfRule type="expression" dxfId="1446" priority="708">
      <formula>H485="OAV(s) en cours"</formula>
    </cfRule>
    <cfRule type="expression" dxfId="1445" priority="709">
      <formula>H485="Série en cours"</formula>
    </cfRule>
    <cfRule type="expression" dxfId="1444" priority="710">
      <formula>F485=G485</formula>
    </cfRule>
    <cfRule type="expression" dxfId="1443" priority="711">
      <formula>F485&lt;G485</formula>
    </cfRule>
  </conditionalFormatting>
  <conditionalFormatting sqref="G485">
    <cfRule type="expression" dxfId="1442" priority="660">
      <formula>H485="Film(s) en cours (non précisé)"</formula>
    </cfRule>
    <cfRule type="expression" dxfId="1441" priority="670">
      <formula>H485="OAV(s) en cours (non précisé)"</formula>
    </cfRule>
    <cfRule type="expression" dxfId="1440" priority="671">
      <formula>H485="Série en cours (non précisé)"</formula>
    </cfRule>
    <cfRule type="expression" dxfId="1439" priority="686">
      <formula>H485="Film(s) à venir (non précisé)"</formula>
    </cfRule>
    <cfRule type="expression" dxfId="1438" priority="687">
      <formula>H485="Film(s) à venir"</formula>
    </cfRule>
    <cfRule type="expression" dxfId="1437" priority="688">
      <formula>H485="OAV(s) à venir (non précisé)"</formula>
    </cfRule>
    <cfRule type="expression" dxfId="1436" priority="689">
      <formula>H485="OAV(s) à venir"</formula>
    </cfRule>
    <cfRule type="expression" dxfId="1435" priority="690">
      <formula>H485="Série à venir (non précisé)"</formula>
    </cfRule>
    <cfRule type="expression" dxfId="1434" priority="691">
      <formula>H485="Série à venir"</formula>
    </cfRule>
    <cfRule type="expression" dxfId="1433" priority="692">
      <formula>I485="Série abandonnée"</formula>
    </cfRule>
    <cfRule type="expression" dxfId="1432" priority="693">
      <formula>H485="Série en pause"</formula>
    </cfRule>
    <cfRule type="expression" dxfId="1431" priority="694">
      <formula>H485="Film(s) en cours"</formula>
    </cfRule>
    <cfRule type="expression" dxfId="1430" priority="695">
      <formula>H485="OAV(s) en cours"</formula>
    </cfRule>
    <cfRule type="expression" dxfId="1429" priority="696">
      <formula>H485="Série en cours"</formula>
    </cfRule>
    <cfRule type="expression" dxfId="1428" priority="697">
      <formula>G485=F485</formula>
    </cfRule>
    <cfRule type="expression" dxfId="1427" priority="698">
      <formula>G485&gt;F485</formula>
    </cfRule>
  </conditionalFormatting>
  <conditionalFormatting sqref="B485:G485">
    <cfRule type="containsBlanks" dxfId="1426" priority="659">
      <formula>LEN(TRIM(B485))=0</formula>
    </cfRule>
  </conditionalFormatting>
  <conditionalFormatting sqref="C485">
    <cfRule type="expression" dxfId="1425" priority="675">
      <formula>H485="Série en cours (non précisé)"</formula>
    </cfRule>
  </conditionalFormatting>
  <conditionalFormatting sqref="B477">
    <cfRule type="expression" dxfId="1424" priority="560">
      <formula>H477="Film(s) en cours (non précisé)"</formula>
    </cfRule>
    <cfRule type="expression" dxfId="1423" priority="580">
      <formula>H477="Film(s) à venir (non précisé)"</formula>
    </cfRule>
    <cfRule type="expression" dxfId="1422" priority="646">
      <formula>H477="Film(s) à venir"</formula>
    </cfRule>
    <cfRule type="expression" dxfId="1421" priority="647">
      <formula>H477="OAV(s) à venir (non précisé)"</formula>
    </cfRule>
    <cfRule type="expression" dxfId="1420" priority="648">
      <formula>H477="OAV(s) à venir"</formula>
    </cfRule>
    <cfRule type="expression" dxfId="1419" priority="649">
      <formula>H477="Série à venir (non précisé)"</formula>
    </cfRule>
    <cfRule type="expression" dxfId="1418" priority="650">
      <formula>H477="Série à venir"</formula>
    </cfRule>
    <cfRule type="expression" dxfId="1417" priority="651">
      <formula>I477="Série abandonnée"</formula>
    </cfRule>
    <cfRule type="expression" dxfId="1416" priority="652">
      <formula>H477="Série en pause"</formula>
    </cfRule>
    <cfRule type="expression" dxfId="1415" priority="653">
      <formula>H477="Film(s) en cours"</formula>
    </cfRule>
    <cfRule type="expression" dxfId="1414" priority="654">
      <formula>H477="OAV(s) en cours"</formula>
    </cfRule>
    <cfRule type="expression" dxfId="1413" priority="655">
      <formula>H477="Série en cours (non précisé)"</formula>
    </cfRule>
    <cfRule type="expression" dxfId="1412" priority="656">
      <formula>H477="Série en cours"</formula>
    </cfRule>
    <cfRule type="expression" dxfId="1411" priority="657">
      <formula>B477=C477</formula>
    </cfRule>
    <cfRule type="expression" dxfId="1410" priority="658">
      <formula>B477&lt;C477</formula>
    </cfRule>
  </conditionalFormatting>
  <conditionalFormatting sqref="C477">
    <cfRule type="expression" dxfId="1409" priority="559">
      <formula>H477="Film(s) en cours (non précisé)"</formula>
    </cfRule>
    <cfRule type="expression" dxfId="1408" priority="561">
      <formula>H477="OAV(s) en cours (non précisé)"</formula>
    </cfRule>
    <cfRule type="expression" dxfId="1407" priority="633">
      <formula>H477="Film(s) à venir (non précisé)"</formula>
    </cfRule>
    <cfRule type="expression" dxfId="1406" priority="634">
      <formula>H477="Film(s) à venir"</formula>
    </cfRule>
    <cfRule type="expression" dxfId="1405" priority="635">
      <formula>H477="OAV(s) à venir (non précisé)"</formula>
    </cfRule>
    <cfRule type="expression" dxfId="1404" priority="636">
      <formula>H477="OAV(s) à venir"</formula>
    </cfRule>
    <cfRule type="expression" dxfId="1403" priority="637">
      <formula>H477="Série à venir (non précisé)"</formula>
    </cfRule>
    <cfRule type="expression" dxfId="1402" priority="638">
      <formula>H477="Série à venir"</formula>
    </cfRule>
    <cfRule type="expression" dxfId="1401" priority="639">
      <formula>I477="Série abandonnée"</formula>
    </cfRule>
    <cfRule type="expression" dxfId="1400" priority="640">
      <formula>H477="Série en pause"</formula>
    </cfRule>
    <cfRule type="expression" dxfId="1399" priority="641">
      <formula>H477="Film(s) en cours"</formula>
    </cfRule>
    <cfRule type="expression" dxfId="1398" priority="642">
      <formula>H477="OAV(s) en cours"</formula>
    </cfRule>
    <cfRule type="expression" dxfId="1397" priority="643">
      <formula>H477="Série en cours"</formula>
    </cfRule>
    <cfRule type="expression" dxfId="1396" priority="644">
      <formula>C477=B477</formula>
    </cfRule>
    <cfRule type="expression" dxfId="1395" priority="645">
      <formula>C477&gt;B477</formula>
    </cfRule>
  </conditionalFormatting>
  <conditionalFormatting sqref="D477">
    <cfRule type="expression" dxfId="1394" priority="558">
      <formula>H477="Film(s) en cours (non précisé)"</formula>
    </cfRule>
    <cfRule type="expression" dxfId="1393" priority="562">
      <formula>H477="OAV(s) en cours (non précisé)"</formula>
    </cfRule>
    <cfRule type="expression" dxfId="1392" priority="569">
      <formula>H477="Série en cours (non précisé)"</formula>
    </cfRule>
    <cfRule type="expression" dxfId="1391" priority="620">
      <formula>H477="Film(s) à venir (non précisé)"</formula>
    </cfRule>
    <cfRule type="expression" dxfId="1390" priority="621">
      <formula>H477="Film(s) à venir"</formula>
    </cfRule>
    <cfRule type="expression" dxfId="1389" priority="622">
      <formula>H477="OAV(s) à venir (non précisé)"</formula>
    </cfRule>
    <cfRule type="expression" dxfId="1388" priority="623">
      <formula>H477="OAV(s) à venir"</formula>
    </cfRule>
    <cfRule type="expression" dxfId="1387" priority="624">
      <formula>H477="Série à venir (non précisé)"</formula>
    </cfRule>
    <cfRule type="expression" dxfId="1386" priority="625">
      <formula>H477="Série à venir"</formula>
    </cfRule>
    <cfRule type="expression" dxfId="1385" priority="626">
      <formula>I477="Série abandonnée"</formula>
    </cfRule>
    <cfRule type="expression" dxfId="1384" priority="627">
      <formula>H477="Série en pause"</formula>
    </cfRule>
    <cfRule type="expression" dxfId="1383" priority="628">
      <formula>H477="Film(s) en cours"</formula>
    </cfRule>
    <cfRule type="expression" dxfId="1382" priority="629">
      <formula>H477="OAV(s) en cours"</formula>
    </cfRule>
    <cfRule type="expression" dxfId="1381" priority="630">
      <formula>H477="Série en cours"</formula>
    </cfRule>
    <cfRule type="expression" dxfId="1380" priority="631">
      <formula>D477=E477</formula>
    </cfRule>
    <cfRule type="expression" dxfId="1379" priority="632">
      <formula>D477&lt;E477</formula>
    </cfRule>
  </conditionalFormatting>
  <conditionalFormatting sqref="E477">
    <cfRule type="expression" dxfId="1378" priority="557">
      <formula>H477="Film(s) en cours (non précisé)"</formula>
    </cfRule>
    <cfRule type="expression" dxfId="1377" priority="563">
      <formula>H477="OAV(s) en cours (non précisé)"</formula>
    </cfRule>
    <cfRule type="expression" dxfId="1376" priority="568">
      <formula>H477="Série en cours (non précisé)"</formula>
    </cfRule>
    <cfRule type="expression" dxfId="1375" priority="607">
      <formula>H477="Film(s) à venir (non précisé)"</formula>
    </cfRule>
    <cfRule type="expression" dxfId="1374" priority="608">
      <formula>H477="Film(s) à venir"</formula>
    </cfRule>
    <cfRule type="expression" dxfId="1373" priority="609">
      <formula>H477="OAV(s) à venir (non précisé)"</formula>
    </cfRule>
    <cfRule type="expression" dxfId="1372" priority="610">
      <formula>H477="OAV(s) à venir"</formula>
    </cfRule>
    <cfRule type="expression" dxfId="1371" priority="611">
      <formula>H477="Série à venir (non précisé)"</formula>
    </cfRule>
    <cfRule type="expression" dxfId="1370" priority="612">
      <formula>H477="Série à venir"</formula>
    </cfRule>
    <cfRule type="expression" dxfId="1369" priority="613">
      <formula>I477="Série abandonnée"</formula>
    </cfRule>
    <cfRule type="expression" dxfId="1368" priority="614">
      <formula>H477="Série en pause"</formula>
    </cfRule>
    <cfRule type="expression" dxfId="1367" priority="615">
      <formula>H477="Film(s) en cours"</formula>
    </cfRule>
    <cfRule type="expression" dxfId="1366" priority="616">
      <formula>H477="OAV(s) en cours"</formula>
    </cfRule>
    <cfRule type="expression" dxfId="1365" priority="617">
      <formula>H477="Série en cours"</formula>
    </cfRule>
    <cfRule type="expression" dxfId="1364" priority="618">
      <formula>E477=D477</formula>
    </cfRule>
    <cfRule type="expression" dxfId="1363" priority="619">
      <formula>E477&gt;D477</formula>
    </cfRule>
  </conditionalFormatting>
  <conditionalFormatting sqref="F477">
    <cfRule type="expression" dxfId="1362" priority="556">
      <formula>H477="Film(s) en cours (non précisé)"</formula>
    </cfRule>
    <cfRule type="expression" dxfId="1361" priority="564">
      <formula>H477="OAV(s) en cours (non précisé)"</formula>
    </cfRule>
    <cfRule type="expression" dxfId="1360" priority="567">
      <formula>H477="Série en cours (non précisé)"</formula>
    </cfRule>
    <cfRule type="expression" dxfId="1359" priority="594">
      <formula>H477="Film(s) à venir (non précisé)"</formula>
    </cfRule>
    <cfRule type="expression" dxfId="1358" priority="595">
      <formula>H477="Film(s) à venir"</formula>
    </cfRule>
    <cfRule type="expression" dxfId="1357" priority="596">
      <formula>H477="OAV(s) à venir (non précisé)"</formula>
    </cfRule>
    <cfRule type="expression" dxfId="1356" priority="597">
      <formula>H477="OAV(s) à venir"</formula>
    </cfRule>
    <cfRule type="expression" dxfId="1355" priority="598">
      <formula>H477="Série à venir (non précisé)"</formula>
    </cfRule>
    <cfRule type="expression" dxfId="1354" priority="599">
      <formula>H477="Série à venir"</formula>
    </cfRule>
    <cfRule type="expression" dxfId="1353" priority="600">
      <formula>I477="Série abandonnée"</formula>
    </cfRule>
    <cfRule type="expression" dxfId="1352" priority="601">
      <formula>H477="Série en pause"</formula>
    </cfRule>
    <cfRule type="expression" dxfId="1351" priority="602">
      <formula>H477="Film(s) en cours"</formula>
    </cfRule>
    <cfRule type="expression" dxfId="1350" priority="603">
      <formula>H477="OAV(s) en cours"</formula>
    </cfRule>
    <cfRule type="expression" dxfId="1349" priority="604">
      <formula>H477="Série en cours"</formula>
    </cfRule>
    <cfRule type="expression" dxfId="1348" priority="605">
      <formula>F477=G477</formula>
    </cfRule>
    <cfRule type="expression" dxfId="1347" priority="606">
      <formula>F477&lt;G477</formula>
    </cfRule>
  </conditionalFormatting>
  <conditionalFormatting sqref="G477">
    <cfRule type="expression" dxfId="1346" priority="555">
      <formula>H477="Film(s) en cours (non précisé)"</formula>
    </cfRule>
    <cfRule type="expression" dxfId="1345" priority="565">
      <formula>H477="OAV(s) en cours (non précisé)"</formula>
    </cfRule>
    <cfRule type="expression" dxfId="1344" priority="566">
      <formula>H477="Série en cours (non précisé)"</formula>
    </cfRule>
    <cfRule type="expression" dxfId="1343" priority="581">
      <formula>H477="Film(s) à venir (non précisé)"</formula>
    </cfRule>
    <cfRule type="expression" dxfId="1342" priority="582">
      <formula>H477="Film(s) à venir"</formula>
    </cfRule>
    <cfRule type="expression" dxfId="1341" priority="583">
      <formula>H477="OAV(s) à venir (non précisé)"</formula>
    </cfRule>
    <cfRule type="expression" dxfId="1340" priority="584">
      <formula>H477="OAV(s) à venir"</formula>
    </cfRule>
    <cfRule type="expression" dxfId="1339" priority="585">
      <formula>H477="Série à venir (non précisé)"</formula>
    </cfRule>
    <cfRule type="expression" dxfId="1338" priority="586">
      <formula>H477="Série à venir"</formula>
    </cfRule>
    <cfRule type="expression" dxfId="1337" priority="587">
      <formula>I477="Série abandonnée"</formula>
    </cfRule>
    <cfRule type="expression" dxfId="1336" priority="588">
      <formula>H477="Série en pause"</formula>
    </cfRule>
    <cfRule type="expression" dxfId="1335" priority="589">
      <formula>H477="Film(s) en cours"</formula>
    </cfRule>
    <cfRule type="expression" dxfId="1334" priority="590">
      <formula>H477="OAV(s) en cours"</formula>
    </cfRule>
    <cfRule type="expression" dxfId="1333" priority="591">
      <formula>H477="Série en cours"</formula>
    </cfRule>
    <cfRule type="expression" dxfId="1332" priority="592">
      <formula>G477=F477</formula>
    </cfRule>
    <cfRule type="expression" dxfId="1331" priority="593">
      <formula>G477&gt;F477</formula>
    </cfRule>
  </conditionalFormatting>
  <conditionalFormatting sqref="B477:G477">
    <cfRule type="containsBlanks" dxfId="1330" priority="554">
      <formula>LEN(TRIM(B477))=0</formula>
    </cfRule>
  </conditionalFormatting>
  <conditionalFormatting sqref="C477">
    <cfRule type="expression" dxfId="1329" priority="570">
      <formula>H477="Série en cours (non précisé)"</formula>
    </cfRule>
  </conditionalFormatting>
  <conditionalFormatting sqref="B499">
    <cfRule type="expression" dxfId="1328" priority="455">
      <formula>H499="Film(s) en cours (non précisé)"</formula>
    </cfRule>
    <cfRule type="expression" dxfId="1327" priority="475">
      <formula>H499="Film(s) à venir (non précisé)"</formula>
    </cfRule>
    <cfRule type="expression" dxfId="1326" priority="541">
      <formula>H499="Film(s) à venir"</formula>
    </cfRule>
    <cfRule type="expression" dxfId="1325" priority="542">
      <formula>H499="OAV(s) à venir (non précisé)"</formula>
    </cfRule>
    <cfRule type="expression" dxfId="1324" priority="543">
      <formula>H499="OAV(s) à venir"</formula>
    </cfRule>
    <cfRule type="expression" dxfId="1323" priority="544">
      <formula>H499="Série à venir (non précisé)"</formula>
    </cfRule>
    <cfRule type="expression" dxfId="1322" priority="545">
      <formula>H499="Série à venir"</formula>
    </cfRule>
    <cfRule type="expression" dxfId="1321" priority="546">
      <formula>I499="Série abandonnée"</formula>
    </cfRule>
    <cfRule type="expression" dxfId="1320" priority="547">
      <formula>H499="Série en pause"</formula>
    </cfRule>
    <cfRule type="expression" dxfId="1319" priority="548">
      <formula>H499="Film(s) en cours"</formula>
    </cfRule>
    <cfRule type="expression" dxfId="1318" priority="549">
      <formula>H499="OAV(s) en cours"</formula>
    </cfRule>
    <cfRule type="expression" dxfId="1317" priority="550">
      <formula>H499="Série en cours (non précisé)"</formula>
    </cfRule>
    <cfRule type="expression" dxfId="1316" priority="551">
      <formula>H499="Série en cours"</formula>
    </cfRule>
    <cfRule type="expression" dxfId="1315" priority="552">
      <formula>B499=C499</formula>
    </cfRule>
    <cfRule type="expression" dxfId="1314" priority="553">
      <formula>B499&lt;C499</formula>
    </cfRule>
  </conditionalFormatting>
  <conditionalFormatting sqref="C499">
    <cfRule type="expression" dxfId="1313" priority="454">
      <formula>H499="Film(s) en cours (non précisé)"</formula>
    </cfRule>
    <cfRule type="expression" dxfId="1312" priority="456">
      <formula>H499="OAV(s) en cours (non précisé)"</formula>
    </cfRule>
    <cfRule type="expression" dxfId="1311" priority="528">
      <formula>H499="Film(s) à venir (non précisé)"</formula>
    </cfRule>
    <cfRule type="expression" dxfId="1310" priority="529">
      <formula>H499="Film(s) à venir"</formula>
    </cfRule>
    <cfRule type="expression" dxfId="1309" priority="530">
      <formula>H499="OAV(s) à venir (non précisé)"</formula>
    </cfRule>
    <cfRule type="expression" dxfId="1308" priority="531">
      <formula>H499="OAV(s) à venir"</formula>
    </cfRule>
    <cfRule type="expression" dxfId="1307" priority="532">
      <formula>H499="Série à venir (non précisé)"</formula>
    </cfRule>
    <cfRule type="expression" dxfId="1306" priority="533">
      <formula>H499="Série à venir"</formula>
    </cfRule>
    <cfRule type="expression" dxfId="1305" priority="534">
      <formula>I499="Série abandonnée"</formula>
    </cfRule>
    <cfRule type="expression" dxfId="1304" priority="535">
      <formula>H499="Série en pause"</formula>
    </cfRule>
    <cfRule type="expression" dxfId="1303" priority="536">
      <formula>H499="Film(s) en cours"</formula>
    </cfRule>
    <cfRule type="expression" dxfId="1302" priority="537">
      <formula>H499="OAV(s) en cours"</formula>
    </cfRule>
    <cfRule type="expression" dxfId="1301" priority="538">
      <formula>H499="Série en cours"</formula>
    </cfRule>
    <cfRule type="expression" dxfId="1300" priority="539">
      <formula>C499=B499</formula>
    </cfRule>
    <cfRule type="expression" dxfId="1299" priority="540">
      <formula>C499&gt;B499</formula>
    </cfRule>
  </conditionalFormatting>
  <conditionalFormatting sqref="D499">
    <cfRule type="expression" dxfId="1298" priority="453">
      <formula>H499="Film(s) en cours (non précisé)"</formula>
    </cfRule>
    <cfRule type="expression" dxfId="1297" priority="457">
      <formula>H499="OAV(s) en cours (non précisé)"</formula>
    </cfRule>
    <cfRule type="expression" dxfId="1296" priority="464">
      <formula>H499="Série en cours (non précisé)"</formula>
    </cfRule>
    <cfRule type="expression" dxfId="1295" priority="515">
      <formula>H499="Film(s) à venir (non précisé)"</formula>
    </cfRule>
    <cfRule type="expression" dxfId="1294" priority="516">
      <formula>H499="Film(s) à venir"</formula>
    </cfRule>
    <cfRule type="expression" dxfId="1293" priority="517">
      <formula>H499="OAV(s) à venir (non précisé)"</formula>
    </cfRule>
    <cfRule type="expression" dxfId="1292" priority="518">
      <formula>H499="OAV(s) à venir"</formula>
    </cfRule>
    <cfRule type="expression" dxfId="1291" priority="519">
      <formula>H499="Série à venir (non précisé)"</formula>
    </cfRule>
    <cfRule type="expression" dxfId="1290" priority="520">
      <formula>H499="Série à venir"</formula>
    </cfRule>
    <cfRule type="expression" dxfId="1289" priority="521">
      <formula>I499="Série abandonnée"</formula>
    </cfRule>
    <cfRule type="expression" dxfId="1288" priority="522">
      <formula>H499="Série en pause"</formula>
    </cfRule>
    <cfRule type="expression" dxfId="1287" priority="523">
      <formula>H499="Film(s) en cours"</formula>
    </cfRule>
    <cfRule type="expression" dxfId="1286" priority="524">
      <formula>H499="OAV(s) en cours"</formula>
    </cfRule>
    <cfRule type="expression" dxfId="1285" priority="525">
      <formula>H499="Série en cours"</formula>
    </cfRule>
    <cfRule type="expression" dxfId="1284" priority="526">
      <formula>D499=E499</formula>
    </cfRule>
    <cfRule type="expression" dxfId="1283" priority="527">
      <formula>D499&lt;E499</formula>
    </cfRule>
  </conditionalFormatting>
  <conditionalFormatting sqref="E499">
    <cfRule type="expression" dxfId="1282" priority="452">
      <formula>H499="Film(s) en cours (non précisé)"</formula>
    </cfRule>
    <cfRule type="expression" dxfId="1281" priority="458">
      <formula>H499="OAV(s) en cours (non précisé)"</formula>
    </cfRule>
    <cfRule type="expression" dxfId="1280" priority="463">
      <formula>H499="Série en cours (non précisé)"</formula>
    </cfRule>
    <cfRule type="expression" dxfId="1279" priority="502">
      <formula>H499="Film(s) à venir (non précisé)"</formula>
    </cfRule>
    <cfRule type="expression" dxfId="1278" priority="503">
      <formula>H499="Film(s) à venir"</formula>
    </cfRule>
    <cfRule type="expression" dxfId="1277" priority="504">
      <formula>H499="OAV(s) à venir (non précisé)"</formula>
    </cfRule>
    <cfRule type="expression" dxfId="1276" priority="505">
      <formula>H499="OAV(s) à venir"</formula>
    </cfRule>
    <cfRule type="expression" dxfId="1275" priority="506">
      <formula>H499="Série à venir (non précisé)"</formula>
    </cfRule>
    <cfRule type="expression" dxfId="1274" priority="507">
      <formula>H499="Série à venir"</formula>
    </cfRule>
    <cfRule type="expression" dxfId="1273" priority="508">
      <formula>I499="Série abandonnée"</formula>
    </cfRule>
    <cfRule type="expression" dxfId="1272" priority="509">
      <formula>H499="Série en pause"</formula>
    </cfRule>
    <cfRule type="expression" dxfId="1271" priority="510">
      <formula>H499="Film(s) en cours"</formula>
    </cfRule>
    <cfRule type="expression" dxfId="1270" priority="511">
      <formula>H499="OAV(s) en cours"</formula>
    </cfRule>
    <cfRule type="expression" dxfId="1269" priority="512">
      <formula>H499="Série en cours"</formula>
    </cfRule>
    <cfRule type="expression" dxfId="1268" priority="513">
      <formula>E499=D499</formula>
    </cfRule>
    <cfRule type="expression" dxfId="1267" priority="514">
      <formula>E499&gt;D499</formula>
    </cfRule>
  </conditionalFormatting>
  <conditionalFormatting sqref="F499">
    <cfRule type="expression" dxfId="1266" priority="451">
      <formula>H499="Film(s) en cours (non précisé)"</formula>
    </cfRule>
    <cfRule type="expression" dxfId="1265" priority="459">
      <formula>H499="OAV(s) en cours (non précisé)"</formula>
    </cfRule>
    <cfRule type="expression" dxfId="1264" priority="462">
      <formula>H499="Série en cours (non précisé)"</formula>
    </cfRule>
    <cfRule type="expression" dxfId="1263" priority="489">
      <formula>H499="Film(s) à venir (non précisé)"</formula>
    </cfRule>
    <cfRule type="expression" dxfId="1262" priority="490">
      <formula>H499="Film(s) à venir"</formula>
    </cfRule>
    <cfRule type="expression" dxfId="1261" priority="491">
      <formula>H499="OAV(s) à venir (non précisé)"</formula>
    </cfRule>
    <cfRule type="expression" dxfId="1260" priority="492">
      <formula>H499="OAV(s) à venir"</formula>
    </cfRule>
    <cfRule type="expression" dxfId="1259" priority="493">
      <formula>H499="Série à venir (non précisé)"</formula>
    </cfRule>
    <cfRule type="expression" dxfId="1258" priority="494">
      <formula>H499="Série à venir"</formula>
    </cfRule>
    <cfRule type="expression" dxfId="1257" priority="495">
      <formula>I499="Série abandonnée"</formula>
    </cfRule>
    <cfRule type="expression" dxfId="1256" priority="496">
      <formula>H499="Série en pause"</formula>
    </cfRule>
    <cfRule type="expression" dxfId="1255" priority="497">
      <formula>H499="Film(s) en cours"</formula>
    </cfRule>
    <cfRule type="expression" dxfId="1254" priority="498">
      <formula>H499="OAV(s) en cours"</formula>
    </cfRule>
    <cfRule type="expression" dxfId="1253" priority="499">
      <formula>H499="Série en cours"</formula>
    </cfRule>
    <cfRule type="expression" dxfId="1252" priority="500">
      <formula>F499=G499</formula>
    </cfRule>
    <cfRule type="expression" dxfId="1251" priority="501">
      <formula>F499&lt;G499</formula>
    </cfRule>
  </conditionalFormatting>
  <conditionalFormatting sqref="G499">
    <cfRule type="expression" dxfId="1250" priority="450">
      <formula>H499="Film(s) en cours (non précisé)"</formula>
    </cfRule>
    <cfRule type="expression" dxfId="1249" priority="460">
      <formula>H499="OAV(s) en cours (non précisé)"</formula>
    </cfRule>
    <cfRule type="expression" dxfId="1248" priority="461">
      <formula>H499="Série en cours (non précisé)"</formula>
    </cfRule>
    <cfRule type="expression" dxfId="1247" priority="476">
      <formula>H499="Film(s) à venir (non précisé)"</formula>
    </cfRule>
    <cfRule type="expression" dxfId="1246" priority="477">
      <formula>H499="Film(s) à venir"</formula>
    </cfRule>
    <cfRule type="expression" dxfId="1245" priority="478">
      <formula>H499="OAV(s) à venir (non précisé)"</formula>
    </cfRule>
    <cfRule type="expression" dxfId="1244" priority="479">
      <formula>H499="OAV(s) à venir"</formula>
    </cfRule>
    <cfRule type="expression" dxfId="1243" priority="480">
      <formula>H499="Série à venir (non précisé)"</formula>
    </cfRule>
    <cfRule type="expression" dxfId="1242" priority="481">
      <formula>H499="Série à venir"</formula>
    </cfRule>
    <cfRule type="expression" dxfId="1241" priority="482">
      <formula>I499="Série abandonnée"</formula>
    </cfRule>
    <cfRule type="expression" dxfId="1240" priority="483">
      <formula>H499="Série en pause"</formula>
    </cfRule>
    <cfRule type="expression" dxfId="1239" priority="484">
      <formula>H499="Film(s) en cours"</formula>
    </cfRule>
    <cfRule type="expression" dxfId="1238" priority="485">
      <formula>H499="OAV(s) en cours"</formula>
    </cfRule>
    <cfRule type="expression" dxfId="1237" priority="486">
      <formula>H499="Série en cours"</formula>
    </cfRule>
    <cfRule type="expression" dxfId="1236" priority="487">
      <formula>G499=F499</formula>
    </cfRule>
    <cfRule type="expression" dxfId="1235" priority="488">
      <formula>G499&gt;F499</formula>
    </cfRule>
  </conditionalFormatting>
  <conditionalFormatting sqref="B499:G499">
    <cfRule type="containsBlanks" dxfId="1234" priority="449">
      <formula>LEN(TRIM(B499))=0</formula>
    </cfRule>
  </conditionalFormatting>
  <conditionalFormatting sqref="C499">
    <cfRule type="expression" dxfId="1233" priority="465">
      <formula>H499="Série en cours (non précisé)"</formula>
    </cfRule>
  </conditionalFormatting>
  <conditionalFormatting sqref="B191">
    <cfRule type="expression" dxfId="1232" priority="350">
      <formula>H191="Film(s) en cours (non précisé)"</formula>
    </cfRule>
    <cfRule type="expression" dxfId="1231" priority="370">
      <formula>H191="Film(s) à venir (non précisé)"</formula>
    </cfRule>
    <cfRule type="expression" dxfId="1230" priority="436">
      <formula>H191="Film(s) à venir"</formula>
    </cfRule>
    <cfRule type="expression" dxfId="1229" priority="437">
      <formula>H191="OAV(s) à venir (non précisé)"</formula>
    </cfRule>
    <cfRule type="expression" dxfId="1228" priority="438">
      <formula>H191="OAV(s) à venir"</formula>
    </cfRule>
    <cfRule type="expression" dxfId="1227" priority="439">
      <formula>H191="Série à venir (non précisé)"</formula>
    </cfRule>
    <cfRule type="expression" dxfId="1226" priority="440">
      <formula>H191="Série à venir"</formula>
    </cfRule>
    <cfRule type="expression" dxfId="1225" priority="441">
      <formula>I191="Série abandonnée"</formula>
    </cfRule>
    <cfRule type="expression" dxfId="1224" priority="442">
      <formula>H191="Série en pause"</formula>
    </cfRule>
    <cfRule type="expression" dxfId="1223" priority="443">
      <formula>H191="Film(s) en cours"</formula>
    </cfRule>
    <cfRule type="expression" dxfId="1222" priority="444">
      <formula>H191="OAV(s) en cours"</formula>
    </cfRule>
    <cfRule type="expression" dxfId="1221" priority="445">
      <formula>H191="Série en cours (non précisé)"</formula>
    </cfRule>
    <cfRule type="expression" dxfId="1220" priority="446">
      <formula>H191="Série en cours"</formula>
    </cfRule>
    <cfRule type="expression" dxfId="1219" priority="447">
      <formula>B191=C191</formula>
    </cfRule>
    <cfRule type="expression" dxfId="1218" priority="448">
      <formula>B191&lt;C191</formula>
    </cfRule>
  </conditionalFormatting>
  <conditionalFormatting sqref="C191">
    <cfRule type="expression" dxfId="1217" priority="349">
      <formula>H191="Film(s) en cours (non précisé)"</formula>
    </cfRule>
    <cfRule type="expression" dxfId="1216" priority="351">
      <formula>H191="OAV(s) en cours (non précisé)"</formula>
    </cfRule>
    <cfRule type="expression" dxfId="1215" priority="423">
      <formula>H191="Film(s) à venir (non précisé)"</formula>
    </cfRule>
    <cfRule type="expression" dxfId="1214" priority="424">
      <formula>H191="Film(s) à venir"</formula>
    </cfRule>
    <cfRule type="expression" dxfId="1213" priority="425">
      <formula>H191="OAV(s) à venir (non précisé)"</formula>
    </cfRule>
    <cfRule type="expression" dxfId="1212" priority="426">
      <formula>H191="OAV(s) à venir"</formula>
    </cfRule>
    <cfRule type="expression" dxfId="1211" priority="427">
      <formula>H191="Série à venir (non précisé)"</formula>
    </cfRule>
    <cfRule type="expression" dxfId="1210" priority="428">
      <formula>H191="Série à venir"</formula>
    </cfRule>
    <cfRule type="expression" dxfId="1209" priority="429">
      <formula>I191="Série abandonnée"</formula>
    </cfRule>
    <cfRule type="expression" dxfId="1208" priority="430">
      <formula>H191="Série en pause"</formula>
    </cfRule>
    <cfRule type="expression" dxfId="1207" priority="431">
      <formula>H191="Film(s) en cours"</formula>
    </cfRule>
    <cfRule type="expression" dxfId="1206" priority="432">
      <formula>H191="OAV(s) en cours"</formula>
    </cfRule>
    <cfRule type="expression" dxfId="1205" priority="433">
      <formula>H191="Série en cours"</formula>
    </cfRule>
    <cfRule type="expression" dxfId="1204" priority="434">
      <formula>C191=B191</formula>
    </cfRule>
    <cfRule type="expression" dxfId="1203" priority="435">
      <formula>C191&gt;B191</formula>
    </cfRule>
  </conditionalFormatting>
  <conditionalFormatting sqref="D191">
    <cfRule type="expression" dxfId="1202" priority="348">
      <formula>H191="Film(s) en cours (non précisé)"</formula>
    </cfRule>
    <cfRule type="expression" dxfId="1201" priority="352">
      <formula>H191="OAV(s) en cours (non précisé)"</formula>
    </cfRule>
    <cfRule type="expression" dxfId="1200" priority="359">
      <formula>H191="Série en cours (non précisé)"</formula>
    </cfRule>
    <cfRule type="expression" dxfId="1199" priority="410">
      <formula>H191="Film(s) à venir (non précisé)"</formula>
    </cfRule>
    <cfRule type="expression" dxfId="1198" priority="411">
      <formula>H191="Film(s) à venir"</formula>
    </cfRule>
    <cfRule type="expression" dxfId="1197" priority="412">
      <formula>H191="OAV(s) à venir (non précisé)"</formula>
    </cfRule>
    <cfRule type="expression" dxfId="1196" priority="413">
      <formula>H191="OAV(s) à venir"</formula>
    </cfRule>
    <cfRule type="expression" dxfId="1195" priority="414">
      <formula>H191="Série à venir (non précisé)"</formula>
    </cfRule>
    <cfRule type="expression" dxfId="1194" priority="415">
      <formula>H191="Série à venir"</formula>
    </cfRule>
    <cfRule type="expression" dxfId="1193" priority="416">
      <formula>I191="Série abandonnée"</formula>
    </cfRule>
    <cfRule type="expression" dxfId="1192" priority="417">
      <formula>H191="Série en pause"</formula>
    </cfRule>
    <cfRule type="expression" dxfId="1191" priority="418">
      <formula>H191="Film(s) en cours"</formula>
    </cfRule>
    <cfRule type="expression" dxfId="1190" priority="419">
      <formula>H191="OAV(s) en cours"</formula>
    </cfRule>
    <cfRule type="expression" dxfId="1189" priority="420">
      <formula>H191="Série en cours"</formula>
    </cfRule>
    <cfRule type="expression" dxfId="1188" priority="421">
      <formula>D191=E191</formula>
    </cfRule>
    <cfRule type="expression" dxfId="1187" priority="422">
      <formula>D191&lt;E191</formula>
    </cfRule>
  </conditionalFormatting>
  <conditionalFormatting sqref="E191">
    <cfRule type="expression" dxfId="1186" priority="347">
      <formula>H191="Film(s) en cours (non précisé)"</formula>
    </cfRule>
    <cfRule type="expression" dxfId="1185" priority="353">
      <formula>H191="OAV(s) en cours (non précisé)"</formula>
    </cfRule>
    <cfRule type="expression" dxfId="1184" priority="358">
      <formula>H191="Série en cours (non précisé)"</formula>
    </cfRule>
    <cfRule type="expression" dxfId="1183" priority="397">
      <formula>H191="Film(s) à venir (non précisé)"</formula>
    </cfRule>
    <cfRule type="expression" dxfId="1182" priority="398">
      <formula>H191="Film(s) à venir"</formula>
    </cfRule>
    <cfRule type="expression" dxfId="1181" priority="399">
      <formula>H191="OAV(s) à venir (non précisé)"</formula>
    </cfRule>
    <cfRule type="expression" dxfId="1180" priority="400">
      <formula>H191="OAV(s) à venir"</formula>
    </cfRule>
    <cfRule type="expression" dxfId="1179" priority="401">
      <formula>H191="Série à venir (non précisé)"</formula>
    </cfRule>
    <cfRule type="expression" dxfId="1178" priority="402">
      <formula>H191="Série à venir"</formula>
    </cfRule>
    <cfRule type="expression" dxfId="1177" priority="403">
      <formula>I191="Série abandonnée"</formula>
    </cfRule>
    <cfRule type="expression" dxfId="1176" priority="404">
      <formula>H191="Série en pause"</formula>
    </cfRule>
    <cfRule type="expression" dxfId="1175" priority="405">
      <formula>H191="Film(s) en cours"</formula>
    </cfRule>
    <cfRule type="expression" dxfId="1174" priority="406">
      <formula>H191="OAV(s) en cours"</formula>
    </cfRule>
    <cfRule type="expression" dxfId="1173" priority="407">
      <formula>H191="Série en cours"</formula>
    </cfRule>
    <cfRule type="expression" dxfId="1172" priority="408">
      <formula>E191=D191</formula>
    </cfRule>
    <cfRule type="expression" dxfId="1171" priority="409">
      <formula>E191&gt;D191</formula>
    </cfRule>
  </conditionalFormatting>
  <conditionalFormatting sqref="F191">
    <cfRule type="expression" dxfId="1170" priority="346">
      <formula>H191="Film(s) en cours (non précisé)"</formula>
    </cfRule>
    <cfRule type="expression" dxfId="1169" priority="354">
      <formula>H191="OAV(s) en cours (non précisé)"</formula>
    </cfRule>
    <cfRule type="expression" dxfId="1168" priority="357">
      <formula>H191="Série en cours (non précisé)"</formula>
    </cfRule>
    <cfRule type="expression" dxfId="1167" priority="384">
      <formula>H191="Film(s) à venir (non précisé)"</formula>
    </cfRule>
    <cfRule type="expression" dxfId="1166" priority="385">
      <formula>H191="Film(s) à venir"</formula>
    </cfRule>
    <cfRule type="expression" dxfId="1165" priority="386">
      <formula>H191="OAV(s) à venir (non précisé)"</formula>
    </cfRule>
    <cfRule type="expression" dxfId="1164" priority="387">
      <formula>H191="OAV(s) à venir"</formula>
    </cfRule>
    <cfRule type="expression" dxfId="1163" priority="388">
      <formula>H191="Série à venir (non précisé)"</formula>
    </cfRule>
    <cfRule type="expression" dxfId="1162" priority="389">
      <formula>H191="Série à venir"</formula>
    </cfRule>
    <cfRule type="expression" dxfId="1161" priority="390">
      <formula>I191="Série abandonnée"</formula>
    </cfRule>
    <cfRule type="expression" dxfId="1160" priority="391">
      <formula>H191="Série en pause"</formula>
    </cfRule>
    <cfRule type="expression" dxfId="1159" priority="392">
      <formula>H191="Film(s) en cours"</formula>
    </cfRule>
    <cfRule type="expression" dxfId="1158" priority="393">
      <formula>H191="OAV(s) en cours"</formula>
    </cfRule>
    <cfRule type="expression" dxfId="1157" priority="394">
      <formula>H191="Série en cours"</formula>
    </cfRule>
    <cfRule type="expression" dxfId="1156" priority="395">
      <formula>F191=G191</formula>
    </cfRule>
    <cfRule type="expression" dxfId="1155" priority="396">
      <formula>F191&lt;G191</formula>
    </cfRule>
  </conditionalFormatting>
  <conditionalFormatting sqref="G191">
    <cfRule type="expression" dxfId="1154" priority="345">
      <formula>H191="Film(s) en cours (non précisé)"</formula>
    </cfRule>
    <cfRule type="expression" dxfId="1153" priority="355">
      <formula>H191="OAV(s) en cours (non précisé)"</formula>
    </cfRule>
    <cfRule type="expression" dxfId="1152" priority="356">
      <formula>H191="Série en cours (non précisé)"</formula>
    </cfRule>
    <cfRule type="expression" dxfId="1151" priority="371">
      <formula>H191="Film(s) à venir (non précisé)"</formula>
    </cfRule>
    <cfRule type="expression" dxfId="1150" priority="372">
      <formula>H191="Film(s) à venir"</formula>
    </cfRule>
    <cfRule type="expression" dxfId="1149" priority="373">
      <formula>H191="OAV(s) à venir (non précisé)"</formula>
    </cfRule>
    <cfRule type="expression" dxfId="1148" priority="374">
      <formula>H191="OAV(s) à venir"</formula>
    </cfRule>
    <cfRule type="expression" dxfId="1147" priority="375">
      <formula>H191="Série à venir (non précisé)"</formula>
    </cfRule>
    <cfRule type="expression" dxfId="1146" priority="376">
      <formula>H191="Série à venir"</formula>
    </cfRule>
    <cfRule type="expression" dxfId="1145" priority="377">
      <formula>I191="Série abandonnée"</formula>
    </cfRule>
    <cfRule type="expression" dxfId="1144" priority="378">
      <formula>H191="Série en pause"</formula>
    </cfRule>
    <cfRule type="expression" dxfId="1143" priority="379">
      <formula>H191="Film(s) en cours"</formula>
    </cfRule>
    <cfRule type="expression" dxfId="1142" priority="380">
      <formula>H191="OAV(s) en cours"</formula>
    </cfRule>
    <cfRule type="expression" dxfId="1141" priority="381">
      <formula>H191="Série en cours"</formula>
    </cfRule>
    <cfRule type="expression" dxfId="1140" priority="382">
      <formula>G191=F191</formula>
    </cfRule>
    <cfRule type="expression" dxfId="1139" priority="383">
      <formula>G191&gt;F191</formula>
    </cfRule>
  </conditionalFormatting>
  <conditionalFormatting sqref="B191:G191">
    <cfRule type="containsBlanks" dxfId="1138" priority="344">
      <formula>LEN(TRIM(B191))=0</formula>
    </cfRule>
  </conditionalFormatting>
  <conditionalFormatting sqref="C191">
    <cfRule type="expression" dxfId="1137" priority="360">
      <formula>H191="Série en cours (non précisé)"</formula>
    </cfRule>
  </conditionalFormatting>
  <conditionalFormatting sqref="C18:C192 C196:C655">
    <cfRule type="expression" dxfId="1136" priority="342">
      <formula>H18="Série et film(s) à venir (non précisé)"</formula>
    </cfRule>
  </conditionalFormatting>
  <conditionalFormatting sqref="D18:D192 D196:D655">
    <cfRule type="expression" dxfId="1135" priority="341">
      <formula>H18="Série et film(s) à venir (non précisé)"</formula>
    </cfRule>
  </conditionalFormatting>
  <conditionalFormatting sqref="E18:E192 E196:E655">
    <cfRule type="expression" dxfId="1134" priority="340">
      <formula>H18="Série et film(s) à venir (non précisé)"</formula>
    </cfRule>
  </conditionalFormatting>
  <conditionalFormatting sqref="F18:F192 F196:F655">
    <cfRule type="expression" dxfId="1133" priority="339">
      <formula>H18="Série et film(s) à venir (non précisé)"</formula>
    </cfRule>
  </conditionalFormatting>
  <conditionalFormatting sqref="G18:G192 G196:G655">
    <cfRule type="expression" dxfId="1132" priority="338">
      <formula>H18="Série et film(s) à venir (non précisé)"</formula>
    </cfRule>
  </conditionalFormatting>
  <conditionalFormatting sqref="B195">
    <cfRule type="expression" dxfId="1131" priority="238">
      <formula>H195="Film(s) en cours (non précisé)"</formula>
    </cfRule>
    <cfRule type="expression" dxfId="1130" priority="258">
      <formula>H195="Film(s) à venir (non précisé)"</formula>
    </cfRule>
    <cfRule type="expression" dxfId="1129" priority="324">
      <formula>H195="Film(s) à venir"</formula>
    </cfRule>
    <cfRule type="expression" dxfId="1128" priority="325">
      <formula>H195="OAV(s) à venir (non précisé)"</formula>
    </cfRule>
    <cfRule type="expression" dxfId="1127" priority="326">
      <formula>H195="OAV(s) à venir"</formula>
    </cfRule>
    <cfRule type="expression" dxfId="1126" priority="327">
      <formula>H195="Série à venir (non précisé)"</formula>
    </cfRule>
    <cfRule type="expression" dxfId="1125" priority="328">
      <formula>H195="Série à venir"</formula>
    </cfRule>
    <cfRule type="expression" dxfId="1124" priority="329">
      <formula>I195="Série abandonnée"</formula>
    </cfRule>
    <cfRule type="expression" dxfId="1123" priority="330">
      <formula>H195="Série en pause"</formula>
    </cfRule>
    <cfRule type="expression" dxfId="1122" priority="331">
      <formula>H195="Film(s) en cours"</formula>
    </cfRule>
    <cfRule type="expression" dxfId="1121" priority="332">
      <formula>H195="OAV(s) en cours"</formula>
    </cfRule>
    <cfRule type="expression" dxfId="1120" priority="333">
      <formula>H195="Série en cours (non précisé)"</formula>
    </cfRule>
    <cfRule type="expression" dxfId="1119" priority="334">
      <formula>H195="Série en cours"</formula>
    </cfRule>
    <cfRule type="expression" dxfId="1118" priority="335">
      <formula>B195=C195</formula>
    </cfRule>
    <cfRule type="expression" dxfId="1117" priority="336">
      <formula>B195&lt;C195</formula>
    </cfRule>
  </conditionalFormatting>
  <conditionalFormatting sqref="C195">
    <cfRule type="expression" dxfId="1116" priority="237">
      <formula>H195="Film(s) en cours (non précisé)"</formula>
    </cfRule>
    <cfRule type="expression" dxfId="1115" priority="239">
      <formula>H195="OAV(s) en cours (non précisé)"</formula>
    </cfRule>
    <cfRule type="expression" dxfId="1114" priority="311">
      <formula>H195="Film(s) à venir (non précisé)"</formula>
    </cfRule>
    <cfRule type="expression" dxfId="1113" priority="312">
      <formula>H195="Film(s) à venir"</formula>
    </cfRule>
    <cfRule type="expression" dxfId="1112" priority="313">
      <formula>H195="OAV(s) à venir (non précisé)"</formula>
    </cfRule>
    <cfRule type="expression" dxfId="1111" priority="314">
      <formula>H195="OAV(s) à venir"</formula>
    </cfRule>
    <cfRule type="expression" dxfId="1110" priority="315">
      <formula>H195="Série à venir (non précisé)"</formula>
    </cfRule>
    <cfRule type="expression" dxfId="1109" priority="316">
      <formula>H195="Série à venir"</formula>
    </cfRule>
    <cfRule type="expression" dxfId="1108" priority="317">
      <formula>I195="Série abandonnée"</formula>
    </cfRule>
    <cfRule type="expression" dxfId="1107" priority="318">
      <formula>H195="Série en pause"</formula>
    </cfRule>
    <cfRule type="expression" dxfId="1106" priority="319">
      <formula>H195="Film(s) en cours"</formula>
    </cfRule>
    <cfRule type="expression" dxfId="1105" priority="320">
      <formula>H195="OAV(s) en cours"</formula>
    </cfRule>
    <cfRule type="expression" dxfId="1104" priority="321">
      <formula>H195="Série en cours"</formula>
    </cfRule>
    <cfRule type="expression" dxfId="1103" priority="322">
      <formula>C195=B195</formula>
    </cfRule>
    <cfRule type="expression" dxfId="1102" priority="323">
      <formula>C195&gt;B195</formula>
    </cfRule>
  </conditionalFormatting>
  <conditionalFormatting sqref="D195">
    <cfRule type="expression" dxfId="1101" priority="236">
      <formula>H195="Film(s) en cours (non précisé)"</formula>
    </cfRule>
    <cfRule type="expression" dxfId="1100" priority="240">
      <formula>H195="OAV(s) en cours (non précisé)"</formula>
    </cfRule>
    <cfRule type="expression" dxfId="1099" priority="247">
      <formula>H195="Série en cours (non précisé)"</formula>
    </cfRule>
    <cfRule type="expression" dxfId="1098" priority="298">
      <formula>H195="Film(s) à venir (non précisé)"</formula>
    </cfRule>
    <cfRule type="expression" dxfId="1097" priority="299">
      <formula>H195="Film(s) à venir"</formula>
    </cfRule>
    <cfRule type="expression" dxfId="1096" priority="300">
      <formula>H195="OAV(s) à venir (non précisé)"</formula>
    </cfRule>
    <cfRule type="expression" dxfId="1095" priority="301">
      <formula>H195="OAV(s) à venir"</formula>
    </cfRule>
    <cfRule type="expression" dxfId="1094" priority="302">
      <formula>H195="Série à venir (non précisé)"</formula>
    </cfRule>
    <cfRule type="expression" dxfId="1093" priority="303">
      <formula>H195="Série à venir"</formula>
    </cfRule>
    <cfRule type="expression" dxfId="1092" priority="304">
      <formula>I195="Série abandonnée"</formula>
    </cfRule>
    <cfRule type="expression" dxfId="1091" priority="305">
      <formula>H195="Série en pause"</formula>
    </cfRule>
    <cfRule type="expression" dxfId="1090" priority="306">
      <formula>H195="Film(s) en cours"</formula>
    </cfRule>
    <cfRule type="expression" dxfId="1089" priority="307">
      <formula>H195="OAV(s) en cours"</formula>
    </cfRule>
    <cfRule type="expression" dxfId="1088" priority="308">
      <formula>H195="Série en cours"</formula>
    </cfRule>
    <cfRule type="expression" dxfId="1087" priority="309">
      <formula>D195=E195</formula>
    </cfRule>
    <cfRule type="expression" dxfId="1086" priority="310">
      <formula>D195&lt;E195</formula>
    </cfRule>
  </conditionalFormatting>
  <conditionalFormatting sqref="E195">
    <cfRule type="expression" dxfId="1085" priority="235">
      <formula>H195="Film(s) en cours (non précisé)"</formula>
    </cfRule>
    <cfRule type="expression" dxfId="1084" priority="241">
      <formula>H195="OAV(s) en cours (non précisé)"</formula>
    </cfRule>
    <cfRule type="expression" dxfId="1083" priority="246">
      <formula>H195="Série en cours (non précisé)"</formula>
    </cfRule>
    <cfRule type="expression" dxfId="1082" priority="285">
      <formula>H195="Film(s) à venir (non précisé)"</formula>
    </cfRule>
    <cfRule type="expression" dxfId="1081" priority="286">
      <formula>H195="Film(s) à venir"</formula>
    </cfRule>
    <cfRule type="expression" dxfId="1080" priority="287">
      <formula>H195="OAV(s) à venir (non précisé)"</formula>
    </cfRule>
    <cfRule type="expression" dxfId="1079" priority="288">
      <formula>H195="OAV(s) à venir"</formula>
    </cfRule>
    <cfRule type="expression" dxfId="1078" priority="289">
      <formula>H195="Série à venir (non précisé)"</formula>
    </cfRule>
    <cfRule type="expression" dxfId="1077" priority="290">
      <formula>H195="Série à venir"</formula>
    </cfRule>
    <cfRule type="expression" dxfId="1076" priority="291">
      <formula>I195="Série abandonnée"</formula>
    </cfRule>
    <cfRule type="expression" dxfId="1075" priority="292">
      <formula>H195="Série en pause"</formula>
    </cfRule>
    <cfRule type="expression" dxfId="1074" priority="293">
      <formula>H195="Film(s) en cours"</formula>
    </cfRule>
    <cfRule type="expression" dxfId="1073" priority="294">
      <formula>H195="OAV(s) en cours"</formula>
    </cfRule>
    <cfRule type="expression" dxfId="1072" priority="295">
      <formula>H195="Série en cours"</formula>
    </cfRule>
    <cfRule type="expression" dxfId="1071" priority="296">
      <formula>E195=D195</formula>
    </cfRule>
    <cfRule type="expression" dxfId="1070" priority="297">
      <formula>E195&gt;D195</formula>
    </cfRule>
  </conditionalFormatting>
  <conditionalFormatting sqref="F195">
    <cfRule type="expression" dxfId="1069" priority="234">
      <formula>H195="Film(s) en cours (non précisé)"</formula>
    </cfRule>
    <cfRule type="expression" dxfId="1068" priority="242">
      <formula>H195="OAV(s) en cours (non précisé)"</formula>
    </cfRule>
    <cfRule type="expression" dxfId="1067" priority="245">
      <formula>H195="Série en cours (non précisé)"</formula>
    </cfRule>
    <cfRule type="expression" dxfId="1066" priority="272">
      <formula>H195="Film(s) à venir (non précisé)"</formula>
    </cfRule>
    <cfRule type="expression" dxfId="1065" priority="273">
      <formula>H195="Film(s) à venir"</formula>
    </cfRule>
    <cfRule type="expression" dxfId="1064" priority="274">
      <formula>H195="OAV(s) à venir (non précisé)"</formula>
    </cfRule>
    <cfRule type="expression" dxfId="1063" priority="275">
      <formula>H195="OAV(s) à venir"</formula>
    </cfRule>
    <cfRule type="expression" dxfId="1062" priority="276">
      <formula>H195="Série à venir (non précisé)"</formula>
    </cfRule>
    <cfRule type="expression" dxfId="1061" priority="277">
      <formula>H195="Série à venir"</formula>
    </cfRule>
    <cfRule type="expression" dxfId="1060" priority="278">
      <formula>I195="Série abandonnée"</formula>
    </cfRule>
    <cfRule type="expression" dxfId="1059" priority="279">
      <formula>H195="Série en pause"</formula>
    </cfRule>
    <cfRule type="expression" dxfId="1058" priority="280">
      <formula>H195="Film(s) en cours"</formula>
    </cfRule>
    <cfRule type="expression" dxfId="1057" priority="281">
      <formula>H195="OAV(s) en cours"</formula>
    </cfRule>
    <cfRule type="expression" dxfId="1056" priority="282">
      <formula>H195="Série en cours"</formula>
    </cfRule>
    <cfRule type="expression" dxfId="1055" priority="283">
      <formula>F195=G195</formula>
    </cfRule>
    <cfRule type="expression" dxfId="1054" priority="284">
      <formula>F195&lt;G195</formula>
    </cfRule>
  </conditionalFormatting>
  <conditionalFormatting sqref="G195">
    <cfRule type="expression" dxfId="1053" priority="233">
      <formula>H195="Film(s) en cours (non précisé)"</formula>
    </cfRule>
    <cfRule type="expression" dxfId="1052" priority="243">
      <formula>H195="OAV(s) en cours (non précisé)"</formula>
    </cfRule>
    <cfRule type="expression" dxfId="1051" priority="244">
      <formula>H195="Série en cours (non précisé)"</formula>
    </cfRule>
    <cfRule type="expression" dxfId="1050" priority="259">
      <formula>H195="Film(s) à venir (non précisé)"</formula>
    </cfRule>
    <cfRule type="expression" dxfId="1049" priority="260">
      <formula>H195="Film(s) à venir"</formula>
    </cfRule>
    <cfRule type="expression" dxfId="1048" priority="261">
      <formula>H195="OAV(s) à venir (non précisé)"</formula>
    </cfRule>
    <cfRule type="expression" dxfId="1047" priority="262">
      <formula>H195="OAV(s) à venir"</formula>
    </cfRule>
    <cfRule type="expression" dxfId="1046" priority="263">
      <formula>H195="Série à venir (non précisé)"</formula>
    </cfRule>
    <cfRule type="expression" dxfId="1045" priority="264">
      <formula>H195="Série à venir"</formula>
    </cfRule>
    <cfRule type="expression" dxfId="1044" priority="265">
      <formula>I195="Série abandonnée"</formula>
    </cfRule>
    <cfRule type="expression" dxfId="1043" priority="266">
      <formula>H195="Série en pause"</formula>
    </cfRule>
    <cfRule type="expression" dxfId="1042" priority="267">
      <formula>H195="Film(s) en cours"</formula>
    </cfRule>
    <cfRule type="expression" dxfId="1041" priority="268">
      <formula>H195="OAV(s) en cours"</formula>
    </cfRule>
    <cfRule type="expression" dxfId="1040" priority="269">
      <formula>H195="Série en cours"</formula>
    </cfRule>
    <cfRule type="expression" dxfId="1039" priority="270">
      <formula>G195=F195</formula>
    </cfRule>
    <cfRule type="expression" dxfId="1038" priority="271">
      <formula>G195&gt;F195</formula>
    </cfRule>
  </conditionalFormatting>
  <conditionalFormatting sqref="B195:G195">
    <cfRule type="containsBlanks" dxfId="1037" priority="232">
      <formula>LEN(TRIM(B195))=0</formula>
    </cfRule>
  </conditionalFormatting>
  <conditionalFormatting sqref="C195">
    <cfRule type="expression" dxfId="1036" priority="248">
      <formula>H195="Série en cours (non précisé)"</formula>
    </cfRule>
  </conditionalFormatting>
  <conditionalFormatting sqref="B195">
    <cfRule type="expression" dxfId="1035" priority="231">
      <formula>H195="Série et film(s) à venir (non précisé)"</formula>
    </cfRule>
  </conditionalFormatting>
  <conditionalFormatting sqref="C195">
    <cfRule type="expression" dxfId="1034" priority="230">
      <formula>H195="Série et film(s) à venir (non précisé)"</formula>
    </cfRule>
  </conditionalFormatting>
  <conditionalFormatting sqref="D195">
    <cfRule type="expression" dxfId="1033" priority="229">
      <formula>H195="Série et film(s) à venir (non précisé)"</formula>
    </cfRule>
  </conditionalFormatting>
  <conditionalFormatting sqref="E195">
    <cfRule type="expression" dxfId="1032" priority="228">
      <formula>H195="Série et film(s) à venir (non précisé)"</formula>
    </cfRule>
  </conditionalFormatting>
  <conditionalFormatting sqref="F195">
    <cfRule type="expression" dxfId="1031" priority="227">
      <formula>H195="Série et film(s) à venir (non précisé)"</formula>
    </cfRule>
  </conditionalFormatting>
  <conditionalFormatting sqref="G195">
    <cfRule type="expression" dxfId="1030" priority="226">
      <formula>H195="Série et film(s) à venir (non précisé)"</formula>
    </cfRule>
  </conditionalFormatting>
  <conditionalFormatting sqref="B195:G195">
    <cfRule type="containsBlanks" dxfId="1029" priority="225">
      <formula>LEN(TRIM(B195))=0</formula>
    </cfRule>
  </conditionalFormatting>
  <conditionalFormatting sqref="B194">
    <cfRule type="expression" dxfId="1028" priority="126">
      <formula>H194="Film(s) en cours (non précisé)"</formula>
    </cfRule>
    <cfRule type="expression" dxfId="1027" priority="146">
      <formula>H194="Film(s) à venir (non précisé)"</formula>
    </cfRule>
    <cfRule type="expression" dxfId="1026" priority="212">
      <formula>H194="Film(s) à venir"</formula>
    </cfRule>
    <cfRule type="expression" dxfId="1025" priority="213">
      <formula>H194="OAV(s) à venir (non précisé)"</formula>
    </cfRule>
    <cfRule type="expression" dxfId="1024" priority="214">
      <formula>H194="OAV(s) à venir"</formula>
    </cfRule>
    <cfRule type="expression" dxfId="1023" priority="215">
      <formula>H194="Série à venir (non précisé)"</formula>
    </cfRule>
    <cfRule type="expression" dxfId="1022" priority="216">
      <formula>H194="Série à venir"</formula>
    </cfRule>
    <cfRule type="expression" dxfId="1021" priority="217">
      <formula>I194="Série abandonnée"</formula>
    </cfRule>
    <cfRule type="expression" dxfId="1020" priority="218">
      <formula>H194="Série en pause"</formula>
    </cfRule>
    <cfRule type="expression" dxfId="1019" priority="219">
      <formula>H194="Film(s) en cours"</formula>
    </cfRule>
    <cfRule type="expression" dxfId="1018" priority="220">
      <formula>H194="OAV(s) en cours"</formula>
    </cfRule>
    <cfRule type="expression" dxfId="1017" priority="221">
      <formula>H194="Série en cours (non précisé)"</formula>
    </cfRule>
    <cfRule type="expression" dxfId="1016" priority="222">
      <formula>H194="Série en cours"</formula>
    </cfRule>
    <cfRule type="expression" dxfId="1015" priority="223">
      <formula>B194=C194</formula>
    </cfRule>
    <cfRule type="expression" dxfId="1014" priority="224">
      <formula>B194&lt;C194</formula>
    </cfRule>
  </conditionalFormatting>
  <conditionalFormatting sqref="C194">
    <cfRule type="expression" dxfId="1013" priority="125">
      <formula>H194="Film(s) en cours (non précisé)"</formula>
    </cfRule>
    <cfRule type="expression" dxfId="1012" priority="127">
      <formula>H194="OAV(s) en cours (non précisé)"</formula>
    </cfRule>
    <cfRule type="expression" dxfId="1011" priority="199">
      <formula>H194="Film(s) à venir (non précisé)"</formula>
    </cfRule>
    <cfRule type="expression" dxfId="1010" priority="200">
      <formula>H194="Film(s) à venir"</formula>
    </cfRule>
    <cfRule type="expression" dxfId="1009" priority="201">
      <formula>H194="OAV(s) à venir (non précisé)"</formula>
    </cfRule>
    <cfRule type="expression" dxfId="1008" priority="202">
      <formula>H194="OAV(s) à venir"</formula>
    </cfRule>
    <cfRule type="expression" dxfId="1007" priority="203">
      <formula>H194="Série à venir (non précisé)"</formula>
    </cfRule>
    <cfRule type="expression" dxfId="1006" priority="204">
      <formula>H194="Série à venir"</formula>
    </cfRule>
    <cfRule type="expression" dxfId="1005" priority="205">
      <formula>I194="Série abandonnée"</formula>
    </cfRule>
    <cfRule type="expression" dxfId="1004" priority="206">
      <formula>H194="Série en pause"</formula>
    </cfRule>
    <cfRule type="expression" dxfId="1003" priority="207">
      <formula>H194="Film(s) en cours"</formula>
    </cfRule>
    <cfRule type="expression" dxfId="1002" priority="208">
      <formula>H194="OAV(s) en cours"</formula>
    </cfRule>
    <cfRule type="expression" dxfId="1001" priority="209">
      <formula>H194="Série en cours"</formula>
    </cfRule>
    <cfRule type="expression" dxfId="1000" priority="210">
      <formula>C194=B194</formula>
    </cfRule>
    <cfRule type="expression" dxfId="999" priority="211">
      <formula>C194&gt;B194</formula>
    </cfRule>
  </conditionalFormatting>
  <conditionalFormatting sqref="D194">
    <cfRule type="expression" dxfId="998" priority="124">
      <formula>H194="Film(s) en cours (non précisé)"</formula>
    </cfRule>
    <cfRule type="expression" dxfId="997" priority="128">
      <formula>H194="OAV(s) en cours (non précisé)"</formula>
    </cfRule>
    <cfRule type="expression" dxfId="996" priority="135">
      <formula>H194="Série en cours (non précisé)"</formula>
    </cfRule>
    <cfRule type="expression" dxfId="995" priority="186">
      <formula>H194="Film(s) à venir (non précisé)"</formula>
    </cfRule>
    <cfRule type="expression" dxfId="994" priority="187">
      <formula>H194="Film(s) à venir"</formula>
    </cfRule>
    <cfRule type="expression" dxfId="993" priority="188">
      <formula>H194="OAV(s) à venir (non précisé)"</formula>
    </cfRule>
    <cfRule type="expression" dxfId="992" priority="189">
      <formula>H194="OAV(s) à venir"</formula>
    </cfRule>
    <cfRule type="expression" dxfId="991" priority="190">
      <formula>H194="Série à venir (non précisé)"</formula>
    </cfRule>
    <cfRule type="expression" dxfId="990" priority="191">
      <formula>H194="Série à venir"</formula>
    </cfRule>
    <cfRule type="expression" dxfId="989" priority="192">
      <formula>I194="Série abandonnée"</formula>
    </cfRule>
    <cfRule type="expression" dxfId="988" priority="193">
      <formula>H194="Série en pause"</formula>
    </cfRule>
    <cfRule type="expression" dxfId="987" priority="194">
      <formula>H194="Film(s) en cours"</formula>
    </cfRule>
    <cfRule type="expression" dxfId="986" priority="195">
      <formula>H194="OAV(s) en cours"</formula>
    </cfRule>
    <cfRule type="expression" dxfId="985" priority="196">
      <formula>H194="Série en cours"</formula>
    </cfRule>
    <cfRule type="expression" dxfId="984" priority="197">
      <formula>D194=E194</formula>
    </cfRule>
    <cfRule type="expression" dxfId="983" priority="198">
      <formula>D194&lt;E194</formula>
    </cfRule>
  </conditionalFormatting>
  <conditionalFormatting sqref="E194">
    <cfRule type="expression" dxfId="982" priority="123">
      <formula>H194="Film(s) en cours (non précisé)"</formula>
    </cfRule>
    <cfRule type="expression" dxfId="981" priority="129">
      <formula>H194="OAV(s) en cours (non précisé)"</formula>
    </cfRule>
    <cfRule type="expression" dxfId="980" priority="134">
      <formula>H194="Série en cours (non précisé)"</formula>
    </cfRule>
    <cfRule type="expression" dxfId="979" priority="173">
      <formula>H194="Film(s) à venir (non précisé)"</formula>
    </cfRule>
    <cfRule type="expression" dxfId="978" priority="174">
      <formula>H194="Film(s) à venir"</formula>
    </cfRule>
    <cfRule type="expression" dxfId="977" priority="175">
      <formula>H194="OAV(s) à venir (non précisé)"</formula>
    </cfRule>
    <cfRule type="expression" dxfId="976" priority="176">
      <formula>H194="OAV(s) à venir"</formula>
    </cfRule>
    <cfRule type="expression" dxfId="975" priority="177">
      <formula>H194="Série à venir (non précisé)"</formula>
    </cfRule>
    <cfRule type="expression" dxfId="974" priority="178">
      <formula>H194="Série à venir"</formula>
    </cfRule>
    <cfRule type="expression" dxfId="973" priority="179">
      <formula>I194="Série abandonnée"</formula>
    </cfRule>
    <cfRule type="expression" dxfId="972" priority="180">
      <formula>H194="Série en pause"</formula>
    </cfRule>
    <cfRule type="expression" dxfId="971" priority="181">
      <formula>H194="Film(s) en cours"</formula>
    </cfRule>
    <cfRule type="expression" dxfId="970" priority="182">
      <formula>H194="OAV(s) en cours"</formula>
    </cfRule>
    <cfRule type="expression" dxfId="969" priority="183">
      <formula>H194="Série en cours"</formula>
    </cfRule>
    <cfRule type="expression" dxfId="968" priority="184">
      <formula>E194=D194</formula>
    </cfRule>
    <cfRule type="expression" dxfId="967" priority="185">
      <formula>E194&gt;D194</formula>
    </cfRule>
  </conditionalFormatting>
  <conditionalFormatting sqref="F194">
    <cfRule type="expression" dxfId="966" priority="122">
      <formula>H194="Film(s) en cours (non précisé)"</formula>
    </cfRule>
    <cfRule type="expression" dxfId="965" priority="130">
      <formula>H194="OAV(s) en cours (non précisé)"</formula>
    </cfRule>
    <cfRule type="expression" dxfId="964" priority="133">
      <formula>H194="Série en cours (non précisé)"</formula>
    </cfRule>
    <cfRule type="expression" dxfId="963" priority="160">
      <formula>H194="Film(s) à venir (non précisé)"</formula>
    </cfRule>
    <cfRule type="expression" dxfId="962" priority="161">
      <formula>H194="Film(s) à venir"</formula>
    </cfRule>
    <cfRule type="expression" dxfId="961" priority="162">
      <formula>H194="OAV(s) à venir (non précisé)"</formula>
    </cfRule>
    <cfRule type="expression" dxfId="960" priority="163">
      <formula>H194="OAV(s) à venir"</formula>
    </cfRule>
    <cfRule type="expression" dxfId="959" priority="164">
      <formula>H194="Série à venir (non précisé)"</formula>
    </cfRule>
    <cfRule type="expression" dxfId="958" priority="165">
      <formula>H194="Série à venir"</formula>
    </cfRule>
    <cfRule type="expression" dxfId="957" priority="166">
      <formula>I194="Série abandonnée"</formula>
    </cfRule>
    <cfRule type="expression" dxfId="956" priority="167">
      <formula>H194="Série en pause"</formula>
    </cfRule>
    <cfRule type="expression" dxfId="955" priority="168">
      <formula>H194="Film(s) en cours"</formula>
    </cfRule>
    <cfRule type="expression" dxfId="954" priority="169">
      <formula>H194="OAV(s) en cours"</formula>
    </cfRule>
    <cfRule type="expression" dxfId="953" priority="170">
      <formula>H194="Série en cours"</formula>
    </cfRule>
    <cfRule type="expression" dxfId="952" priority="171">
      <formula>F194=G194</formula>
    </cfRule>
    <cfRule type="expression" dxfId="951" priority="172">
      <formula>F194&lt;G194</formula>
    </cfRule>
  </conditionalFormatting>
  <conditionalFormatting sqref="G194">
    <cfRule type="expression" dxfId="950" priority="121">
      <formula>H194="Film(s) en cours (non précisé)"</formula>
    </cfRule>
    <cfRule type="expression" dxfId="949" priority="131">
      <formula>H194="OAV(s) en cours (non précisé)"</formula>
    </cfRule>
    <cfRule type="expression" dxfId="948" priority="132">
      <formula>H194="Série en cours (non précisé)"</formula>
    </cfRule>
    <cfRule type="expression" dxfId="947" priority="147">
      <formula>H194="Film(s) à venir (non précisé)"</formula>
    </cfRule>
    <cfRule type="expression" dxfId="946" priority="148">
      <formula>H194="Film(s) à venir"</formula>
    </cfRule>
    <cfRule type="expression" dxfId="945" priority="149">
      <formula>H194="OAV(s) à venir (non précisé)"</formula>
    </cfRule>
    <cfRule type="expression" dxfId="944" priority="150">
      <formula>H194="OAV(s) à venir"</formula>
    </cfRule>
    <cfRule type="expression" dxfId="943" priority="151">
      <formula>H194="Série à venir (non précisé)"</formula>
    </cfRule>
    <cfRule type="expression" dxfId="942" priority="152">
      <formula>H194="Série à venir"</formula>
    </cfRule>
    <cfRule type="expression" dxfId="941" priority="153">
      <formula>I194="Série abandonnée"</formula>
    </cfRule>
    <cfRule type="expression" dxfId="940" priority="154">
      <formula>H194="Série en pause"</formula>
    </cfRule>
    <cfRule type="expression" dxfId="939" priority="155">
      <formula>H194="Film(s) en cours"</formula>
    </cfRule>
    <cfRule type="expression" dxfId="938" priority="156">
      <formula>H194="OAV(s) en cours"</formula>
    </cfRule>
    <cfRule type="expression" dxfId="937" priority="157">
      <formula>H194="Série en cours"</formula>
    </cfRule>
    <cfRule type="expression" dxfId="936" priority="158">
      <formula>G194=F194</formula>
    </cfRule>
    <cfRule type="expression" dxfId="935" priority="159">
      <formula>G194&gt;F194</formula>
    </cfRule>
  </conditionalFormatting>
  <conditionalFormatting sqref="B194:G194">
    <cfRule type="containsBlanks" dxfId="934" priority="120">
      <formula>LEN(TRIM(B194))=0</formula>
    </cfRule>
  </conditionalFormatting>
  <conditionalFormatting sqref="C194">
    <cfRule type="expression" dxfId="933" priority="136">
      <formula>H194="Série en cours (non précisé)"</formula>
    </cfRule>
  </conditionalFormatting>
  <conditionalFormatting sqref="B194">
    <cfRule type="expression" dxfId="932" priority="119">
      <formula>H194="Série et film(s) à venir (non précisé)"</formula>
    </cfRule>
  </conditionalFormatting>
  <conditionalFormatting sqref="C194">
    <cfRule type="expression" dxfId="931" priority="118">
      <formula>H194="Série et film(s) à venir (non précisé)"</formula>
    </cfRule>
  </conditionalFormatting>
  <conditionalFormatting sqref="D194">
    <cfRule type="expression" dxfId="930" priority="117">
      <formula>H194="Série et film(s) à venir (non précisé)"</formula>
    </cfRule>
  </conditionalFormatting>
  <conditionalFormatting sqref="E194">
    <cfRule type="expression" dxfId="929" priority="116">
      <formula>H194="Série et film(s) à venir (non précisé)"</formula>
    </cfRule>
  </conditionalFormatting>
  <conditionalFormatting sqref="F194">
    <cfRule type="expression" dxfId="928" priority="115">
      <formula>H194="Série et film(s) à venir (non précisé)"</formula>
    </cfRule>
  </conditionalFormatting>
  <conditionalFormatting sqref="G194">
    <cfRule type="expression" dxfId="927" priority="114">
      <formula>H194="Série et film(s) à venir (non précisé)"</formula>
    </cfRule>
  </conditionalFormatting>
  <conditionalFormatting sqref="B194:G194">
    <cfRule type="containsBlanks" dxfId="926" priority="113">
      <formula>LEN(TRIM(B194))=0</formula>
    </cfRule>
  </conditionalFormatting>
  <conditionalFormatting sqref="B193">
    <cfRule type="expression" dxfId="925" priority="14">
      <formula>H193="Film(s) en cours (non précisé)"</formula>
    </cfRule>
    <cfRule type="expression" dxfId="924" priority="34">
      <formula>H193="Film(s) à venir (non précisé)"</formula>
    </cfRule>
    <cfRule type="expression" dxfId="923" priority="100">
      <formula>H193="Film(s) à venir"</formula>
    </cfRule>
    <cfRule type="expression" dxfId="922" priority="101">
      <formula>H193="OAV(s) à venir (non précisé)"</formula>
    </cfRule>
    <cfRule type="expression" dxfId="921" priority="102">
      <formula>H193="OAV(s) à venir"</formula>
    </cfRule>
    <cfRule type="expression" dxfId="920" priority="103">
      <formula>H193="Série à venir (non précisé)"</formula>
    </cfRule>
    <cfRule type="expression" dxfId="919" priority="104">
      <formula>H193="Série à venir"</formula>
    </cfRule>
    <cfRule type="expression" dxfId="918" priority="105">
      <formula>I193="Série abandonnée"</formula>
    </cfRule>
    <cfRule type="expression" dxfId="917" priority="106">
      <formula>H193="Série en pause"</formula>
    </cfRule>
    <cfRule type="expression" dxfId="916" priority="107">
      <formula>H193="Film(s) en cours"</formula>
    </cfRule>
    <cfRule type="expression" dxfId="915" priority="108">
      <formula>H193="OAV(s) en cours"</formula>
    </cfRule>
    <cfRule type="expression" dxfId="914" priority="109">
      <formula>H193="Série en cours (non précisé)"</formula>
    </cfRule>
    <cfRule type="expression" dxfId="913" priority="110">
      <formula>H193="Série en cours"</formula>
    </cfRule>
    <cfRule type="expression" dxfId="912" priority="111">
      <formula>B193=C193</formula>
    </cfRule>
    <cfRule type="expression" dxfId="911" priority="112">
      <formula>B193&lt;C193</formula>
    </cfRule>
  </conditionalFormatting>
  <conditionalFormatting sqref="C193">
    <cfRule type="expression" dxfId="910" priority="13">
      <formula>H193="Film(s) en cours (non précisé)"</formula>
    </cfRule>
    <cfRule type="expression" dxfId="909" priority="15">
      <formula>H193="OAV(s) en cours (non précisé)"</formula>
    </cfRule>
    <cfRule type="expression" dxfId="908" priority="87">
      <formula>H193="Film(s) à venir (non précisé)"</formula>
    </cfRule>
    <cfRule type="expression" dxfId="907" priority="88">
      <formula>H193="Film(s) à venir"</formula>
    </cfRule>
    <cfRule type="expression" dxfId="906" priority="89">
      <formula>H193="OAV(s) à venir (non précisé)"</formula>
    </cfRule>
    <cfRule type="expression" dxfId="905" priority="90">
      <formula>H193="OAV(s) à venir"</formula>
    </cfRule>
    <cfRule type="expression" dxfId="904" priority="91">
      <formula>H193="Série à venir (non précisé)"</formula>
    </cfRule>
    <cfRule type="expression" dxfId="903" priority="92">
      <formula>H193="Série à venir"</formula>
    </cfRule>
    <cfRule type="expression" dxfId="902" priority="93">
      <formula>I193="Série abandonnée"</formula>
    </cfRule>
    <cfRule type="expression" dxfId="901" priority="94">
      <formula>H193="Série en pause"</formula>
    </cfRule>
    <cfRule type="expression" dxfId="900" priority="95">
      <formula>H193="Film(s) en cours"</formula>
    </cfRule>
    <cfRule type="expression" dxfId="899" priority="96">
      <formula>H193="OAV(s) en cours"</formula>
    </cfRule>
    <cfRule type="expression" dxfId="898" priority="97">
      <formula>H193="Série en cours"</formula>
    </cfRule>
    <cfRule type="expression" dxfId="897" priority="98">
      <formula>C193=B193</formula>
    </cfRule>
    <cfRule type="expression" dxfId="896" priority="99">
      <formula>C193&gt;B193</formula>
    </cfRule>
  </conditionalFormatting>
  <conditionalFormatting sqref="D193">
    <cfRule type="expression" dxfId="895" priority="12">
      <formula>H193="Film(s) en cours (non précisé)"</formula>
    </cfRule>
    <cfRule type="expression" dxfId="894" priority="16">
      <formula>H193="OAV(s) en cours (non précisé)"</formula>
    </cfRule>
    <cfRule type="expression" dxfId="893" priority="23">
      <formula>H193="Série en cours (non précisé)"</formula>
    </cfRule>
    <cfRule type="expression" dxfId="892" priority="74">
      <formula>H193="Film(s) à venir (non précisé)"</formula>
    </cfRule>
    <cfRule type="expression" dxfId="891" priority="75">
      <formula>H193="Film(s) à venir"</formula>
    </cfRule>
    <cfRule type="expression" dxfId="890" priority="76">
      <formula>H193="OAV(s) à venir (non précisé)"</formula>
    </cfRule>
    <cfRule type="expression" dxfId="889" priority="77">
      <formula>H193="OAV(s) à venir"</formula>
    </cfRule>
    <cfRule type="expression" dxfId="888" priority="78">
      <formula>H193="Série à venir (non précisé)"</formula>
    </cfRule>
    <cfRule type="expression" dxfId="887" priority="79">
      <formula>H193="Série à venir"</formula>
    </cfRule>
    <cfRule type="expression" dxfId="886" priority="80">
      <formula>I193="Série abandonnée"</formula>
    </cfRule>
    <cfRule type="expression" dxfId="885" priority="81">
      <formula>H193="Série en pause"</formula>
    </cfRule>
    <cfRule type="expression" dxfId="884" priority="82">
      <formula>H193="Film(s) en cours"</formula>
    </cfRule>
    <cfRule type="expression" dxfId="883" priority="83">
      <formula>H193="OAV(s) en cours"</formula>
    </cfRule>
    <cfRule type="expression" dxfId="882" priority="84">
      <formula>H193="Série en cours"</formula>
    </cfRule>
    <cfRule type="expression" dxfId="881" priority="85">
      <formula>D193=E193</formula>
    </cfRule>
    <cfRule type="expression" dxfId="880" priority="86">
      <formula>D193&lt;E193</formula>
    </cfRule>
  </conditionalFormatting>
  <conditionalFormatting sqref="E193">
    <cfRule type="expression" dxfId="879" priority="11">
      <formula>H193="Film(s) en cours (non précisé)"</formula>
    </cfRule>
    <cfRule type="expression" dxfId="878" priority="17">
      <formula>H193="OAV(s) en cours (non précisé)"</formula>
    </cfRule>
    <cfRule type="expression" dxfId="877" priority="22">
      <formula>H193="Série en cours (non précisé)"</formula>
    </cfRule>
    <cfRule type="expression" dxfId="876" priority="61">
      <formula>H193="Film(s) à venir (non précisé)"</formula>
    </cfRule>
    <cfRule type="expression" dxfId="875" priority="62">
      <formula>H193="Film(s) à venir"</formula>
    </cfRule>
    <cfRule type="expression" dxfId="874" priority="63">
      <formula>H193="OAV(s) à venir (non précisé)"</formula>
    </cfRule>
    <cfRule type="expression" dxfId="873" priority="64">
      <formula>H193="OAV(s) à venir"</formula>
    </cfRule>
    <cfRule type="expression" dxfId="872" priority="65">
      <formula>H193="Série à venir (non précisé)"</formula>
    </cfRule>
    <cfRule type="expression" dxfId="871" priority="66">
      <formula>H193="Série à venir"</formula>
    </cfRule>
    <cfRule type="expression" dxfId="870" priority="67">
      <formula>I193="Série abandonnée"</formula>
    </cfRule>
    <cfRule type="expression" dxfId="869" priority="68">
      <formula>H193="Série en pause"</formula>
    </cfRule>
    <cfRule type="expression" dxfId="868" priority="69">
      <formula>H193="Film(s) en cours"</formula>
    </cfRule>
    <cfRule type="expression" dxfId="867" priority="70">
      <formula>H193="OAV(s) en cours"</formula>
    </cfRule>
    <cfRule type="expression" dxfId="866" priority="71">
      <formula>H193="Série en cours"</formula>
    </cfRule>
    <cfRule type="expression" dxfId="865" priority="72">
      <formula>E193=D193</formula>
    </cfRule>
    <cfRule type="expression" dxfId="864" priority="73">
      <formula>E193&gt;D193</formula>
    </cfRule>
  </conditionalFormatting>
  <conditionalFormatting sqref="F193">
    <cfRule type="expression" dxfId="863" priority="10">
      <formula>H193="Film(s) en cours (non précisé)"</formula>
    </cfRule>
    <cfRule type="expression" dxfId="862" priority="18">
      <formula>H193="OAV(s) en cours (non précisé)"</formula>
    </cfRule>
    <cfRule type="expression" dxfId="861" priority="21">
      <formula>H193="Série en cours (non précisé)"</formula>
    </cfRule>
    <cfRule type="expression" dxfId="860" priority="48">
      <formula>H193="Film(s) à venir (non précisé)"</formula>
    </cfRule>
    <cfRule type="expression" dxfId="859" priority="49">
      <formula>H193="Film(s) à venir"</formula>
    </cfRule>
    <cfRule type="expression" dxfId="858" priority="50">
      <formula>H193="OAV(s) à venir (non précisé)"</formula>
    </cfRule>
    <cfRule type="expression" dxfId="857" priority="51">
      <formula>H193="OAV(s) à venir"</formula>
    </cfRule>
    <cfRule type="expression" dxfId="856" priority="52">
      <formula>H193="Série à venir (non précisé)"</formula>
    </cfRule>
    <cfRule type="expression" dxfId="855" priority="53">
      <formula>H193="Série à venir"</formula>
    </cfRule>
    <cfRule type="expression" dxfId="854" priority="54">
      <formula>I193="Série abandonnée"</formula>
    </cfRule>
    <cfRule type="expression" dxfId="853" priority="55">
      <formula>H193="Série en pause"</formula>
    </cfRule>
    <cfRule type="expression" dxfId="852" priority="56">
      <formula>H193="Film(s) en cours"</formula>
    </cfRule>
    <cfRule type="expression" dxfId="851" priority="57">
      <formula>H193="OAV(s) en cours"</formula>
    </cfRule>
    <cfRule type="expression" dxfId="850" priority="58">
      <formula>H193="Série en cours"</formula>
    </cfRule>
    <cfRule type="expression" dxfId="849" priority="59">
      <formula>F193=G193</formula>
    </cfRule>
    <cfRule type="expression" dxfId="848" priority="60">
      <formula>F193&lt;G193</formula>
    </cfRule>
  </conditionalFormatting>
  <conditionalFormatting sqref="G193">
    <cfRule type="expression" dxfId="847" priority="9">
      <formula>H193="Film(s) en cours (non précisé)"</formula>
    </cfRule>
    <cfRule type="expression" dxfId="846" priority="19">
      <formula>H193="OAV(s) en cours (non précisé)"</formula>
    </cfRule>
    <cfRule type="expression" dxfId="845" priority="20">
      <formula>H193="Série en cours (non précisé)"</formula>
    </cfRule>
    <cfRule type="expression" dxfId="844" priority="35">
      <formula>H193="Film(s) à venir (non précisé)"</formula>
    </cfRule>
    <cfRule type="expression" dxfId="843" priority="36">
      <formula>H193="Film(s) à venir"</formula>
    </cfRule>
    <cfRule type="expression" dxfId="842" priority="37">
      <formula>H193="OAV(s) à venir (non précisé)"</formula>
    </cfRule>
    <cfRule type="expression" dxfId="841" priority="38">
      <formula>H193="OAV(s) à venir"</formula>
    </cfRule>
    <cfRule type="expression" dxfId="840" priority="39">
      <formula>H193="Série à venir (non précisé)"</formula>
    </cfRule>
    <cfRule type="expression" dxfId="839" priority="40">
      <formula>H193="Série à venir"</formula>
    </cfRule>
    <cfRule type="expression" dxfId="838" priority="41">
      <formula>I193="Série abandonnée"</formula>
    </cfRule>
    <cfRule type="expression" dxfId="837" priority="42">
      <formula>H193="Série en pause"</formula>
    </cfRule>
    <cfRule type="expression" dxfId="836" priority="43">
      <formula>H193="Film(s) en cours"</formula>
    </cfRule>
    <cfRule type="expression" dxfId="835" priority="44">
      <formula>H193="OAV(s) en cours"</formula>
    </cfRule>
    <cfRule type="expression" dxfId="834" priority="45">
      <formula>H193="Série en cours"</formula>
    </cfRule>
    <cfRule type="expression" dxfId="833" priority="46">
      <formula>G193=F193</formula>
    </cfRule>
    <cfRule type="expression" dxfId="832" priority="47">
      <formula>G193&gt;F193</formula>
    </cfRule>
  </conditionalFormatting>
  <conditionalFormatting sqref="B193:G193">
    <cfRule type="containsBlanks" dxfId="831" priority="8">
      <formula>LEN(TRIM(B193))=0</formula>
    </cfRule>
  </conditionalFormatting>
  <conditionalFormatting sqref="C193">
    <cfRule type="expression" dxfId="830" priority="24">
      <formula>H193="Série en cours (non précisé)"</formula>
    </cfRule>
  </conditionalFormatting>
  <conditionalFormatting sqref="B193">
    <cfRule type="expression" dxfId="829" priority="7">
      <formula>H193="Série et film(s) à venir (non précisé)"</formula>
    </cfRule>
  </conditionalFormatting>
  <conditionalFormatting sqref="C193">
    <cfRule type="expression" dxfId="828" priority="6">
      <formula>H193="Série et film(s) à venir (non précisé)"</formula>
    </cfRule>
  </conditionalFormatting>
  <conditionalFormatting sqref="D193">
    <cfRule type="expression" dxfId="827" priority="5">
      <formula>H193="Série et film(s) à venir (non précisé)"</formula>
    </cfRule>
  </conditionalFormatting>
  <conditionalFormatting sqref="E193">
    <cfRule type="expression" dxfId="826" priority="4">
      <formula>H193="Série et film(s) à venir (non précisé)"</formula>
    </cfRule>
  </conditionalFormatting>
  <conditionalFormatting sqref="F193">
    <cfRule type="expression" dxfId="825" priority="3">
      <formula>H193="Série et film(s) à venir (non précisé)"</formula>
    </cfRule>
  </conditionalFormatting>
  <conditionalFormatting sqref="G193">
    <cfRule type="expression" dxfId="824" priority="2">
      <formula>H193="Série et film(s) à venir (non précisé)"</formula>
    </cfRule>
  </conditionalFormatting>
  <conditionalFormatting sqref="B193:G193">
    <cfRule type="containsBlanks" dxfId="823" priority="1">
      <formula>LEN(TRIM(B193))=0</formula>
    </cfRule>
  </conditionalFormatting>
  <conditionalFormatting sqref="B18:G655">
    <cfRule type="expression" dxfId="822" priority="343">
      <formula>H18="Série et film(s) à venir (non précisé)"</formula>
    </cfRule>
    <cfRule type="containsBlanks" dxfId="821" priority="764">
      <formula>LEN(TRIM(B18))=0</formula>
    </cfRule>
    <cfRule type="expression" dxfId="820" priority="770">
      <formula>H18="Film(s) en cours (non précisé)"</formula>
    </cfRule>
    <cfRule type="expression" dxfId="819" priority="790">
      <formula>H18="Film(s) à venir (non précisé)"</formula>
    </cfRule>
    <cfRule type="containsBlanks" dxfId="818" priority="869">
      <formula>LEN(TRIM(B18))=0</formula>
    </cfRule>
    <cfRule type="expression" dxfId="817" priority="868">
      <formula>B18&lt;C18</formula>
    </cfRule>
    <cfRule type="expression" dxfId="816" priority="867">
      <formula>B18=C18</formula>
    </cfRule>
    <cfRule type="expression" dxfId="815" priority="866">
      <formula>H18="Série en cours"</formula>
    </cfRule>
    <cfRule type="expression" dxfId="814" priority="856">
      <formula>H18="Film(s) à venir"</formula>
    </cfRule>
    <cfRule type="expression" dxfId="813" priority="865">
      <formula>H18="Série en cours (non précisé)"</formula>
    </cfRule>
    <cfRule type="expression" dxfId="812" priority="864">
      <formula>H18="OAV(s) en cours"</formula>
    </cfRule>
    <cfRule type="expression" dxfId="811" priority="863">
      <formula>H18="Film(s) en cours"</formula>
    </cfRule>
    <cfRule type="expression" dxfId="810" priority="862">
      <formula>H18="Série en pause"</formula>
    </cfRule>
    <cfRule type="expression" dxfId="809" priority="861">
      <formula>I18="Série abandonnée"</formula>
    </cfRule>
    <cfRule type="expression" dxfId="808" priority="860">
      <formula>H18="Série à venir"</formula>
    </cfRule>
    <cfRule type="expression" dxfId="807" priority="859">
      <formula>H18="Série à venir (non précisé)"</formula>
    </cfRule>
    <cfRule type="expression" dxfId="806" priority="858">
      <formula>H18="OAV(s) à venir"</formula>
    </cfRule>
    <cfRule type="expression" dxfId="805" priority="857">
      <formula>H18="OAV(s) à venir (non précisé)"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1026" r:id="rId4" name="Text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Sommaire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</dc:creator>
  <cp:lastModifiedBy>mduquesn</cp:lastModifiedBy>
  <dcterms:created xsi:type="dcterms:W3CDTF">2014-01-10T07:59:09Z</dcterms:created>
  <dcterms:modified xsi:type="dcterms:W3CDTF">2014-11-25T13:22:34Z</dcterms:modified>
</cp:coreProperties>
</file>