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720" windowHeight="1243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3" i="1" a="1"/>
  <c r="L33" s="1"/>
  <c r="L20" a="1"/>
  <c r="L20" s="1"/>
  <c r="L18" a="1"/>
  <c r="L18" s="1"/>
  <c r="L13" a="1"/>
  <c r="L13" s="1"/>
  <c r="L6" a="1"/>
  <c r="L6" s="1"/>
  <c r="L5" a="1"/>
  <c r="L5" s="1"/>
  <c r="L4" a="1"/>
  <c r="L4" s="1"/>
</calcChain>
</file>

<file path=xl/sharedStrings.xml><?xml version="1.0" encoding="utf-8"?>
<sst xmlns="http://schemas.openxmlformats.org/spreadsheetml/2006/main" count="183" uniqueCount="91">
  <si>
    <t>DEPT</t>
  </si>
  <si>
    <t>PDV</t>
  </si>
  <si>
    <t>Localité</t>
  </si>
  <si>
    <t>adresse exacte</t>
  </si>
  <si>
    <t>Dept.</t>
  </si>
  <si>
    <t>Code Postal</t>
  </si>
  <si>
    <t>Moyen</t>
  </si>
  <si>
    <t>Hayon / Quai</t>
  </si>
  <si>
    <t>V moyen pal.
par livraison</t>
  </si>
  <si>
    <t>lundi</t>
  </si>
  <si>
    <t>VITRY EN ARTOIS</t>
  </si>
  <si>
    <t>ROUTE DE BREBIÈRES</t>
  </si>
  <si>
    <t>62 - Pas-de-Calais</t>
  </si>
  <si>
    <t>SR</t>
  </si>
  <si>
    <t>quai</t>
  </si>
  <si>
    <t>FLIXECOURT</t>
  </si>
  <si>
    <t>ZAC DES HAUTS DU VAL DE NIEVRE</t>
  </si>
  <si>
    <t>80 - Somme</t>
  </si>
  <si>
    <t>hayon</t>
  </si>
  <si>
    <t>BARALLE MARQUION</t>
  </si>
  <si>
    <t>ROUTE DÉPARTEMENTALE</t>
  </si>
  <si>
    <t>FRESNOY LE GRAND</t>
  </si>
  <si>
    <t>1000 RUE JEAN JAURÈS</t>
  </si>
  <si>
    <t>02 - Aisne</t>
  </si>
  <si>
    <t>LUMBRES</t>
  </si>
  <si>
    <t>ZI ROUTE D'ACQUIN</t>
  </si>
  <si>
    <t>STE GENEVIÈVE</t>
  </si>
  <si>
    <t>RN 1</t>
  </si>
  <si>
    <t>60 - Oise</t>
  </si>
  <si>
    <t>WORMHOUT</t>
  </si>
  <si>
    <t>747 ROUTE DE BERGUES</t>
  </si>
  <si>
    <t>59 - Nord</t>
  </si>
  <si>
    <t>GRAND FORT PHILIPPE</t>
  </si>
  <si>
    <t>AVENUE PIERRE PLEUVRET</t>
  </si>
  <si>
    <t>HERMES</t>
  </si>
  <si>
    <t>125 RUE DE NOAILLES</t>
  </si>
  <si>
    <t>BIACHE-SAINT-VAAST</t>
  </si>
  <si>
    <t>RUE DU MARÉCHAL FOCH</t>
  </si>
  <si>
    <t>ALBERT</t>
  </si>
  <si>
    <t>ROUTE DE BAPAUME</t>
  </si>
  <si>
    <t>DOULLENS</t>
  </si>
  <si>
    <t>RUE DE MENCHON</t>
  </si>
  <si>
    <t>ABBEVILLE</t>
  </si>
  <si>
    <t>AVENUE VINCENT AURIOL</t>
  </si>
  <si>
    <t>HOUPLINES</t>
  </si>
  <si>
    <t>18 PLACE DE LA RÉPUBLIQUE</t>
  </si>
  <si>
    <t>HAZEBROUCK</t>
  </si>
  <si>
    <t>88 RUE NOTRE DAME</t>
  </si>
  <si>
    <t>+</t>
  </si>
  <si>
    <t>TERDEGHEM</t>
  </si>
  <si>
    <t>ROUTE D'HAZEBROUCK</t>
  </si>
  <si>
    <t>NIEPPE</t>
  </si>
  <si>
    <t>DREVE DU BAILLY</t>
  </si>
  <si>
    <t>BEAUVAIS</t>
  </si>
  <si>
    <t>AVENUE NELSON MANDELA</t>
  </si>
  <si>
    <t>GRANDE SYNTHE</t>
  </si>
  <si>
    <t>4 PLACE DU MARCHE</t>
  </si>
  <si>
    <t>FERE EN TARDENOIS</t>
  </si>
  <si>
    <t>RUE DU STADE</t>
  </si>
  <si>
    <t>CHARLY SUR MARNE</t>
  </si>
  <si>
    <t>ROUTE DE PAVANT</t>
  </si>
  <si>
    <t>ORCHIES</t>
  </si>
  <si>
    <t>2 PLACE DU GÉNÉRAL DE GAULLE</t>
  </si>
  <si>
    <t>ST QUENTIN</t>
  </si>
  <si>
    <t>19 RUE CROIX BELLE PORTE</t>
  </si>
  <si>
    <t>BOLLEZEELE</t>
  </si>
  <si>
    <t>RUE DE MERCKEGHEM</t>
  </si>
  <si>
    <t>ARRAS</t>
  </si>
  <si>
    <t>65 RUE ALPHONSE DAUDET</t>
  </si>
  <si>
    <t>BOUE</t>
  </si>
  <si>
    <t>12 RUE DE LA GARE</t>
  </si>
  <si>
    <t>LA CAPELLE</t>
  </si>
  <si>
    <t>85, AV.DU GAL DE GAULLE</t>
  </si>
  <si>
    <t>pas de données</t>
  </si>
  <si>
    <t>ANNAY SOUS LENS</t>
  </si>
  <si>
    <t>53 RUE JOSEPH MATTEI</t>
  </si>
  <si>
    <t>RUE CLAUDE JEAN</t>
  </si>
  <si>
    <t>LILLE</t>
  </si>
  <si>
    <t>51 RUE DU BUISSON</t>
  </si>
  <si>
    <t>BRUAY SUR L'ESCAUT</t>
  </si>
  <si>
    <t>386-388 RUE JEAN JAURES</t>
  </si>
  <si>
    <t>DEPARTEMENTS</t>
  </si>
  <si>
    <t>2 à 3</t>
  </si>
  <si>
    <t>4 à 6</t>
  </si>
  <si>
    <t>7 à 10</t>
  </si>
  <si>
    <t>11 à 15</t>
  </si>
  <si>
    <t>16 à 20</t>
  </si>
  <si>
    <t>1 - DEPOSE</t>
  </si>
  <si>
    <t>NBRE PALETTES</t>
  </si>
  <si>
    <t>PALETTES</t>
  </si>
  <si>
    <t>PRIX</t>
  </si>
</sst>
</file>

<file path=xl/styles.xml><?xml version="1.0" encoding="utf-8"?>
<styleSheet xmlns="http://schemas.openxmlformats.org/spreadsheetml/2006/main">
  <numFmts count="2">
    <numFmt numFmtId="164" formatCode="00000"/>
    <numFmt numFmtId="165" formatCode="#,##0.00\ &quot;€&quot;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sz val="8"/>
      <color indexed="8"/>
      <name val="Calibri"/>
      <family val="2"/>
      <scheme val="minor"/>
    </font>
    <font>
      <u/>
      <sz val="7"/>
      <color theme="10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63">
    <xf numFmtId="0" fontId="0" fillId="0" borderId="0" xfId="0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left" vertical="center" wrapText="1"/>
    </xf>
    <xf numFmtId="164" fontId="3" fillId="0" borderId="2" xfId="1" applyNumberFormat="1" applyFont="1" applyBorder="1" applyAlignment="1">
      <alignment horizontal="left" vertical="center" wrapText="1"/>
    </xf>
    <xf numFmtId="164" fontId="3" fillId="0" borderId="3" xfId="1" applyNumberFormat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2" fontId="4" fillId="0" borderId="5" xfId="1" applyNumberFormat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left" vertical="center" wrapText="1"/>
    </xf>
    <xf numFmtId="0" fontId="6" fillId="0" borderId="6" xfId="1" applyFont="1" applyBorder="1" applyAlignment="1">
      <alignment horizontal="left" vertical="center" wrapText="1"/>
    </xf>
    <xf numFmtId="0" fontId="6" fillId="0" borderId="8" xfId="1" applyFont="1" applyBorder="1" applyAlignment="1">
      <alignment horizontal="center" vertical="center" wrapText="1"/>
    </xf>
    <xf numFmtId="2" fontId="6" fillId="0" borderId="9" xfId="1" applyNumberFormat="1" applyFont="1" applyBorder="1" applyAlignment="1">
      <alignment horizontal="center" vertical="center" wrapText="1"/>
    </xf>
    <xf numFmtId="20" fontId="5" fillId="0" borderId="10" xfId="1" applyNumberFormat="1" applyFont="1" applyBorder="1" applyAlignment="1">
      <alignment horizontal="center" vertical="center"/>
    </xf>
    <xf numFmtId="2" fontId="5" fillId="2" borderId="11" xfId="1" applyNumberFormat="1" applyFont="1" applyFill="1" applyBorder="1" applyAlignment="1">
      <alignment horizontal="center" vertical="center"/>
    </xf>
    <xf numFmtId="0" fontId="5" fillId="0" borderId="6" xfId="2" applyFont="1" applyBorder="1" applyAlignment="1" applyProtection="1">
      <alignment horizontal="left" vertical="center" wrapText="1"/>
    </xf>
    <xf numFmtId="164" fontId="6" fillId="0" borderId="6" xfId="1" applyNumberFormat="1" applyFont="1" applyBorder="1" applyAlignment="1">
      <alignment horizontal="left" vertical="center" wrapText="1"/>
    </xf>
    <xf numFmtId="0" fontId="5" fillId="0" borderId="10" xfId="1" applyFont="1" applyBorder="1" applyAlignment="1">
      <alignment horizontal="center" vertical="center"/>
    </xf>
    <xf numFmtId="0" fontId="5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left" vertical="center" wrapText="1"/>
    </xf>
    <xf numFmtId="0" fontId="6" fillId="3" borderId="6" xfId="1" applyFont="1" applyFill="1" applyBorder="1" applyAlignment="1">
      <alignment horizontal="left" vertical="center" wrapText="1"/>
    </xf>
    <xf numFmtId="0" fontId="6" fillId="3" borderId="8" xfId="1" applyFont="1" applyFill="1" applyBorder="1" applyAlignment="1">
      <alignment horizontal="center" vertical="center" wrapText="1"/>
    </xf>
    <xf numFmtId="2" fontId="6" fillId="3" borderId="9" xfId="1" applyNumberFormat="1" applyFont="1" applyFill="1" applyBorder="1" applyAlignment="1">
      <alignment horizontal="center" vertical="center" wrapText="1"/>
    </xf>
    <xf numFmtId="0" fontId="5" fillId="3" borderId="10" xfId="1" applyFont="1" applyFill="1" applyBorder="1" applyAlignment="1">
      <alignment horizontal="center" vertical="center"/>
    </xf>
    <xf numFmtId="2" fontId="5" fillId="3" borderId="11" xfId="1" applyNumberFormat="1" applyFont="1" applyFill="1" applyBorder="1" applyAlignment="1">
      <alignment horizontal="center" vertical="center"/>
    </xf>
    <xf numFmtId="0" fontId="6" fillId="0" borderId="7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left" vertical="center" wrapText="1"/>
    </xf>
    <xf numFmtId="0" fontId="6" fillId="0" borderId="13" xfId="1" applyFont="1" applyBorder="1" applyAlignment="1">
      <alignment horizontal="left" vertical="center" wrapText="1"/>
    </xf>
    <xf numFmtId="0" fontId="6" fillId="0" borderId="14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left" vertical="center" wrapText="1"/>
    </xf>
    <xf numFmtId="2" fontId="6" fillId="0" borderId="15" xfId="1" applyNumberFormat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/>
    </xf>
    <xf numFmtId="2" fontId="5" fillId="2" borderId="17" xfId="1" applyNumberFormat="1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9" fillId="4" borderId="18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0" fillId="0" borderId="21" xfId="0" applyFont="1" applyBorder="1"/>
    <xf numFmtId="165" fontId="11" fillId="0" borderId="1" xfId="1" applyNumberFormat="1" applyFont="1" applyBorder="1" applyAlignment="1">
      <alignment horizontal="center" vertical="center"/>
    </xf>
    <xf numFmtId="165" fontId="11" fillId="0" borderId="2" xfId="1" applyNumberFormat="1" applyFont="1" applyBorder="1" applyAlignment="1">
      <alignment horizontal="center" vertical="center"/>
    </xf>
    <xf numFmtId="165" fontId="11" fillId="0" borderId="4" xfId="1" applyNumberFormat="1" applyFont="1" applyBorder="1" applyAlignment="1">
      <alignment horizontal="center" vertical="center"/>
    </xf>
    <xf numFmtId="0" fontId="10" fillId="0" borderId="22" xfId="0" applyFont="1" applyBorder="1"/>
    <xf numFmtId="165" fontId="11" fillId="0" borderId="23" xfId="1" applyNumberFormat="1" applyFont="1" applyBorder="1" applyAlignment="1">
      <alignment horizontal="center" vertical="center"/>
    </xf>
    <xf numFmtId="165" fontId="11" fillId="0" borderId="6" xfId="1" applyNumberFormat="1" applyFont="1" applyBorder="1" applyAlignment="1">
      <alignment horizontal="center" vertical="center"/>
    </xf>
    <xf numFmtId="165" fontId="11" fillId="0" borderId="9" xfId="1" applyNumberFormat="1" applyFont="1" applyBorder="1" applyAlignment="1">
      <alignment horizontal="center" vertical="center"/>
    </xf>
    <xf numFmtId="0" fontId="10" fillId="0" borderId="24" xfId="0" applyFont="1" applyBorder="1"/>
    <xf numFmtId="165" fontId="11" fillId="0" borderId="25" xfId="1" applyNumberFormat="1" applyFont="1" applyBorder="1" applyAlignment="1">
      <alignment horizontal="center" vertical="center"/>
    </xf>
    <xf numFmtId="165" fontId="11" fillId="0" borderId="26" xfId="1" applyNumberFormat="1" applyFont="1" applyBorder="1" applyAlignment="1">
      <alignment horizontal="center" vertical="center"/>
    </xf>
    <xf numFmtId="165" fontId="11" fillId="0" borderId="27" xfId="1" applyNumberFormat="1" applyFont="1" applyBorder="1" applyAlignment="1">
      <alignment horizontal="center" vertical="center"/>
    </xf>
    <xf numFmtId="165" fontId="11" fillId="0" borderId="6" xfId="1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12" fillId="0" borderId="8" xfId="0" applyFont="1" applyBorder="1" applyAlignment="1">
      <alignment horizontal="center"/>
    </xf>
    <xf numFmtId="0" fontId="12" fillId="0" borderId="28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2" fontId="1" fillId="0" borderId="0" xfId="0" applyNumberFormat="1" applyFont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3" borderId="6" xfId="0" applyFill="1" applyBorder="1" applyAlignment="1">
      <alignment vertical="center"/>
    </xf>
    <xf numFmtId="0" fontId="9" fillId="0" borderId="6" xfId="0" applyFont="1" applyBorder="1" applyAlignment="1">
      <alignment horizontal="center" vertical="center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M45"/>
  <sheetViews>
    <sheetView tabSelected="1" workbookViewId="0">
      <selection activeCell="L3" sqref="L3"/>
    </sheetView>
  </sheetViews>
  <sheetFormatPr defaultColWidth="11.42578125" defaultRowHeight="15"/>
  <cols>
    <col min="2" max="2" width="15.140625" customWidth="1"/>
  </cols>
  <sheetData>
    <row r="1" spans="1:13">
      <c r="K1" s="1"/>
    </row>
    <row r="2" spans="1:13" ht="15.75" thickBot="1">
      <c r="K2" s="1"/>
    </row>
    <row r="3" spans="1:13" ht="25.5">
      <c r="A3" s="2" t="s">
        <v>0</v>
      </c>
      <c r="B3" s="3" t="s">
        <v>1</v>
      </c>
      <c r="C3" s="4" t="s">
        <v>2</v>
      </c>
      <c r="D3" s="4" t="s">
        <v>3</v>
      </c>
      <c r="E3" s="4" t="s">
        <v>4</v>
      </c>
      <c r="F3" s="5" t="s">
        <v>5</v>
      </c>
      <c r="G3" s="6" t="s">
        <v>6</v>
      </c>
      <c r="H3" s="6" t="s">
        <v>7</v>
      </c>
      <c r="I3" s="7" t="s">
        <v>8</v>
      </c>
      <c r="J3" s="8" t="s">
        <v>9</v>
      </c>
      <c r="K3" s="9" t="s">
        <v>89</v>
      </c>
      <c r="L3" s="62" t="s">
        <v>90</v>
      </c>
    </row>
    <row r="4" spans="1:13" ht="22.5">
      <c r="A4" s="60">
        <v>62</v>
      </c>
      <c r="B4" s="10">
        <v>442</v>
      </c>
      <c r="C4" s="11" t="s">
        <v>10</v>
      </c>
      <c r="D4" s="12" t="s">
        <v>11</v>
      </c>
      <c r="E4" s="12" t="s">
        <v>12</v>
      </c>
      <c r="F4" s="12">
        <v>62490</v>
      </c>
      <c r="G4" s="13" t="s">
        <v>13</v>
      </c>
      <c r="H4" s="13" t="s">
        <v>14</v>
      </c>
      <c r="I4" s="14">
        <v>5</v>
      </c>
      <c r="J4" s="15">
        <v>0.27083333333333331</v>
      </c>
      <c r="K4" s="16">
        <v>5</v>
      </c>
      <c r="L4" s="59">
        <f t="array" ref="L4">INDEX($B$40:$H$45,MATCH(A4,VALUE(LEFT($B$40:$B$45,2)),0),MATCH(K4,$B$38:$H$38,1)+1)</f>
        <v>35.65</v>
      </c>
      <c r="M4" s="55"/>
    </row>
    <row r="5" spans="1:13" ht="33.75">
      <c r="A5" s="60">
        <v>80</v>
      </c>
      <c r="B5" s="10">
        <v>2879</v>
      </c>
      <c r="C5" s="11" t="s">
        <v>15</v>
      </c>
      <c r="D5" s="12" t="s">
        <v>16</v>
      </c>
      <c r="E5" s="12" t="s">
        <v>17</v>
      </c>
      <c r="F5" s="12">
        <v>80420</v>
      </c>
      <c r="G5" s="13" t="s">
        <v>13</v>
      </c>
      <c r="H5" s="13" t="s">
        <v>18</v>
      </c>
      <c r="I5" s="14">
        <v>4</v>
      </c>
      <c r="J5" s="15">
        <v>0.29166666666666669</v>
      </c>
      <c r="K5" s="16">
        <v>4</v>
      </c>
      <c r="L5" s="59">
        <f t="array" ref="L5">INDEX($B$40:$H$45,MATCH(A5,VALUE(LEFT($B$40:$B$45,2)),0),MATCH(K5,$B$38:$H$38,1)+1)</f>
        <v>39.928000000000004</v>
      </c>
    </row>
    <row r="6" spans="1:13" ht="33.75">
      <c r="A6" s="60">
        <v>62</v>
      </c>
      <c r="B6" s="10">
        <v>4286</v>
      </c>
      <c r="C6" s="11" t="s">
        <v>19</v>
      </c>
      <c r="D6" s="12" t="s">
        <v>20</v>
      </c>
      <c r="E6" s="12" t="s">
        <v>12</v>
      </c>
      <c r="F6" s="12">
        <v>62860</v>
      </c>
      <c r="G6" s="13" t="s">
        <v>13</v>
      </c>
      <c r="H6" s="13" t="s">
        <v>14</v>
      </c>
      <c r="I6" s="14">
        <v>7</v>
      </c>
      <c r="J6" s="15">
        <v>0.20833333333333334</v>
      </c>
      <c r="K6" s="16">
        <v>7</v>
      </c>
      <c r="L6" s="59">
        <f t="array" ref="L6">INDEX($B$40:$H$45,MATCH(A6,VALUE(LEFT($B$40:$B$45,2)),0),MATCH(K6,$B$38:$H$38,1)+1)</f>
        <v>28.5</v>
      </c>
    </row>
    <row r="7" spans="1:13" ht="22.5">
      <c r="A7" s="60">
        <v>2</v>
      </c>
      <c r="B7" s="10">
        <v>5819</v>
      </c>
      <c r="C7" s="17" t="s">
        <v>21</v>
      </c>
      <c r="D7" s="12" t="s">
        <v>22</v>
      </c>
      <c r="E7" s="12" t="s">
        <v>23</v>
      </c>
      <c r="F7" s="18">
        <v>2230</v>
      </c>
      <c r="G7" s="13" t="s">
        <v>13</v>
      </c>
      <c r="H7" s="13" t="s">
        <v>14</v>
      </c>
      <c r="I7" s="14">
        <v>5</v>
      </c>
      <c r="J7" s="19"/>
      <c r="K7" s="16"/>
    </row>
    <row r="8" spans="1:13" ht="22.5">
      <c r="A8" s="60">
        <v>62</v>
      </c>
      <c r="B8" s="10">
        <v>5843</v>
      </c>
      <c r="C8" s="11" t="s">
        <v>24</v>
      </c>
      <c r="D8" s="12" t="s">
        <v>25</v>
      </c>
      <c r="E8" s="12" t="s">
        <v>12</v>
      </c>
      <c r="F8" s="12">
        <v>62380</v>
      </c>
      <c r="G8" s="13" t="s">
        <v>13</v>
      </c>
      <c r="H8" s="13" t="s">
        <v>14</v>
      </c>
      <c r="I8" s="14">
        <v>3.5</v>
      </c>
      <c r="J8" s="19"/>
      <c r="K8" s="16"/>
    </row>
    <row r="9" spans="1:13">
      <c r="A9" s="60">
        <v>60</v>
      </c>
      <c r="B9" s="10">
        <v>5916</v>
      </c>
      <c r="C9" s="11" t="s">
        <v>26</v>
      </c>
      <c r="D9" s="12" t="s">
        <v>27</v>
      </c>
      <c r="E9" s="12" t="s">
        <v>28</v>
      </c>
      <c r="F9" s="12">
        <v>60730</v>
      </c>
      <c r="G9" s="13" t="s">
        <v>13</v>
      </c>
      <c r="H9" s="13" t="s">
        <v>18</v>
      </c>
      <c r="I9" s="14">
        <v>4</v>
      </c>
      <c r="J9" s="19"/>
      <c r="K9" s="16"/>
    </row>
    <row r="10" spans="1:13" ht="22.5">
      <c r="A10" s="60">
        <v>59</v>
      </c>
      <c r="B10" s="10">
        <v>6068</v>
      </c>
      <c r="C10" s="11" t="s">
        <v>29</v>
      </c>
      <c r="D10" s="12" t="s">
        <v>30</v>
      </c>
      <c r="E10" s="12" t="s">
        <v>31</v>
      </c>
      <c r="F10" s="12">
        <v>59470</v>
      </c>
      <c r="G10" s="13" t="s">
        <v>13</v>
      </c>
      <c r="H10" s="13" t="s">
        <v>14</v>
      </c>
      <c r="I10" s="14">
        <v>5</v>
      </c>
      <c r="J10" s="19"/>
      <c r="K10" s="16"/>
    </row>
    <row r="11" spans="1:13" ht="22.5">
      <c r="A11" s="60">
        <v>59</v>
      </c>
      <c r="B11" s="10">
        <v>3050</v>
      </c>
      <c r="C11" s="11" t="s">
        <v>32</v>
      </c>
      <c r="D11" s="12" t="s">
        <v>33</v>
      </c>
      <c r="E11" s="12" t="s">
        <v>31</v>
      </c>
      <c r="F11" s="12">
        <v>59153</v>
      </c>
      <c r="G11" s="13" t="s">
        <v>13</v>
      </c>
      <c r="H11" s="13" t="s">
        <v>18</v>
      </c>
      <c r="I11" s="14">
        <v>10</v>
      </c>
      <c r="J11" s="15"/>
      <c r="K11" s="16"/>
    </row>
    <row r="12" spans="1:13" ht="22.5">
      <c r="A12" s="60">
        <v>60</v>
      </c>
      <c r="B12" s="10">
        <v>6580</v>
      </c>
      <c r="C12" s="11" t="s">
        <v>34</v>
      </c>
      <c r="D12" s="12" t="s">
        <v>35</v>
      </c>
      <c r="E12" s="12" t="s">
        <v>28</v>
      </c>
      <c r="F12" s="12">
        <v>60370</v>
      </c>
      <c r="G12" s="13" t="s">
        <v>13</v>
      </c>
      <c r="H12" s="13" t="s">
        <v>18</v>
      </c>
      <c r="I12" s="14">
        <v>2</v>
      </c>
      <c r="J12" s="19"/>
      <c r="K12" s="16"/>
    </row>
    <row r="13" spans="1:13" ht="33.75">
      <c r="A13" s="60">
        <v>62</v>
      </c>
      <c r="B13" s="10">
        <v>5827</v>
      </c>
      <c r="C13" s="11" t="s">
        <v>36</v>
      </c>
      <c r="D13" s="12" t="s">
        <v>37</v>
      </c>
      <c r="E13" s="12" t="s">
        <v>12</v>
      </c>
      <c r="F13" s="12">
        <v>62118</v>
      </c>
      <c r="G13" s="13" t="s">
        <v>13</v>
      </c>
      <c r="H13" s="13" t="s">
        <v>18</v>
      </c>
      <c r="I13" s="14">
        <v>3</v>
      </c>
      <c r="J13" s="15">
        <v>0.25</v>
      </c>
      <c r="K13" s="16">
        <v>3</v>
      </c>
      <c r="L13" s="59">
        <f t="array" ref="L13">INDEX($B$40:$H$45,MATCH(A13,VALUE(LEFT($B$40:$B$45,2)),0),MATCH(K13,$B$38:$H$38,1)+1)</f>
        <v>35.65</v>
      </c>
    </row>
    <row r="14" spans="1:13" ht="22.5">
      <c r="A14" s="60">
        <v>80</v>
      </c>
      <c r="B14" s="10">
        <v>5886</v>
      </c>
      <c r="C14" s="11" t="s">
        <v>38</v>
      </c>
      <c r="D14" s="12" t="s">
        <v>39</v>
      </c>
      <c r="E14" s="12" t="s">
        <v>17</v>
      </c>
      <c r="F14" s="12">
        <v>80300</v>
      </c>
      <c r="G14" s="13" t="s">
        <v>13</v>
      </c>
      <c r="H14" s="13" t="s">
        <v>18</v>
      </c>
      <c r="I14" s="14">
        <v>5</v>
      </c>
      <c r="J14" s="15"/>
      <c r="K14" s="16"/>
    </row>
    <row r="15" spans="1:13" ht="22.5">
      <c r="A15" s="60">
        <v>80</v>
      </c>
      <c r="B15" s="10">
        <v>5894</v>
      </c>
      <c r="C15" s="11" t="s">
        <v>40</v>
      </c>
      <c r="D15" s="12" t="s">
        <v>41</v>
      </c>
      <c r="E15" s="12" t="s">
        <v>17</v>
      </c>
      <c r="F15" s="12">
        <v>80600</v>
      </c>
      <c r="G15" s="13" t="s">
        <v>13</v>
      </c>
      <c r="H15" s="13" t="s">
        <v>18</v>
      </c>
      <c r="I15" s="14">
        <v>4.5</v>
      </c>
      <c r="J15" s="15"/>
      <c r="K15" s="16"/>
    </row>
    <row r="16" spans="1:13" ht="33.75">
      <c r="A16" s="60">
        <v>80</v>
      </c>
      <c r="B16" s="10">
        <v>5908</v>
      </c>
      <c r="C16" s="11" t="s">
        <v>42</v>
      </c>
      <c r="D16" s="12" t="s">
        <v>43</v>
      </c>
      <c r="E16" s="12" t="s">
        <v>17</v>
      </c>
      <c r="F16" s="12">
        <v>80100</v>
      </c>
      <c r="G16" s="13" t="s">
        <v>13</v>
      </c>
      <c r="H16" s="13" t="s">
        <v>18</v>
      </c>
      <c r="I16" s="14">
        <v>8</v>
      </c>
      <c r="J16" s="15"/>
      <c r="K16" s="16"/>
    </row>
    <row r="17" spans="1:12" ht="22.5">
      <c r="A17" s="61">
        <v>1</v>
      </c>
      <c r="B17" s="20">
        <v>5924</v>
      </c>
      <c r="C17" s="21" t="s">
        <v>44</v>
      </c>
      <c r="D17" s="22" t="s">
        <v>45</v>
      </c>
      <c r="E17" s="22" t="s">
        <v>31</v>
      </c>
      <c r="F17" s="22">
        <v>59116</v>
      </c>
      <c r="G17" s="23" t="s">
        <v>13</v>
      </c>
      <c r="H17" s="23" t="s">
        <v>18</v>
      </c>
      <c r="I17" s="24">
        <v>4</v>
      </c>
      <c r="J17" s="25"/>
      <c r="K17" s="26"/>
    </row>
    <row r="18" spans="1:12" ht="22.5">
      <c r="A18" s="61">
        <v>1</v>
      </c>
      <c r="B18" s="20">
        <v>5932</v>
      </c>
      <c r="C18" s="21" t="s">
        <v>46</v>
      </c>
      <c r="D18" s="22" t="s">
        <v>47</v>
      </c>
      <c r="E18" s="22" t="s">
        <v>31</v>
      </c>
      <c r="F18" s="22">
        <v>59190</v>
      </c>
      <c r="G18" s="23" t="s">
        <v>13</v>
      </c>
      <c r="H18" s="23" t="s">
        <v>14</v>
      </c>
      <c r="I18" s="24">
        <v>3.5</v>
      </c>
      <c r="J18" s="25" t="s">
        <v>48</v>
      </c>
      <c r="K18" s="26">
        <v>3.5</v>
      </c>
      <c r="L18" s="59">
        <f t="array" ref="L18">INDEX($B$40:$H$45,MATCH(A18,VALUE(LEFT($B$40:$B$45,2)),0),MATCH(K18,$B$38:$H$38,1)+1)</f>
        <v>25</v>
      </c>
    </row>
    <row r="19" spans="1:12" ht="22.5">
      <c r="A19" s="61">
        <v>1</v>
      </c>
      <c r="B19" s="20">
        <v>5975</v>
      </c>
      <c r="C19" s="21" t="s">
        <v>49</v>
      </c>
      <c r="D19" s="22" t="s">
        <v>50</v>
      </c>
      <c r="E19" s="22" t="s">
        <v>31</v>
      </c>
      <c r="F19" s="22">
        <v>59114</v>
      </c>
      <c r="G19" s="23" t="s">
        <v>13</v>
      </c>
      <c r="H19" s="23" t="s">
        <v>14</v>
      </c>
      <c r="I19" s="24">
        <v>4</v>
      </c>
      <c r="J19" s="25"/>
      <c r="K19" s="26"/>
    </row>
    <row r="20" spans="1:12" ht="22.5">
      <c r="A20" s="61">
        <v>1</v>
      </c>
      <c r="B20" s="20">
        <v>5983</v>
      </c>
      <c r="C20" s="21" t="s">
        <v>51</v>
      </c>
      <c r="D20" s="22" t="s">
        <v>52</v>
      </c>
      <c r="E20" s="22" t="s">
        <v>31</v>
      </c>
      <c r="F20" s="22">
        <v>59850</v>
      </c>
      <c r="G20" s="23" t="s">
        <v>13</v>
      </c>
      <c r="H20" s="23" t="s">
        <v>18</v>
      </c>
      <c r="I20" s="24">
        <v>4.5</v>
      </c>
      <c r="J20" s="25" t="s">
        <v>48</v>
      </c>
      <c r="K20" s="26">
        <v>4.5</v>
      </c>
      <c r="L20" s="59">
        <f t="array" ref="L20">INDEX($B$40:$H$45,MATCH(A20,VALUE(LEFT($B$40:$B$45,2)),0),MATCH(K20,$B$38:$H$38,1)+1)</f>
        <v>25</v>
      </c>
    </row>
    <row r="21" spans="1:12" ht="33.75">
      <c r="A21" s="60">
        <v>60</v>
      </c>
      <c r="B21" s="10">
        <v>5991</v>
      </c>
      <c r="C21" s="11" t="s">
        <v>53</v>
      </c>
      <c r="D21" s="12" t="s">
        <v>54</v>
      </c>
      <c r="E21" s="12" t="s">
        <v>28</v>
      </c>
      <c r="F21" s="12">
        <v>60000</v>
      </c>
      <c r="G21" s="13" t="s">
        <v>13</v>
      </c>
      <c r="H21" s="13" t="s">
        <v>18</v>
      </c>
      <c r="I21" s="14">
        <v>4</v>
      </c>
      <c r="J21" s="15">
        <v>0.20833333333333334</v>
      </c>
      <c r="K21" s="16">
        <v>4</v>
      </c>
    </row>
    <row r="22" spans="1:12" ht="22.5">
      <c r="A22" s="61">
        <v>1</v>
      </c>
      <c r="B22" s="20">
        <v>8613</v>
      </c>
      <c r="C22" s="21" t="s">
        <v>55</v>
      </c>
      <c r="D22" s="22" t="s">
        <v>56</v>
      </c>
      <c r="E22" s="22" t="s">
        <v>31</v>
      </c>
      <c r="F22" s="22">
        <v>59760</v>
      </c>
      <c r="G22" s="23" t="s">
        <v>13</v>
      </c>
      <c r="H22" s="23" t="s">
        <v>18</v>
      </c>
      <c r="I22" s="24">
        <v>1</v>
      </c>
      <c r="J22" s="25"/>
      <c r="K22" s="26"/>
      <c r="L22" s="59"/>
    </row>
    <row r="23" spans="1:12" ht="22.5">
      <c r="A23" s="60">
        <v>2</v>
      </c>
      <c r="B23" s="27">
        <v>1880</v>
      </c>
      <c r="C23" s="12" t="s">
        <v>57</v>
      </c>
      <c r="D23" s="12" t="s">
        <v>58</v>
      </c>
      <c r="E23" s="12" t="s">
        <v>23</v>
      </c>
      <c r="F23" s="18">
        <v>2130</v>
      </c>
      <c r="G23" s="13" t="s">
        <v>13</v>
      </c>
      <c r="H23" s="13" t="s">
        <v>18</v>
      </c>
      <c r="I23" s="14">
        <v>3.5</v>
      </c>
      <c r="J23" s="19"/>
      <c r="K23" s="16"/>
    </row>
    <row r="24" spans="1:12" ht="22.5">
      <c r="A24" s="60">
        <v>2</v>
      </c>
      <c r="B24" s="27">
        <v>1929</v>
      </c>
      <c r="C24" s="12" t="s">
        <v>59</v>
      </c>
      <c r="D24" s="12" t="s">
        <v>60</v>
      </c>
      <c r="E24" s="12" t="s">
        <v>23</v>
      </c>
      <c r="F24" s="18">
        <v>2310</v>
      </c>
      <c r="G24" s="13" t="s">
        <v>13</v>
      </c>
      <c r="H24" s="13" t="s">
        <v>18</v>
      </c>
      <c r="I24" s="14">
        <v>5.2</v>
      </c>
      <c r="J24" s="19"/>
      <c r="K24" s="16"/>
    </row>
    <row r="25" spans="1:12" ht="33.75">
      <c r="A25" s="60">
        <v>59</v>
      </c>
      <c r="B25" s="10">
        <v>5851</v>
      </c>
      <c r="C25" s="11" t="s">
        <v>61</v>
      </c>
      <c r="D25" s="12" t="s">
        <v>62</v>
      </c>
      <c r="E25" s="12" t="s">
        <v>31</v>
      </c>
      <c r="F25" s="12">
        <v>59310</v>
      </c>
      <c r="G25" s="13" t="s">
        <v>13</v>
      </c>
      <c r="H25" s="13" t="s">
        <v>18</v>
      </c>
      <c r="I25" s="14">
        <v>1.5</v>
      </c>
      <c r="J25" s="19"/>
      <c r="K25" s="16"/>
    </row>
    <row r="26" spans="1:12" ht="22.5">
      <c r="A26" s="60">
        <v>2</v>
      </c>
      <c r="B26" s="10">
        <v>6041</v>
      </c>
      <c r="C26" s="11" t="s">
        <v>63</v>
      </c>
      <c r="D26" s="12" t="s">
        <v>64</v>
      </c>
      <c r="E26" s="12" t="s">
        <v>23</v>
      </c>
      <c r="F26" s="18">
        <v>2100</v>
      </c>
      <c r="G26" s="13" t="s">
        <v>13</v>
      </c>
      <c r="H26" s="13" t="s">
        <v>18</v>
      </c>
      <c r="I26" s="14">
        <v>2.5</v>
      </c>
      <c r="J26" s="19"/>
      <c r="K26" s="16"/>
    </row>
    <row r="27" spans="1:12" ht="22.5">
      <c r="A27" s="60">
        <v>59</v>
      </c>
      <c r="B27" s="10">
        <v>7498</v>
      </c>
      <c r="C27" s="11" t="s">
        <v>65</v>
      </c>
      <c r="D27" s="12" t="s">
        <v>66</v>
      </c>
      <c r="E27" s="12" t="s">
        <v>31</v>
      </c>
      <c r="F27" s="12">
        <v>59470</v>
      </c>
      <c r="G27" s="13" t="s">
        <v>13</v>
      </c>
      <c r="H27" s="13" t="s">
        <v>18</v>
      </c>
      <c r="I27" s="14">
        <v>1</v>
      </c>
      <c r="J27" s="19"/>
      <c r="K27" s="16"/>
    </row>
    <row r="28" spans="1:12" ht="33.75">
      <c r="A28" s="60">
        <v>62</v>
      </c>
      <c r="B28" s="10">
        <v>8192</v>
      </c>
      <c r="C28" s="11" t="s">
        <v>67</v>
      </c>
      <c r="D28" s="12" t="s">
        <v>68</v>
      </c>
      <c r="E28" s="12" t="s">
        <v>12</v>
      </c>
      <c r="F28" s="12">
        <v>62000</v>
      </c>
      <c r="G28" s="13" t="s">
        <v>13</v>
      </c>
      <c r="H28" s="13" t="s">
        <v>18</v>
      </c>
      <c r="I28" s="14">
        <v>2.5</v>
      </c>
      <c r="J28" s="19"/>
      <c r="K28" s="16"/>
    </row>
    <row r="29" spans="1:12" ht="22.5">
      <c r="A29" s="60">
        <v>2</v>
      </c>
      <c r="B29" s="10">
        <v>6955</v>
      </c>
      <c r="C29" s="11" t="s">
        <v>69</v>
      </c>
      <c r="D29" s="12" t="s">
        <v>70</v>
      </c>
      <c r="E29" s="12" t="s">
        <v>23</v>
      </c>
      <c r="F29" s="18">
        <v>2450</v>
      </c>
      <c r="G29" s="13" t="s">
        <v>13</v>
      </c>
      <c r="H29" s="13" t="s">
        <v>18</v>
      </c>
      <c r="I29" s="14">
        <v>1</v>
      </c>
      <c r="J29" s="19"/>
      <c r="K29" s="16"/>
    </row>
    <row r="30" spans="1:12" ht="22.5">
      <c r="A30" s="60">
        <v>2</v>
      </c>
      <c r="B30" s="10">
        <v>8494</v>
      </c>
      <c r="C30" s="11" t="s">
        <v>71</v>
      </c>
      <c r="D30" s="12" t="s">
        <v>72</v>
      </c>
      <c r="E30" s="12" t="s">
        <v>23</v>
      </c>
      <c r="F30" s="18">
        <v>2260</v>
      </c>
      <c r="G30" s="13" t="s">
        <v>13</v>
      </c>
      <c r="H30" s="13" t="s">
        <v>18</v>
      </c>
      <c r="I30" s="14" t="s">
        <v>73</v>
      </c>
      <c r="J30" s="19"/>
      <c r="K30" s="16"/>
    </row>
    <row r="31" spans="1:12" ht="22.5">
      <c r="A31" s="60">
        <v>62</v>
      </c>
      <c r="B31" s="10">
        <v>8435</v>
      </c>
      <c r="C31" s="11" t="s">
        <v>74</v>
      </c>
      <c r="D31" s="12" t="s">
        <v>75</v>
      </c>
      <c r="E31" s="12" t="s">
        <v>12</v>
      </c>
      <c r="F31" s="12">
        <v>62880</v>
      </c>
      <c r="G31" s="13" t="s">
        <v>13</v>
      </c>
      <c r="H31" s="13" t="s">
        <v>14</v>
      </c>
      <c r="I31" s="14">
        <v>8</v>
      </c>
      <c r="J31" s="15"/>
      <c r="K31" s="16"/>
    </row>
    <row r="32" spans="1:12" ht="22.5">
      <c r="A32" s="60">
        <v>59</v>
      </c>
      <c r="B32" s="10">
        <v>9377</v>
      </c>
      <c r="C32" s="11" t="s">
        <v>61</v>
      </c>
      <c r="D32" s="12" t="s">
        <v>76</v>
      </c>
      <c r="E32" s="12" t="s">
        <v>31</v>
      </c>
      <c r="F32" s="12">
        <v>59310</v>
      </c>
      <c r="G32" s="13" t="s">
        <v>13</v>
      </c>
      <c r="H32" s="13" t="s">
        <v>18</v>
      </c>
      <c r="I32" s="14">
        <v>5.5</v>
      </c>
      <c r="J32" s="19"/>
      <c r="K32" s="16"/>
    </row>
    <row r="33" spans="1:12" ht="22.5">
      <c r="A33" s="60">
        <v>59</v>
      </c>
      <c r="B33" s="10">
        <v>9385</v>
      </c>
      <c r="C33" s="11" t="s">
        <v>77</v>
      </c>
      <c r="D33" s="12" t="s">
        <v>78</v>
      </c>
      <c r="E33" s="12" t="s">
        <v>31</v>
      </c>
      <c r="F33" s="12">
        <v>59000</v>
      </c>
      <c r="G33" s="13" t="s">
        <v>13</v>
      </c>
      <c r="H33" s="13" t="s">
        <v>18</v>
      </c>
      <c r="I33" s="14">
        <v>2</v>
      </c>
      <c r="J33" s="15">
        <v>0.27083333333333331</v>
      </c>
      <c r="K33" s="16">
        <v>2</v>
      </c>
      <c r="L33" s="59">
        <f t="array" ref="L33">INDEX($B$40:$H$45,MATCH(A33,VALUE(LEFT($B$40:$B$45,2)),0),MATCH(K33,$B$38:$H$38,1)+1)</f>
        <v>47.75</v>
      </c>
    </row>
    <row r="34" spans="1:12" ht="23.25" thickBot="1">
      <c r="A34" s="60">
        <v>59</v>
      </c>
      <c r="B34" s="28">
        <v>9687</v>
      </c>
      <c r="C34" s="29" t="s">
        <v>79</v>
      </c>
      <c r="D34" s="30" t="s">
        <v>80</v>
      </c>
      <c r="E34" s="30" t="s">
        <v>31</v>
      </c>
      <c r="F34" s="30">
        <v>59860</v>
      </c>
      <c r="G34" s="31" t="s">
        <v>13</v>
      </c>
      <c r="H34" s="32" t="s">
        <v>18</v>
      </c>
      <c r="I34" s="33">
        <v>4</v>
      </c>
      <c r="J34" s="34"/>
      <c r="K34" s="35"/>
    </row>
    <row r="37" spans="1:12">
      <c r="C37" s="54" t="s">
        <v>88</v>
      </c>
      <c r="D37" s="54"/>
      <c r="E37" s="54"/>
      <c r="F37" s="54"/>
      <c r="G37" s="54"/>
      <c r="H37" s="54"/>
    </row>
    <row r="38" spans="1:12">
      <c r="C38" s="56">
        <v>1</v>
      </c>
      <c r="D38" s="57">
        <v>3</v>
      </c>
      <c r="E38" s="57">
        <v>6</v>
      </c>
      <c r="F38" s="57">
        <v>10</v>
      </c>
      <c r="G38" s="57">
        <v>15</v>
      </c>
      <c r="H38" s="58">
        <v>20</v>
      </c>
    </row>
    <row r="39" spans="1:12" ht="16.5" thickBot="1">
      <c r="B39" s="36" t="s">
        <v>81</v>
      </c>
      <c r="C39" s="37">
        <v>1</v>
      </c>
      <c r="D39" s="38" t="s">
        <v>82</v>
      </c>
      <c r="E39" s="39" t="s">
        <v>83</v>
      </c>
      <c r="F39" s="38" t="s">
        <v>84</v>
      </c>
      <c r="G39" s="39" t="s">
        <v>85</v>
      </c>
      <c r="H39" s="40" t="s">
        <v>86</v>
      </c>
    </row>
    <row r="40" spans="1:12" ht="21">
      <c r="B40" s="41" t="s">
        <v>23</v>
      </c>
      <c r="C40" s="42">
        <v>67.405000000000001</v>
      </c>
      <c r="D40" s="43">
        <v>58.254999999999995</v>
      </c>
      <c r="E40" s="43">
        <v>43.492999999999995</v>
      </c>
      <c r="F40" s="43">
        <v>34.769999999999996</v>
      </c>
      <c r="G40" s="43">
        <v>31.72</v>
      </c>
      <c r="H40" s="44">
        <v>29.89</v>
      </c>
    </row>
    <row r="41" spans="1:12" ht="21">
      <c r="B41" s="45" t="s">
        <v>31</v>
      </c>
      <c r="C41" s="46">
        <v>55.25</v>
      </c>
      <c r="D41" s="47">
        <v>47.75</v>
      </c>
      <c r="E41" s="47">
        <v>35.65</v>
      </c>
      <c r="F41" s="47">
        <v>28.5</v>
      </c>
      <c r="G41" s="47">
        <v>26</v>
      </c>
      <c r="H41" s="48">
        <v>24.5</v>
      </c>
    </row>
    <row r="42" spans="1:12" ht="21">
      <c r="B42" s="45" t="s">
        <v>28</v>
      </c>
      <c r="C42" s="46">
        <v>65.194999999999993</v>
      </c>
      <c r="D42" s="47">
        <v>56.344999999999999</v>
      </c>
      <c r="E42" s="47">
        <v>42.066999999999993</v>
      </c>
      <c r="F42" s="47">
        <v>33.629999999999995</v>
      </c>
      <c r="G42" s="47">
        <v>30.68</v>
      </c>
      <c r="H42" s="48">
        <v>28.91</v>
      </c>
    </row>
    <row r="43" spans="1:12" ht="21">
      <c r="B43" s="45" t="s">
        <v>12</v>
      </c>
      <c r="C43" s="46">
        <v>55.25</v>
      </c>
      <c r="D43" s="47">
        <v>47.75</v>
      </c>
      <c r="E43" s="47">
        <v>35.65</v>
      </c>
      <c r="F43" s="47">
        <v>28.5</v>
      </c>
      <c r="G43" s="47">
        <v>26</v>
      </c>
      <c r="H43" s="48">
        <v>24.5</v>
      </c>
    </row>
    <row r="44" spans="1:12" ht="21.75" thickBot="1">
      <c r="B44" s="49" t="s">
        <v>17</v>
      </c>
      <c r="C44" s="50">
        <v>61.88</v>
      </c>
      <c r="D44" s="51">
        <v>53.480000000000004</v>
      </c>
      <c r="E44" s="51">
        <v>39.928000000000004</v>
      </c>
      <c r="F44" s="51">
        <v>31.92</v>
      </c>
      <c r="G44" s="51">
        <v>29.120000000000005</v>
      </c>
      <c r="H44" s="52">
        <v>27.44</v>
      </c>
    </row>
    <row r="45" spans="1:12" ht="21.75" thickBot="1">
      <c r="B45" s="49" t="s">
        <v>87</v>
      </c>
      <c r="C45" s="53">
        <v>25</v>
      </c>
      <c r="D45" s="53">
        <v>25</v>
      </c>
      <c r="E45" s="53">
        <v>25</v>
      </c>
      <c r="F45" s="53">
        <v>25</v>
      </c>
      <c r="G45" s="53">
        <v>25</v>
      </c>
      <c r="H45" s="53">
        <v>25</v>
      </c>
    </row>
  </sheetData>
  <mergeCells count="1">
    <mergeCell ref="C37:H3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dumont4</dc:creator>
  <cp:lastModifiedBy>mduquesn</cp:lastModifiedBy>
  <dcterms:created xsi:type="dcterms:W3CDTF">2015-04-24T09:32:23Z</dcterms:created>
  <dcterms:modified xsi:type="dcterms:W3CDTF">2015-04-24T11:01:00Z</dcterms:modified>
</cp:coreProperties>
</file>