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600" yWindow="60" windowWidth="17715" windowHeight="11565" activeTab="1"/>
  </bookViews>
  <sheets>
    <sheet name="Feuil1" sheetId="1" r:id="rId1"/>
    <sheet name="Feuil2" sheetId="2" r:id="rId2"/>
  </sheets>
  <definedNames>
    <definedName name="_xlnm._FilterDatabase" localSheetId="0" hidden="1">Feuil1!$A$1:$B$120</definedName>
  </definedNames>
  <calcPr calcId="125725"/>
</workbook>
</file>

<file path=xl/calcChain.xml><?xml version="1.0" encoding="utf-8"?>
<calcChain xmlns="http://schemas.openxmlformats.org/spreadsheetml/2006/main">
  <c r="B2" i="2"/>
  <c r="B4" s="1"/>
  <c r="F4" i="1"/>
  <c r="F5"/>
  <c r="F6"/>
  <c r="B3" i="2" l="1"/>
  <c r="B5" s="1"/>
  <c r="B6" s="1"/>
  <c r="C2"/>
  <c r="F8" i="1"/>
  <c r="C3" i="2" l="1"/>
  <c r="C5" s="1"/>
  <c r="C6" s="1"/>
  <c r="C4"/>
  <c r="D2"/>
  <c r="D3" l="1"/>
  <c r="D4"/>
  <c r="E2"/>
  <c r="D5" l="1"/>
  <c r="E3"/>
  <c r="E4"/>
  <c r="D6"/>
  <c r="F2"/>
  <c r="E5" l="1"/>
  <c r="E6" s="1"/>
  <c r="F3"/>
  <c r="F4"/>
  <c r="G2"/>
  <c r="F5" l="1"/>
  <c r="G3"/>
  <c r="G4"/>
  <c r="F6"/>
  <c r="H2"/>
  <c r="G5" l="1"/>
  <c r="H3"/>
  <c r="H4"/>
  <c r="G6"/>
  <c r="I2"/>
  <c r="H5" l="1"/>
  <c r="I3"/>
  <c r="I4"/>
  <c r="H6"/>
  <c r="J2"/>
  <c r="I5" l="1"/>
  <c r="I6" s="1"/>
  <c r="J3"/>
  <c r="J4"/>
  <c r="K2"/>
  <c r="J5" l="1"/>
  <c r="J6" s="1"/>
  <c r="K3"/>
  <c r="K4"/>
  <c r="L2"/>
  <c r="K5" l="1"/>
  <c r="L3"/>
  <c r="L4"/>
  <c r="K6"/>
  <c r="M2"/>
  <c r="L5" l="1"/>
  <c r="M3"/>
  <c r="M4"/>
  <c r="L6"/>
  <c r="M5" l="1"/>
  <c r="M6" s="1"/>
</calcChain>
</file>

<file path=xl/sharedStrings.xml><?xml version="1.0" encoding="utf-8"?>
<sst xmlns="http://schemas.openxmlformats.org/spreadsheetml/2006/main" count="52" uniqueCount="10">
  <si>
    <t>RO - Date fin</t>
  </si>
  <si>
    <t>Risk levé avant PSA</t>
  </si>
  <si>
    <t>Pas de risque</t>
  </si>
  <si>
    <t>Formule risque levés 100</t>
  </si>
  <si>
    <t>Formule pas de risque</t>
  </si>
  <si>
    <t>Total</t>
  </si>
  <si>
    <t>TOTAL</t>
  </si>
  <si>
    <t>Formule risque non levés (-100)</t>
  </si>
  <si>
    <t>Risques Levés</t>
  </si>
  <si>
    <t>Risques non Levés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</si>
</sst>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mmmm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8">
    <xf numFmtId="0" fontId="0" fillId="0" borderId="0" xfId="0"/>
    <xf numFmtId="0" fontId="0" fillId="0" borderId="0" xfId="0"/>
    <xf numFmtId="22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9" fontId="0" fillId="0" borderId="0" xfId="1" applyFont="1" applyAlignment="1">
      <alignment horizontal="center"/>
    </xf>
    <xf numFmtId="0" fontId="18" fillId="0" borderId="0" xfId="0" applyFont="1"/>
    <xf numFmtId="1" fontId="19" fillId="33" borderId="10" xfId="0" applyNumberFormat="1" applyFont="1" applyFill="1" applyBorder="1" applyAlignment="1">
      <alignment horizontal="center"/>
    </xf>
    <xf numFmtId="0" fontId="18" fillId="0" borderId="11" xfId="0" applyFont="1" applyBorder="1" applyAlignment="1">
      <alignment horizontal="center"/>
    </xf>
    <xf numFmtId="0" fontId="18" fillId="0" borderId="12" xfId="0" applyFont="1" applyBorder="1" applyAlignment="1">
      <alignment horizontal="center"/>
    </xf>
    <xf numFmtId="0" fontId="18" fillId="0" borderId="13" xfId="0" applyFont="1" applyBorder="1"/>
    <xf numFmtId="165" fontId="19" fillId="0" borderId="13" xfId="0" applyNumberFormat="1" applyFont="1" applyBorder="1" applyAlignment="1">
      <alignment horizontal="center"/>
    </xf>
    <xf numFmtId="0" fontId="19" fillId="0" borderId="13" xfId="0" applyFont="1" applyBorder="1" applyAlignment="1">
      <alignment horizontal="center"/>
    </xf>
    <xf numFmtId="0" fontId="18" fillId="0" borderId="13" xfId="0" applyFont="1" applyBorder="1" applyAlignment="1">
      <alignment horizontal="center"/>
    </xf>
    <xf numFmtId="9" fontId="19" fillId="0" borderId="13" xfId="0" applyNumberFormat="1" applyFont="1" applyBorder="1" applyAlignment="1">
      <alignment horizontal="center"/>
    </xf>
  </cellXfs>
  <cellStyles count="43">
    <cellStyle name="20% - Accent1" xfId="20" builtinId="30" customBuiltin="1"/>
    <cellStyle name="20% - Accent2" xfId="24" builtinId="34" customBuiltin="1"/>
    <cellStyle name="20% - Accent3" xfId="28" builtinId="38" customBuiltin="1"/>
    <cellStyle name="20% - Accent4" xfId="32" builtinId="42" customBuiltin="1"/>
    <cellStyle name="20% - Accent5" xfId="36" builtinId="46" customBuiltin="1"/>
    <cellStyle name="20% - Accent6" xfId="40" builtinId="50" customBuiltin="1"/>
    <cellStyle name="40% - Accent1" xfId="21" builtinId="31" customBuiltin="1"/>
    <cellStyle name="40% - Accent2" xfId="25" builtinId="35" customBuiltin="1"/>
    <cellStyle name="40% - Accent3" xfId="29" builtinId="39" customBuiltin="1"/>
    <cellStyle name="40% - Accent4" xfId="33" builtinId="43" customBuiltin="1"/>
    <cellStyle name="40% - Accent5" xfId="37" builtinId="47" customBuiltin="1"/>
    <cellStyle name="40% - Accent6" xfId="41" builtinId="51" customBuiltin="1"/>
    <cellStyle name="60% - Accent1" xfId="22" builtinId="32" customBuiltin="1"/>
    <cellStyle name="60% - Accent2" xfId="26" builtinId="36" customBuiltin="1"/>
    <cellStyle name="60% - Accent3" xfId="30" builtinId="40" customBuiltin="1"/>
    <cellStyle name="60% - Accent4" xfId="34" builtinId="44" customBuiltin="1"/>
    <cellStyle name="60% - Accent5" xfId="38" builtinId="48" customBuiltin="1"/>
    <cellStyle name="60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Bad" xfId="8" builtinId="27" customBuiltin="1"/>
    <cellStyle name="Calculation" xfId="12" builtinId="22" customBuiltin="1"/>
    <cellStyle name="Check Cell" xfId="14" builtinId="23" customBuiltin="1"/>
    <cellStyle name="Explanatory Text" xfId="17" builtinId="53" customBuiltin="1"/>
    <cellStyle name="Good" xfId="7" builtinId="26" customBuiltin="1"/>
    <cellStyle name="Heading 1" xfId="3" builtinId="16" customBuiltin="1"/>
    <cellStyle name="Heading 2" xfId="4" builtinId="17" customBuiltin="1"/>
    <cellStyle name="Heading 3" xfId="5" builtinId="18" customBuiltin="1"/>
    <cellStyle name="Heading 4" xfId="6" builtinId="19" customBuiltin="1"/>
    <cellStyle name="Input" xfId="10" builtinId="20" customBuiltin="1"/>
    <cellStyle name="Linked Cell" xfId="13" builtinId="24" customBuiltin="1"/>
    <cellStyle name="Neutral" xfId="9" builtinId="28" customBuiltin="1"/>
    <cellStyle name="Normal" xfId="0" builtinId="0"/>
    <cellStyle name="Note" xfId="16" builtinId="10" customBuiltin="1"/>
    <cellStyle name="Output" xfId="11" builtinId="21" customBuiltin="1"/>
    <cellStyle name="Percent" xfId="1" builtinId="5"/>
    <cellStyle name="Title" xfId="2" builtinId="15" customBuiltin="1"/>
    <cellStyle name="Total" xfId="18" builtinId="25" customBuiltin="1"/>
    <cellStyle name="Warning Text" xfId="15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CD123"/>
  <sheetViews>
    <sheetView workbookViewId="0">
      <selection activeCell="E5" sqref="E5"/>
    </sheetView>
  </sheetViews>
  <sheetFormatPr defaultColWidth="11.42578125" defaultRowHeight="15.95" customHeight="1"/>
  <cols>
    <col min="1" max="1" width="16.7109375" style="7" bestFit="1" customWidth="1"/>
    <col min="2" max="2" width="20.5703125" style="7" bestFit="1" customWidth="1"/>
    <col min="5" max="5" width="28.7109375" bestFit="1" customWidth="1"/>
    <col min="6" max="6" width="4" bestFit="1" customWidth="1"/>
  </cols>
  <sheetData>
    <row r="1" spans="1:82" ht="15.95" customHeight="1">
      <c r="A1" s="6" t="s">
        <v>0</v>
      </c>
      <c r="B1" s="7" t="s">
        <v>1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</row>
    <row r="2" spans="1:82" ht="15.95" customHeight="1">
      <c r="A2" s="6">
        <v>40200</v>
      </c>
      <c r="B2" s="8">
        <v>1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2"/>
      <c r="V2" s="2"/>
      <c r="W2" s="1"/>
      <c r="X2" s="1"/>
      <c r="Y2" s="1"/>
      <c r="Z2" s="1"/>
      <c r="AA2" s="1"/>
      <c r="AB2" s="1"/>
      <c r="AC2" s="3"/>
      <c r="AD2" s="3"/>
      <c r="AE2" s="3"/>
      <c r="AF2" s="3"/>
      <c r="AG2" s="1"/>
      <c r="AH2" s="3"/>
      <c r="AI2" s="3"/>
      <c r="AJ2" s="1"/>
      <c r="AK2" s="1"/>
      <c r="AL2" s="3"/>
      <c r="AM2" s="1"/>
      <c r="AN2" s="2"/>
      <c r="AO2" s="2"/>
      <c r="AP2" s="2"/>
      <c r="AQ2" s="2"/>
      <c r="AR2" s="1"/>
      <c r="AS2" s="1"/>
      <c r="AT2" s="1"/>
      <c r="AU2" s="3"/>
      <c r="AV2" s="1"/>
      <c r="AW2" s="1"/>
      <c r="AX2" s="1"/>
      <c r="AY2" s="3"/>
      <c r="AZ2" s="1"/>
      <c r="BA2" s="1"/>
      <c r="BB2" s="1"/>
      <c r="BC2" s="3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</row>
    <row r="3" spans="1:82" ht="15.95" customHeight="1">
      <c r="A3" s="6">
        <v>38386</v>
      </c>
      <c r="B3" s="8" t="s">
        <v>2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2"/>
      <c r="V3" s="2"/>
      <c r="W3" s="1"/>
      <c r="X3" s="1"/>
      <c r="Y3" s="4"/>
      <c r="Z3" s="1"/>
      <c r="AA3" s="3"/>
      <c r="AB3" s="1"/>
      <c r="AC3" s="3"/>
      <c r="AD3" s="3"/>
      <c r="AE3" s="3"/>
      <c r="AF3" s="3"/>
      <c r="AG3" s="1"/>
      <c r="AH3" s="3"/>
      <c r="AI3" s="3"/>
      <c r="AJ3" s="1"/>
      <c r="AK3" s="3"/>
      <c r="AL3" s="3"/>
      <c r="AM3" s="1"/>
      <c r="AN3" s="2"/>
      <c r="AO3" s="2"/>
      <c r="AP3" s="2"/>
      <c r="AQ3" s="2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</row>
    <row r="4" spans="1:82" ht="15.95" customHeight="1">
      <c r="A4" s="6">
        <v>38492</v>
      </c>
      <c r="B4" s="8" t="s">
        <v>2</v>
      </c>
      <c r="C4" s="1"/>
      <c r="D4" s="1"/>
      <c r="E4" s="1" t="s">
        <v>3</v>
      </c>
      <c r="F4" s="1">
        <f>COUNTIF(B1:B120,"&gt;="&amp;"100%")</f>
        <v>68</v>
      </c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2"/>
      <c r="V4" s="2"/>
      <c r="W4" s="1"/>
      <c r="X4" s="1"/>
      <c r="Y4" s="4"/>
      <c r="Z4" s="1"/>
      <c r="AA4" s="3"/>
      <c r="AB4" s="1"/>
      <c r="AC4" s="3"/>
      <c r="AD4" s="3"/>
      <c r="AE4" s="3"/>
      <c r="AF4" s="3"/>
      <c r="AG4" s="1"/>
      <c r="AH4" s="3"/>
      <c r="AI4" s="1"/>
      <c r="AJ4" s="1"/>
      <c r="AK4" s="1"/>
      <c r="AL4" s="3"/>
      <c r="AM4" s="1"/>
      <c r="AN4" s="2"/>
      <c r="AO4" s="2"/>
      <c r="AP4" s="2"/>
      <c r="AQ4" s="2"/>
      <c r="AR4" s="2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</row>
    <row r="5" spans="1:82" ht="15.95" customHeight="1">
      <c r="A5" s="6">
        <v>38701</v>
      </c>
      <c r="B5" s="8" t="s">
        <v>2</v>
      </c>
      <c r="C5" s="1"/>
      <c r="D5" s="1"/>
      <c r="E5" s="5" t="s">
        <v>7</v>
      </c>
      <c r="F5" s="1">
        <f>COUNTIF(B1:B120,"&lt;=99%")</f>
        <v>9</v>
      </c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2"/>
      <c r="V5" s="2"/>
      <c r="W5" s="1"/>
      <c r="X5" s="1"/>
      <c r="Y5" s="4"/>
      <c r="Z5" s="1"/>
      <c r="AA5" s="3"/>
      <c r="AB5" s="1"/>
      <c r="AC5" s="3"/>
      <c r="AD5" s="3"/>
      <c r="AE5" s="3"/>
      <c r="AF5" s="3"/>
      <c r="AG5" s="1"/>
      <c r="AH5" s="3"/>
      <c r="AI5" s="3"/>
      <c r="AJ5" s="1"/>
      <c r="AK5" s="3"/>
      <c r="AL5" s="3"/>
      <c r="AM5" s="1"/>
      <c r="AN5" s="2"/>
      <c r="AO5" s="2"/>
      <c r="AP5" s="2"/>
      <c r="AQ5" s="2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</row>
    <row r="6" spans="1:82" ht="15.95" customHeight="1">
      <c r="A6" s="6">
        <v>38750</v>
      </c>
      <c r="B6" s="8" t="s">
        <v>2</v>
      </c>
      <c r="C6" s="1"/>
      <c r="D6" s="1"/>
      <c r="E6" s="1" t="s">
        <v>4</v>
      </c>
      <c r="F6" s="1">
        <f>COUNTIF(B1:B120,"Pas de risque")</f>
        <v>42</v>
      </c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2"/>
      <c r="V6" s="2"/>
      <c r="W6" s="1"/>
      <c r="X6" s="1"/>
      <c r="Y6" s="4"/>
      <c r="Z6" s="1"/>
      <c r="AA6" s="3"/>
      <c r="AB6" s="1"/>
      <c r="AC6" s="3"/>
      <c r="AD6" s="3"/>
      <c r="AE6" s="3"/>
      <c r="AF6" s="3"/>
      <c r="AG6" s="1"/>
      <c r="AH6" s="3"/>
      <c r="AI6" s="1"/>
      <c r="AJ6" s="1"/>
      <c r="AK6" s="1"/>
      <c r="AL6" s="3"/>
      <c r="AM6" s="1"/>
      <c r="AN6" s="2"/>
      <c r="AO6" s="2"/>
      <c r="AP6" s="2"/>
      <c r="AQ6" s="2"/>
      <c r="AR6" s="2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</row>
    <row r="7" spans="1:82" ht="15.95" customHeight="1">
      <c r="A7" s="6">
        <v>39324</v>
      </c>
      <c r="B7" s="8" t="s">
        <v>2</v>
      </c>
      <c r="C7" s="1"/>
      <c r="D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2"/>
      <c r="V7" s="2"/>
      <c r="W7" s="1"/>
      <c r="X7" s="3"/>
      <c r="Y7" s="4"/>
      <c r="Z7" s="1"/>
      <c r="AA7" s="1"/>
      <c r="AB7" s="1"/>
      <c r="AC7" s="3"/>
      <c r="AD7" s="3"/>
      <c r="AE7" s="3"/>
      <c r="AF7" s="3"/>
      <c r="AG7" s="1"/>
      <c r="AH7" s="3"/>
      <c r="AI7" s="1"/>
      <c r="AJ7" s="1"/>
      <c r="AK7" s="1"/>
      <c r="AL7" s="3"/>
      <c r="AM7" s="1"/>
      <c r="AN7" s="2"/>
      <c r="AO7" s="2"/>
      <c r="AP7" s="2"/>
      <c r="AQ7" s="2"/>
      <c r="AR7" s="2"/>
      <c r="AS7" s="1"/>
      <c r="AT7" s="1"/>
      <c r="AU7" s="1"/>
      <c r="AV7" s="1"/>
      <c r="AW7" s="1"/>
      <c r="AX7" s="1"/>
      <c r="AY7" s="1"/>
      <c r="AZ7" s="1"/>
      <c r="BA7" s="3"/>
      <c r="BB7" s="1"/>
      <c r="BC7" s="3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</row>
    <row r="8" spans="1:82" ht="15.95" customHeight="1">
      <c r="A8" s="6">
        <v>40947</v>
      </c>
      <c r="B8" s="8" t="s">
        <v>2</v>
      </c>
      <c r="C8" s="1"/>
      <c r="D8" s="1"/>
      <c r="E8" s="1" t="s">
        <v>5</v>
      </c>
      <c r="F8" s="1">
        <f>COUNTA(B2:B120)</f>
        <v>119</v>
      </c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2"/>
      <c r="V8" s="2"/>
      <c r="W8" s="1"/>
      <c r="X8" s="3"/>
      <c r="Y8" s="1"/>
      <c r="Z8" s="1"/>
      <c r="AA8" s="3"/>
      <c r="AB8" s="1"/>
      <c r="AC8" s="3"/>
      <c r="AD8" s="3"/>
      <c r="AE8" s="3"/>
      <c r="AF8" s="3"/>
      <c r="AG8" s="1"/>
      <c r="AH8" s="3"/>
      <c r="AI8" s="1"/>
      <c r="AJ8" s="1"/>
      <c r="AK8" s="1"/>
      <c r="AL8" s="3"/>
      <c r="AM8" s="1"/>
      <c r="AN8" s="2"/>
      <c r="AO8" s="2"/>
      <c r="AP8" s="2"/>
      <c r="AQ8" s="2"/>
      <c r="AR8" s="2"/>
      <c r="AS8" s="1"/>
      <c r="AT8" s="1"/>
      <c r="AU8" s="1"/>
      <c r="AV8" s="1"/>
      <c r="AW8" s="1"/>
      <c r="AX8" s="1"/>
      <c r="AY8" s="3"/>
      <c r="AZ8" s="1"/>
      <c r="BA8" s="1"/>
      <c r="BB8" s="1"/>
      <c r="BC8" s="3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</row>
    <row r="9" spans="1:82" ht="15.95" customHeight="1">
      <c r="A9" s="6">
        <v>39464</v>
      </c>
      <c r="B9" s="8" t="s">
        <v>2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2"/>
      <c r="V9" s="2"/>
      <c r="W9" s="1"/>
      <c r="X9" s="1"/>
      <c r="Y9" s="4"/>
      <c r="Z9" s="1"/>
      <c r="AA9" s="1"/>
      <c r="AB9" s="1"/>
      <c r="AC9" s="3"/>
      <c r="AD9" s="3"/>
      <c r="AE9" s="3"/>
      <c r="AF9" s="3"/>
      <c r="AG9" s="1"/>
      <c r="AH9" s="3"/>
      <c r="AI9" s="3"/>
      <c r="AJ9" s="1"/>
      <c r="AK9" s="3"/>
      <c r="AL9" s="3"/>
      <c r="AM9" s="1"/>
      <c r="AN9" s="2"/>
      <c r="AO9" s="2"/>
      <c r="AP9" s="2"/>
      <c r="AQ9" s="2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</row>
    <row r="10" spans="1:82" ht="15.95" customHeight="1">
      <c r="A10" s="6">
        <v>41787.348020833335</v>
      </c>
      <c r="B10" s="8">
        <v>1.5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2"/>
      <c r="V10" s="2"/>
      <c r="W10" s="1"/>
      <c r="X10" s="1"/>
      <c r="Y10" s="4"/>
      <c r="Z10" s="1"/>
      <c r="AA10" s="3"/>
      <c r="AB10" s="1"/>
      <c r="AC10" s="3"/>
      <c r="AD10" s="3"/>
      <c r="AE10" s="3"/>
      <c r="AF10" s="3"/>
      <c r="AG10" s="1"/>
      <c r="AH10" s="3"/>
      <c r="AI10" s="3"/>
      <c r="AJ10" s="1"/>
      <c r="AK10" s="3"/>
      <c r="AL10" s="3"/>
      <c r="AM10" s="1"/>
      <c r="AN10" s="2"/>
      <c r="AO10" s="2"/>
      <c r="AP10" s="2"/>
      <c r="AQ10" s="2"/>
      <c r="AR10" s="2"/>
      <c r="AS10" s="1"/>
      <c r="AT10" s="1"/>
      <c r="AU10" s="1"/>
      <c r="AV10" s="1"/>
      <c r="AW10" s="1"/>
      <c r="AX10" s="1"/>
      <c r="AY10" s="3"/>
      <c r="AZ10" s="1"/>
      <c r="BA10" s="3"/>
      <c r="BB10" s="1"/>
      <c r="BC10" s="3"/>
      <c r="BD10" s="1"/>
      <c r="BE10" s="3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</row>
    <row r="11" spans="1:82" ht="15.95" customHeight="1">
      <c r="A11" s="6">
        <v>39464</v>
      </c>
      <c r="B11" s="8" t="s">
        <v>2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2"/>
      <c r="V11" s="2"/>
      <c r="W11" s="1"/>
      <c r="X11" s="1"/>
      <c r="Y11" s="4"/>
      <c r="Z11" s="1"/>
      <c r="AA11" s="3"/>
      <c r="AB11" s="1"/>
      <c r="AC11" s="3"/>
      <c r="AD11" s="3"/>
      <c r="AE11" s="3"/>
      <c r="AF11" s="3"/>
      <c r="AG11" s="1"/>
      <c r="AH11" s="3"/>
      <c r="AI11" s="3"/>
      <c r="AJ11" s="1"/>
      <c r="AK11" s="3"/>
      <c r="AL11" s="3"/>
      <c r="AM11" s="1"/>
      <c r="AN11" s="2"/>
      <c r="AO11" s="2"/>
      <c r="AP11" s="2"/>
      <c r="AQ11" s="2"/>
      <c r="AR11" s="1"/>
      <c r="AS11" s="1"/>
      <c r="AT11" s="1"/>
      <c r="AU11" s="1"/>
      <c r="AV11" s="1"/>
      <c r="AW11" s="1"/>
      <c r="AX11" s="1"/>
      <c r="AY11" s="1"/>
      <c r="AZ11" s="1"/>
      <c r="BA11" s="3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</row>
    <row r="12" spans="1:82" ht="15.95" customHeight="1">
      <c r="A12" s="6">
        <v>40218</v>
      </c>
      <c r="B12" s="8">
        <v>1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2"/>
      <c r="V12" s="2"/>
      <c r="W12" s="1"/>
      <c r="X12" s="1"/>
      <c r="Y12" s="1"/>
      <c r="Z12" s="1"/>
      <c r="AA12" s="3"/>
      <c r="AB12" s="1"/>
      <c r="AC12" s="3"/>
      <c r="AD12" s="3"/>
      <c r="AE12" s="3"/>
      <c r="AF12" s="3"/>
      <c r="AG12" s="1"/>
      <c r="AH12" s="3"/>
      <c r="AI12" s="3"/>
      <c r="AJ12" s="1"/>
      <c r="AK12" s="3"/>
      <c r="AL12" s="3"/>
      <c r="AM12" s="1"/>
      <c r="AN12" s="2"/>
      <c r="AO12" s="2"/>
      <c r="AP12" s="2"/>
      <c r="AQ12" s="2"/>
      <c r="AR12" s="1"/>
      <c r="AS12" s="1"/>
      <c r="AT12" s="1"/>
      <c r="AU12" s="3"/>
      <c r="AV12" s="1"/>
      <c r="AW12" s="1"/>
      <c r="AX12" s="1"/>
      <c r="AY12" s="3"/>
      <c r="AZ12" s="1"/>
      <c r="BA12" s="1"/>
      <c r="BB12" s="1"/>
      <c r="BC12" s="3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</row>
    <row r="13" spans="1:82" ht="15.95" customHeight="1">
      <c r="A13" s="6">
        <v>40485</v>
      </c>
      <c r="B13" s="8">
        <v>1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2"/>
      <c r="V13" s="2"/>
      <c r="W13" s="1"/>
      <c r="X13" s="1"/>
      <c r="Y13" s="1"/>
      <c r="Z13" s="1"/>
      <c r="AA13" s="3"/>
      <c r="AB13" s="1"/>
      <c r="AC13" s="3"/>
      <c r="AD13" s="3"/>
      <c r="AE13" s="3"/>
      <c r="AF13" s="3"/>
      <c r="AG13" s="1"/>
      <c r="AH13" s="3"/>
      <c r="AI13" s="3"/>
      <c r="AJ13" s="1"/>
      <c r="AK13" s="3"/>
      <c r="AL13" s="3"/>
      <c r="AM13" s="1"/>
      <c r="AN13" s="2"/>
      <c r="AO13" s="2"/>
      <c r="AP13" s="2"/>
      <c r="AQ13" s="2"/>
      <c r="AR13" s="1"/>
      <c r="AS13" s="1"/>
      <c r="AT13" s="1"/>
      <c r="AU13" s="3"/>
      <c r="AV13" s="1"/>
      <c r="AW13" s="1"/>
      <c r="AX13" s="1"/>
      <c r="AY13" s="3"/>
      <c r="AZ13" s="1"/>
      <c r="BA13" s="1"/>
      <c r="BB13" s="1"/>
      <c r="BC13" s="3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</row>
    <row r="14" spans="1:82" ht="15.95" customHeight="1">
      <c r="A14" s="6">
        <v>40256</v>
      </c>
      <c r="B14" s="8">
        <v>1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2"/>
      <c r="V14" s="2"/>
      <c r="W14" s="1"/>
      <c r="X14" s="1"/>
      <c r="Y14" s="4"/>
      <c r="Z14" s="1"/>
      <c r="AA14" s="3"/>
      <c r="AB14" s="1"/>
      <c r="AC14" s="3"/>
      <c r="AD14" s="3"/>
      <c r="AE14" s="3"/>
      <c r="AF14" s="3"/>
      <c r="AG14" s="1"/>
      <c r="AH14" s="1"/>
      <c r="AI14" s="1"/>
      <c r="AJ14" s="1"/>
      <c r="AK14" s="3"/>
      <c r="AL14" s="3"/>
      <c r="AM14" s="1"/>
      <c r="AN14" s="2"/>
      <c r="AO14" s="2"/>
      <c r="AP14" s="2"/>
      <c r="AQ14" s="2"/>
      <c r="AR14" s="1"/>
      <c r="AS14" s="1"/>
      <c r="AT14" s="1"/>
      <c r="AU14" s="3"/>
      <c r="AV14" s="1"/>
      <c r="AW14" s="1"/>
      <c r="AX14" s="1"/>
      <c r="AY14" s="1"/>
      <c r="AZ14" s="1"/>
      <c r="BA14" s="1"/>
      <c r="BB14" s="1"/>
      <c r="BC14" s="3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</row>
    <row r="15" spans="1:82" ht="15.95" customHeight="1">
      <c r="A15" s="6">
        <v>41478</v>
      </c>
      <c r="B15" s="8">
        <v>1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2"/>
      <c r="V15" s="2"/>
      <c r="W15" s="1"/>
      <c r="X15" s="1"/>
      <c r="Y15" s="1"/>
      <c r="Z15" s="1"/>
      <c r="AA15" s="3"/>
      <c r="AB15" s="1"/>
      <c r="AC15" s="3"/>
      <c r="AD15" s="3"/>
      <c r="AE15" s="3"/>
      <c r="AF15" s="3"/>
      <c r="AG15" s="1"/>
      <c r="AH15" s="3"/>
      <c r="AI15" s="3"/>
      <c r="AJ15" s="1"/>
      <c r="AK15" s="3"/>
      <c r="AL15" s="3"/>
      <c r="AM15" s="1"/>
      <c r="AN15" s="2"/>
      <c r="AO15" s="2"/>
      <c r="AP15" s="2"/>
      <c r="AQ15" s="2"/>
      <c r="AR15" s="1"/>
      <c r="AS15" s="1"/>
      <c r="AT15" s="1"/>
      <c r="AU15" s="3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</row>
    <row r="16" spans="1:82" ht="15.95" customHeight="1">
      <c r="A16" s="6">
        <v>41005</v>
      </c>
      <c r="B16" s="8">
        <v>1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2"/>
      <c r="V16" s="2"/>
      <c r="W16" s="1"/>
      <c r="X16" s="1"/>
      <c r="Y16" s="1"/>
      <c r="Z16" s="1"/>
      <c r="AA16" s="3"/>
      <c r="AB16" s="1"/>
      <c r="AC16" s="3"/>
      <c r="AD16" s="3"/>
      <c r="AE16" s="3"/>
      <c r="AF16" s="3"/>
      <c r="AG16" s="1"/>
      <c r="AH16" s="3"/>
      <c r="AI16" s="3"/>
      <c r="AJ16" s="1"/>
      <c r="AK16" s="3"/>
      <c r="AL16" s="3"/>
      <c r="AM16" s="1"/>
      <c r="AN16" s="2"/>
      <c r="AO16" s="2"/>
      <c r="AP16" s="2"/>
      <c r="AQ16" s="2"/>
      <c r="AR16" s="1"/>
      <c r="AS16" s="1"/>
      <c r="AT16" s="1"/>
      <c r="AU16" s="1"/>
      <c r="AV16" s="1"/>
      <c r="AW16" s="1"/>
      <c r="AX16" s="1"/>
      <c r="AY16" s="3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</row>
    <row r="17" spans="1:82" ht="15.95" customHeight="1">
      <c r="A17" s="6">
        <v>40970</v>
      </c>
      <c r="B17" s="8">
        <v>1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2"/>
      <c r="V17" s="2"/>
      <c r="W17" s="1"/>
      <c r="X17" s="1"/>
      <c r="Y17" s="4"/>
      <c r="Z17" s="1"/>
      <c r="AA17" s="3"/>
      <c r="AB17" s="1"/>
      <c r="AC17" s="3"/>
      <c r="AD17" s="3"/>
      <c r="AE17" s="3"/>
      <c r="AF17" s="3"/>
      <c r="AG17" s="1"/>
      <c r="AH17" s="3"/>
      <c r="AI17" s="3"/>
      <c r="AJ17" s="1"/>
      <c r="AK17" s="3"/>
      <c r="AL17" s="3"/>
      <c r="AM17" s="1"/>
      <c r="AN17" s="2"/>
      <c r="AO17" s="2"/>
      <c r="AP17" s="2"/>
      <c r="AQ17" s="2"/>
      <c r="AR17" s="1"/>
      <c r="AS17" s="1"/>
      <c r="AT17" s="1"/>
      <c r="AU17" s="3"/>
      <c r="AV17" s="1"/>
      <c r="AW17" s="1"/>
      <c r="AX17" s="1"/>
      <c r="AY17" s="3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</row>
    <row r="18" spans="1:82" ht="15.95" customHeight="1">
      <c r="A18" s="6">
        <v>40238</v>
      </c>
      <c r="B18" s="8">
        <v>0.6470588235294118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2"/>
      <c r="V18" s="2"/>
      <c r="W18" s="1"/>
      <c r="X18" s="1"/>
      <c r="Y18" s="4"/>
      <c r="Z18" s="1"/>
      <c r="AA18" s="3"/>
      <c r="AB18" s="1"/>
      <c r="AC18" s="3"/>
      <c r="AD18" s="3"/>
      <c r="AE18" s="3"/>
      <c r="AF18" s="3"/>
      <c r="AG18" s="1"/>
      <c r="AH18" s="3"/>
      <c r="AI18" s="1"/>
      <c r="AJ18" s="1"/>
      <c r="AK18" s="1"/>
      <c r="AL18" s="3"/>
      <c r="AM18" s="1"/>
      <c r="AN18" s="2"/>
      <c r="AO18" s="2"/>
      <c r="AP18" s="2"/>
      <c r="AQ18" s="2"/>
      <c r="AR18" s="2"/>
      <c r="AS18" s="1"/>
      <c r="AT18" s="1"/>
      <c r="AU18" s="1"/>
      <c r="AV18" s="1"/>
      <c r="AW18" s="1"/>
      <c r="AX18" s="1"/>
      <c r="AY18" s="3"/>
      <c r="AZ18" s="1"/>
      <c r="BA18" s="1"/>
      <c r="BB18" s="1"/>
      <c r="BC18" s="3"/>
      <c r="BD18" s="1"/>
      <c r="BE18" s="1"/>
      <c r="BF18" s="1"/>
      <c r="BG18" s="3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</row>
    <row r="19" spans="1:82" ht="15.95" customHeight="1">
      <c r="A19" s="6">
        <v>40626</v>
      </c>
      <c r="B19" s="8">
        <v>1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2"/>
      <c r="V19" s="2"/>
      <c r="W19" s="1"/>
      <c r="X19" s="1"/>
      <c r="Y19" s="1"/>
      <c r="Z19" s="1"/>
      <c r="AA19" s="3"/>
      <c r="AB19" s="1"/>
      <c r="AC19" s="3"/>
      <c r="AD19" s="3"/>
      <c r="AE19" s="3"/>
      <c r="AF19" s="3"/>
      <c r="AG19" s="1"/>
      <c r="AH19" s="3"/>
      <c r="AI19" s="3"/>
      <c r="AJ19" s="1"/>
      <c r="AK19" s="3"/>
      <c r="AL19" s="3"/>
      <c r="AM19" s="1"/>
      <c r="AN19" s="2"/>
      <c r="AO19" s="2"/>
      <c r="AP19" s="2"/>
      <c r="AQ19" s="2"/>
      <c r="AR19" s="1"/>
      <c r="AS19" s="1"/>
      <c r="AT19" s="1"/>
      <c r="AU19" s="3"/>
      <c r="AV19" s="1"/>
      <c r="AW19" s="1"/>
      <c r="AX19" s="1"/>
      <c r="AY19" s="3"/>
      <c r="AZ19" s="1"/>
      <c r="BA19" s="1"/>
      <c r="BB19" s="1"/>
      <c r="BC19" s="3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</row>
    <row r="20" spans="1:82" ht="15.95" customHeight="1">
      <c r="A20" s="6">
        <v>40485</v>
      </c>
      <c r="B20" s="8">
        <v>1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2"/>
      <c r="V20" s="2"/>
      <c r="W20" s="1"/>
      <c r="X20" s="1"/>
      <c r="Y20" s="4"/>
      <c r="Z20" s="1"/>
      <c r="AA20" s="3"/>
      <c r="AB20" s="1"/>
      <c r="AC20" s="3"/>
      <c r="AD20" s="3"/>
      <c r="AE20" s="3"/>
      <c r="AF20" s="3"/>
      <c r="AG20" s="1"/>
      <c r="AH20" s="3"/>
      <c r="AI20" s="1"/>
      <c r="AJ20" s="1"/>
      <c r="AK20" s="1"/>
      <c r="AL20" s="3"/>
      <c r="AM20" s="1"/>
      <c r="AN20" s="2"/>
      <c r="AO20" s="2"/>
      <c r="AP20" s="2"/>
      <c r="AQ20" s="2"/>
      <c r="AR20" s="1"/>
      <c r="AS20" s="1"/>
      <c r="AT20" s="1"/>
      <c r="AU20" s="3"/>
      <c r="AV20" s="1"/>
      <c r="AW20" s="1"/>
      <c r="AX20" s="1"/>
      <c r="AY20" s="3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</row>
    <row r="21" spans="1:82" ht="15.95" customHeight="1">
      <c r="A21" s="6">
        <v>40508</v>
      </c>
      <c r="B21" s="8">
        <v>1</v>
      </c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2"/>
      <c r="V21" s="2"/>
      <c r="W21" s="1"/>
      <c r="X21" s="1"/>
      <c r="Y21" s="4"/>
      <c r="Z21" s="1"/>
      <c r="AA21" s="3"/>
      <c r="AB21" s="1"/>
      <c r="AC21" s="3"/>
      <c r="AD21" s="3"/>
      <c r="AE21" s="3"/>
      <c r="AF21" s="3"/>
      <c r="AG21" s="1"/>
      <c r="AH21" s="3"/>
      <c r="AI21" s="3"/>
      <c r="AJ21" s="1"/>
      <c r="AK21" s="3"/>
      <c r="AL21" s="3"/>
      <c r="AM21" s="1"/>
      <c r="AN21" s="2"/>
      <c r="AO21" s="2"/>
      <c r="AP21" s="2"/>
      <c r="AQ21" s="2"/>
      <c r="AR21" s="1"/>
      <c r="AS21" s="1"/>
      <c r="AT21" s="1"/>
      <c r="AU21" s="3"/>
      <c r="AV21" s="1"/>
      <c r="AW21" s="1"/>
      <c r="AX21" s="1"/>
      <c r="AY21" s="3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</row>
    <row r="22" spans="1:82" ht="15.95" customHeight="1">
      <c r="A22" s="6">
        <v>40956</v>
      </c>
      <c r="B22" s="8">
        <v>1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2"/>
      <c r="V22" s="2"/>
      <c r="W22" s="1"/>
      <c r="X22" s="1"/>
      <c r="Y22" s="1"/>
      <c r="Z22" s="1"/>
      <c r="AA22" s="1"/>
      <c r="AB22" s="1"/>
      <c r="AC22" s="3"/>
      <c r="AD22" s="3"/>
      <c r="AE22" s="3"/>
      <c r="AF22" s="3"/>
      <c r="AG22" s="1"/>
      <c r="AH22" s="3"/>
      <c r="AI22" s="3"/>
      <c r="AJ22" s="1"/>
      <c r="AK22" s="3"/>
      <c r="AL22" s="3"/>
      <c r="AM22" s="1"/>
      <c r="AN22" s="2"/>
      <c r="AO22" s="2"/>
      <c r="AP22" s="2"/>
      <c r="AQ22" s="2"/>
      <c r="AR22" s="1"/>
      <c r="AS22" s="1"/>
      <c r="AT22" s="1"/>
      <c r="AU22" s="3"/>
      <c r="AV22" s="1"/>
      <c r="AW22" s="1"/>
      <c r="AX22" s="1"/>
      <c r="AY22" s="3"/>
      <c r="AZ22" s="1"/>
      <c r="BA22" s="1"/>
      <c r="BB22" s="1"/>
      <c r="BC22" s="3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</row>
    <row r="23" spans="1:82" ht="15.95" customHeight="1">
      <c r="A23" s="6">
        <v>41407</v>
      </c>
      <c r="B23" s="8">
        <v>1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2"/>
      <c r="V23" s="2"/>
      <c r="W23" s="1"/>
      <c r="X23" s="3"/>
      <c r="Y23" s="4"/>
      <c r="Z23" s="1"/>
      <c r="AA23" s="3"/>
      <c r="AB23" s="1"/>
      <c r="AC23" s="3"/>
      <c r="AD23" s="3"/>
      <c r="AE23" s="3"/>
      <c r="AF23" s="3"/>
      <c r="AG23" s="1"/>
      <c r="AH23" s="3"/>
      <c r="AI23" s="3"/>
      <c r="AJ23" s="1"/>
      <c r="AK23" s="3"/>
      <c r="AL23" s="3"/>
      <c r="AM23" s="1"/>
      <c r="AN23" s="2"/>
      <c r="AO23" s="2"/>
      <c r="AP23" s="2"/>
      <c r="AQ23" s="2"/>
      <c r="AR23" s="1"/>
      <c r="AS23" s="1"/>
      <c r="AT23" s="1"/>
      <c r="AU23" s="3"/>
      <c r="AV23" s="1"/>
      <c r="AW23" s="1"/>
      <c r="AX23" s="1"/>
      <c r="AY23" s="3"/>
      <c r="AZ23" s="1"/>
      <c r="BA23" s="1"/>
      <c r="BB23" s="1"/>
      <c r="BC23" s="3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</row>
    <row r="24" spans="1:82" ht="15.95" customHeight="1">
      <c r="A24" s="6">
        <v>40970</v>
      </c>
      <c r="B24" s="8">
        <v>1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2"/>
      <c r="V24" s="2"/>
      <c r="W24" s="1"/>
      <c r="X24" s="3"/>
      <c r="Y24" s="4"/>
      <c r="Z24" s="1"/>
      <c r="AA24" s="3"/>
      <c r="AB24" s="1"/>
      <c r="AC24" s="3"/>
      <c r="AD24" s="3"/>
      <c r="AE24" s="3"/>
      <c r="AF24" s="3"/>
      <c r="AG24" s="1"/>
      <c r="AH24" s="3"/>
      <c r="AI24" s="3"/>
      <c r="AJ24" s="1"/>
      <c r="AK24" s="3"/>
      <c r="AL24" s="3"/>
      <c r="AM24" s="1"/>
      <c r="AN24" s="2"/>
      <c r="AO24" s="2"/>
      <c r="AP24" s="2"/>
      <c r="AQ24" s="2"/>
      <c r="AR24" s="1"/>
      <c r="AS24" s="1"/>
      <c r="AT24" s="1"/>
      <c r="AU24" s="3"/>
      <c r="AV24" s="1"/>
      <c r="AW24" s="1"/>
      <c r="AX24" s="1"/>
      <c r="AY24" s="3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</row>
    <row r="25" spans="1:82" ht="15.95" customHeight="1">
      <c r="A25" s="6">
        <v>41670</v>
      </c>
      <c r="B25" s="8">
        <v>1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2"/>
      <c r="V25" s="2"/>
      <c r="W25" s="1"/>
      <c r="X25" s="3"/>
      <c r="Y25" s="4"/>
      <c r="Z25" s="1"/>
      <c r="AA25" s="1"/>
      <c r="AB25" s="1"/>
      <c r="AC25" s="3"/>
      <c r="AD25" s="3"/>
      <c r="AE25" s="3"/>
      <c r="AF25" s="3"/>
      <c r="AG25" s="1"/>
      <c r="AH25" s="3"/>
      <c r="AI25" s="3"/>
      <c r="AJ25" s="1"/>
      <c r="AK25" s="3"/>
      <c r="AL25" s="3"/>
      <c r="AM25" s="1"/>
      <c r="AN25" s="2"/>
      <c r="AO25" s="2"/>
      <c r="AP25" s="2"/>
      <c r="AQ25" s="2"/>
      <c r="AR25" s="1"/>
      <c r="AS25" s="1"/>
      <c r="AT25" s="1"/>
      <c r="AU25" s="3"/>
      <c r="AV25" s="1"/>
      <c r="AW25" s="1"/>
      <c r="AX25" s="1"/>
      <c r="AY25" s="3"/>
      <c r="AZ25" s="1"/>
      <c r="BA25" s="1"/>
      <c r="BB25" s="1"/>
      <c r="BC25" s="3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</row>
    <row r="26" spans="1:82" ht="15.95" customHeight="1">
      <c r="A26" s="6">
        <v>40688</v>
      </c>
      <c r="B26" s="8">
        <v>1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2"/>
      <c r="V26" s="2"/>
      <c r="W26" s="1"/>
      <c r="X26" s="1"/>
      <c r="Y26" s="4"/>
      <c r="Z26" s="1"/>
      <c r="AA26" s="3"/>
      <c r="AB26" s="1"/>
      <c r="AC26" s="3"/>
      <c r="AD26" s="3"/>
      <c r="AE26" s="3"/>
      <c r="AF26" s="3"/>
      <c r="AG26" s="1"/>
      <c r="AH26" s="3"/>
      <c r="AI26" s="1"/>
      <c r="AJ26" s="1"/>
      <c r="AK26" s="1"/>
      <c r="AL26" s="3"/>
      <c r="AM26" s="1"/>
      <c r="AN26" s="2"/>
      <c r="AO26" s="2"/>
      <c r="AP26" s="2"/>
      <c r="AQ26" s="2"/>
      <c r="AR26" s="2"/>
      <c r="AS26" s="1"/>
      <c r="AT26" s="1"/>
      <c r="AU26" s="3"/>
      <c r="AV26" s="1"/>
      <c r="AW26" s="1"/>
      <c r="AX26" s="1"/>
      <c r="AY26" s="3"/>
      <c r="AZ26" s="1"/>
      <c r="BA26" s="1"/>
      <c r="BB26" s="1"/>
      <c r="BC26" s="3"/>
      <c r="BD26" s="1"/>
      <c r="BE26" s="1"/>
      <c r="BF26" s="1"/>
      <c r="BG26" s="3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</row>
    <row r="27" spans="1:82" ht="15.95" customHeight="1">
      <c r="A27" s="6">
        <v>40805</v>
      </c>
      <c r="B27" s="8">
        <v>1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2"/>
      <c r="V27" s="2"/>
      <c r="W27" s="1"/>
      <c r="X27" s="1"/>
      <c r="Y27" s="1"/>
      <c r="Z27" s="1"/>
      <c r="AA27" s="3"/>
      <c r="AB27" s="1"/>
      <c r="AC27" s="3"/>
      <c r="AD27" s="3"/>
      <c r="AE27" s="3"/>
      <c r="AF27" s="3"/>
      <c r="AG27" s="1"/>
      <c r="AH27" s="3"/>
      <c r="AI27" s="3"/>
      <c r="AJ27" s="1"/>
      <c r="AK27" s="3"/>
      <c r="AL27" s="3"/>
      <c r="AM27" s="1"/>
      <c r="AN27" s="2"/>
      <c r="AO27" s="2"/>
      <c r="AP27" s="2"/>
      <c r="AQ27" s="2"/>
      <c r="AR27" s="1"/>
      <c r="AS27" s="1"/>
      <c r="AT27" s="1"/>
      <c r="AU27" s="3"/>
      <c r="AV27" s="1"/>
      <c r="AW27" s="1"/>
      <c r="AX27" s="1"/>
      <c r="AY27" s="3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</row>
    <row r="28" spans="1:82" ht="15.95" customHeight="1">
      <c r="B28" s="8" t="s">
        <v>2</v>
      </c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2"/>
      <c r="V28" s="2"/>
      <c r="W28" s="1"/>
      <c r="X28" s="1"/>
      <c r="Y28" s="4"/>
      <c r="Z28" s="1"/>
      <c r="AA28" s="3"/>
      <c r="AB28" s="1"/>
      <c r="AC28" s="3"/>
      <c r="AD28" s="3"/>
      <c r="AE28" s="3"/>
      <c r="AF28" s="3"/>
      <c r="AG28" s="1"/>
      <c r="AH28" s="3"/>
      <c r="AI28" s="1"/>
      <c r="AJ28" s="1"/>
      <c r="AK28" s="1"/>
      <c r="AL28" s="3"/>
      <c r="AM28" s="1"/>
      <c r="AN28" s="2"/>
      <c r="AO28" s="2"/>
      <c r="AP28" s="1"/>
      <c r="AQ28" s="1"/>
      <c r="AR28" s="1"/>
      <c r="AS28" s="1"/>
      <c r="AT28" s="1"/>
      <c r="AU28" s="3"/>
      <c r="AV28" s="1"/>
      <c r="AW28" s="3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</row>
    <row r="29" spans="1:82" ht="15.95" customHeight="1">
      <c r="A29" s="6">
        <v>41176</v>
      </c>
      <c r="B29" s="8">
        <v>4.3478260869565216E-2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2"/>
      <c r="V29" s="2"/>
      <c r="W29" s="1"/>
      <c r="X29" s="1"/>
      <c r="Y29" s="1"/>
      <c r="Z29" s="1"/>
      <c r="AA29" s="3"/>
      <c r="AB29" s="1"/>
      <c r="AC29" s="3"/>
      <c r="AD29" s="3"/>
      <c r="AE29" s="3"/>
      <c r="AF29" s="3"/>
      <c r="AG29" s="1"/>
      <c r="AH29" s="3"/>
      <c r="AI29" s="3"/>
      <c r="AJ29" s="1"/>
      <c r="AK29" s="3"/>
      <c r="AL29" s="3"/>
      <c r="AM29" s="1"/>
      <c r="AN29" s="2"/>
      <c r="AO29" s="2"/>
      <c r="AP29" s="2"/>
      <c r="AQ29" s="2"/>
      <c r="AR29" s="2"/>
      <c r="AS29" s="1"/>
      <c r="AT29" s="1"/>
      <c r="AU29" s="3"/>
      <c r="AV29" s="1"/>
      <c r="AW29" s="1"/>
      <c r="AX29" s="1"/>
      <c r="AY29" s="3"/>
      <c r="AZ29" s="1"/>
      <c r="BA29" s="1"/>
      <c r="BB29" s="1"/>
      <c r="BC29" s="3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</row>
    <row r="30" spans="1:82" ht="15.95" customHeight="1">
      <c r="A30" s="6">
        <v>41176</v>
      </c>
      <c r="B30" s="8">
        <v>1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2"/>
      <c r="V30" s="2"/>
      <c r="W30" s="1"/>
      <c r="X30" s="1"/>
      <c r="Y30" s="1"/>
      <c r="Z30" s="1"/>
      <c r="AA30" s="3"/>
      <c r="AB30" s="1"/>
      <c r="AC30" s="3"/>
      <c r="AD30" s="3"/>
      <c r="AE30" s="3"/>
      <c r="AF30" s="3"/>
      <c r="AG30" s="1"/>
      <c r="AH30" s="3"/>
      <c r="AI30" s="3"/>
      <c r="AJ30" s="1"/>
      <c r="AK30" s="3"/>
      <c r="AL30" s="3"/>
      <c r="AM30" s="1"/>
      <c r="AN30" s="2"/>
      <c r="AO30" s="2"/>
      <c r="AP30" s="2"/>
      <c r="AQ30" s="2"/>
      <c r="AR30" s="2"/>
      <c r="AS30" s="1"/>
      <c r="AT30" s="1"/>
      <c r="AU30" s="3"/>
      <c r="AV30" s="1"/>
      <c r="AW30" s="1"/>
      <c r="AX30" s="1"/>
      <c r="AY30" s="3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</row>
    <row r="31" spans="1:82" ht="15.95" customHeight="1">
      <c r="A31" s="6">
        <v>40795</v>
      </c>
      <c r="B31" s="8" t="s">
        <v>2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2"/>
      <c r="V31" s="2"/>
      <c r="W31" s="1"/>
      <c r="X31" s="1"/>
      <c r="Y31" s="1"/>
      <c r="Z31" s="1"/>
      <c r="AA31" s="3"/>
      <c r="AB31" s="1"/>
      <c r="AC31" s="3"/>
      <c r="AD31" s="3"/>
      <c r="AE31" s="3"/>
      <c r="AF31" s="3"/>
      <c r="AG31" s="1"/>
      <c r="AH31" s="3"/>
      <c r="AI31" s="3"/>
      <c r="AJ31" s="1"/>
      <c r="AK31" s="3"/>
      <c r="AL31" s="3"/>
      <c r="AM31" s="1"/>
      <c r="AN31" s="2"/>
      <c r="AO31" s="2"/>
      <c r="AP31" s="2"/>
      <c r="AQ31" s="2"/>
      <c r="AR31" s="2"/>
      <c r="AS31" s="1"/>
      <c r="AT31" s="1"/>
      <c r="AU31" s="3"/>
      <c r="AV31" s="1"/>
      <c r="AW31" s="1"/>
      <c r="AX31" s="1"/>
      <c r="AY31" s="3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</row>
    <row r="32" spans="1:82" ht="15.95" customHeight="1">
      <c r="A32" s="6">
        <v>41176</v>
      </c>
      <c r="B32" s="8">
        <v>1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2"/>
      <c r="V32" s="2"/>
      <c r="W32" s="1"/>
      <c r="X32" s="1"/>
      <c r="Y32" s="1"/>
      <c r="Z32" s="1"/>
      <c r="AA32" s="3"/>
      <c r="AB32" s="1"/>
      <c r="AC32" s="3"/>
      <c r="AD32" s="3"/>
      <c r="AE32" s="3"/>
      <c r="AF32" s="3"/>
      <c r="AG32" s="1"/>
      <c r="AH32" s="3"/>
      <c r="AI32" s="3"/>
      <c r="AJ32" s="1"/>
      <c r="AK32" s="3"/>
      <c r="AL32" s="3"/>
      <c r="AM32" s="1"/>
      <c r="AN32" s="2"/>
      <c r="AO32" s="2"/>
      <c r="AP32" s="2"/>
      <c r="AQ32" s="2"/>
      <c r="AR32" s="2"/>
      <c r="AS32" s="1"/>
      <c r="AT32" s="1"/>
      <c r="AU32" s="3"/>
      <c r="AV32" s="1"/>
      <c r="AW32" s="1"/>
      <c r="AX32" s="1"/>
      <c r="AY32" s="3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</row>
    <row r="33" spans="1:82" ht="15.95" customHeight="1">
      <c r="B33" s="8" t="s">
        <v>2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2"/>
      <c r="V33" s="2"/>
      <c r="W33" s="1"/>
      <c r="X33" s="1"/>
      <c r="Y33" s="4"/>
      <c r="Z33" s="1"/>
      <c r="AA33" s="3"/>
      <c r="AB33" s="1"/>
      <c r="AC33" s="3"/>
      <c r="AD33" s="3"/>
      <c r="AE33" s="3"/>
      <c r="AF33" s="3"/>
      <c r="AG33" s="1"/>
      <c r="AH33" s="3"/>
      <c r="AI33" s="1"/>
      <c r="AJ33" s="1"/>
      <c r="AK33" s="1"/>
      <c r="AL33" s="3"/>
      <c r="AM33" s="1"/>
      <c r="AN33" s="2"/>
      <c r="AO33" s="2"/>
      <c r="AP33" s="1"/>
      <c r="AQ33" s="1"/>
      <c r="AR33" s="1"/>
      <c r="AS33" s="1"/>
      <c r="AT33" s="1"/>
      <c r="AU33" s="3"/>
      <c r="AV33" s="1"/>
      <c r="AW33" s="3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</row>
    <row r="34" spans="1:82" ht="15.95" customHeight="1">
      <c r="B34" s="8" t="s">
        <v>2</v>
      </c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2"/>
      <c r="V34" s="2"/>
      <c r="W34" s="1"/>
      <c r="X34" s="1"/>
      <c r="Y34" s="4"/>
      <c r="Z34" s="1"/>
      <c r="AA34" s="3"/>
      <c r="AB34" s="1"/>
      <c r="AC34" s="3"/>
      <c r="AD34" s="3"/>
      <c r="AE34" s="3"/>
      <c r="AF34" s="3"/>
      <c r="AG34" s="1"/>
      <c r="AH34" s="3"/>
      <c r="AI34" s="1"/>
      <c r="AJ34" s="1"/>
      <c r="AK34" s="1"/>
      <c r="AL34" s="3"/>
      <c r="AM34" s="1"/>
      <c r="AN34" s="2"/>
      <c r="AO34" s="2"/>
      <c r="AP34" s="1"/>
      <c r="AQ34" s="1"/>
      <c r="AR34" s="1"/>
      <c r="AS34" s="1"/>
      <c r="AT34" s="1"/>
      <c r="AU34" s="3"/>
      <c r="AV34" s="1"/>
      <c r="AW34" s="3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</row>
    <row r="35" spans="1:82" ht="15.95" customHeight="1">
      <c r="B35" s="8" t="s">
        <v>2</v>
      </c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2"/>
      <c r="V35" s="2"/>
      <c r="W35" s="1"/>
      <c r="X35" s="1"/>
      <c r="Y35" s="4"/>
      <c r="Z35" s="1"/>
      <c r="AA35" s="3"/>
      <c r="AB35" s="1"/>
      <c r="AC35" s="3"/>
      <c r="AD35" s="3"/>
      <c r="AE35" s="3"/>
      <c r="AF35" s="3"/>
      <c r="AG35" s="1"/>
      <c r="AH35" s="3"/>
      <c r="AI35" s="1"/>
      <c r="AJ35" s="1"/>
      <c r="AK35" s="1"/>
      <c r="AL35" s="3"/>
      <c r="AM35" s="1"/>
      <c r="AN35" s="2"/>
      <c r="AO35" s="2"/>
      <c r="AP35" s="1"/>
      <c r="AQ35" s="1"/>
      <c r="AR35" s="1"/>
      <c r="AS35" s="1"/>
      <c r="AT35" s="1"/>
      <c r="AU35" s="3"/>
      <c r="AV35" s="1"/>
      <c r="AW35" s="3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</row>
    <row r="36" spans="1:82" ht="15.95" customHeight="1">
      <c r="B36" s="8" t="s">
        <v>2</v>
      </c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2"/>
      <c r="V36" s="2"/>
      <c r="W36" s="1"/>
      <c r="X36" s="1"/>
      <c r="Y36" s="4"/>
      <c r="Z36" s="1"/>
      <c r="AA36" s="3"/>
      <c r="AB36" s="1"/>
      <c r="AC36" s="3"/>
      <c r="AD36" s="3"/>
      <c r="AE36" s="3"/>
      <c r="AF36" s="3"/>
      <c r="AG36" s="1"/>
      <c r="AH36" s="3"/>
      <c r="AI36" s="1"/>
      <c r="AJ36" s="1"/>
      <c r="AK36" s="1"/>
      <c r="AL36" s="3"/>
      <c r="AM36" s="1"/>
      <c r="AN36" s="2"/>
      <c r="AO36" s="2"/>
      <c r="AP36" s="1"/>
      <c r="AQ36" s="1"/>
      <c r="AR36" s="1"/>
      <c r="AS36" s="1"/>
      <c r="AT36" s="1"/>
      <c r="AU36" s="3"/>
      <c r="AV36" s="1"/>
      <c r="AW36" s="3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</row>
    <row r="37" spans="1:82" ht="15.95" customHeight="1">
      <c r="B37" s="8" t="s">
        <v>2</v>
      </c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2"/>
      <c r="V37" s="2"/>
      <c r="W37" s="1"/>
      <c r="X37" s="1"/>
      <c r="Y37" s="4"/>
      <c r="Z37" s="1"/>
      <c r="AA37" s="3"/>
      <c r="AB37" s="1"/>
      <c r="AC37" s="3"/>
      <c r="AD37" s="3"/>
      <c r="AE37" s="3"/>
      <c r="AF37" s="3"/>
      <c r="AG37" s="1"/>
      <c r="AH37" s="3"/>
      <c r="AI37" s="1"/>
      <c r="AJ37" s="1"/>
      <c r="AK37" s="1"/>
      <c r="AL37" s="3"/>
      <c r="AM37" s="1"/>
      <c r="AN37" s="2"/>
      <c r="AO37" s="2"/>
      <c r="AP37" s="1"/>
      <c r="AQ37" s="1"/>
      <c r="AR37" s="1"/>
      <c r="AS37" s="1"/>
      <c r="AT37" s="1"/>
      <c r="AU37" s="3"/>
      <c r="AV37" s="1"/>
      <c r="AW37" s="3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</row>
    <row r="38" spans="1:82" ht="15.95" customHeight="1">
      <c r="B38" s="8" t="s">
        <v>2</v>
      </c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2"/>
      <c r="V38" s="2"/>
      <c r="W38" s="1"/>
      <c r="X38" s="1"/>
      <c r="Y38" s="4"/>
      <c r="Z38" s="1"/>
      <c r="AA38" s="3"/>
      <c r="AB38" s="1"/>
      <c r="AC38" s="3"/>
      <c r="AD38" s="3"/>
      <c r="AE38" s="3"/>
      <c r="AF38" s="3"/>
      <c r="AG38" s="1"/>
      <c r="AH38" s="3"/>
      <c r="AI38" s="1"/>
      <c r="AJ38" s="1"/>
      <c r="AK38" s="1"/>
      <c r="AL38" s="3"/>
      <c r="AM38" s="1"/>
      <c r="AN38" s="2"/>
      <c r="AO38" s="2"/>
      <c r="AP38" s="1"/>
      <c r="AQ38" s="1"/>
      <c r="AR38" s="1"/>
      <c r="AS38" s="1"/>
      <c r="AT38" s="1"/>
      <c r="AU38" s="3"/>
      <c r="AV38" s="1"/>
      <c r="AW38" s="3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</row>
    <row r="39" spans="1:82" ht="15.95" customHeight="1">
      <c r="A39" s="6">
        <v>41110</v>
      </c>
      <c r="B39" s="8">
        <v>1</v>
      </c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2"/>
      <c r="V39" s="2"/>
      <c r="W39" s="1"/>
      <c r="X39" s="1"/>
      <c r="Y39" s="4"/>
      <c r="Z39" s="1"/>
      <c r="AA39" s="3"/>
      <c r="AB39" s="1"/>
      <c r="AC39" s="3"/>
      <c r="AD39" s="3"/>
      <c r="AE39" s="3"/>
      <c r="AF39" s="3"/>
      <c r="AG39" s="1"/>
      <c r="AH39" s="3"/>
      <c r="AI39" s="1"/>
      <c r="AJ39" s="1"/>
      <c r="AK39" s="1"/>
      <c r="AL39" s="3"/>
      <c r="AM39" s="1"/>
      <c r="AN39" s="2"/>
      <c r="AO39" s="2"/>
      <c r="AP39" s="2"/>
      <c r="AQ39" s="2"/>
      <c r="AR39" s="2"/>
      <c r="AS39" s="1"/>
      <c r="AT39" s="1"/>
      <c r="AU39" s="3"/>
      <c r="AV39" s="1"/>
      <c r="AW39" s="1"/>
      <c r="AX39" s="1"/>
      <c r="AY39" s="3"/>
      <c r="AZ39" s="1"/>
      <c r="BA39" s="1"/>
      <c r="BB39" s="1"/>
      <c r="BC39" s="3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</row>
    <row r="40" spans="1:82" ht="15.95" customHeight="1">
      <c r="A40" s="6">
        <v>41026</v>
      </c>
      <c r="B40" s="8">
        <v>1</v>
      </c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2"/>
      <c r="V40" s="2"/>
      <c r="W40" s="1"/>
      <c r="X40" s="1"/>
      <c r="Y40" s="4"/>
      <c r="Z40" s="1"/>
      <c r="AA40" s="3"/>
      <c r="AB40" s="1"/>
      <c r="AC40" s="3"/>
      <c r="AD40" s="3"/>
      <c r="AE40" s="3"/>
      <c r="AF40" s="3"/>
      <c r="AG40" s="1"/>
      <c r="AH40" s="3"/>
      <c r="AI40" s="1"/>
      <c r="AJ40" s="1"/>
      <c r="AK40" s="1"/>
      <c r="AL40" s="3"/>
      <c r="AM40" s="1"/>
      <c r="AN40" s="2"/>
      <c r="AO40" s="2"/>
      <c r="AP40" s="2"/>
      <c r="AQ40" s="2"/>
      <c r="AR40" s="2"/>
      <c r="AS40" s="1"/>
      <c r="AT40" s="1"/>
      <c r="AU40" s="3"/>
      <c r="AV40" s="1"/>
      <c r="AW40" s="1"/>
      <c r="AX40" s="1"/>
      <c r="AY40" s="1"/>
      <c r="AZ40" s="1"/>
      <c r="BA40" s="1"/>
      <c r="BB40" s="1"/>
      <c r="BC40" s="3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</row>
    <row r="41" spans="1:82" ht="15.95" customHeight="1">
      <c r="A41" s="6">
        <v>41309</v>
      </c>
      <c r="B41" s="8">
        <v>1</v>
      </c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2"/>
      <c r="V41" s="2"/>
      <c r="W41" s="1"/>
      <c r="X41" s="1"/>
      <c r="Y41" s="4"/>
      <c r="Z41" s="1"/>
      <c r="AA41" s="3"/>
      <c r="AB41" s="1"/>
      <c r="AC41" s="3"/>
      <c r="AD41" s="3"/>
      <c r="AE41" s="3"/>
      <c r="AF41" s="3"/>
      <c r="AG41" s="1"/>
      <c r="AH41" s="3"/>
      <c r="AI41" s="3"/>
      <c r="AJ41" s="1"/>
      <c r="AK41" s="3"/>
      <c r="AL41" s="3"/>
      <c r="AM41" s="1"/>
      <c r="AN41" s="2"/>
      <c r="AO41" s="2"/>
      <c r="AP41" s="2"/>
      <c r="AQ41" s="2"/>
      <c r="AR41" s="1"/>
      <c r="AS41" s="1"/>
      <c r="AT41" s="1"/>
      <c r="AU41" s="3"/>
      <c r="AV41" s="1"/>
      <c r="AW41" s="1"/>
      <c r="AX41" s="1"/>
      <c r="AY41" s="3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</row>
    <row r="42" spans="1:82" ht="15.95" customHeight="1">
      <c r="A42" s="6">
        <v>41193</v>
      </c>
      <c r="B42" s="8">
        <v>1</v>
      </c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2"/>
      <c r="V42" s="2"/>
      <c r="W42" s="1"/>
      <c r="X42" s="1"/>
      <c r="Y42" s="1"/>
      <c r="Z42" s="1"/>
      <c r="AA42" s="3"/>
      <c r="AB42" s="1"/>
      <c r="AC42" s="3"/>
      <c r="AD42" s="3"/>
      <c r="AE42" s="3"/>
      <c r="AF42" s="3"/>
      <c r="AG42" s="1"/>
      <c r="AH42" s="3"/>
      <c r="AI42" s="3"/>
      <c r="AJ42" s="1"/>
      <c r="AK42" s="3"/>
      <c r="AL42" s="3"/>
      <c r="AM42" s="1"/>
      <c r="AN42" s="2"/>
      <c r="AO42" s="2"/>
      <c r="AP42" s="2"/>
      <c r="AQ42" s="2"/>
      <c r="AR42" s="1"/>
      <c r="AS42" s="1"/>
      <c r="AT42" s="1"/>
      <c r="AU42" s="3"/>
      <c r="AV42" s="1"/>
      <c r="AW42" s="1"/>
      <c r="AX42" s="1"/>
      <c r="AY42" s="3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</row>
    <row r="43" spans="1:82" ht="15.95" customHeight="1">
      <c r="A43" s="6">
        <v>41193</v>
      </c>
      <c r="B43" s="8">
        <v>1</v>
      </c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2"/>
      <c r="V43" s="2"/>
      <c r="W43" s="1"/>
      <c r="X43" s="1"/>
      <c r="Y43" s="1"/>
      <c r="Z43" s="1"/>
      <c r="AA43" s="1"/>
      <c r="AB43" s="1"/>
      <c r="AC43" s="3"/>
      <c r="AD43" s="3"/>
      <c r="AE43" s="3"/>
      <c r="AF43" s="3"/>
      <c r="AG43" s="1"/>
      <c r="AH43" s="3"/>
      <c r="AI43" s="3"/>
      <c r="AJ43" s="1"/>
      <c r="AK43" s="3"/>
      <c r="AL43" s="3"/>
      <c r="AM43" s="1"/>
      <c r="AN43" s="2"/>
      <c r="AO43" s="2"/>
      <c r="AP43" s="2"/>
      <c r="AQ43" s="2"/>
      <c r="AR43" s="1"/>
      <c r="AS43" s="1"/>
      <c r="AT43" s="1"/>
      <c r="AU43" s="3"/>
      <c r="AV43" s="1"/>
      <c r="AW43" s="1"/>
      <c r="AX43" s="1"/>
      <c r="AY43" s="3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</row>
    <row r="44" spans="1:82" ht="15.95" customHeight="1">
      <c r="A44" s="6">
        <v>41479</v>
      </c>
      <c r="B44" s="8">
        <v>1</v>
      </c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2"/>
      <c r="V44" s="2"/>
      <c r="W44" s="1"/>
      <c r="X44" s="1"/>
      <c r="Y44" s="4"/>
      <c r="Z44" s="1"/>
      <c r="AA44" s="3"/>
      <c r="AB44" s="1"/>
      <c r="AC44" s="3"/>
      <c r="AD44" s="3"/>
      <c r="AE44" s="3"/>
      <c r="AF44" s="3"/>
      <c r="AG44" s="1"/>
      <c r="AH44" s="3"/>
      <c r="AI44" s="3"/>
      <c r="AJ44" s="1"/>
      <c r="AK44" s="3"/>
      <c r="AL44" s="3"/>
      <c r="AM44" s="1"/>
      <c r="AN44" s="2"/>
      <c r="AO44" s="2"/>
      <c r="AP44" s="2"/>
      <c r="AQ44" s="2"/>
      <c r="AR44" s="1"/>
      <c r="AS44" s="1"/>
      <c r="AT44" s="1"/>
      <c r="AU44" s="3"/>
      <c r="AV44" s="1"/>
      <c r="AW44" s="1"/>
      <c r="AX44" s="1"/>
      <c r="AY44" s="3"/>
      <c r="AZ44" s="1"/>
      <c r="BA44" s="1"/>
      <c r="BB44" s="1"/>
      <c r="BC44" s="3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</row>
    <row r="45" spans="1:82" ht="15.95" customHeight="1">
      <c r="B45" s="8">
        <v>1</v>
      </c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2"/>
      <c r="V45" s="2"/>
      <c r="W45" s="1"/>
      <c r="X45" s="1"/>
      <c r="Y45" s="4"/>
      <c r="Z45" s="1"/>
      <c r="AA45" s="3"/>
      <c r="AB45" s="1"/>
      <c r="AC45" s="3"/>
      <c r="AD45" s="3"/>
      <c r="AE45" s="3"/>
      <c r="AF45" s="3"/>
      <c r="AG45" s="1"/>
      <c r="AH45" s="3"/>
      <c r="AI45" s="3"/>
      <c r="AJ45" s="1"/>
      <c r="AK45" s="3"/>
      <c r="AL45" s="3"/>
      <c r="AM45" s="1"/>
      <c r="AN45" s="2"/>
      <c r="AO45" s="1"/>
      <c r="AP45" s="1"/>
      <c r="AQ45" s="1"/>
      <c r="AR45" s="1"/>
      <c r="AS45" s="1"/>
      <c r="AT45" s="1"/>
      <c r="AU45" s="3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</row>
    <row r="46" spans="1:82" ht="15.95" customHeight="1">
      <c r="A46" s="6">
        <v>41733.363946759258</v>
      </c>
      <c r="B46" s="8">
        <v>0.23636363636363636</v>
      </c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2"/>
      <c r="V46" s="2"/>
      <c r="W46" s="1"/>
      <c r="X46" s="1"/>
      <c r="Y46" s="1"/>
      <c r="Z46" s="1"/>
      <c r="AA46" s="3"/>
      <c r="AB46" s="1"/>
      <c r="AC46" s="3"/>
      <c r="AD46" s="3"/>
      <c r="AE46" s="3"/>
      <c r="AF46" s="3"/>
      <c r="AG46" s="1"/>
      <c r="AH46" s="3"/>
      <c r="AI46" s="3"/>
      <c r="AJ46" s="1"/>
      <c r="AK46" s="3"/>
      <c r="AL46" s="3"/>
      <c r="AM46" s="1"/>
      <c r="AN46" s="2"/>
      <c r="AO46" s="2"/>
      <c r="AP46" s="2"/>
      <c r="AQ46" s="2"/>
      <c r="AR46" s="2"/>
      <c r="AS46" s="1"/>
      <c r="AT46" s="1"/>
      <c r="AU46" s="3"/>
      <c r="AV46" s="1"/>
      <c r="AW46" s="1"/>
      <c r="AX46" s="1"/>
      <c r="AY46" s="3"/>
      <c r="AZ46" s="1"/>
      <c r="BA46" s="3"/>
      <c r="BB46" s="1"/>
      <c r="BC46" s="3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</row>
    <row r="47" spans="1:82" ht="15.95" customHeight="1">
      <c r="A47" s="6">
        <v>41103</v>
      </c>
      <c r="B47" s="8">
        <v>0.25</v>
      </c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2"/>
      <c r="V47" s="2"/>
      <c r="W47" s="1"/>
      <c r="X47" s="1"/>
      <c r="Y47" s="4"/>
      <c r="Z47" s="1"/>
      <c r="AA47" s="3"/>
      <c r="AB47" s="1"/>
      <c r="AC47" s="3"/>
      <c r="AD47" s="3"/>
      <c r="AE47" s="3"/>
      <c r="AF47" s="3"/>
      <c r="AG47" s="1"/>
      <c r="AH47" s="3"/>
      <c r="AI47" s="3"/>
      <c r="AJ47" s="1"/>
      <c r="AK47" s="3"/>
      <c r="AL47" s="3"/>
      <c r="AM47" s="1"/>
      <c r="AN47" s="2"/>
      <c r="AO47" s="2"/>
      <c r="AP47" s="2"/>
      <c r="AQ47" s="2"/>
      <c r="AR47" s="2"/>
      <c r="AS47" s="1"/>
      <c r="AT47" s="1"/>
      <c r="AU47" s="3"/>
      <c r="AV47" s="1"/>
      <c r="AW47" s="1"/>
      <c r="AX47" s="1"/>
      <c r="AY47" s="3"/>
      <c r="AZ47" s="1"/>
      <c r="BA47" s="1"/>
      <c r="BB47" s="1"/>
      <c r="BC47" s="3"/>
      <c r="BD47" s="1"/>
      <c r="BE47" s="3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</row>
    <row r="48" spans="1:82" ht="15.95" customHeight="1">
      <c r="A48" s="6">
        <v>41276</v>
      </c>
      <c r="B48" s="8">
        <v>9.375E-2</v>
      </c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2"/>
      <c r="V48" s="2"/>
      <c r="W48" s="1"/>
      <c r="X48" s="1"/>
      <c r="Y48" s="4"/>
      <c r="Z48" s="1"/>
      <c r="AA48" s="1"/>
      <c r="AB48" s="1"/>
      <c r="AC48" s="3"/>
      <c r="AD48" s="3"/>
      <c r="AE48" s="3"/>
      <c r="AF48" s="3"/>
      <c r="AG48" s="1"/>
      <c r="AH48" s="3"/>
      <c r="AI48" s="3"/>
      <c r="AJ48" s="1"/>
      <c r="AK48" s="3"/>
      <c r="AL48" s="3"/>
      <c r="AM48" s="1"/>
      <c r="AN48" s="2"/>
      <c r="AO48" s="2"/>
      <c r="AP48" s="2"/>
      <c r="AQ48" s="2"/>
      <c r="AR48" s="2"/>
      <c r="AS48" s="1"/>
      <c r="AT48" s="1"/>
      <c r="AU48" s="3"/>
      <c r="AV48" s="1"/>
      <c r="AW48" s="1"/>
      <c r="AX48" s="1"/>
      <c r="AY48" s="3"/>
      <c r="AZ48" s="1"/>
      <c r="BA48" s="1"/>
      <c r="BB48" s="1"/>
      <c r="BC48" s="3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</row>
    <row r="49" spans="1:82" ht="15.95" customHeight="1">
      <c r="A49" s="6">
        <v>41408</v>
      </c>
      <c r="B49" s="8">
        <v>0.2608695652173913</v>
      </c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2"/>
      <c r="V49" s="2"/>
      <c r="W49" s="1"/>
      <c r="X49" s="1"/>
      <c r="Y49" s="4"/>
      <c r="Z49" s="1"/>
      <c r="AA49" s="3"/>
      <c r="AB49" s="1"/>
      <c r="AC49" s="3"/>
      <c r="AD49" s="3"/>
      <c r="AE49" s="3"/>
      <c r="AF49" s="3"/>
      <c r="AG49" s="1"/>
      <c r="AH49" s="3"/>
      <c r="AI49" s="3"/>
      <c r="AJ49" s="1"/>
      <c r="AK49" s="3"/>
      <c r="AL49" s="3"/>
      <c r="AM49" s="1"/>
      <c r="AN49" s="2"/>
      <c r="AO49" s="2"/>
      <c r="AP49" s="2"/>
      <c r="AQ49" s="2"/>
      <c r="AR49" s="2"/>
      <c r="AS49" s="1"/>
      <c r="AT49" s="1"/>
      <c r="AU49" s="1"/>
      <c r="AV49" s="1"/>
      <c r="AW49" s="1"/>
      <c r="AX49" s="1"/>
      <c r="AY49" s="3"/>
      <c r="AZ49" s="1"/>
      <c r="BA49" s="1"/>
      <c r="BB49" s="1"/>
      <c r="BC49" s="3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</row>
    <row r="50" spans="1:82" ht="15.95" customHeight="1">
      <c r="A50" s="6">
        <v>41408</v>
      </c>
      <c r="B50" s="8" t="s">
        <v>2</v>
      </c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2"/>
      <c r="V50" s="2"/>
      <c r="W50" s="1"/>
      <c r="X50" s="1"/>
      <c r="Y50" s="4"/>
      <c r="Z50" s="1"/>
      <c r="AA50" s="3"/>
      <c r="AB50" s="1"/>
      <c r="AC50" s="3"/>
      <c r="AD50" s="3"/>
      <c r="AE50" s="3"/>
      <c r="AF50" s="3"/>
      <c r="AG50" s="1"/>
      <c r="AH50" s="3"/>
      <c r="AI50" s="3"/>
      <c r="AJ50" s="1"/>
      <c r="AK50" s="3"/>
      <c r="AL50" s="3"/>
      <c r="AM50" s="1"/>
      <c r="AN50" s="2"/>
      <c r="AO50" s="2"/>
      <c r="AP50" s="2"/>
      <c r="AQ50" s="2"/>
      <c r="AR50" s="2"/>
      <c r="AS50" s="1"/>
      <c r="AT50" s="1"/>
      <c r="AU50" s="1"/>
      <c r="AV50" s="1"/>
      <c r="AW50" s="1"/>
      <c r="AX50" s="1"/>
      <c r="AY50" s="3"/>
      <c r="AZ50" s="1"/>
      <c r="BA50" s="1"/>
      <c r="BB50" s="1"/>
      <c r="BC50" s="3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</row>
    <row r="51" spans="1:82" ht="15.95" customHeight="1">
      <c r="B51" s="8">
        <v>1</v>
      </c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2"/>
      <c r="V51" s="2"/>
      <c r="W51" s="1"/>
      <c r="X51" s="1"/>
      <c r="Y51" s="4"/>
      <c r="Z51" s="1"/>
      <c r="AA51" s="3"/>
      <c r="AB51" s="1"/>
      <c r="AC51" s="3"/>
      <c r="AD51" s="3"/>
      <c r="AE51" s="3"/>
      <c r="AF51" s="3"/>
      <c r="AG51" s="1"/>
      <c r="AH51" s="3"/>
      <c r="AI51" s="3"/>
      <c r="AJ51" s="1"/>
      <c r="AK51" s="3"/>
      <c r="AL51" s="3"/>
      <c r="AM51" s="1"/>
      <c r="AN51" s="2"/>
      <c r="AO51" s="1"/>
      <c r="AP51" s="1"/>
      <c r="AQ51" s="1"/>
      <c r="AR51" s="1"/>
      <c r="AS51" s="1"/>
      <c r="AT51" s="1"/>
      <c r="AU51" s="3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</row>
    <row r="52" spans="1:82" ht="15.95" customHeight="1">
      <c r="B52" s="8" t="s">
        <v>2</v>
      </c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2"/>
      <c r="V52" s="2"/>
      <c r="W52" s="1"/>
      <c r="X52" s="1"/>
      <c r="Y52" s="4"/>
      <c r="Z52" s="1"/>
      <c r="AA52" s="3"/>
      <c r="AB52" s="1"/>
      <c r="AC52" s="3"/>
      <c r="AD52" s="3"/>
      <c r="AE52" s="3"/>
      <c r="AF52" s="3"/>
      <c r="AG52" s="1"/>
      <c r="AH52" s="3"/>
      <c r="AI52" s="3"/>
      <c r="AJ52" s="1"/>
      <c r="AK52" s="3"/>
      <c r="AL52" s="3"/>
      <c r="AM52" s="1"/>
      <c r="AN52" s="2"/>
      <c r="AO52" s="1"/>
      <c r="AP52" s="1"/>
      <c r="AQ52" s="1"/>
      <c r="AR52" s="1"/>
      <c r="AS52" s="1"/>
      <c r="AT52" s="1"/>
      <c r="AU52" s="3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</row>
    <row r="53" spans="1:82" ht="15.95" customHeight="1">
      <c r="B53" s="8">
        <v>1</v>
      </c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2"/>
      <c r="V53" s="2"/>
      <c r="W53" s="1"/>
      <c r="X53" s="1"/>
      <c r="Y53" s="4"/>
      <c r="Z53" s="1"/>
      <c r="AA53" s="1"/>
      <c r="AB53" s="1"/>
      <c r="AC53" s="1"/>
      <c r="AD53" s="3"/>
      <c r="AE53" s="1"/>
      <c r="AF53" s="3"/>
      <c r="AG53" s="1"/>
      <c r="AH53" s="1"/>
      <c r="AI53" s="1"/>
      <c r="AJ53" s="1"/>
      <c r="AK53" s="1"/>
      <c r="AL53" s="1"/>
      <c r="AM53" s="1"/>
      <c r="AN53" s="2"/>
      <c r="AO53" s="2"/>
      <c r="AP53" s="1"/>
      <c r="AQ53" s="1"/>
      <c r="AR53" s="1"/>
      <c r="AS53" s="1"/>
      <c r="AT53" s="1"/>
      <c r="AU53" s="3"/>
      <c r="AV53" s="1"/>
      <c r="AW53" s="1"/>
      <c r="AX53" s="1"/>
      <c r="AY53" s="3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</row>
    <row r="54" spans="1:82" ht="15.95" customHeight="1">
      <c r="A54" s="6">
        <v>41401</v>
      </c>
      <c r="B54" s="8">
        <v>1</v>
      </c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2"/>
      <c r="V54" s="2"/>
      <c r="W54" s="1"/>
      <c r="X54" s="1"/>
      <c r="Y54" s="1"/>
      <c r="Z54" s="1"/>
      <c r="AA54" s="1"/>
      <c r="AB54" s="1"/>
      <c r="AC54" s="3"/>
      <c r="AD54" s="3"/>
      <c r="AE54" s="3"/>
      <c r="AF54" s="3"/>
      <c r="AG54" s="1"/>
      <c r="AH54" s="3"/>
      <c r="AI54" s="1"/>
      <c r="AJ54" s="1"/>
      <c r="AK54" s="1"/>
      <c r="AL54" s="3"/>
      <c r="AM54" s="1"/>
      <c r="AN54" s="2"/>
      <c r="AO54" s="2"/>
      <c r="AP54" s="2"/>
      <c r="AQ54" s="2"/>
      <c r="AR54" s="1"/>
      <c r="AS54" s="1"/>
      <c r="AT54" s="1"/>
      <c r="AU54" s="3"/>
      <c r="AV54" s="1"/>
      <c r="AW54" s="1"/>
      <c r="AX54" s="1"/>
      <c r="AY54" s="3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</row>
    <row r="55" spans="1:82" ht="15.95" customHeight="1">
      <c r="B55" s="8" t="s">
        <v>2</v>
      </c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2"/>
      <c r="V55" s="2"/>
      <c r="W55" s="1"/>
      <c r="X55" s="1"/>
      <c r="Y55" s="4"/>
      <c r="Z55" s="1"/>
      <c r="AA55" s="3"/>
      <c r="AB55" s="1"/>
      <c r="AC55" s="3"/>
      <c r="AD55" s="3"/>
      <c r="AE55" s="3"/>
      <c r="AF55" s="3"/>
      <c r="AG55" s="1"/>
      <c r="AH55" s="3"/>
      <c r="AI55" s="3"/>
      <c r="AJ55" s="1"/>
      <c r="AK55" s="3"/>
      <c r="AL55" s="3"/>
      <c r="AM55" s="1"/>
      <c r="AN55" s="2"/>
      <c r="AO55" s="1"/>
      <c r="AP55" s="1"/>
      <c r="AQ55" s="1"/>
      <c r="AR55" s="1"/>
      <c r="AS55" s="1"/>
      <c r="AT55" s="1"/>
      <c r="AU55" s="3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</row>
    <row r="56" spans="1:82" ht="15.95" customHeight="1">
      <c r="A56" s="6">
        <v>41303</v>
      </c>
      <c r="B56" s="8">
        <v>1</v>
      </c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2"/>
      <c r="V56" s="2"/>
      <c r="W56" s="1"/>
      <c r="X56" s="1"/>
      <c r="Y56" s="4"/>
      <c r="Z56" s="1"/>
      <c r="AA56" s="3"/>
      <c r="AB56" s="1"/>
      <c r="AC56" s="3"/>
      <c r="AD56" s="3"/>
      <c r="AE56" s="3"/>
      <c r="AF56" s="3"/>
      <c r="AG56" s="1"/>
      <c r="AH56" s="3"/>
      <c r="AI56" s="1"/>
      <c r="AJ56" s="1"/>
      <c r="AK56" s="1"/>
      <c r="AL56" s="3"/>
      <c r="AM56" s="1"/>
      <c r="AN56" s="2"/>
      <c r="AO56" s="2"/>
      <c r="AP56" s="2"/>
      <c r="AQ56" s="2"/>
      <c r="AR56" s="1"/>
      <c r="AS56" s="1"/>
      <c r="AT56" s="1"/>
      <c r="AU56" s="3"/>
      <c r="AV56" s="1"/>
      <c r="AW56" s="1"/>
      <c r="AX56" s="1"/>
      <c r="AY56" s="1"/>
      <c r="AZ56" s="1"/>
      <c r="BA56" s="1"/>
      <c r="BB56" s="1"/>
      <c r="BC56" s="3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</row>
    <row r="57" spans="1:82" ht="15.95" customHeight="1">
      <c r="A57" s="6">
        <v>41303</v>
      </c>
      <c r="B57" s="8">
        <v>1</v>
      </c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2"/>
      <c r="V57" s="2"/>
      <c r="W57" s="1"/>
      <c r="X57" s="1"/>
      <c r="Y57" s="4"/>
      <c r="Z57" s="1"/>
      <c r="AA57" s="3"/>
      <c r="AB57" s="1"/>
      <c r="AC57" s="3"/>
      <c r="AD57" s="3"/>
      <c r="AE57" s="3"/>
      <c r="AF57" s="3"/>
      <c r="AG57" s="1"/>
      <c r="AH57" s="3"/>
      <c r="AI57" s="1"/>
      <c r="AJ57" s="1"/>
      <c r="AK57" s="1"/>
      <c r="AL57" s="3"/>
      <c r="AM57" s="1"/>
      <c r="AN57" s="2"/>
      <c r="AO57" s="2"/>
      <c r="AP57" s="2"/>
      <c r="AQ57" s="2"/>
      <c r="AR57" s="1"/>
      <c r="AS57" s="1"/>
      <c r="AT57" s="1"/>
      <c r="AU57" s="3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</row>
    <row r="58" spans="1:82" ht="15.95" customHeight="1">
      <c r="A58" s="6">
        <v>41619</v>
      </c>
      <c r="B58" s="8">
        <v>1</v>
      </c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2"/>
      <c r="V58" s="2"/>
      <c r="W58" s="1"/>
      <c r="X58" s="1"/>
      <c r="Y58" s="4"/>
      <c r="Z58" s="1"/>
      <c r="AA58" s="3"/>
      <c r="AB58" s="1"/>
      <c r="AC58" s="3"/>
      <c r="AD58" s="3"/>
      <c r="AE58" s="3"/>
      <c r="AF58" s="3"/>
      <c r="AG58" s="1"/>
      <c r="AH58" s="3"/>
      <c r="AI58" s="3"/>
      <c r="AJ58" s="1"/>
      <c r="AK58" s="3"/>
      <c r="AL58" s="3"/>
      <c r="AM58" s="1"/>
      <c r="AN58" s="2"/>
      <c r="AO58" s="2"/>
      <c r="AP58" s="2"/>
      <c r="AQ58" s="2"/>
      <c r="AR58" s="1"/>
      <c r="AS58" s="1"/>
      <c r="AT58" s="1"/>
      <c r="AU58" s="3"/>
      <c r="AV58" s="1"/>
      <c r="AW58" s="1"/>
      <c r="AX58" s="1"/>
      <c r="AY58" s="3"/>
      <c r="AZ58" s="1"/>
      <c r="BA58" s="1"/>
      <c r="BB58" s="1"/>
      <c r="BC58" s="3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</row>
    <row r="59" spans="1:82" ht="15.95" customHeight="1">
      <c r="A59" s="6">
        <v>41611</v>
      </c>
      <c r="B59" s="8">
        <v>0.59259259259259256</v>
      </c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2"/>
      <c r="V59" s="2"/>
      <c r="W59" s="1"/>
      <c r="X59" s="1"/>
      <c r="Y59" s="1"/>
      <c r="Z59" s="1"/>
      <c r="AA59" s="3"/>
      <c r="AB59" s="1"/>
      <c r="AC59" s="3"/>
      <c r="AD59" s="3"/>
      <c r="AE59" s="3"/>
      <c r="AF59" s="3"/>
      <c r="AG59" s="1"/>
      <c r="AH59" s="3"/>
      <c r="AI59" s="3"/>
      <c r="AJ59" s="1"/>
      <c r="AK59" s="3"/>
      <c r="AL59" s="3"/>
      <c r="AM59" s="1"/>
      <c r="AN59" s="2"/>
      <c r="AO59" s="2"/>
      <c r="AP59" s="2"/>
      <c r="AQ59" s="2"/>
      <c r="AR59" s="2"/>
      <c r="AS59" s="1"/>
      <c r="AT59" s="1"/>
      <c r="AU59" s="3"/>
      <c r="AV59" s="1"/>
      <c r="AW59" s="1"/>
      <c r="AX59" s="1"/>
      <c r="AY59" s="3"/>
      <c r="AZ59" s="1"/>
      <c r="BA59" s="1"/>
      <c r="BB59" s="1"/>
      <c r="BC59" s="3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</row>
    <row r="60" spans="1:82" ht="15.95" customHeight="1">
      <c r="A60" s="6">
        <v>41817.355138888888</v>
      </c>
      <c r="B60" s="8">
        <v>1</v>
      </c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2"/>
      <c r="V60" s="2"/>
      <c r="W60" s="1"/>
      <c r="X60" s="1"/>
      <c r="Y60" s="1"/>
      <c r="Z60" s="1"/>
      <c r="AA60" s="3"/>
      <c r="AB60" s="1"/>
      <c r="AC60" s="3"/>
      <c r="AD60" s="3"/>
      <c r="AE60" s="3"/>
      <c r="AF60" s="3"/>
      <c r="AG60" s="1"/>
      <c r="AH60" s="3"/>
      <c r="AI60" s="3"/>
      <c r="AJ60" s="1"/>
      <c r="AK60" s="3"/>
      <c r="AL60" s="3"/>
      <c r="AM60" s="1"/>
      <c r="AN60" s="2"/>
      <c r="AO60" s="2"/>
      <c r="AP60" s="2"/>
      <c r="AQ60" s="2"/>
      <c r="AR60" s="1"/>
      <c r="AS60" s="1"/>
      <c r="AT60" s="1"/>
      <c r="AU60" s="3"/>
      <c r="AV60" s="1"/>
      <c r="AW60" s="1"/>
      <c r="AX60" s="1"/>
      <c r="AY60" s="3"/>
      <c r="AZ60" s="1"/>
      <c r="BA60" s="3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</row>
    <row r="61" spans="1:82" ht="15.95" customHeight="1">
      <c r="B61" s="8">
        <v>1</v>
      </c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2"/>
      <c r="V61" s="2"/>
      <c r="W61" s="1"/>
      <c r="X61" s="1"/>
      <c r="Y61" s="4"/>
      <c r="Z61" s="1"/>
      <c r="AA61" s="3"/>
      <c r="AB61" s="1"/>
      <c r="AC61" s="3"/>
      <c r="AD61" s="3"/>
      <c r="AE61" s="3"/>
      <c r="AF61" s="3"/>
      <c r="AG61" s="1"/>
      <c r="AH61" s="3"/>
      <c r="AI61" s="3"/>
      <c r="AJ61" s="1"/>
      <c r="AK61" s="3"/>
      <c r="AL61" s="3"/>
      <c r="AM61" s="1"/>
      <c r="AN61" s="2"/>
      <c r="AO61" s="1"/>
      <c r="AP61" s="1"/>
      <c r="AQ61" s="1"/>
      <c r="AR61" s="1"/>
      <c r="AS61" s="1"/>
      <c r="AT61" s="1"/>
      <c r="AU61" s="3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</row>
    <row r="62" spans="1:82" ht="15.95" customHeight="1">
      <c r="A62" s="6">
        <v>41452</v>
      </c>
      <c r="B62" s="8">
        <v>1</v>
      </c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2"/>
      <c r="V62" s="2"/>
      <c r="W62" s="1"/>
      <c r="X62" s="1"/>
      <c r="Y62" s="4"/>
      <c r="Z62" s="1"/>
      <c r="AA62" s="3"/>
      <c r="AB62" s="1"/>
      <c r="AC62" s="3"/>
      <c r="AD62" s="3"/>
      <c r="AE62" s="3"/>
      <c r="AF62" s="3"/>
      <c r="AG62" s="1"/>
      <c r="AH62" s="3"/>
      <c r="AI62" s="3"/>
      <c r="AJ62" s="1"/>
      <c r="AK62" s="3"/>
      <c r="AL62" s="3"/>
      <c r="AM62" s="1"/>
      <c r="AN62" s="2"/>
      <c r="AO62" s="2"/>
      <c r="AP62" s="2"/>
      <c r="AQ62" s="2"/>
      <c r="AR62" s="2"/>
      <c r="AS62" s="1"/>
      <c r="AT62" s="1"/>
      <c r="AU62" s="3"/>
      <c r="AV62" s="1"/>
      <c r="AW62" s="1"/>
      <c r="AX62" s="1"/>
      <c r="AY62" s="3"/>
      <c r="AZ62" s="1"/>
      <c r="BA62" s="1"/>
      <c r="BB62" s="1"/>
      <c r="BC62" s="3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</row>
    <row r="63" spans="1:82" ht="15.95" customHeight="1">
      <c r="A63" s="6">
        <v>41423</v>
      </c>
      <c r="B63" s="8">
        <v>1</v>
      </c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2"/>
      <c r="V63" s="2"/>
      <c r="W63" s="1"/>
      <c r="X63" s="1"/>
      <c r="Y63" s="4"/>
      <c r="Z63" s="1"/>
      <c r="AA63" s="3"/>
      <c r="AB63" s="1"/>
      <c r="AC63" s="3"/>
      <c r="AD63" s="3"/>
      <c r="AE63" s="3"/>
      <c r="AF63" s="3"/>
      <c r="AG63" s="1"/>
      <c r="AH63" s="3"/>
      <c r="AI63" s="1"/>
      <c r="AJ63" s="1"/>
      <c r="AK63" s="1"/>
      <c r="AL63" s="3"/>
      <c r="AM63" s="1"/>
      <c r="AN63" s="2"/>
      <c r="AO63" s="2"/>
      <c r="AP63" s="2"/>
      <c r="AQ63" s="2"/>
      <c r="AR63" s="2"/>
      <c r="AS63" s="1"/>
      <c r="AT63" s="1"/>
      <c r="AU63" s="1"/>
      <c r="AV63" s="1"/>
      <c r="AW63" s="1"/>
      <c r="AX63" s="1"/>
      <c r="AY63" s="3"/>
      <c r="AZ63" s="1"/>
      <c r="BA63" s="1"/>
      <c r="BB63" s="1"/>
      <c r="BC63" s="3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</row>
    <row r="64" spans="1:82" ht="15.95" customHeight="1">
      <c r="A64" s="6">
        <v>42062.400324074071</v>
      </c>
      <c r="B64" s="8">
        <v>1</v>
      </c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2"/>
      <c r="V64" s="2"/>
      <c r="W64" s="1"/>
      <c r="X64" s="1"/>
      <c r="Y64" s="4"/>
      <c r="Z64" s="1"/>
      <c r="AA64" s="3"/>
      <c r="AB64" s="1"/>
      <c r="AC64" s="3"/>
      <c r="AD64" s="3"/>
      <c r="AE64" s="3"/>
      <c r="AF64" s="3"/>
      <c r="AG64" s="1"/>
      <c r="AH64" s="3"/>
      <c r="AI64" s="3"/>
      <c r="AJ64" s="1"/>
      <c r="AK64" s="3"/>
      <c r="AL64" s="3"/>
      <c r="AM64" s="1"/>
      <c r="AN64" s="2"/>
      <c r="AO64" s="2"/>
      <c r="AP64" s="2"/>
      <c r="AQ64" s="2"/>
      <c r="AR64" s="1"/>
      <c r="AS64" s="1"/>
      <c r="AT64" s="1"/>
      <c r="AU64" s="3"/>
      <c r="AV64" s="1"/>
      <c r="AW64" s="3"/>
      <c r="AX64" s="1"/>
      <c r="AY64" s="3"/>
      <c r="AZ64" s="1"/>
      <c r="BA64" s="3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</row>
    <row r="65" spans="1:82" ht="15.95" customHeight="1">
      <c r="A65" s="6">
        <v>41571</v>
      </c>
      <c r="B65" s="8">
        <v>1</v>
      </c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2"/>
      <c r="V65" s="2"/>
      <c r="W65" s="1"/>
      <c r="X65" s="1"/>
      <c r="Y65" s="1"/>
      <c r="Z65" s="1"/>
      <c r="AA65" s="3"/>
      <c r="AB65" s="1"/>
      <c r="AC65" s="3"/>
      <c r="AD65" s="3"/>
      <c r="AE65" s="3"/>
      <c r="AF65" s="3"/>
      <c r="AG65" s="1"/>
      <c r="AH65" s="3"/>
      <c r="AI65" s="1"/>
      <c r="AJ65" s="1"/>
      <c r="AK65" s="1"/>
      <c r="AL65" s="3"/>
      <c r="AM65" s="1"/>
      <c r="AN65" s="2"/>
      <c r="AO65" s="2"/>
      <c r="AP65" s="2"/>
      <c r="AQ65" s="2"/>
      <c r="AR65" s="1"/>
      <c r="AS65" s="1"/>
      <c r="AT65" s="1"/>
      <c r="AU65" s="3"/>
      <c r="AV65" s="1"/>
      <c r="AW65" s="1"/>
      <c r="AX65" s="1"/>
      <c r="AY65" s="3"/>
      <c r="AZ65" s="1"/>
      <c r="BA65" s="1"/>
      <c r="BB65" s="1"/>
      <c r="BC65" s="3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</row>
    <row r="66" spans="1:82" ht="15.95" customHeight="1">
      <c r="B66" s="8">
        <v>1</v>
      </c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2"/>
      <c r="V66" s="2"/>
      <c r="W66" s="1"/>
      <c r="X66" s="1"/>
      <c r="Y66" s="1"/>
      <c r="Z66" s="1"/>
      <c r="AA66" s="1"/>
      <c r="AB66" s="1"/>
      <c r="AC66" s="3"/>
      <c r="AD66" s="3"/>
      <c r="AE66" s="3"/>
      <c r="AF66" s="3"/>
      <c r="AG66" s="1"/>
      <c r="AH66" s="3"/>
      <c r="AI66" s="3"/>
      <c r="AJ66" s="1"/>
      <c r="AK66" s="3"/>
      <c r="AL66" s="3"/>
      <c r="AM66" s="1"/>
      <c r="AN66" s="2"/>
      <c r="AO66" s="2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</row>
    <row r="67" spans="1:82" ht="15.95" customHeight="1">
      <c r="B67" s="8">
        <v>1</v>
      </c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2"/>
      <c r="V67" s="2"/>
      <c r="W67" s="1"/>
      <c r="X67" s="1"/>
      <c r="Y67" s="4"/>
      <c r="Z67" s="1"/>
      <c r="AA67" s="1"/>
      <c r="AB67" s="1"/>
      <c r="AC67" s="3"/>
      <c r="AD67" s="3"/>
      <c r="AE67" s="3"/>
      <c r="AF67" s="3"/>
      <c r="AG67" s="1"/>
      <c r="AH67" s="3"/>
      <c r="AI67" s="3"/>
      <c r="AJ67" s="1"/>
      <c r="AK67" s="3"/>
      <c r="AL67" s="3"/>
      <c r="AM67" s="1"/>
      <c r="AN67" s="2"/>
      <c r="AO67" s="2"/>
      <c r="AP67" s="1"/>
      <c r="AQ67" s="1"/>
      <c r="AR67" s="1"/>
      <c r="AS67" s="1"/>
      <c r="AT67" s="1"/>
      <c r="AU67" s="3"/>
      <c r="AV67" s="1"/>
      <c r="AW67" s="3"/>
      <c r="AX67" s="1"/>
      <c r="AY67" s="3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</row>
    <row r="68" spans="1:82" ht="15.95" customHeight="1">
      <c r="B68" s="8">
        <v>1</v>
      </c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2"/>
      <c r="V68" s="2"/>
      <c r="W68" s="1"/>
      <c r="X68" s="1"/>
      <c r="Y68" s="4"/>
      <c r="Z68" s="1"/>
      <c r="AA68" s="3"/>
      <c r="AB68" s="1"/>
      <c r="AC68" s="3"/>
      <c r="AD68" s="3"/>
      <c r="AE68" s="3"/>
      <c r="AF68" s="3"/>
      <c r="AG68" s="1"/>
      <c r="AH68" s="3"/>
      <c r="AI68" s="3"/>
      <c r="AJ68" s="1"/>
      <c r="AK68" s="3"/>
      <c r="AL68" s="3"/>
      <c r="AM68" s="1"/>
      <c r="AN68" s="2"/>
      <c r="AO68" s="2"/>
      <c r="AP68" s="1"/>
      <c r="AQ68" s="1"/>
      <c r="AR68" s="1"/>
      <c r="AS68" s="1"/>
      <c r="AT68" s="1"/>
      <c r="AU68" s="3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</row>
    <row r="69" spans="1:82" ht="15.95" customHeight="1">
      <c r="A69" s="6">
        <v>41619</v>
      </c>
      <c r="B69" s="8">
        <v>1</v>
      </c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2"/>
      <c r="V69" s="2"/>
      <c r="W69" s="1"/>
      <c r="X69" s="1"/>
      <c r="Y69" s="1"/>
      <c r="Z69" s="1"/>
      <c r="AA69" s="1"/>
      <c r="AB69" s="1"/>
      <c r="AC69" s="3"/>
      <c r="AD69" s="3"/>
      <c r="AE69" s="3"/>
      <c r="AF69" s="3"/>
      <c r="AG69" s="1"/>
      <c r="AH69" s="3"/>
      <c r="AI69" s="1"/>
      <c r="AJ69" s="1"/>
      <c r="AK69" s="1"/>
      <c r="AL69" s="3"/>
      <c r="AM69" s="1"/>
      <c r="AN69" s="2"/>
      <c r="AO69" s="2"/>
      <c r="AP69" s="2"/>
      <c r="AQ69" s="2"/>
      <c r="AR69" s="1"/>
      <c r="AS69" s="1"/>
      <c r="AT69" s="1"/>
      <c r="AU69" s="3"/>
      <c r="AV69" s="1"/>
      <c r="AW69" s="1"/>
      <c r="AX69" s="1"/>
      <c r="AY69" s="3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</row>
    <row r="70" spans="1:82" ht="15.95" customHeight="1">
      <c r="B70" s="8" t="s">
        <v>2</v>
      </c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2"/>
      <c r="V70" s="2"/>
      <c r="W70" s="1"/>
      <c r="X70" s="1"/>
      <c r="Y70" s="1"/>
      <c r="Z70" s="1"/>
      <c r="AA70" s="3"/>
      <c r="AB70" s="1"/>
      <c r="AC70" s="3"/>
      <c r="AD70" s="3"/>
      <c r="AE70" s="3"/>
      <c r="AF70" s="3"/>
      <c r="AG70" s="1"/>
      <c r="AH70" s="3"/>
      <c r="AI70" s="1"/>
      <c r="AJ70" s="1"/>
      <c r="AK70" s="1"/>
      <c r="AL70" s="3"/>
      <c r="AM70" s="1"/>
      <c r="AN70" s="2"/>
      <c r="AO70" s="1"/>
      <c r="AP70" s="1"/>
      <c r="AQ70" s="1"/>
      <c r="AR70" s="1"/>
      <c r="AS70" s="1"/>
      <c r="AT70" s="1"/>
      <c r="AU70" s="3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</row>
    <row r="71" spans="1:82" ht="15.95" customHeight="1">
      <c r="A71" s="6">
        <v>41845.378854166665</v>
      </c>
      <c r="B71" s="8">
        <v>1</v>
      </c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2"/>
      <c r="V71" s="2"/>
      <c r="W71" s="1"/>
      <c r="X71" s="1"/>
      <c r="Y71" s="4"/>
      <c r="Z71" s="1"/>
      <c r="AA71" s="3"/>
      <c r="AB71" s="1"/>
      <c r="AC71" s="3"/>
      <c r="AD71" s="3"/>
      <c r="AE71" s="3"/>
      <c r="AF71" s="3"/>
      <c r="AG71" s="1"/>
      <c r="AH71" s="3"/>
      <c r="AI71" s="1"/>
      <c r="AJ71" s="1"/>
      <c r="AK71" s="1"/>
      <c r="AL71" s="3"/>
      <c r="AM71" s="1"/>
      <c r="AN71" s="2"/>
      <c r="AO71" s="2"/>
      <c r="AP71" s="1"/>
      <c r="AQ71" s="2"/>
      <c r="AR71" s="1"/>
      <c r="AS71" s="1"/>
      <c r="AT71" s="1"/>
      <c r="AU71" s="3"/>
      <c r="AV71" s="1"/>
      <c r="AW71" s="3"/>
      <c r="AX71" s="1"/>
      <c r="AY71" s="1"/>
      <c r="AZ71" s="1"/>
      <c r="BA71" s="3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</row>
    <row r="72" spans="1:82" ht="15.95" customHeight="1">
      <c r="A72" s="6">
        <v>41845.378854166665</v>
      </c>
      <c r="B72" s="8" t="s">
        <v>2</v>
      </c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2"/>
      <c r="V72" s="2"/>
      <c r="W72" s="1"/>
      <c r="X72" s="1"/>
      <c r="Y72" s="4"/>
      <c r="Z72" s="1"/>
      <c r="AA72" s="3"/>
      <c r="AB72" s="1"/>
      <c r="AC72" s="3"/>
      <c r="AD72" s="3"/>
      <c r="AE72" s="3"/>
      <c r="AF72" s="3"/>
      <c r="AG72" s="1"/>
      <c r="AH72" s="3"/>
      <c r="AI72" s="1"/>
      <c r="AJ72" s="1"/>
      <c r="AK72" s="1"/>
      <c r="AL72" s="3"/>
      <c r="AM72" s="1"/>
      <c r="AN72" s="2"/>
      <c r="AO72" s="2"/>
      <c r="AP72" s="1"/>
      <c r="AQ72" s="2"/>
      <c r="AR72" s="1"/>
      <c r="AS72" s="1"/>
      <c r="AT72" s="1"/>
      <c r="AU72" s="3"/>
      <c r="AV72" s="1"/>
      <c r="AW72" s="3"/>
      <c r="AX72" s="1"/>
      <c r="AY72" s="1"/>
      <c r="AZ72" s="1"/>
      <c r="BA72" s="3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</row>
    <row r="73" spans="1:82" ht="15.95" customHeight="1">
      <c r="B73" s="8" t="s">
        <v>2</v>
      </c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2"/>
      <c r="V73" s="2"/>
      <c r="W73" s="1"/>
      <c r="X73" s="1"/>
      <c r="Y73" s="1"/>
      <c r="Z73" s="1"/>
      <c r="AA73" s="1"/>
      <c r="AB73" s="1"/>
      <c r="AC73" s="3"/>
      <c r="AD73" s="3"/>
      <c r="AE73" s="3"/>
      <c r="AF73" s="3"/>
      <c r="AG73" s="1"/>
      <c r="AH73" s="3"/>
      <c r="AI73" s="3"/>
      <c r="AJ73" s="1"/>
      <c r="AK73" s="3"/>
      <c r="AL73" s="3"/>
      <c r="AM73" s="1"/>
      <c r="AN73" s="2"/>
      <c r="AO73" s="2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</row>
    <row r="74" spans="1:82" ht="15.95" customHeight="1">
      <c r="B74" s="8" t="s">
        <v>2</v>
      </c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2"/>
      <c r="V74" s="2"/>
      <c r="W74" s="1"/>
      <c r="X74" s="1"/>
      <c r="Y74" s="1"/>
      <c r="Z74" s="1"/>
      <c r="AA74" s="1"/>
      <c r="AB74" s="1"/>
      <c r="AC74" s="3"/>
      <c r="AD74" s="3"/>
      <c r="AE74" s="3"/>
      <c r="AF74" s="3"/>
      <c r="AG74" s="1"/>
      <c r="AH74" s="3"/>
      <c r="AI74" s="3"/>
      <c r="AJ74" s="1"/>
      <c r="AK74" s="3"/>
      <c r="AL74" s="3"/>
      <c r="AM74" s="1"/>
      <c r="AN74" s="2"/>
      <c r="AO74" s="2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</row>
    <row r="75" spans="1:82" ht="15.95" customHeight="1">
      <c r="B75" s="8" t="s">
        <v>2</v>
      </c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2"/>
      <c r="V75" s="2"/>
      <c r="W75" s="1"/>
      <c r="X75" s="1"/>
      <c r="Y75" s="1"/>
      <c r="Z75" s="1"/>
      <c r="AA75" s="1"/>
      <c r="AB75" s="1"/>
      <c r="AC75" s="3"/>
      <c r="AD75" s="3"/>
      <c r="AE75" s="3"/>
      <c r="AF75" s="3"/>
      <c r="AG75" s="1"/>
      <c r="AH75" s="3"/>
      <c r="AI75" s="3"/>
      <c r="AJ75" s="1"/>
      <c r="AK75" s="3"/>
      <c r="AL75" s="3"/>
      <c r="AM75" s="1"/>
      <c r="AN75" s="2"/>
      <c r="AO75" s="2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</row>
    <row r="76" spans="1:82" ht="15.95" customHeight="1">
      <c r="B76" s="8" t="s">
        <v>2</v>
      </c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2"/>
      <c r="V76" s="2"/>
      <c r="W76" s="1"/>
      <c r="X76" s="1"/>
      <c r="Y76" s="1"/>
      <c r="Z76" s="1"/>
      <c r="AA76" s="1"/>
      <c r="AB76" s="1"/>
      <c r="AC76" s="3"/>
      <c r="AD76" s="3"/>
      <c r="AE76" s="3"/>
      <c r="AF76" s="3"/>
      <c r="AG76" s="1"/>
      <c r="AH76" s="3"/>
      <c r="AI76" s="3"/>
      <c r="AJ76" s="1"/>
      <c r="AK76" s="3"/>
      <c r="AL76" s="3"/>
      <c r="AM76" s="1"/>
      <c r="AN76" s="2"/>
      <c r="AO76" s="2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</row>
    <row r="77" spans="1:82" ht="15.95" customHeight="1">
      <c r="B77" s="8">
        <v>0.5</v>
      </c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2"/>
      <c r="V77" s="2"/>
      <c r="W77" s="1"/>
      <c r="X77" s="1"/>
      <c r="Y77" s="1"/>
      <c r="Z77" s="1"/>
      <c r="AA77" s="1"/>
      <c r="AB77" s="1"/>
      <c r="AC77" s="3"/>
      <c r="AD77" s="3"/>
      <c r="AE77" s="3"/>
      <c r="AF77" s="3"/>
      <c r="AG77" s="1"/>
      <c r="AH77" s="3"/>
      <c r="AI77" s="1"/>
      <c r="AJ77" s="1"/>
      <c r="AK77" s="1"/>
      <c r="AL77" s="3"/>
      <c r="AM77" s="1"/>
      <c r="AN77" s="2"/>
      <c r="AO77" s="2"/>
      <c r="AP77" s="2"/>
      <c r="AQ77" s="1"/>
      <c r="AR77" s="2"/>
      <c r="AS77" s="1"/>
      <c r="AT77" s="1"/>
      <c r="AU77" s="1"/>
      <c r="AV77" s="1"/>
      <c r="AW77" s="1"/>
      <c r="AX77" s="1"/>
      <c r="AY77" s="3"/>
      <c r="AZ77" s="1"/>
      <c r="BA77" s="1"/>
      <c r="BB77" s="1"/>
      <c r="BC77" s="3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</row>
    <row r="78" spans="1:82" ht="15.95" customHeight="1">
      <c r="A78" s="6">
        <v>42069.463946759257</v>
      </c>
      <c r="B78" s="8">
        <v>1</v>
      </c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2"/>
      <c r="V78" s="2"/>
      <c r="W78" s="1"/>
      <c r="X78" s="1"/>
      <c r="Y78" s="1"/>
      <c r="Z78" s="1"/>
      <c r="AA78" s="3"/>
      <c r="AB78" s="1"/>
      <c r="AC78" s="3"/>
      <c r="AD78" s="3"/>
      <c r="AE78" s="3"/>
      <c r="AF78" s="3"/>
      <c r="AG78" s="1"/>
      <c r="AH78" s="3"/>
      <c r="AI78" s="3"/>
      <c r="AJ78" s="1"/>
      <c r="AK78" s="3"/>
      <c r="AL78" s="3"/>
      <c r="AM78" s="1"/>
      <c r="AN78" s="2"/>
      <c r="AO78" s="2"/>
      <c r="AP78" s="2"/>
      <c r="AQ78" s="2"/>
      <c r="AR78" s="1"/>
      <c r="AS78" s="1"/>
      <c r="AT78" s="1"/>
      <c r="AU78" s="3"/>
      <c r="AV78" s="1"/>
      <c r="AW78" s="3"/>
      <c r="AX78" s="1"/>
      <c r="AY78" s="3"/>
      <c r="AZ78" s="1"/>
      <c r="BA78" s="3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</row>
    <row r="79" spans="1:82" ht="15.95" customHeight="1">
      <c r="A79" s="6">
        <v>42034.421712962961</v>
      </c>
      <c r="B79" s="8">
        <v>1</v>
      </c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2"/>
      <c r="V79" s="2"/>
      <c r="W79" s="1"/>
      <c r="X79" s="1"/>
      <c r="Y79" s="4"/>
      <c r="Z79" s="1"/>
      <c r="AA79" s="3"/>
      <c r="AB79" s="1"/>
      <c r="AC79" s="3"/>
      <c r="AD79" s="3"/>
      <c r="AE79" s="3"/>
      <c r="AF79" s="3"/>
      <c r="AG79" s="1"/>
      <c r="AH79" s="3"/>
      <c r="AI79" s="3"/>
      <c r="AJ79" s="1"/>
      <c r="AK79" s="3"/>
      <c r="AL79" s="3"/>
      <c r="AM79" s="1"/>
      <c r="AN79" s="2"/>
      <c r="AO79" s="2"/>
      <c r="AP79" s="2"/>
      <c r="AQ79" s="2"/>
      <c r="AR79" s="1"/>
      <c r="AS79" s="1"/>
      <c r="AT79" s="1"/>
      <c r="AU79" s="3"/>
      <c r="AV79" s="1"/>
      <c r="AW79" s="1"/>
      <c r="AX79" s="1"/>
      <c r="AY79" s="3"/>
      <c r="AZ79" s="1"/>
      <c r="BA79" s="3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</row>
    <row r="80" spans="1:82" ht="15.95" customHeight="1">
      <c r="B80" s="8">
        <v>1</v>
      </c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2"/>
      <c r="V80" s="2"/>
      <c r="W80" s="1"/>
      <c r="X80" s="1"/>
      <c r="Y80" s="4"/>
      <c r="Z80" s="1"/>
      <c r="AA80" s="3"/>
      <c r="AB80" s="1"/>
      <c r="AC80" s="3"/>
      <c r="AD80" s="3"/>
      <c r="AE80" s="3"/>
      <c r="AF80" s="3"/>
      <c r="AG80" s="1"/>
      <c r="AH80" s="3"/>
      <c r="AI80" s="3"/>
      <c r="AJ80" s="1"/>
      <c r="AK80" s="3"/>
      <c r="AL80" s="3"/>
      <c r="AM80" s="1"/>
      <c r="AN80" s="2"/>
      <c r="AO80" s="1"/>
      <c r="AP80" s="1"/>
      <c r="AQ80" s="1"/>
      <c r="AR80" s="1"/>
      <c r="AS80" s="1"/>
      <c r="AT80" s="1"/>
      <c r="AU80" s="3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</row>
    <row r="81" spans="1:82" ht="15.95" customHeight="1">
      <c r="B81" s="8" t="s">
        <v>2</v>
      </c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2"/>
      <c r="V81" s="2"/>
      <c r="W81" s="1"/>
      <c r="X81" s="1"/>
      <c r="Y81" s="1"/>
      <c r="Z81" s="1"/>
      <c r="AA81" s="3"/>
      <c r="AB81" s="1"/>
      <c r="AC81" s="3"/>
      <c r="AD81" s="3"/>
      <c r="AE81" s="3"/>
      <c r="AF81" s="3"/>
      <c r="AG81" s="1"/>
      <c r="AH81" s="3"/>
      <c r="AI81" s="1"/>
      <c r="AJ81" s="1"/>
      <c r="AK81" s="1"/>
      <c r="AL81" s="3"/>
      <c r="AM81" s="1"/>
      <c r="AN81" s="2"/>
      <c r="AO81" s="1"/>
      <c r="AP81" s="1"/>
      <c r="AQ81" s="1"/>
      <c r="AR81" s="1"/>
      <c r="AS81" s="1"/>
      <c r="AT81" s="1"/>
      <c r="AU81" s="3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</row>
    <row r="82" spans="1:82" ht="15.95" customHeight="1">
      <c r="B82" s="8">
        <v>1</v>
      </c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2"/>
      <c r="V82" s="2"/>
      <c r="W82" s="1"/>
      <c r="X82" s="1"/>
      <c r="Y82" s="1"/>
      <c r="Z82" s="1"/>
      <c r="AA82" s="3"/>
      <c r="AB82" s="1"/>
      <c r="AC82" s="3"/>
      <c r="AD82" s="3"/>
      <c r="AE82" s="3"/>
      <c r="AF82" s="3"/>
      <c r="AG82" s="1"/>
      <c r="AH82" s="3"/>
      <c r="AI82" s="3"/>
      <c r="AJ82" s="1"/>
      <c r="AK82" s="3"/>
      <c r="AL82" s="3"/>
      <c r="AM82" s="1"/>
      <c r="AN82" s="2"/>
      <c r="AO82" s="1"/>
      <c r="AP82" s="1"/>
      <c r="AQ82" s="1"/>
      <c r="AR82" s="1"/>
      <c r="AS82" s="1"/>
      <c r="AT82" s="1"/>
      <c r="AU82" s="3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</row>
    <row r="83" spans="1:82" ht="15.95" customHeight="1">
      <c r="B83" s="8">
        <v>1</v>
      </c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2"/>
      <c r="V83" s="2"/>
      <c r="W83" s="1"/>
      <c r="X83" s="1"/>
      <c r="Y83" s="4"/>
      <c r="Z83" s="1"/>
      <c r="AA83" s="3"/>
      <c r="AB83" s="1"/>
      <c r="AC83" s="3"/>
      <c r="AD83" s="3"/>
      <c r="AE83" s="3"/>
      <c r="AF83" s="3"/>
      <c r="AG83" s="1"/>
      <c r="AH83" s="3"/>
      <c r="AI83" s="3"/>
      <c r="AJ83" s="1"/>
      <c r="AK83" s="3"/>
      <c r="AL83" s="3"/>
      <c r="AM83" s="1"/>
      <c r="AN83" s="2"/>
      <c r="AO83" s="2"/>
      <c r="AP83" s="2"/>
      <c r="AQ83" s="1"/>
      <c r="AR83" s="1"/>
      <c r="AS83" s="1"/>
      <c r="AT83" s="1"/>
      <c r="AU83" s="3"/>
      <c r="AV83" s="1"/>
      <c r="AW83" s="3"/>
      <c r="AX83" s="1"/>
      <c r="AY83" s="3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</row>
    <row r="84" spans="1:82" ht="15.95" customHeight="1">
      <c r="B84" s="8" t="s">
        <v>2</v>
      </c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2"/>
      <c r="V84" s="2"/>
      <c r="W84" s="1"/>
      <c r="X84" s="1"/>
      <c r="Y84" s="1"/>
      <c r="Z84" s="1"/>
      <c r="AA84" s="3"/>
      <c r="AB84" s="1"/>
      <c r="AC84" s="3"/>
      <c r="AD84" s="3"/>
      <c r="AE84" s="3"/>
      <c r="AF84" s="3"/>
      <c r="AG84" s="1"/>
      <c r="AH84" s="3"/>
      <c r="AI84" s="3"/>
      <c r="AJ84" s="1"/>
      <c r="AK84" s="3"/>
      <c r="AL84" s="3"/>
      <c r="AM84" s="1"/>
      <c r="AN84" s="2"/>
      <c r="AO84" s="1"/>
      <c r="AP84" s="1"/>
      <c r="AQ84" s="1"/>
      <c r="AR84" s="1"/>
      <c r="AS84" s="1"/>
      <c r="AT84" s="1"/>
      <c r="AU84" s="3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</row>
    <row r="85" spans="1:82" ht="15.95" customHeight="1">
      <c r="B85" s="8">
        <v>1</v>
      </c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2"/>
      <c r="V85" s="2"/>
      <c r="W85" s="1"/>
      <c r="X85" s="1"/>
      <c r="Y85" s="1"/>
      <c r="Z85" s="1"/>
      <c r="AA85" s="3"/>
      <c r="AB85" s="1"/>
      <c r="AC85" s="3"/>
      <c r="AD85" s="3"/>
      <c r="AE85" s="3"/>
      <c r="AF85" s="3"/>
      <c r="AG85" s="1"/>
      <c r="AH85" s="3"/>
      <c r="AI85" s="3"/>
      <c r="AJ85" s="1"/>
      <c r="AK85" s="3"/>
      <c r="AL85" s="3"/>
      <c r="AM85" s="1"/>
      <c r="AN85" s="2"/>
      <c r="AO85" s="1"/>
      <c r="AP85" s="1"/>
      <c r="AQ85" s="1"/>
      <c r="AR85" s="1"/>
      <c r="AS85" s="1"/>
      <c r="AT85" s="1"/>
      <c r="AU85" s="3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</row>
    <row r="86" spans="1:82" ht="15.95" customHeight="1">
      <c r="B86" s="8">
        <v>1</v>
      </c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2"/>
      <c r="V86" s="2"/>
      <c r="W86" s="1"/>
      <c r="X86" s="1"/>
      <c r="Y86" s="4"/>
      <c r="Z86" s="1"/>
      <c r="AA86" s="3"/>
      <c r="AB86" s="1"/>
      <c r="AC86" s="3"/>
      <c r="AD86" s="3"/>
      <c r="AE86" s="3"/>
      <c r="AF86" s="3"/>
      <c r="AG86" s="1"/>
      <c r="AH86" s="3"/>
      <c r="AI86" s="3"/>
      <c r="AJ86" s="1"/>
      <c r="AK86" s="3"/>
      <c r="AL86" s="3"/>
      <c r="AM86" s="1"/>
      <c r="AN86" s="2"/>
      <c r="AO86" s="1"/>
      <c r="AP86" s="2"/>
      <c r="AQ86" s="1"/>
      <c r="AR86" s="1"/>
      <c r="AS86" s="1"/>
      <c r="AT86" s="1"/>
      <c r="AU86" s="3"/>
      <c r="AV86" s="1"/>
      <c r="AW86" s="1"/>
      <c r="AX86" s="1"/>
      <c r="AY86" s="3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</row>
    <row r="87" spans="1:82" ht="15.95" customHeight="1">
      <c r="A87" s="6">
        <v>41985.419074074074</v>
      </c>
      <c r="B87" s="8">
        <v>1</v>
      </c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2"/>
      <c r="V87" s="2"/>
      <c r="W87" s="1"/>
      <c r="X87" s="1"/>
      <c r="Y87" s="4"/>
      <c r="Z87" s="1"/>
      <c r="AA87" s="3"/>
      <c r="AB87" s="1"/>
      <c r="AC87" s="3"/>
      <c r="AD87" s="3"/>
      <c r="AE87" s="3"/>
      <c r="AF87" s="3"/>
      <c r="AG87" s="1"/>
      <c r="AH87" s="3"/>
      <c r="AI87" s="3"/>
      <c r="AJ87" s="1"/>
      <c r="AK87" s="3"/>
      <c r="AL87" s="3"/>
      <c r="AM87" s="1"/>
      <c r="AN87" s="2"/>
      <c r="AO87" s="2"/>
      <c r="AP87" s="2"/>
      <c r="AQ87" s="2"/>
      <c r="AR87" s="1"/>
      <c r="AS87" s="1"/>
      <c r="AT87" s="1"/>
      <c r="AU87" s="3"/>
      <c r="AV87" s="1"/>
      <c r="AW87" s="3"/>
      <c r="AX87" s="1"/>
      <c r="AY87" s="3"/>
      <c r="AZ87" s="1"/>
      <c r="BA87" s="3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</row>
    <row r="88" spans="1:82" ht="15.95" customHeight="1">
      <c r="B88" s="8">
        <v>1</v>
      </c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2"/>
      <c r="V88" s="2"/>
      <c r="W88" s="1"/>
      <c r="X88" s="1"/>
      <c r="Y88" s="4"/>
      <c r="Z88" s="1"/>
      <c r="AA88" s="3"/>
      <c r="AB88" s="1"/>
      <c r="AC88" s="3"/>
      <c r="AD88" s="3"/>
      <c r="AE88" s="3"/>
      <c r="AF88" s="3"/>
      <c r="AG88" s="1"/>
      <c r="AH88" s="3"/>
      <c r="AI88" s="3"/>
      <c r="AJ88" s="1"/>
      <c r="AK88" s="3"/>
      <c r="AL88" s="3"/>
      <c r="AM88" s="1"/>
      <c r="AN88" s="2"/>
      <c r="AO88" s="1"/>
      <c r="AP88" s="1"/>
      <c r="AQ88" s="1"/>
      <c r="AR88" s="1"/>
      <c r="AS88" s="1"/>
      <c r="AT88" s="1"/>
      <c r="AU88" s="3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</row>
    <row r="89" spans="1:82" ht="15.95" customHeight="1">
      <c r="B89" s="8">
        <v>1</v>
      </c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2"/>
      <c r="V89" s="2"/>
      <c r="W89" s="1"/>
      <c r="X89" s="1"/>
      <c r="Y89" s="1"/>
      <c r="Z89" s="1"/>
      <c r="AA89" s="3"/>
      <c r="AB89" s="1"/>
      <c r="AC89" s="3"/>
      <c r="AD89" s="3"/>
      <c r="AE89" s="3"/>
      <c r="AF89" s="3"/>
      <c r="AG89" s="1"/>
      <c r="AH89" s="3"/>
      <c r="AI89" s="3"/>
      <c r="AJ89" s="1"/>
      <c r="AK89" s="3"/>
      <c r="AL89" s="3"/>
      <c r="AM89" s="1"/>
      <c r="AN89" s="2"/>
      <c r="AO89" s="1"/>
      <c r="AP89" s="1"/>
      <c r="AQ89" s="1"/>
      <c r="AR89" s="1"/>
      <c r="AS89" s="1"/>
      <c r="AT89" s="1"/>
      <c r="AU89" s="3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</row>
    <row r="90" spans="1:82" ht="15.95" customHeight="1">
      <c r="A90" s="6">
        <v>41978.414594907408</v>
      </c>
      <c r="B90" s="8">
        <v>1</v>
      </c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2"/>
      <c r="V90" s="2"/>
      <c r="W90" s="1"/>
      <c r="X90" s="1"/>
      <c r="Y90" s="4"/>
      <c r="Z90" s="1"/>
      <c r="AA90" s="1"/>
      <c r="AB90" s="1"/>
      <c r="AC90" s="3"/>
      <c r="AD90" s="3"/>
      <c r="AE90" s="3"/>
      <c r="AF90" s="3"/>
      <c r="AG90" s="1"/>
      <c r="AH90" s="3"/>
      <c r="AI90" s="3"/>
      <c r="AJ90" s="1"/>
      <c r="AK90" s="3"/>
      <c r="AL90" s="3"/>
      <c r="AM90" s="1"/>
      <c r="AN90" s="2"/>
      <c r="AO90" s="2"/>
      <c r="AP90" s="2"/>
      <c r="AQ90" s="2"/>
      <c r="AR90" s="1"/>
      <c r="AS90" s="1"/>
      <c r="AT90" s="1"/>
      <c r="AU90" s="3"/>
      <c r="AV90" s="1"/>
      <c r="AW90" s="3"/>
      <c r="AX90" s="1"/>
      <c r="AY90" s="3"/>
      <c r="AZ90" s="1"/>
      <c r="BA90" s="3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</row>
    <row r="91" spans="1:82" ht="15.95" customHeight="1">
      <c r="A91" s="6">
        <v>41978.414594907408</v>
      </c>
      <c r="B91" s="8">
        <v>1</v>
      </c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2"/>
      <c r="V91" s="2"/>
      <c r="W91" s="1"/>
      <c r="X91" s="1"/>
      <c r="Y91" s="4"/>
      <c r="Z91" s="1"/>
      <c r="AA91" s="3"/>
      <c r="AB91" s="1"/>
      <c r="AC91" s="3"/>
      <c r="AD91" s="3"/>
      <c r="AE91" s="3"/>
      <c r="AF91" s="3"/>
      <c r="AG91" s="1"/>
      <c r="AH91" s="3"/>
      <c r="AI91" s="3"/>
      <c r="AJ91" s="1"/>
      <c r="AK91" s="3"/>
      <c r="AL91" s="3"/>
      <c r="AM91" s="1"/>
      <c r="AN91" s="2"/>
      <c r="AO91" s="2"/>
      <c r="AP91" s="2"/>
      <c r="AQ91" s="2"/>
      <c r="AR91" s="1"/>
      <c r="AS91" s="1"/>
      <c r="AT91" s="1"/>
      <c r="AU91" s="3"/>
      <c r="AV91" s="1"/>
      <c r="AW91" s="3"/>
      <c r="AX91" s="1"/>
      <c r="AY91" s="3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</row>
    <row r="92" spans="1:82" ht="15.95" customHeight="1">
      <c r="B92" s="8">
        <v>1</v>
      </c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2"/>
      <c r="V92" s="2"/>
      <c r="W92" s="1"/>
      <c r="X92" s="1"/>
      <c r="Y92" s="1"/>
      <c r="Z92" s="1"/>
      <c r="AA92" s="1"/>
      <c r="AB92" s="1"/>
      <c r="AC92" s="3"/>
      <c r="AD92" s="3"/>
      <c r="AE92" s="3"/>
      <c r="AF92" s="3"/>
      <c r="AG92" s="1"/>
      <c r="AH92" s="3"/>
      <c r="AI92" s="3"/>
      <c r="AJ92" s="1"/>
      <c r="AK92" s="3"/>
      <c r="AL92" s="3"/>
      <c r="AM92" s="1"/>
      <c r="AN92" s="2"/>
      <c r="AO92" s="1"/>
      <c r="AP92" s="1"/>
      <c r="AQ92" s="1"/>
      <c r="AR92" s="1"/>
      <c r="AS92" s="1"/>
      <c r="AT92" s="1"/>
      <c r="AU92" s="3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</row>
    <row r="93" spans="1:82" ht="15.95" customHeight="1">
      <c r="B93" s="8" t="s">
        <v>2</v>
      </c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2"/>
      <c r="V93" s="2"/>
      <c r="W93" s="1"/>
      <c r="X93" s="1"/>
      <c r="Y93" s="1"/>
      <c r="Z93" s="1"/>
      <c r="AA93" s="1"/>
      <c r="AB93" s="1"/>
      <c r="AC93" s="3"/>
      <c r="AD93" s="3"/>
      <c r="AE93" s="3"/>
      <c r="AF93" s="3"/>
      <c r="AG93" s="1"/>
      <c r="AH93" s="3"/>
      <c r="AI93" s="3"/>
      <c r="AJ93" s="1"/>
      <c r="AK93" s="3"/>
      <c r="AL93" s="3"/>
      <c r="AM93" s="1"/>
      <c r="AN93" s="2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</row>
    <row r="94" spans="1:82" ht="15.95" customHeight="1">
      <c r="B94" s="8">
        <v>1</v>
      </c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2"/>
      <c r="V94" s="2"/>
      <c r="W94" s="1"/>
      <c r="X94" s="1"/>
      <c r="Y94" s="4"/>
      <c r="Z94" s="1"/>
      <c r="AA94" s="1"/>
      <c r="AB94" s="1"/>
      <c r="AC94" s="3"/>
      <c r="AD94" s="3"/>
      <c r="AE94" s="3"/>
      <c r="AF94" s="3"/>
      <c r="AG94" s="1"/>
      <c r="AH94" s="3"/>
      <c r="AI94" s="3"/>
      <c r="AJ94" s="1"/>
      <c r="AK94" s="3"/>
      <c r="AL94" s="3"/>
      <c r="AM94" s="1"/>
      <c r="AN94" s="2"/>
      <c r="AO94" s="1"/>
      <c r="AP94" s="1"/>
      <c r="AQ94" s="1"/>
      <c r="AR94" s="1"/>
      <c r="AS94" s="1"/>
      <c r="AT94" s="1"/>
      <c r="AU94" s="3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</row>
    <row r="95" spans="1:82" ht="15.95" customHeight="1">
      <c r="B95" s="8">
        <v>1</v>
      </c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2"/>
      <c r="V95" s="2"/>
      <c r="W95" s="1"/>
      <c r="X95" s="1"/>
      <c r="Y95" s="4"/>
      <c r="Z95" s="1"/>
      <c r="AA95" s="1"/>
      <c r="AB95" s="1"/>
      <c r="AC95" s="3"/>
      <c r="AD95" s="3"/>
      <c r="AE95" s="3"/>
      <c r="AF95" s="3"/>
      <c r="AG95" s="1"/>
      <c r="AH95" s="3"/>
      <c r="AI95" s="3"/>
      <c r="AJ95" s="1"/>
      <c r="AK95" s="3"/>
      <c r="AL95" s="3"/>
      <c r="AM95" s="1"/>
      <c r="AN95" s="2"/>
      <c r="AO95" s="1"/>
      <c r="AP95" s="2"/>
      <c r="AQ95" s="1"/>
      <c r="AR95" s="2"/>
      <c r="AS95" s="1"/>
      <c r="AT95" s="1"/>
      <c r="AU95" s="3"/>
      <c r="AV95" s="1"/>
      <c r="AW95" s="1"/>
      <c r="AX95" s="1"/>
      <c r="AY95" s="3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</row>
    <row r="96" spans="1:82" ht="15.95" customHeight="1">
      <c r="A96" s="6">
        <v>41950.431875000002</v>
      </c>
      <c r="B96" s="8">
        <v>4.5454545454545456E-2</v>
      </c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2"/>
      <c r="V96" s="2"/>
      <c r="W96" s="1"/>
      <c r="X96" s="1"/>
      <c r="Y96" s="4"/>
      <c r="Z96" s="1"/>
      <c r="AA96" s="1"/>
      <c r="AB96" s="1"/>
      <c r="AC96" s="3"/>
      <c r="AD96" s="3"/>
      <c r="AE96" s="3"/>
      <c r="AF96" s="3"/>
      <c r="AG96" s="1"/>
      <c r="AH96" s="3"/>
      <c r="AI96" s="3"/>
      <c r="AJ96" s="1"/>
      <c r="AK96" s="3"/>
      <c r="AL96" s="3"/>
      <c r="AM96" s="1"/>
      <c r="AN96" s="2"/>
      <c r="AO96" s="2"/>
      <c r="AP96" s="2"/>
      <c r="AQ96" s="2"/>
      <c r="AR96" s="2"/>
      <c r="AS96" s="1"/>
      <c r="AT96" s="1"/>
      <c r="AU96" s="1"/>
      <c r="AV96" s="1"/>
      <c r="AW96" s="3"/>
      <c r="AX96" s="1"/>
      <c r="AY96" s="3"/>
      <c r="AZ96" s="1"/>
      <c r="BA96" s="3"/>
      <c r="BB96" s="1"/>
      <c r="BC96" s="3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</row>
    <row r="97" spans="1:82" ht="15.95" customHeight="1">
      <c r="B97" s="8">
        <v>1</v>
      </c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2"/>
      <c r="V97" s="2"/>
      <c r="W97" s="1"/>
      <c r="X97" s="1"/>
      <c r="Y97" s="1"/>
      <c r="Z97" s="1"/>
      <c r="AA97" s="3"/>
      <c r="AB97" s="1"/>
      <c r="AC97" s="3"/>
      <c r="AD97" s="3"/>
      <c r="AE97" s="3"/>
      <c r="AF97" s="3"/>
      <c r="AG97" s="1"/>
      <c r="AH97" s="3"/>
      <c r="AI97" s="3"/>
      <c r="AJ97" s="1"/>
      <c r="AK97" s="3"/>
      <c r="AL97" s="3"/>
      <c r="AM97" s="1"/>
      <c r="AN97" s="2"/>
      <c r="AO97" s="1"/>
      <c r="AP97" s="1"/>
      <c r="AQ97" s="1"/>
      <c r="AR97" s="1"/>
      <c r="AS97" s="1"/>
      <c r="AT97" s="1"/>
      <c r="AU97" s="3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</row>
    <row r="98" spans="1:82" ht="15.95" customHeight="1">
      <c r="B98" s="8" t="s">
        <v>2</v>
      </c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2"/>
      <c r="V98" s="2"/>
      <c r="W98" s="1"/>
      <c r="X98" s="1"/>
      <c r="Y98" s="4"/>
      <c r="Z98" s="1"/>
      <c r="AA98" s="1"/>
      <c r="AB98" s="1"/>
      <c r="AC98" s="3"/>
      <c r="AD98" s="3"/>
      <c r="AE98" s="3"/>
      <c r="AF98" s="3"/>
      <c r="AG98" s="1"/>
      <c r="AH98" s="3"/>
      <c r="AI98" s="3"/>
      <c r="AJ98" s="1"/>
      <c r="AK98" s="3"/>
      <c r="AL98" s="3"/>
      <c r="AM98" s="1"/>
      <c r="AN98" s="2"/>
      <c r="AO98" s="1"/>
      <c r="AP98" s="2"/>
      <c r="AQ98" s="1"/>
      <c r="AR98" s="1"/>
      <c r="AS98" s="1"/>
      <c r="AT98" s="1"/>
      <c r="AU98" s="3"/>
      <c r="AV98" s="1"/>
      <c r="AW98" s="1"/>
      <c r="AX98" s="1"/>
      <c r="AY98" s="3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</row>
    <row r="99" spans="1:82" ht="15.95" customHeight="1">
      <c r="B99" s="8">
        <v>1</v>
      </c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2"/>
      <c r="V99" s="2"/>
      <c r="W99" s="1"/>
      <c r="X99" s="1"/>
      <c r="Y99" s="4"/>
      <c r="Z99" s="1"/>
      <c r="AA99" s="3"/>
      <c r="AB99" s="1"/>
      <c r="AC99" s="3"/>
      <c r="AD99" s="3"/>
      <c r="AE99" s="3"/>
      <c r="AF99" s="3"/>
      <c r="AG99" s="1"/>
      <c r="AH99" s="3"/>
      <c r="AI99" s="3"/>
      <c r="AJ99" s="1"/>
      <c r="AK99" s="3"/>
      <c r="AL99" s="3"/>
      <c r="AM99" s="1"/>
      <c r="AN99" s="2"/>
      <c r="AO99" s="1"/>
      <c r="AP99" s="1"/>
      <c r="AQ99" s="1"/>
      <c r="AR99" s="1"/>
      <c r="AS99" s="1"/>
      <c r="AT99" s="1"/>
      <c r="AU99" s="3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</row>
    <row r="100" spans="1:82" ht="15.95" customHeight="1">
      <c r="B100" s="8">
        <v>1</v>
      </c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2"/>
      <c r="V100" s="2"/>
      <c r="W100" s="1"/>
      <c r="X100" s="1"/>
      <c r="Y100" s="1"/>
      <c r="Z100" s="1"/>
      <c r="AA100" s="3"/>
      <c r="AB100" s="1"/>
      <c r="AC100" s="1"/>
      <c r="AD100" s="1"/>
      <c r="AE100" s="3"/>
      <c r="AF100" s="3"/>
      <c r="AG100" s="1"/>
      <c r="AH100" s="1"/>
      <c r="AI100" s="1"/>
      <c r="AJ100" s="1"/>
      <c r="AK100" s="3"/>
      <c r="AL100" s="3"/>
      <c r="AM100" s="1"/>
      <c r="AN100" s="1"/>
      <c r="AO100" s="2"/>
      <c r="AP100" s="1"/>
      <c r="AQ100" s="1"/>
      <c r="AR100" s="1"/>
      <c r="AS100" s="1"/>
      <c r="AT100" s="1"/>
      <c r="AU100" s="1"/>
      <c r="AV100" s="1"/>
      <c r="AW100" s="3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</row>
    <row r="101" spans="1:82" ht="15.95" customHeight="1">
      <c r="A101" s="6">
        <v>42090.401585648149</v>
      </c>
      <c r="B101" s="8">
        <v>1</v>
      </c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2"/>
      <c r="V101" s="2"/>
      <c r="W101" s="1"/>
      <c r="X101" s="1"/>
      <c r="Y101" s="1"/>
      <c r="Z101" s="1"/>
      <c r="AA101" s="1"/>
      <c r="AB101" s="1"/>
      <c r="AC101" s="3"/>
      <c r="AD101" s="3"/>
      <c r="AE101" s="3"/>
      <c r="AF101" s="3"/>
      <c r="AG101" s="1"/>
      <c r="AH101" s="3"/>
      <c r="AI101" s="3"/>
      <c r="AJ101" s="1"/>
      <c r="AK101" s="3"/>
      <c r="AL101" s="3"/>
      <c r="AM101" s="1"/>
      <c r="AN101" s="2"/>
      <c r="AO101" s="2"/>
      <c r="AP101" s="2"/>
      <c r="AQ101" s="2"/>
      <c r="AR101" s="1"/>
      <c r="AS101" s="1"/>
      <c r="AT101" s="1"/>
      <c r="AU101" s="3"/>
      <c r="AV101" s="1"/>
      <c r="AW101" s="3"/>
      <c r="AX101" s="1"/>
      <c r="AY101" s="3"/>
      <c r="AZ101" s="1"/>
      <c r="BA101" s="3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</row>
    <row r="102" spans="1:82" ht="15.95" customHeight="1">
      <c r="B102" s="8">
        <v>1</v>
      </c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2"/>
      <c r="V102" s="2"/>
      <c r="W102" s="1"/>
      <c r="X102" s="3"/>
      <c r="Y102" s="1"/>
      <c r="Z102" s="1"/>
      <c r="AA102" s="1"/>
      <c r="AB102" s="1"/>
      <c r="AC102" s="1"/>
      <c r="AD102" s="1"/>
      <c r="AE102" s="3"/>
      <c r="AF102" s="3"/>
      <c r="AG102" s="1"/>
      <c r="AH102" s="1"/>
      <c r="AI102" s="1"/>
      <c r="AJ102" s="1"/>
      <c r="AK102" s="3"/>
      <c r="AL102" s="3"/>
      <c r="AM102" s="1"/>
      <c r="AN102" s="1"/>
      <c r="AO102" s="2"/>
      <c r="AP102" s="1"/>
      <c r="AQ102" s="1"/>
      <c r="AR102" s="1"/>
      <c r="AS102" s="1"/>
      <c r="AT102" s="1"/>
      <c r="AU102" s="1"/>
      <c r="AV102" s="1"/>
      <c r="AW102" s="3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</row>
    <row r="103" spans="1:82" ht="15.95" customHeight="1">
      <c r="B103" s="8">
        <v>1</v>
      </c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2"/>
      <c r="V103" s="2"/>
      <c r="W103" s="1"/>
      <c r="X103" s="3"/>
      <c r="Y103" s="1"/>
      <c r="Z103" s="1"/>
      <c r="AA103" s="1"/>
      <c r="AB103" s="1"/>
      <c r="AC103" s="1"/>
      <c r="AD103" s="1"/>
      <c r="AE103" s="3"/>
      <c r="AF103" s="3"/>
      <c r="AG103" s="1"/>
      <c r="AH103" s="1"/>
      <c r="AI103" s="1"/>
      <c r="AJ103" s="1"/>
      <c r="AK103" s="3"/>
      <c r="AL103" s="3"/>
      <c r="AM103" s="1"/>
      <c r="AN103" s="1"/>
      <c r="AO103" s="2"/>
      <c r="AP103" s="1"/>
      <c r="AQ103" s="1"/>
      <c r="AR103" s="1"/>
      <c r="AS103" s="1"/>
      <c r="AT103" s="1"/>
      <c r="AU103" s="1"/>
      <c r="AV103" s="1"/>
      <c r="AW103" s="3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</row>
    <row r="104" spans="1:82" ht="15.95" customHeight="1">
      <c r="B104" s="8" t="s">
        <v>2</v>
      </c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2"/>
      <c r="V104" s="2"/>
      <c r="W104" s="1"/>
      <c r="X104" s="1"/>
      <c r="Y104" s="1"/>
      <c r="Z104" s="1"/>
      <c r="AA104" s="3"/>
      <c r="AB104" s="1"/>
      <c r="AC104" s="1"/>
      <c r="AD104" s="1"/>
      <c r="AE104" s="3"/>
      <c r="AF104" s="3"/>
      <c r="AG104" s="1"/>
      <c r="AH104" s="1"/>
      <c r="AI104" s="1"/>
      <c r="AJ104" s="1"/>
      <c r="AK104" s="3"/>
      <c r="AL104" s="3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</row>
    <row r="105" spans="1:82" ht="15.95" customHeight="1">
      <c r="B105" s="8">
        <v>1</v>
      </c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2"/>
      <c r="V105" s="2"/>
      <c r="W105" s="1"/>
      <c r="X105" s="1"/>
      <c r="Y105" s="1"/>
      <c r="Z105" s="1"/>
      <c r="AA105" s="1"/>
      <c r="AB105" s="1"/>
      <c r="AC105" s="3"/>
      <c r="AD105" s="3"/>
      <c r="AE105" s="3"/>
      <c r="AF105" s="3"/>
      <c r="AG105" s="1"/>
      <c r="AH105" s="3"/>
      <c r="AI105" s="3"/>
      <c r="AJ105" s="1"/>
      <c r="AK105" s="3"/>
      <c r="AL105" s="3"/>
      <c r="AM105" s="1"/>
      <c r="AN105" s="2"/>
      <c r="AO105" s="1"/>
      <c r="AP105" s="1"/>
      <c r="AQ105" s="1"/>
      <c r="AR105" s="1"/>
      <c r="AS105" s="1"/>
      <c r="AT105" s="1"/>
      <c r="AU105" s="3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</row>
    <row r="106" spans="1:82" ht="15.95" customHeight="1">
      <c r="B106" s="8" t="s">
        <v>2</v>
      </c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2"/>
      <c r="V106" s="2"/>
      <c r="W106" s="1"/>
      <c r="X106" s="1"/>
      <c r="Y106" s="1"/>
      <c r="Z106" s="1"/>
      <c r="AA106" s="3"/>
      <c r="AB106" s="1"/>
      <c r="AC106" s="1"/>
      <c r="AD106" s="1"/>
      <c r="AE106" s="3"/>
      <c r="AF106" s="3"/>
      <c r="AG106" s="1"/>
      <c r="AH106" s="1"/>
      <c r="AI106" s="1"/>
      <c r="AJ106" s="1"/>
      <c r="AK106" s="3"/>
      <c r="AL106" s="3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</row>
    <row r="107" spans="1:82" ht="15.95" customHeight="1">
      <c r="B107" s="8" t="s">
        <v>2</v>
      </c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2"/>
      <c r="V107" s="2"/>
      <c r="W107" s="1"/>
      <c r="X107" s="1"/>
      <c r="Y107" s="1"/>
      <c r="Z107" s="1"/>
      <c r="AA107" s="3"/>
      <c r="AB107" s="1"/>
      <c r="AC107" s="1"/>
      <c r="AD107" s="1"/>
      <c r="AE107" s="3"/>
      <c r="AF107" s="3"/>
      <c r="AG107" s="1"/>
      <c r="AH107" s="1"/>
      <c r="AI107" s="1"/>
      <c r="AJ107" s="1"/>
      <c r="AK107" s="3"/>
      <c r="AL107" s="3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</row>
    <row r="108" spans="1:82" ht="15.95" customHeight="1">
      <c r="B108" s="8" t="s">
        <v>2</v>
      </c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2"/>
      <c r="V108" s="2"/>
      <c r="W108" s="1"/>
      <c r="X108" s="1"/>
      <c r="Y108" s="1"/>
      <c r="Z108" s="1"/>
      <c r="AA108" s="1"/>
      <c r="AB108" s="1"/>
      <c r="AC108" s="1"/>
      <c r="AD108" s="1"/>
      <c r="AE108" s="3"/>
      <c r="AF108" s="3"/>
      <c r="AG108" s="1"/>
      <c r="AH108" s="1"/>
      <c r="AI108" s="1"/>
      <c r="AJ108" s="1"/>
      <c r="AK108" s="3"/>
      <c r="AL108" s="3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</row>
    <row r="109" spans="1:82" ht="15.95" customHeight="1">
      <c r="B109" s="8" t="s">
        <v>2</v>
      </c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2"/>
      <c r="V109" s="2"/>
      <c r="W109" s="1"/>
      <c r="X109" s="1"/>
      <c r="Y109" s="1"/>
      <c r="Z109" s="1"/>
      <c r="AA109" s="1"/>
      <c r="AB109" s="1"/>
      <c r="AC109" s="1"/>
      <c r="AD109" s="1"/>
      <c r="AE109" s="3"/>
      <c r="AF109" s="3"/>
      <c r="AG109" s="1"/>
      <c r="AH109" s="1"/>
      <c r="AI109" s="1"/>
      <c r="AJ109" s="1"/>
      <c r="AK109" s="3"/>
      <c r="AL109" s="3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</row>
    <row r="110" spans="1:82" ht="15.95" customHeight="1">
      <c r="B110" s="8" t="s">
        <v>2</v>
      </c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2"/>
      <c r="V110" s="2"/>
      <c r="W110" s="1"/>
      <c r="X110" s="1"/>
      <c r="Y110" s="1"/>
      <c r="Z110" s="1"/>
      <c r="AA110" s="1"/>
      <c r="AB110" s="1"/>
      <c r="AC110" s="1"/>
      <c r="AD110" s="1"/>
      <c r="AE110" s="3"/>
      <c r="AF110" s="3"/>
      <c r="AG110" s="1"/>
      <c r="AH110" s="1"/>
      <c r="AI110" s="1"/>
      <c r="AJ110" s="1"/>
      <c r="AK110" s="3"/>
      <c r="AL110" s="3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3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</row>
    <row r="111" spans="1:82" ht="15.95" customHeight="1">
      <c r="B111" s="8" t="s">
        <v>2</v>
      </c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2"/>
      <c r="V111" s="2"/>
      <c r="W111" s="1"/>
      <c r="X111" s="1"/>
      <c r="Y111" s="4"/>
      <c r="Z111" s="1"/>
      <c r="AA111" s="3"/>
      <c r="AB111" s="1"/>
      <c r="AC111" s="1"/>
      <c r="AD111" s="1"/>
      <c r="AE111" s="1"/>
      <c r="AF111" s="3"/>
      <c r="AG111" s="1"/>
      <c r="AH111" s="1"/>
      <c r="AI111" s="1"/>
      <c r="AJ111" s="1"/>
      <c r="AK111" s="1"/>
      <c r="AL111" s="1"/>
      <c r="AM111" s="1"/>
      <c r="AN111" s="1"/>
      <c r="AO111" s="2"/>
      <c r="AP111" s="1"/>
      <c r="AQ111" s="1"/>
      <c r="AR111" s="1"/>
      <c r="AS111" s="1"/>
      <c r="AT111" s="1"/>
      <c r="AU111" s="1"/>
      <c r="AV111" s="1"/>
      <c r="AW111" s="3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</row>
    <row r="112" spans="1:82" ht="15.95" customHeight="1">
      <c r="B112" s="8" t="s">
        <v>2</v>
      </c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2"/>
      <c r="V112" s="2"/>
      <c r="W112" s="1"/>
      <c r="X112" s="1"/>
      <c r="Y112" s="4"/>
      <c r="Z112" s="1"/>
      <c r="AA112" s="3"/>
      <c r="AB112" s="1"/>
      <c r="AC112" s="1"/>
      <c r="AD112" s="1"/>
      <c r="AE112" s="3"/>
      <c r="AF112" s="3"/>
      <c r="AG112" s="1"/>
      <c r="AH112" s="1"/>
      <c r="AI112" s="1"/>
      <c r="AJ112" s="1"/>
      <c r="AK112" s="3"/>
      <c r="AL112" s="3"/>
      <c r="AM112" s="1"/>
      <c r="AN112" s="1"/>
      <c r="AO112" s="2"/>
      <c r="AP112" s="1"/>
      <c r="AQ112" s="1"/>
      <c r="AR112" s="1"/>
      <c r="AS112" s="1"/>
      <c r="AT112" s="1"/>
      <c r="AU112" s="1"/>
      <c r="AV112" s="1"/>
      <c r="AW112" s="3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</row>
    <row r="113" spans="1:82" ht="15.95" customHeight="1">
      <c r="A113" s="6">
        <v>42083.445428240739</v>
      </c>
      <c r="B113" s="8">
        <v>1</v>
      </c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2"/>
      <c r="V113" s="2"/>
      <c r="W113" s="1"/>
      <c r="X113" s="1"/>
      <c r="Y113" s="1"/>
      <c r="Z113" s="1"/>
      <c r="AA113" s="1"/>
      <c r="AB113" s="1"/>
      <c r="AC113" s="3"/>
      <c r="AD113" s="3"/>
      <c r="AE113" s="3"/>
      <c r="AF113" s="3"/>
      <c r="AG113" s="1"/>
      <c r="AH113" s="3"/>
      <c r="AI113" s="3"/>
      <c r="AJ113" s="1"/>
      <c r="AK113" s="3"/>
      <c r="AL113" s="3"/>
      <c r="AM113" s="1"/>
      <c r="AN113" s="2"/>
      <c r="AO113" s="2"/>
      <c r="AP113" s="2"/>
      <c r="AQ113" s="2"/>
      <c r="AR113" s="1"/>
      <c r="AS113" s="1"/>
      <c r="AT113" s="1"/>
      <c r="AU113" s="3"/>
      <c r="AV113" s="1"/>
      <c r="AW113" s="3"/>
      <c r="AX113" s="1"/>
      <c r="AY113" s="3"/>
      <c r="AZ113" s="1"/>
      <c r="BA113" s="3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</row>
    <row r="114" spans="1:82" ht="15.95" customHeight="1">
      <c r="B114" s="8" t="s">
        <v>2</v>
      </c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2"/>
      <c r="V114" s="2"/>
      <c r="W114" s="1"/>
      <c r="X114" s="1"/>
      <c r="Y114" s="4"/>
      <c r="Z114" s="1"/>
      <c r="AA114" s="1"/>
      <c r="AB114" s="1"/>
      <c r="AC114" s="3"/>
      <c r="AD114" s="3"/>
      <c r="AE114" s="3"/>
      <c r="AF114" s="3"/>
      <c r="AG114" s="1"/>
      <c r="AH114" s="3"/>
      <c r="AI114" s="1"/>
      <c r="AJ114" s="1"/>
      <c r="AK114" s="1"/>
      <c r="AL114" s="3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</row>
    <row r="115" spans="1:82" ht="15.95" customHeight="1">
      <c r="B115" s="8">
        <v>1</v>
      </c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2"/>
      <c r="V115" s="2"/>
      <c r="W115" s="1"/>
      <c r="X115" s="1"/>
      <c r="Y115" s="4"/>
      <c r="Z115" s="1"/>
      <c r="AA115" s="3"/>
      <c r="AB115" s="1"/>
      <c r="AC115" s="3"/>
      <c r="AD115" s="3"/>
      <c r="AE115" s="3"/>
      <c r="AF115" s="3"/>
      <c r="AG115" s="1"/>
      <c r="AH115" s="3"/>
      <c r="AI115" s="3"/>
      <c r="AJ115" s="1"/>
      <c r="AK115" s="3"/>
      <c r="AL115" s="3"/>
      <c r="AM115" s="1"/>
      <c r="AN115" s="2"/>
      <c r="AO115" s="1"/>
      <c r="AP115" s="1"/>
      <c r="AQ115" s="1"/>
      <c r="AR115" s="1"/>
      <c r="AS115" s="1"/>
      <c r="AT115" s="1"/>
      <c r="AU115" s="3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</row>
    <row r="116" spans="1:82" ht="15.95" customHeight="1">
      <c r="B116" s="8">
        <v>1</v>
      </c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2"/>
      <c r="V116" s="2"/>
      <c r="W116" s="1"/>
      <c r="X116" s="1"/>
      <c r="Y116" s="4"/>
      <c r="Z116" s="1"/>
      <c r="AA116" s="3"/>
      <c r="AB116" s="1"/>
      <c r="AC116" s="3"/>
      <c r="AD116" s="3"/>
      <c r="AE116" s="3"/>
      <c r="AF116" s="3"/>
      <c r="AG116" s="1"/>
      <c r="AH116" s="3"/>
      <c r="AI116" s="3"/>
      <c r="AJ116" s="1"/>
      <c r="AK116" s="3"/>
      <c r="AL116" s="3"/>
      <c r="AM116" s="1"/>
      <c r="AN116" s="2"/>
      <c r="AO116" s="1"/>
      <c r="AP116" s="1"/>
      <c r="AQ116" s="1"/>
      <c r="AR116" s="1"/>
      <c r="AS116" s="1"/>
      <c r="AT116" s="1"/>
      <c r="AU116" s="3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</row>
    <row r="117" spans="1:82" ht="15.95" customHeight="1">
      <c r="B117" s="8" t="s">
        <v>2</v>
      </c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2"/>
      <c r="V117" s="2"/>
      <c r="W117" s="1"/>
      <c r="X117" s="1"/>
      <c r="Y117" s="1"/>
      <c r="Z117" s="1"/>
      <c r="AA117" s="3"/>
      <c r="AB117" s="1"/>
      <c r="AC117" s="1"/>
      <c r="AD117" s="1"/>
      <c r="AE117" s="3"/>
      <c r="AF117" s="3"/>
      <c r="AG117" s="1"/>
      <c r="AH117" s="1"/>
      <c r="AI117" s="1"/>
      <c r="AJ117" s="1"/>
      <c r="AK117" s="3"/>
      <c r="AL117" s="3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</row>
    <row r="118" spans="1:82" ht="15.95" customHeight="1">
      <c r="B118" s="8" t="s">
        <v>2</v>
      </c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2"/>
      <c r="V118" s="2"/>
      <c r="W118" s="1"/>
      <c r="X118" s="1"/>
      <c r="Y118" s="1"/>
      <c r="Z118" s="1"/>
      <c r="AA118" s="3"/>
      <c r="AB118" s="1"/>
      <c r="AC118" s="1"/>
      <c r="AD118" s="1"/>
      <c r="AE118" s="3"/>
      <c r="AF118" s="3"/>
      <c r="AG118" s="1"/>
      <c r="AH118" s="1"/>
      <c r="AI118" s="1"/>
      <c r="AJ118" s="1"/>
      <c r="AK118" s="3"/>
      <c r="AL118" s="3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</row>
    <row r="119" spans="1:82" ht="15.95" customHeight="1">
      <c r="B119" s="8" t="s">
        <v>2</v>
      </c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2"/>
      <c r="V119" s="2"/>
      <c r="W119" s="1"/>
      <c r="X119" s="1"/>
      <c r="Y119" s="1"/>
      <c r="Z119" s="1"/>
      <c r="AA119" s="1"/>
      <c r="AB119" s="1"/>
      <c r="AC119" s="1"/>
      <c r="AD119" s="1"/>
      <c r="AE119" s="1"/>
      <c r="AF119" s="3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</row>
    <row r="120" spans="1:82" ht="15.95" customHeight="1">
      <c r="B120" s="8" t="s">
        <v>2</v>
      </c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2"/>
      <c r="V120" s="2"/>
      <c r="W120" s="1"/>
      <c r="X120" s="1"/>
      <c r="Y120" s="1"/>
      <c r="Z120" s="1"/>
      <c r="AA120" s="3"/>
      <c r="AB120" s="1"/>
      <c r="AC120" s="1"/>
      <c r="AD120" s="1"/>
      <c r="AE120" s="1"/>
      <c r="AF120" s="3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</row>
    <row r="123" spans="1:82" ht="15.95" customHeight="1">
      <c r="B123" s="8"/>
    </row>
  </sheetData>
  <autoFilter ref="A1:B12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M6"/>
  <sheetViews>
    <sheetView showZeros="0" tabSelected="1" workbookViewId="0"/>
  </sheetViews>
  <sheetFormatPr defaultColWidth="11.42578125" defaultRowHeight="18.75"/>
  <cols>
    <col min="1" max="1" width="21.7109375" style="9" customWidth="1"/>
    <col min="2" max="13" width="13.7109375" style="9" customWidth="1"/>
    <col min="14" max="16384" width="11.42578125" style="9"/>
  </cols>
  <sheetData>
    <row r="1" spans="1:13">
      <c r="A1" s="10">
        <v>2014</v>
      </c>
      <c r="C1" s="11"/>
      <c r="D1" s="11"/>
      <c r="E1" s="11"/>
      <c r="F1" s="11"/>
      <c r="G1" s="11"/>
      <c r="H1" s="11"/>
      <c r="I1" s="11"/>
      <c r="J1" s="11"/>
      <c r="K1" s="11"/>
      <c r="L1" s="11"/>
      <c r="M1" s="12"/>
    </row>
    <row r="2" spans="1:13">
      <c r="A2" s="13"/>
      <c r="B2" s="14">
        <f>DATE($A$1,4,1)</f>
        <v>41730</v>
      </c>
      <c r="C2" s="14">
        <f>DATE($A$1,MONTH(B2)+1,1)</f>
        <v>41760</v>
      </c>
      <c r="D2" s="14">
        <f t="shared" ref="D2:M2" si="0">DATE($A$1,MONTH(C2)+1,1)</f>
        <v>41791</v>
      </c>
      <c r="E2" s="14">
        <f t="shared" si="0"/>
        <v>41821</v>
      </c>
      <c r="F2" s="14">
        <f t="shared" si="0"/>
        <v>41852</v>
      </c>
      <c r="G2" s="14">
        <f t="shared" si="0"/>
        <v>41883</v>
      </c>
      <c r="H2" s="14">
        <f t="shared" si="0"/>
        <v>41913</v>
      </c>
      <c r="I2" s="14">
        <f t="shared" si="0"/>
        <v>41944</v>
      </c>
      <c r="J2" s="14">
        <f t="shared" si="0"/>
        <v>41974</v>
      </c>
      <c r="K2" s="14">
        <f t="shared" si="0"/>
        <v>42005</v>
      </c>
      <c r="L2" s="14">
        <f t="shared" si="0"/>
        <v>41671</v>
      </c>
      <c r="M2" s="14">
        <f t="shared" si="0"/>
        <v>41699</v>
      </c>
    </row>
    <row r="3" spans="1:13">
      <c r="A3" s="15" t="s">
        <v>2</v>
      </c>
      <c r="B3" s="16">
        <f>SUMPRODUCT(--(Feuil1!$B$2:$B$120=$A3)*(YEAR(Feuil1!$A$2:$A$120)=$A$1)*(MONTH(Feuil1!$A$2:$A$120)=MONTH(B$2)))</f>
        <v>0</v>
      </c>
      <c r="C3" s="16">
        <f>SUMPRODUCT(--(Feuil1!$B$2:$B$120=$A3)*(YEAR(Feuil1!$A$2:$A$120)=$A$1)*(MONTH(Feuil1!$A$2:$A$120)=MONTH(C$2)))</f>
        <v>0</v>
      </c>
      <c r="D3" s="16">
        <f>SUMPRODUCT(--(Feuil1!$B$2:$B$120=$A3)*(YEAR(Feuil1!$A$2:$A$120)=$A$1)*(MONTH(Feuil1!$A$2:$A$120)=MONTH(D$2)))</f>
        <v>0</v>
      </c>
      <c r="E3" s="16">
        <f>SUMPRODUCT(--(Feuil1!$B$2:$B$120=$A3)*(YEAR(Feuil1!$A$2:$A$120)=$A$1)*(MONTH(Feuil1!$A$2:$A$120)=MONTH(E$2)))</f>
        <v>1</v>
      </c>
      <c r="F3" s="16">
        <f>SUMPRODUCT(--(Feuil1!$B$2:$B$120=$A3)*(YEAR(Feuil1!$A$2:$A$120)=$A$1)*(MONTH(Feuil1!$A$2:$A$120)=MONTH(F$2)))</f>
        <v>0</v>
      </c>
      <c r="G3" s="16">
        <f>SUMPRODUCT(--(Feuil1!$B$2:$B$120=$A3)*(YEAR(Feuil1!$A$2:$A$120)=$A$1)*(MONTH(Feuil1!$A$2:$A$120)=MONTH(G$2)))</f>
        <v>0</v>
      </c>
      <c r="H3" s="16">
        <f>SUMPRODUCT(--(Feuil1!$B$2:$B$120=$A3)*(YEAR(Feuil1!$A$2:$A$120)=$A$1)*(MONTH(Feuil1!$A$2:$A$120)=MONTH(H$2)))</f>
        <v>0</v>
      </c>
      <c r="I3" s="16">
        <f>SUMPRODUCT(--(Feuil1!$B$2:$B$120=$A3)*(YEAR(Feuil1!$A$2:$A$120)=$A$1)*(MONTH(Feuil1!$A$2:$A$120)=MONTH(I$2)))</f>
        <v>0</v>
      </c>
      <c r="J3" s="16">
        <f>SUMPRODUCT(--(Feuil1!$B$2:$B$120=$A3)*(YEAR(Feuil1!$A$2:$A$120)=$A$1)*(MONTH(Feuil1!$A$2:$A$120)=MONTH(J$2)))</f>
        <v>0</v>
      </c>
      <c r="K3" s="16">
        <f>SUMPRODUCT(--(Feuil1!$B$2:$B$120=$A3)*(YEAR(Feuil1!$A$2:$A$120)=$A$1)*(MONTH(Feuil1!$A$2:$A$120)=MONTH(K$2)))</f>
        <v>0</v>
      </c>
      <c r="L3" s="16">
        <f>SUMPRODUCT(--(Feuil1!$B$2:$B$120=$A3)*(YEAR(Feuil1!$A$2:$A$120)=$A$1)*(MONTH(Feuil1!$A$2:$A$120)=MONTH(L$2)))</f>
        <v>0</v>
      </c>
      <c r="M3" s="16">
        <f>SUMPRODUCT(--(Feuil1!$B$2:$B$120=$A3)*(YEAR(Feuil1!$A$2:$A$120)=$A$1)*(MONTH(Feuil1!$A$2:$A$120)=MONTH(M$2)))</f>
        <v>0</v>
      </c>
    </row>
    <row r="4" spans="1:13">
      <c r="A4" s="17" t="s">
        <v>9</v>
      </c>
      <c r="B4" s="16">
        <f>SUMPRODUCT(--(Feuil1!$B$2:$B$120&lt;=99%)*(YEAR(Feuil1!$A$2:$A$120)=$A$1)*(MONTH(Feuil1!$A$2:$A$120)=MONTH(B$2)))</f>
        <v>1</v>
      </c>
      <c r="C4" s="16">
        <f>SUMPRODUCT(--(Feuil1!$B$2:$B$120&lt;=99%)*(YEAR(Feuil1!$A$2:$A$120)=$A$1)*(MONTH(Feuil1!$A$2:$A$120)=MONTH(C$2)))</f>
        <v>0</v>
      </c>
      <c r="D4" s="16">
        <f>SUMPRODUCT(--(Feuil1!$B$2:$B$120&lt;=99%)*(YEAR(Feuil1!$A$2:$A$120)=$A$1)*(MONTH(Feuil1!$A$2:$A$120)=MONTH(D$2)))</f>
        <v>0</v>
      </c>
      <c r="E4" s="16">
        <f>SUMPRODUCT(--(Feuil1!$B$2:$B$120&lt;=99%)*(YEAR(Feuil1!$A$2:$A$120)=$A$1)*(MONTH(Feuil1!$A$2:$A$120)=MONTH(E$2)))</f>
        <v>0</v>
      </c>
      <c r="F4" s="16">
        <f>SUMPRODUCT(--(Feuil1!$B$2:$B$120&lt;=99%)*(YEAR(Feuil1!$A$2:$A$120)=$A$1)*(MONTH(Feuil1!$A$2:$A$120)=MONTH(F$2)))</f>
        <v>0</v>
      </c>
      <c r="G4" s="16">
        <f>SUMPRODUCT(--(Feuil1!$B$2:$B$120&lt;=99%)*(YEAR(Feuil1!$A$2:$A$120)=$A$1)*(MONTH(Feuil1!$A$2:$A$120)=MONTH(G$2)))</f>
        <v>0</v>
      </c>
      <c r="H4" s="16">
        <f>SUMPRODUCT(--(Feuil1!$B$2:$B$120&lt;=99%)*(YEAR(Feuil1!$A$2:$A$120)=$A$1)*(MONTH(Feuil1!$A$2:$A$120)=MONTH(H$2)))</f>
        <v>0</v>
      </c>
      <c r="I4" s="16">
        <f>SUMPRODUCT(--(Feuil1!$B$2:$B$120&lt;=99%)*(YEAR(Feuil1!$A$2:$A$120)=$A$1)*(MONTH(Feuil1!$A$2:$A$120)=MONTH(I$2)))</f>
        <v>1</v>
      </c>
      <c r="J4" s="16">
        <f>SUMPRODUCT(--(Feuil1!$B$2:$B$120&lt;=99%)*(YEAR(Feuil1!$A$2:$A$120)=$A$1)*(MONTH(Feuil1!$A$2:$A$120)=MONTH(J$2)))</f>
        <v>0</v>
      </c>
      <c r="K4" s="16">
        <f>SUMPRODUCT(--(Feuil1!$B$2:$B$120&lt;=99%)*(YEAR(Feuil1!$A$2:$A$120)=$A$1)*(MONTH(Feuil1!$A$2:$A$120)=MONTH(K$2)))</f>
        <v>0</v>
      </c>
      <c r="L4" s="16">
        <f>SUMPRODUCT(--(Feuil1!$B$2:$B$120&lt;=99%)*(YEAR(Feuil1!$A$2:$A$120)=$A$1)*(MONTH(Feuil1!$A$2:$A$120)=MONTH(L$2)))</f>
        <v>0</v>
      </c>
      <c r="M4" s="16">
        <f>SUMPRODUCT(--(Feuil1!$B$2:$B$120&lt;=99%)*(YEAR(Feuil1!$A$2:$A$120)=$A$1)*(MONTH(Feuil1!$A$2:$A$120)=MONTH(M$2)))</f>
        <v>0</v>
      </c>
    </row>
    <row r="5" spans="1:13">
      <c r="A5" s="17" t="s">
        <v>8</v>
      </c>
      <c r="B5" s="16">
        <f>SUMPRODUCT(--(Feuil1!$B$2:$B$120&lt;&gt;"")*(YEAR(Feuil1!$A$2:$A$120)=$A$1)*(MONTH(Feuil1!$A$2:$A$120)=MONTH(B$2)))-SUM(B3:B4)</f>
        <v>0</v>
      </c>
      <c r="C5" s="16">
        <f>SUMPRODUCT(--(Feuil1!$B$2:$B$120&lt;&gt;"")*(YEAR(Feuil1!$A$2:$A$120)=$A$1)*(MONTH(Feuil1!$A$2:$A$120)=MONTH(C$2)))-SUM(C3:C4)</f>
        <v>1</v>
      </c>
      <c r="D5" s="16">
        <f>SUMPRODUCT(--(Feuil1!$B$2:$B$120&lt;&gt;"")*(YEAR(Feuil1!$A$2:$A$120)=$A$1)*(MONTH(Feuil1!$A$2:$A$120)=MONTH(D$2)))-SUM(D3:D4)</f>
        <v>1</v>
      </c>
      <c r="E5" s="16">
        <f>SUMPRODUCT(--(Feuil1!$B$2:$B$120&lt;&gt;"")*(YEAR(Feuil1!$A$2:$A$120)=$A$1)*(MONTH(Feuil1!$A$2:$A$120)=MONTH(E$2)))-SUM(E3:E4)</f>
        <v>1</v>
      </c>
      <c r="F5" s="16">
        <f>SUMPRODUCT(--(Feuil1!$B$2:$B$120&lt;&gt;"")*(YEAR(Feuil1!$A$2:$A$120)=$A$1)*(MONTH(Feuil1!$A$2:$A$120)=MONTH(F$2)))-SUM(F3:F4)</f>
        <v>0</v>
      </c>
      <c r="G5" s="16">
        <f>SUMPRODUCT(--(Feuil1!$B$2:$B$120&lt;&gt;"")*(YEAR(Feuil1!$A$2:$A$120)=$A$1)*(MONTH(Feuil1!$A$2:$A$120)=MONTH(G$2)))-SUM(G3:G4)</f>
        <v>0</v>
      </c>
      <c r="H5" s="16">
        <f>SUMPRODUCT(--(Feuil1!$B$2:$B$120&lt;&gt;"")*(YEAR(Feuil1!$A$2:$A$120)=$A$1)*(MONTH(Feuil1!$A$2:$A$120)=MONTH(H$2)))-SUM(H3:H4)</f>
        <v>0</v>
      </c>
      <c r="I5" s="16">
        <f>SUMPRODUCT(--(Feuil1!$B$2:$B$120&lt;&gt;"")*(YEAR(Feuil1!$A$2:$A$120)=$A$1)*(MONTH(Feuil1!$A$2:$A$120)=MONTH(I$2)))-SUM(I3:I4)</f>
        <v>0</v>
      </c>
      <c r="J5" s="16">
        <f>SUMPRODUCT(--(Feuil1!$B$2:$B$120&lt;&gt;"")*(YEAR(Feuil1!$A$2:$A$120)=$A$1)*(MONTH(Feuil1!$A$2:$A$120)=MONTH(J$2)))-SUM(J3:J4)</f>
        <v>3</v>
      </c>
      <c r="K5" s="16">
        <f>SUMPRODUCT(--(Feuil1!$B$2:$B$120&lt;&gt;"")*(YEAR(Feuil1!$A$2:$A$120)=$A$1)*(MONTH(Feuil1!$A$2:$A$120)=MONTH(K$2)))-SUM(K3:K4)</f>
        <v>1</v>
      </c>
      <c r="L5" s="16">
        <f>SUMPRODUCT(--(Feuil1!$B$2:$B$120&lt;&gt;"")*(YEAR(Feuil1!$A$2:$A$120)=$A$1)*(MONTH(Feuil1!$A$2:$A$120)=MONTH(L$2)))-SUM(L3:L4)</f>
        <v>0</v>
      </c>
      <c r="M5" s="16">
        <f>SUMPRODUCT(--(Feuil1!$B$2:$B$120&lt;&gt;"")*(YEAR(Feuil1!$A$2:$A$120)=$A$1)*(MONTH(Feuil1!$A$2:$A$120)=MONTH(M$2)))-SUM(M3:M4)</f>
        <v>0</v>
      </c>
    </row>
    <row r="6" spans="1:13">
      <c r="A6" s="15" t="s">
        <v>6</v>
      </c>
      <c r="B6" s="15">
        <f>SUM(B3:B5)</f>
        <v>1</v>
      </c>
      <c r="C6" s="15">
        <f t="shared" ref="C6:M6" si="1">SUM(C3:C5)</f>
        <v>1</v>
      </c>
      <c r="D6" s="15">
        <f t="shared" si="1"/>
        <v>1</v>
      </c>
      <c r="E6" s="15">
        <f t="shared" si="1"/>
        <v>2</v>
      </c>
      <c r="F6" s="15">
        <f t="shared" si="1"/>
        <v>0</v>
      </c>
      <c r="G6" s="15">
        <f t="shared" si="1"/>
        <v>0</v>
      </c>
      <c r="H6" s="15">
        <f t="shared" si="1"/>
        <v>0</v>
      </c>
      <c r="I6" s="15">
        <f t="shared" si="1"/>
        <v>1</v>
      </c>
      <c r="J6" s="15">
        <f t="shared" si="1"/>
        <v>3</v>
      </c>
      <c r="K6" s="15">
        <f t="shared" si="1"/>
        <v>1</v>
      </c>
      <c r="L6" s="15">
        <f t="shared" si="1"/>
        <v>0</v>
      </c>
      <c r="M6" s="15">
        <f t="shared" si="1"/>
        <v>0</v>
      </c>
    </row>
  </sheetData>
  <dataValidations count="1">
    <dataValidation type="list" allowBlank="1" showInputMessage="1" showErrorMessage="1" sqref="A1">
      <formula1>"2008,2009,2010,2011,2012,2013,2014,2015"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NTN-SNR ROULEMENTS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DRAGANI</dc:creator>
  <cp:lastModifiedBy>mduquesn</cp:lastModifiedBy>
  <dcterms:created xsi:type="dcterms:W3CDTF">2015-04-15T09:38:50Z</dcterms:created>
  <dcterms:modified xsi:type="dcterms:W3CDTF">2015-04-15T12:14:38Z</dcterms:modified>
</cp:coreProperties>
</file>