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/>
  <bookViews>
    <workbookView xWindow="0" yWindow="0" windowWidth="19200" windowHeight="8055" tabRatio="755"/>
  </bookViews>
  <sheets>
    <sheet name="Cours" sheetId="6" r:id="rId1"/>
    <sheet name="Hebdomadaire" sheetId="7" r:id="rId2"/>
  </sheets>
  <calcPr calcId="125725"/>
</workbook>
</file>

<file path=xl/calcChain.xml><?xml version="1.0" encoding="utf-8"?>
<calcChain xmlns="http://schemas.openxmlformats.org/spreadsheetml/2006/main">
  <c r="C56" i="6"/>
  <c r="D56"/>
  <c r="E56"/>
  <c r="F56"/>
  <c r="G56"/>
  <c r="H56"/>
  <c r="I56"/>
  <c r="J56"/>
  <c r="K56"/>
  <c r="L56"/>
  <c r="C55"/>
  <c r="D55"/>
  <c r="E55"/>
  <c r="F55"/>
  <c r="G55"/>
  <c r="H55"/>
  <c r="I55"/>
  <c r="J55"/>
  <c r="K55"/>
  <c r="L55"/>
  <c r="C54"/>
  <c r="D54"/>
  <c r="E54"/>
  <c r="F54"/>
  <c r="G54"/>
  <c r="H54"/>
  <c r="I54"/>
  <c r="J54"/>
  <c r="K54"/>
  <c r="L54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B7" i="7" l="1"/>
  <c r="B98" l="1"/>
  <c r="B96"/>
  <c r="B94"/>
  <c r="B92"/>
  <c r="B90"/>
  <c r="B88"/>
  <c r="B86"/>
  <c r="B84"/>
  <c r="B82"/>
  <c r="B80"/>
  <c r="B78"/>
  <c r="B76"/>
  <c r="B74"/>
  <c r="B72"/>
  <c r="B70"/>
  <c r="B68"/>
  <c r="B66"/>
  <c r="B64"/>
  <c r="B62"/>
  <c r="B60"/>
  <c r="B58"/>
  <c r="B56"/>
  <c r="B54"/>
  <c r="B52"/>
  <c r="B50"/>
  <c r="B48"/>
  <c r="B46"/>
  <c r="B44"/>
  <c r="B42"/>
  <c r="B40"/>
  <c r="B38"/>
  <c r="B36"/>
  <c r="B34"/>
  <c r="B32"/>
  <c r="B30"/>
  <c r="B28"/>
  <c r="B99"/>
  <c r="B97"/>
  <c r="B95"/>
  <c r="B93"/>
  <c r="B91"/>
  <c r="B89"/>
  <c r="B87"/>
  <c r="B85"/>
  <c r="B83"/>
  <c r="B81"/>
  <c r="B79"/>
  <c r="B77"/>
  <c r="B75"/>
  <c r="B73"/>
  <c r="B71"/>
  <c r="B69"/>
  <c r="B67"/>
  <c r="B65"/>
  <c r="B63"/>
  <c r="B61"/>
  <c r="B59"/>
  <c r="B57"/>
  <c r="B55"/>
  <c r="B53"/>
  <c r="B51"/>
  <c r="B49"/>
  <c r="B47"/>
  <c r="B45"/>
  <c r="B43"/>
  <c r="B39"/>
  <c r="B35"/>
  <c r="B31"/>
  <c r="B27"/>
  <c r="B26"/>
  <c r="B24"/>
  <c r="B22"/>
  <c r="B20"/>
  <c r="B18"/>
  <c r="B16"/>
  <c r="B14"/>
  <c r="B12"/>
  <c r="B10"/>
  <c r="B41"/>
  <c r="B37"/>
  <c r="B33"/>
  <c r="B29"/>
  <c r="B25"/>
  <c r="B23"/>
  <c r="B21"/>
  <c r="B19"/>
  <c r="B17"/>
  <c r="B15"/>
  <c r="B13"/>
  <c r="B11"/>
  <c r="B9"/>
  <c r="C7"/>
  <c r="B6"/>
  <c r="C99" l="1"/>
  <c r="C97"/>
  <c r="C95"/>
  <c r="C93"/>
  <c r="C91"/>
  <c r="C89"/>
  <c r="C87"/>
  <c r="C85"/>
  <c r="C83"/>
  <c r="C81"/>
  <c r="C79"/>
  <c r="C77"/>
  <c r="C75"/>
  <c r="C73"/>
  <c r="C71"/>
  <c r="C69"/>
  <c r="C67"/>
  <c r="C65"/>
  <c r="C63"/>
  <c r="C61"/>
  <c r="C59"/>
  <c r="C57"/>
  <c r="C55"/>
  <c r="C53"/>
  <c r="C51"/>
  <c r="C49"/>
  <c r="C47"/>
  <c r="C45"/>
  <c r="C43"/>
  <c r="C41"/>
  <c r="C39"/>
  <c r="C37"/>
  <c r="C35"/>
  <c r="C33"/>
  <c r="C31"/>
  <c r="C29"/>
  <c r="C27"/>
  <c r="C98"/>
  <c r="C96"/>
  <c r="C94"/>
  <c r="C92"/>
  <c r="C90"/>
  <c r="C88"/>
  <c r="C86"/>
  <c r="C84"/>
  <c r="C82"/>
  <c r="C80"/>
  <c r="C78"/>
  <c r="C76"/>
  <c r="C74"/>
  <c r="C72"/>
  <c r="C70"/>
  <c r="C68"/>
  <c r="C66"/>
  <c r="C64"/>
  <c r="C62"/>
  <c r="C60"/>
  <c r="C58"/>
  <c r="C56"/>
  <c r="C54"/>
  <c r="C52"/>
  <c r="C50"/>
  <c r="C48"/>
  <c r="C46"/>
  <c r="C44"/>
  <c r="C42"/>
  <c r="C40"/>
  <c r="C36"/>
  <c r="C32"/>
  <c r="C28"/>
  <c r="C25"/>
  <c r="C23"/>
  <c r="C21"/>
  <c r="C19"/>
  <c r="C17"/>
  <c r="C15"/>
  <c r="C13"/>
  <c r="C11"/>
  <c r="C9"/>
  <c r="C38"/>
  <c r="C34"/>
  <c r="C30"/>
  <c r="C26"/>
  <c r="C24"/>
  <c r="C22"/>
  <c r="C20"/>
  <c r="C18"/>
  <c r="C16"/>
  <c r="C14"/>
  <c r="C12"/>
  <c r="C10"/>
  <c r="D7"/>
  <c r="D98" l="1"/>
  <c r="D96"/>
  <c r="D94"/>
  <c r="D92"/>
  <c r="D90"/>
  <c r="D88"/>
  <c r="D86"/>
  <c r="D84"/>
  <c r="D82"/>
  <c r="D80"/>
  <c r="D78"/>
  <c r="D76"/>
  <c r="D74"/>
  <c r="D72"/>
  <c r="D70"/>
  <c r="D68"/>
  <c r="D66"/>
  <c r="D64"/>
  <c r="D62"/>
  <c r="D60"/>
  <c r="D58"/>
  <c r="D56"/>
  <c r="D54"/>
  <c r="D52"/>
  <c r="D50"/>
  <c r="D48"/>
  <c r="D46"/>
  <c r="D44"/>
  <c r="D42"/>
  <c r="D40"/>
  <c r="D38"/>
  <c r="D36"/>
  <c r="D34"/>
  <c r="D32"/>
  <c r="D30"/>
  <c r="D28"/>
  <c r="D99"/>
  <c r="D97"/>
  <c r="D95"/>
  <c r="D93"/>
  <c r="D91"/>
  <c r="D89"/>
  <c r="D87"/>
  <c r="D85"/>
  <c r="D83"/>
  <c r="D81"/>
  <c r="D79"/>
  <c r="D77"/>
  <c r="D75"/>
  <c r="D73"/>
  <c r="D71"/>
  <c r="D69"/>
  <c r="D67"/>
  <c r="D65"/>
  <c r="D63"/>
  <c r="D61"/>
  <c r="D59"/>
  <c r="D57"/>
  <c r="D55"/>
  <c r="D53"/>
  <c r="D51"/>
  <c r="D49"/>
  <c r="D47"/>
  <c r="D45"/>
  <c r="D43"/>
  <c r="D41"/>
  <c r="D37"/>
  <c r="D33"/>
  <c r="D29"/>
  <c r="D26"/>
  <c r="D24"/>
  <c r="D22"/>
  <c r="D20"/>
  <c r="D18"/>
  <c r="D16"/>
  <c r="D14"/>
  <c r="D12"/>
  <c r="D10"/>
  <c r="D39"/>
  <c r="D35"/>
  <c r="D31"/>
  <c r="D27"/>
  <c r="D25"/>
  <c r="D23"/>
  <c r="D21"/>
  <c r="D19"/>
  <c r="D17"/>
  <c r="D15"/>
  <c r="D13"/>
  <c r="D11"/>
  <c r="D9"/>
  <c r="E7"/>
  <c r="E99" l="1"/>
  <c r="E97"/>
  <c r="E95"/>
  <c r="E93"/>
  <c r="E91"/>
  <c r="E89"/>
  <c r="E87"/>
  <c r="E85"/>
  <c r="E83"/>
  <c r="E81"/>
  <c r="E79"/>
  <c r="E77"/>
  <c r="E75"/>
  <c r="E73"/>
  <c r="E71"/>
  <c r="E69"/>
  <c r="E67"/>
  <c r="E65"/>
  <c r="E63"/>
  <c r="E61"/>
  <c r="E59"/>
  <c r="E57"/>
  <c r="E55"/>
  <c r="E53"/>
  <c r="E51"/>
  <c r="E49"/>
  <c r="E47"/>
  <c r="E45"/>
  <c r="E43"/>
  <c r="E41"/>
  <c r="E39"/>
  <c r="E37"/>
  <c r="E35"/>
  <c r="E33"/>
  <c r="E31"/>
  <c r="E29"/>
  <c r="E27"/>
  <c r="E98"/>
  <c r="E96"/>
  <c r="E94"/>
  <c r="E92"/>
  <c r="E90"/>
  <c r="E88"/>
  <c r="E86"/>
  <c r="E84"/>
  <c r="E82"/>
  <c r="E80"/>
  <c r="E78"/>
  <c r="E76"/>
  <c r="E74"/>
  <c r="E72"/>
  <c r="E70"/>
  <c r="E68"/>
  <c r="E66"/>
  <c r="E64"/>
  <c r="E62"/>
  <c r="E60"/>
  <c r="E58"/>
  <c r="E56"/>
  <c r="E54"/>
  <c r="E52"/>
  <c r="E50"/>
  <c r="E48"/>
  <c r="E46"/>
  <c r="E44"/>
  <c r="E42"/>
  <c r="E38"/>
  <c r="E34"/>
  <c r="E30"/>
  <c r="E25"/>
  <c r="E23"/>
  <c r="E21"/>
  <c r="E19"/>
  <c r="E17"/>
  <c r="E15"/>
  <c r="E13"/>
  <c r="E11"/>
  <c r="E9"/>
  <c r="E40"/>
  <c r="E36"/>
  <c r="E32"/>
  <c r="E28"/>
  <c r="E26"/>
  <c r="E24"/>
  <c r="E22"/>
  <c r="E20"/>
  <c r="E18"/>
  <c r="E16"/>
  <c r="E14"/>
  <c r="E12"/>
  <c r="E10"/>
  <c r="F7"/>
  <c r="F98" l="1"/>
  <c r="F96"/>
  <c r="F94"/>
  <c r="F92"/>
  <c r="F90"/>
  <c r="F88"/>
  <c r="F86"/>
  <c r="F84"/>
  <c r="F82"/>
  <c r="F80"/>
  <c r="F78"/>
  <c r="F76"/>
  <c r="F74"/>
  <c r="F72"/>
  <c r="F70"/>
  <c r="F68"/>
  <c r="F66"/>
  <c r="F64"/>
  <c r="F62"/>
  <c r="F60"/>
  <c r="F58"/>
  <c r="F56"/>
  <c r="F54"/>
  <c r="F52"/>
  <c r="F50"/>
  <c r="F48"/>
  <c r="F46"/>
  <c r="F44"/>
  <c r="F42"/>
  <c r="F40"/>
  <c r="F38"/>
  <c r="F36"/>
  <c r="F34"/>
  <c r="F32"/>
  <c r="F30"/>
  <c r="F28"/>
  <c r="F99"/>
  <c r="F97"/>
  <c r="F95"/>
  <c r="F93"/>
  <c r="F91"/>
  <c r="F89"/>
  <c r="F87"/>
  <c r="F85"/>
  <c r="F83"/>
  <c r="F81"/>
  <c r="F79"/>
  <c r="F77"/>
  <c r="F75"/>
  <c r="F73"/>
  <c r="F71"/>
  <c r="F69"/>
  <c r="F67"/>
  <c r="F65"/>
  <c r="F63"/>
  <c r="F61"/>
  <c r="F59"/>
  <c r="F57"/>
  <c r="F55"/>
  <c r="F53"/>
  <c r="F51"/>
  <c r="F49"/>
  <c r="F47"/>
  <c r="F45"/>
  <c r="F43"/>
  <c r="F39"/>
  <c r="F35"/>
  <c r="F31"/>
  <c r="F27"/>
  <c r="F26"/>
  <c r="F24"/>
  <c r="F22"/>
  <c r="F20"/>
  <c r="F18"/>
  <c r="F16"/>
  <c r="F14"/>
  <c r="F12"/>
  <c r="F10"/>
  <c r="F41"/>
  <c r="F37"/>
  <c r="F33"/>
  <c r="F29"/>
  <c r="F25"/>
  <c r="F23"/>
  <c r="F21"/>
  <c r="F19"/>
  <c r="F17"/>
  <c r="F15"/>
  <c r="F13"/>
  <c r="F11"/>
  <c r="F9"/>
  <c r="G7"/>
  <c r="G99" l="1"/>
  <c r="G97"/>
  <c r="G95"/>
  <c r="G93"/>
  <c r="G91"/>
  <c r="G89"/>
  <c r="G87"/>
  <c r="G85"/>
  <c r="G83"/>
  <c r="G81"/>
  <c r="G79"/>
  <c r="G77"/>
  <c r="G75"/>
  <c r="G73"/>
  <c r="G71"/>
  <c r="G69"/>
  <c r="G67"/>
  <c r="G65"/>
  <c r="G63"/>
  <c r="G61"/>
  <c r="G59"/>
  <c r="G57"/>
  <c r="G55"/>
  <c r="G53"/>
  <c r="G51"/>
  <c r="G49"/>
  <c r="G47"/>
  <c r="G45"/>
  <c r="G43"/>
  <c r="G41"/>
  <c r="G39"/>
  <c r="G37"/>
  <c r="G35"/>
  <c r="G33"/>
  <c r="G31"/>
  <c r="G29"/>
  <c r="G27"/>
  <c r="G98"/>
  <c r="G96"/>
  <c r="G94"/>
  <c r="G92"/>
  <c r="G90"/>
  <c r="G88"/>
  <c r="G86"/>
  <c r="G84"/>
  <c r="G82"/>
  <c r="G80"/>
  <c r="G78"/>
  <c r="G76"/>
  <c r="G74"/>
  <c r="G72"/>
  <c r="G70"/>
  <c r="G68"/>
  <c r="G66"/>
  <c r="G64"/>
  <c r="G62"/>
  <c r="G60"/>
  <c r="G58"/>
  <c r="G56"/>
  <c r="G54"/>
  <c r="G52"/>
  <c r="G50"/>
  <c r="G48"/>
  <c r="G46"/>
  <c r="G44"/>
  <c r="G42"/>
  <c r="G40"/>
  <c r="G36"/>
  <c r="G32"/>
  <c r="G28"/>
  <c r="G25"/>
  <c r="G23"/>
  <c r="G21"/>
  <c r="G19"/>
  <c r="G17"/>
  <c r="G15"/>
  <c r="G13"/>
  <c r="G11"/>
  <c r="G9"/>
  <c r="G38"/>
  <c r="G34"/>
  <c r="G30"/>
  <c r="G26"/>
  <c r="G24"/>
  <c r="G22"/>
  <c r="G20"/>
  <c r="G18"/>
  <c r="G16"/>
  <c r="G14"/>
  <c r="G12"/>
  <c r="G10"/>
  <c r="H7"/>
  <c r="H98" l="1"/>
  <c r="I98" s="1"/>
  <c r="H96"/>
  <c r="I96" s="1"/>
  <c r="H94"/>
  <c r="I94" s="1"/>
  <c r="H92"/>
  <c r="I92" s="1"/>
  <c r="H90"/>
  <c r="I90" s="1"/>
  <c r="H88"/>
  <c r="I88" s="1"/>
  <c r="H86"/>
  <c r="I86" s="1"/>
  <c r="H84"/>
  <c r="I84" s="1"/>
  <c r="H82"/>
  <c r="I82" s="1"/>
  <c r="H80"/>
  <c r="I80" s="1"/>
  <c r="H78"/>
  <c r="I78" s="1"/>
  <c r="H76"/>
  <c r="I76" s="1"/>
  <c r="H74"/>
  <c r="I74" s="1"/>
  <c r="H72"/>
  <c r="I72" s="1"/>
  <c r="H70"/>
  <c r="I70" s="1"/>
  <c r="H68"/>
  <c r="I68" s="1"/>
  <c r="H66"/>
  <c r="I66" s="1"/>
  <c r="H64"/>
  <c r="I64" s="1"/>
  <c r="H62"/>
  <c r="I62" s="1"/>
  <c r="H60"/>
  <c r="I60" s="1"/>
  <c r="H58"/>
  <c r="I58" s="1"/>
  <c r="H56"/>
  <c r="I56" s="1"/>
  <c r="H54"/>
  <c r="I54" s="1"/>
  <c r="H52"/>
  <c r="I52" s="1"/>
  <c r="H50"/>
  <c r="I50" s="1"/>
  <c r="H48"/>
  <c r="I48" s="1"/>
  <c r="H46"/>
  <c r="I46" s="1"/>
  <c r="H44"/>
  <c r="H42"/>
  <c r="H40"/>
  <c r="H38"/>
  <c r="H36"/>
  <c r="H34"/>
  <c r="H32"/>
  <c r="H30"/>
  <c r="H28"/>
  <c r="H26"/>
  <c r="H99"/>
  <c r="I99" s="1"/>
  <c r="H97"/>
  <c r="I97" s="1"/>
  <c r="H95"/>
  <c r="I95" s="1"/>
  <c r="H93"/>
  <c r="I93" s="1"/>
  <c r="H91"/>
  <c r="I91" s="1"/>
  <c r="H89"/>
  <c r="I89" s="1"/>
  <c r="H87"/>
  <c r="I87" s="1"/>
  <c r="H85"/>
  <c r="I85" s="1"/>
  <c r="H83"/>
  <c r="I83" s="1"/>
  <c r="H81"/>
  <c r="I81" s="1"/>
  <c r="H79"/>
  <c r="I79" s="1"/>
  <c r="H77"/>
  <c r="I77" s="1"/>
  <c r="H75"/>
  <c r="I75" s="1"/>
  <c r="H73"/>
  <c r="I73" s="1"/>
  <c r="H71"/>
  <c r="I71" s="1"/>
  <c r="H69"/>
  <c r="I69" s="1"/>
  <c r="H67"/>
  <c r="I67" s="1"/>
  <c r="H65"/>
  <c r="I65" s="1"/>
  <c r="H63"/>
  <c r="I63" s="1"/>
  <c r="H61"/>
  <c r="I61" s="1"/>
  <c r="H59"/>
  <c r="I59" s="1"/>
  <c r="H57"/>
  <c r="I57" s="1"/>
  <c r="H55"/>
  <c r="I55" s="1"/>
  <c r="H53"/>
  <c r="I53" s="1"/>
  <c r="H51"/>
  <c r="I51" s="1"/>
  <c r="H49"/>
  <c r="I49" s="1"/>
  <c r="H47"/>
  <c r="I47" s="1"/>
  <c r="H45"/>
  <c r="I45" s="1"/>
  <c r="H43"/>
  <c r="H41"/>
  <c r="H37"/>
  <c r="H33"/>
  <c r="H29"/>
  <c r="H24"/>
  <c r="H22"/>
  <c r="H20"/>
  <c r="H18"/>
  <c r="H16"/>
  <c r="H14"/>
  <c r="H12"/>
  <c r="H10"/>
  <c r="H39"/>
  <c r="H35"/>
  <c r="H31"/>
  <c r="H27"/>
  <c r="H25"/>
  <c r="H23"/>
  <c r="H21"/>
  <c r="H19"/>
  <c r="H17"/>
  <c r="H15"/>
  <c r="H13"/>
  <c r="H11"/>
  <c r="H9"/>
  <c r="I39"/>
  <c r="I38"/>
  <c r="I43"/>
  <c r="I44"/>
  <c r="I42"/>
  <c r="I37"/>
  <c r="I41"/>
  <c r="I40"/>
  <c r="I11"/>
  <c r="I13"/>
  <c r="I15"/>
  <c r="I17"/>
  <c r="I19"/>
  <c r="I21"/>
  <c r="I23"/>
  <c r="I25"/>
  <c r="I10"/>
  <c r="I12"/>
  <c r="I14"/>
  <c r="I18"/>
  <c r="I20"/>
  <c r="I22"/>
  <c r="I24"/>
  <c r="I26"/>
  <c r="I29"/>
  <c r="I33"/>
  <c r="I28"/>
  <c r="I32"/>
  <c r="I36"/>
  <c r="I35"/>
  <c r="I30"/>
  <c r="I34"/>
  <c r="I27"/>
  <c r="I31"/>
  <c r="H6"/>
  <c r="I9" l="1"/>
  <c r="I16" l="1"/>
</calcChain>
</file>

<file path=xl/sharedStrings.xml><?xml version="1.0" encoding="utf-8"?>
<sst xmlns="http://schemas.openxmlformats.org/spreadsheetml/2006/main" count="76" uniqueCount="69">
  <si>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</si>
  <si>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</si>
  <si>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</si>
  <si>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</si>
  <si>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</si>
  <si>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</si>
  <si>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</si>
  <si>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</si>
  <si>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</si>
  <si>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</si>
  <si>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Cours 2</t>
  </si>
  <si>
    <t>Cours 3</t>
  </si>
  <si>
    <t>Cours 4</t>
  </si>
  <si>
    <t>Cours 5</t>
  </si>
  <si>
    <t>Cours 6</t>
  </si>
  <si>
    <t>Cours 7</t>
  </si>
  <si>
    <t>Cours 8</t>
  </si>
  <si>
    <t>Cours 9</t>
  </si>
  <si>
    <t>Cours 10</t>
  </si>
  <si>
    <t>Cours 11</t>
  </si>
  <si>
    <t>Cours 12</t>
  </si>
  <si>
    <t>Cours 13</t>
  </si>
  <si>
    <t>Cours 14</t>
  </si>
  <si>
    <t>Cours 15</t>
  </si>
  <si>
    <t>Cours 16</t>
  </si>
  <si>
    <t>Cours 17</t>
  </si>
  <si>
    <t>Cours 18</t>
  </si>
  <si>
    <t>Cours 19</t>
  </si>
  <si>
    <t>Cours 20</t>
  </si>
  <si>
    <t>Cours 21</t>
  </si>
  <si>
    <t>Cours 22</t>
  </si>
  <si>
    <t>ACTIVITE ?</t>
  </si>
  <si>
    <t>Cisplatine</t>
  </si>
  <si>
    <t>Cours 23</t>
  </si>
  <si>
    <t>Cours 24</t>
  </si>
  <si>
    <t>Cours 25</t>
  </si>
  <si>
    <t>Cours 26</t>
  </si>
  <si>
    <t>Cours 27</t>
  </si>
  <si>
    <t>Cours 28</t>
  </si>
  <si>
    <t>Cours 29</t>
  </si>
  <si>
    <t>Cours 30</t>
  </si>
  <si>
    <t>Cours 31</t>
  </si>
  <si>
    <t>Cours 32</t>
  </si>
  <si>
    <t>Cours 33</t>
  </si>
  <si>
    <t>Cours 34</t>
  </si>
  <si>
    <t>Cours 35</t>
  </si>
  <si>
    <t>Cours 36</t>
  </si>
  <si>
    <t>Cours 37</t>
  </si>
  <si>
    <t>Cours 38</t>
  </si>
  <si>
    <t>Cours 39</t>
  </si>
  <si>
    <t>Cours 40</t>
  </si>
  <si>
    <t>Cours 41</t>
  </si>
  <si>
    <t>Cours 42</t>
  </si>
  <si>
    <t>Cours 43</t>
  </si>
  <si>
    <t>Cours 44</t>
  </si>
  <si>
    <t>Cours 45</t>
  </si>
  <si>
    <t>Cours 46</t>
  </si>
  <si>
    <t>Cours 47</t>
  </si>
  <si>
    <t>Cours 48</t>
  </si>
  <si>
    <r>
      <t>J0</t>
    </r>
    <r>
      <rPr>
        <sz val="12"/>
        <color theme="1" tint="0.14996795556505021"/>
        <rFont val="Cambria"/>
        <family val="2"/>
        <scheme val="minor"/>
      </rPr>
      <t>+</t>
    </r>
    <r>
      <rPr>
        <sz val="12"/>
        <color rgb="FFFFFF00"/>
        <rFont val="Cambria"/>
        <family val="2"/>
        <scheme val="minor"/>
      </rPr>
      <t>10</t>
    </r>
  </si>
  <si>
    <r>
      <t>J0</t>
    </r>
    <r>
      <rPr>
        <sz val="12"/>
        <color theme="1" tint="0.14996795556505021"/>
        <rFont val="Cambria"/>
        <family val="2"/>
        <scheme val="minor"/>
      </rPr>
      <t>+</t>
    </r>
    <r>
      <rPr>
        <sz val="12"/>
        <color rgb="FFFFFF00"/>
        <rFont val="Cambria"/>
        <family val="2"/>
        <scheme val="minor"/>
      </rPr>
      <t>6</t>
    </r>
  </si>
  <si>
    <r>
      <t>J0</t>
    </r>
    <r>
      <rPr>
        <sz val="12"/>
        <color theme="1" tint="0.14996795556505021"/>
        <rFont val="Cambria"/>
        <family val="2"/>
        <scheme val="minor"/>
      </rPr>
      <t>+</t>
    </r>
    <r>
      <rPr>
        <sz val="12"/>
        <color rgb="FFFFFF00"/>
        <rFont val="Cambria"/>
        <family val="2"/>
        <scheme val="minor"/>
      </rPr>
      <t>2</t>
    </r>
  </si>
  <si>
    <r>
      <t>J0+</t>
    </r>
    <r>
      <rPr>
        <sz val="12"/>
        <color rgb="FFFFFF00"/>
        <rFont val="Cambria"/>
        <family val="2"/>
        <scheme val="minor"/>
      </rPr>
      <t>15</t>
    </r>
  </si>
  <si>
    <r>
      <t>J0+</t>
    </r>
    <r>
      <rPr>
        <sz val="12"/>
        <color rgb="FFFFFF00"/>
        <rFont val="Cambria"/>
        <family val="2"/>
        <scheme val="minor"/>
      </rPr>
      <t>30</t>
    </r>
  </si>
  <si>
    <r>
      <t>J0+</t>
    </r>
    <r>
      <rPr>
        <sz val="12"/>
        <color rgb="FFFFFF00"/>
        <rFont val="Cambria"/>
        <family val="2"/>
        <scheme val="minor"/>
      </rPr>
      <t>45</t>
    </r>
  </si>
  <si>
    <r>
      <t>J0+</t>
    </r>
    <r>
      <rPr>
        <sz val="12"/>
        <color rgb="FFFFFF00"/>
        <rFont val="Cambria"/>
        <family val="2"/>
        <scheme val="minor"/>
      </rPr>
      <t>60</t>
    </r>
  </si>
  <si>
    <r>
      <t>J0+</t>
    </r>
    <r>
      <rPr>
        <sz val="12"/>
        <color rgb="FFFFFF00"/>
        <rFont val="Cambria"/>
        <family val="1"/>
        <scheme val="minor"/>
      </rPr>
      <t>61</t>
    </r>
  </si>
  <si>
    <r>
      <t>J0+</t>
    </r>
    <r>
      <rPr>
        <sz val="12"/>
        <color rgb="FFFFFF00"/>
        <rFont val="Cambria"/>
        <family val="1"/>
        <scheme val="minor"/>
      </rPr>
      <t>62</t>
    </r>
  </si>
  <si>
    <r>
      <t>J0+</t>
    </r>
    <r>
      <rPr>
        <sz val="12"/>
        <color rgb="FFFFFF00"/>
        <rFont val="Cambria"/>
        <family val="1"/>
        <scheme val="minor"/>
      </rPr>
      <t>63</t>
    </r>
  </si>
</sst>
</file>

<file path=xl/styles.xml><?xml version="1.0" encoding="utf-8"?>
<styleSheet xmlns="http://schemas.openxmlformats.org/spreadsheetml/2006/main">
  <numFmts count="3">
    <numFmt numFmtId="164" formatCode="&quot;SEM. &quot;0"/>
    <numFmt numFmtId="165" formatCode="dd"/>
    <numFmt numFmtId="166" formatCode="mmmm\ yyyy"/>
  </numFmts>
  <fonts count="18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sz val="11"/>
      <color theme="1" tint="0.14999847407452621"/>
      <name val="Tahoma"/>
      <family val="2"/>
      <scheme val="major"/>
    </font>
    <font>
      <sz val="12"/>
      <color theme="1" tint="0.14996795556505021"/>
      <name val="Cambria"/>
      <family val="1"/>
      <scheme val="minor"/>
    </font>
    <font>
      <sz val="12"/>
      <color rgb="FFFFFF00"/>
      <name val="Cambria"/>
      <family val="2"/>
      <scheme val="minor"/>
    </font>
    <font>
      <sz val="12"/>
      <color rgb="FFFFFF00"/>
      <name val="Cambria"/>
      <family val="1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</fills>
  <borders count="1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Alignment="0" applyProtection="0"/>
    <xf numFmtId="0" fontId="10" fillId="0" borderId="0" applyNumberFormat="0" applyFill="0" applyBorder="0" applyAlignment="0" applyProtection="0"/>
  </cellStyleXfs>
  <cellXfs count="24">
    <xf numFmtId="0" fontId="0" fillId="0" borderId="0" xfId="0">
      <alignment vertical="center"/>
    </xf>
    <xf numFmtId="0" fontId="5" fillId="0" borderId="7" xfId="2" applyFont="1" applyFill="1" applyBorder="1" applyAlignment="1">
      <alignment horizontal="center"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right" vertical="center" indent="1"/>
    </xf>
    <xf numFmtId="0" fontId="11" fillId="3" borderId="2" xfId="0" applyFont="1" applyFill="1" applyBorder="1" applyAlignment="1" applyProtection="1">
      <alignment horizontal="left" vertical="center" indent="1"/>
    </xf>
    <xf numFmtId="164" fontId="11" fillId="3" borderId="9" xfId="0" applyNumberFormat="1" applyFont="1" applyFill="1" applyBorder="1" applyAlignment="1" applyProtection="1">
      <alignment horizontal="left" vertical="center" indent="1"/>
      <protection locked="0"/>
    </xf>
    <xf numFmtId="0" fontId="12" fillId="0" borderId="0" xfId="0" applyFont="1">
      <alignment vertical="center"/>
    </xf>
    <xf numFmtId="165" fontId="6" fillId="0" borderId="6" xfId="0" applyNumberFormat="1" applyFont="1" applyFill="1" applyBorder="1">
      <alignment vertical="center"/>
    </xf>
    <xf numFmtId="166" fontId="13" fillId="0" borderId="7" xfId="0" applyNumberFormat="1" applyFont="1" applyFill="1" applyBorder="1">
      <alignment vertical="center"/>
    </xf>
    <xf numFmtId="0" fontId="4" fillId="4" borderId="10" xfId="1" applyFont="1" applyFill="1" applyBorder="1" applyAlignment="1">
      <alignment horizontal="left" vertical="center" indent="1"/>
    </xf>
    <xf numFmtId="0" fontId="4" fillId="4" borderId="11" xfId="1" applyFont="1" applyFill="1" applyBorder="1" applyAlignment="1">
      <alignment horizontal="left" vertical="center" indent="1"/>
    </xf>
    <xf numFmtId="0" fontId="4" fillId="4" borderId="12" xfId="1" applyFont="1" applyFill="1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4" fillId="4" borderId="0" xfId="1" applyFont="1" applyFill="1" applyAlignment="1">
      <alignment horizontal="center" vertical="center"/>
    </xf>
    <xf numFmtId="0" fontId="0" fillId="0" borderId="0" xfId="0" applyNumberFormat="1">
      <alignment vertical="center"/>
    </xf>
    <xf numFmtId="0" fontId="15" fillId="0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Fill="1" applyBorder="1" applyAlignment="1">
      <alignment horizontal="left" vertical="center" indent="1"/>
    </xf>
    <xf numFmtId="0" fontId="3" fillId="4" borderId="8" xfId="0" applyFont="1" applyFill="1" applyBorder="1" applyAlignment="1">
      <alignment horizontal="left" vertical="center" indent="6"/>
    </xf>
  </cellXfs>
  <cellStyles count="6">
    <cellStyle name="Calculation" xfId="2" builtinId="22"/>
    <cellStyle name="Heading 1" xfId="3" builtinId="16" customBuiltin="1"/>
    <cellStyle name="Heading 2" xfId="4" builtinId="17" customBuiltin="1"/>
    <cellStyle name="Heading 3" xfId="5" builtinId="18" customBuiltin="1"/>
    <cellStyle name="Heading 4" xfId="1" builtinId="19"/>
    <cellStyle name="Normal" xfId="0" builtinId="0" customBuiltin="1"/>
  </cellStyles>
  <dxfs count="21">
    <dxf>
      <numFmt numFmtId="0" formatCode="General"/>
      <alignment horizontal="center" vertical="center" textRotation="0" wrapText="0" indent="0" relativeIndent="255" justifyLastLine="0" shrinkToFit="0" readingOrder="0"/>
    </dxf>
    <dxf>
      <numFmt numFmtId="0" formatCode="General"/>
    </dxf>
    <dxf>
      <border outline="0">
        <top style="thick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Tahoma"/>
        <scheme val="major"/>
      </font>
      <fill>
        <patternFill patternType="solid">
          <fgColor indexed="64"/>
          <bgColor theme="8"/>
        </patternFill>
      </fill>
      <alignment horizontal="left" vertical="center" textRotation="0" wrapText="0" indent="1" relativeIndent="255" justifyLastLine="0" shrinkToFit="0" readingOrder="0"/>
    </dxf>
    <dxf>
      <font>
        <b val="0"/>
        <i/>
        <color theme="0" tint="-0.24994659260841701"/>
      </font>
    </dxf>
    <dxf>
      <numFmt numFmtId="19" formatCode="dd/mm/yy"/>
      <alignment horizontal="right" vertical="center" textRotation="0" wrapText="0" indent="1" relativeIndent="255" justifyLastLine="0" shrinkToFit="0" readingOrder="0"/>
    </dxf>
    <dxf>
      <numFmt numFmtId="19" formatCode="dd/mm/yy"/>
      <alignment horizontal="right" vertical="center" textRotation="0" wrapText="0" indent="1" relativeIndent="255" justifyLastLine="0" shrinkToFit="0" readingOrder="0"/>
    </dxf>
    <dxf>
      <numFmt numFmtId="19" formatCode="dd/mm/yy"/>
      <alignment horizontal="right" vertical="center" textRotation="0" wrapText="0" indent="1" relativeIndent="255" justifyLastLine="0" shrinkToFit="0" readingOrder="0"/>
    </dxf>
    <dxf>
      <numFmt numFmtId="19" formatCode="dd/mm/yy"/>
      <alignment horizontal="right" vertical="center" textRotation="0" wrapText="0" indent="1" relativeIndent="255" justifyLastLine="0" shrinkToFit="0" readingOrder="0"/>
    </dxf>
    <dxf>
      <numFmt numFmtId="19" formatCode="dd/mm/yy"/>
      <alignment horizontal="right" vertical="center" textRotation="0" wrapText="0" indent="1" relativeIndent="255" justifyLastLine="0" shrinkToFit="0" readingOrder="0"/>
    </dxf>
    <dxf>
      <numFmt numFmtId="19" formatCode="dd/mm/yy"/>
      <alignment horizontal="right" vertical="center" textRotation="0" wrapText="0" indent="0" relativeIndent="0" justifyLastLine="0" shrinkToFit="0" readingOrder="0"/>
    </dxf>
    <dxf>
      <numFmt numFmtId="19" formatCode="dd/mm/yy"/>
      <alignment horizontal="right" vertical="center" textRotation="0" wrapText="0" indent="1" relativeIndent="255" justifyLastLine="0" shrinkToFit="0" readingOrder="0"/>
    </dxf>
    <dxf>
      <numFmt numFmtId="19" formatCode="dd/mm/yy"/>
      <alignment horizontal="right" vertical="center" textRotation="0" wrapText="0" indent="1" relativeIndent="255" justifyLastLine="0" shrinkToFit="0" readingOrder="0"/>
    </dxf>
    <dxf>
      <numFmt numFmtId="19" formatCode="dd/mm/yy"/>
      <alignment horizontal="right" vertical="center" textRotation="0" wrapText="0" indent="1" relativeIndent="255" justifyLastLine="0" shrinkToFit="0" readingOrder="0"/>
    </dxf>
    <dxf>
      <numFmt numFmtId="19" formatCode="dd/mm/yy"/>
      <alignment horizontal="right" vertical="center" textRotation="0" wrapText="0" indent="1" relativeIndent="255" justifyLastLine="0" shrinkToFit="0" readingOrder="0"/>
    </dxf>
    <dxf>
      <numFmt numFmtId="167" formatCode="dd/mm/yyyy"/>
      <alignment horizontal="right" vertical="center" textRotation="0" wrapText="0" indent="1" relativeIndent="255" justifyLastLine="0" shrinkToFit="0" readingOrder="0"/>
    </dxf>
    <dxf>
      <alignment horizontal="left" vertical="center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20"/>
      <tableStyleElement type="headerRow" dxfId="19"/>
      <tableStyleElement type="firstRowStripe" dxfId="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2" max="53" min="1" page="10" val="7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/>
        <xdr:cNvGrpSpPr>
          <a:grpSpLocks noChangeAspect="1"/>
        </xdr:cNvGrpSpPr>
      </xdr:nvGrpSpPr>
      <xdr:grpSpPr bwMode="auto">
        <a:xfrm>
          <a:off x="228600" y="723899"/>
          <a:ext cx="395332" cy="412750"/>
          <a:chOff x="318" y="23"/>
          <a:chExt cx="29" cy="29"/>
        </a:xfrm>
      </xdr:grpSpPr>
      <xdr:sp macro="" textlink="">
        <xdr:nvSpPr>
          <xdr:cNvPr id="4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=""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id="1" name="Devoirs" displayName="Devoirs" ref="A8:L56" totalsRowShown="0" headerRowDxfId="17">
  <autoFilter ref="A8:L56">
    <filterColumn colId="9"/>
    <filterColumn colId="10"/>
    <filterColumn colId="11"/>
  </autoFilter>
  <tableColumns count="12">
    <tableColumn id="1" name="Nom du cours" dataDxfId="16"/>
    <tableColumn id="2" name="J0" dataDxfId="15"/>
    <tableColumn id="3" name="J0+2" dataDxfId="14">
      <calculatedColumnFormula>Devoirs[[#This Row],[J0]]+VALUE(RIGHT(C$8,LEN(C$8)-FIND("+",C$8,1)))</calculatedColumnFormula>
    </tableColumn>
    <tableColumn id="4" name="J0+6" dataDxfId="13">
      <calculatedColumnFormula>Devoirs[[#This Row],[J0]]+VALUE(RIGHT(D$8,LEN(D$8)-FIND("+",D$8,1)))</calculatedColumnFormula>
    </tableColumn>
    <tableColumn id="5" name="J0+10" dataDxfId="12">
      <calculatedColumnFormula>Devoirs[[#This Row],[J0]]+VALUE(RIGHT(E$8,LEN(E$8)-FIND("+",E$8,1)))</calculatedColumnFormula>
    </tableColumn>
    <tableColumn id="6" name="J0+15" dataDxfId="11">
      <calculatedColumnFormula>Devoirs[[#This Row],[J0]]+VALUE(RIGHT(F$8,LEN(F$8)-FIND("+",F$8,1)))</calculatedColumnFormula>
    </tableColumn>
    <tableColumn id="8" name="J0+30" dataDxfId="10">
      <calculatedColumnFormula>Devoirs[[#This Row],[J0]]+VALUE(RIGHT(G$8,LEN(G$8)-FIND("+",G$8,1)))</calculatedColumnFormula>
    </tableColumn>
    <tableColumn id="7" name="J0+45" dataDxfId="9">
      <calculatedColumnFormula>Devoirs[[#This Row],[J0]]+VALUE(RIGHT(H$8,LEN(H$8)-FIND("+",H$8,1)))</calculatedColumnFormula>
    </tableColumn>
    <tableColumn id="9" name="J0+60" dataDxfId="8">
      <calculatedColumnFormula>Devoirs[[#This Row],[J0]]+VALUE(RIGHT(I$8,LEN(I$8)-FIND("+",I$8,1)))</calculatedColumnFormula>
    </tableColumn>
    <tableColumn id="10" name="J0+61" dataDxfId="7">
      <calculatedColumnFormula>Devoirs[[#This Row],[J0]]+VALUE(RIGHT(J$8,LEN(J$8)-FIND("+",J$8,1)))</calculatedColumnFormula>
    </tableColumn>
    <tableColumn id="11" name="J0+62" dataDxfId="6">
      <calculatedColumnFormula>Devoirs[[#This Row],[J0]]+VALUE(RIGHT(K$8,LEN(K$8)-FIND("+",K$8,1)))</calculatedColumnFormula>
    </tableColumn>
    <tableColumn id="12" name="J0+63" dataDxfId="5">
      <calculatedColumnFormula>Devoirs[[#This Row],[J0]]+VALUE(RIGHT(L$8,LEN(L$8)-FIND("+",L$8,1)))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Tableau2" displayName="Tableau2" ref="B8:I99" totalsRowShown="0" headerRowDxfId="3" tableBorderDxfId="2">
  <autoFilter ref="B8:I99"/>
  <tableColumns count="8">
    <tableColumn id="1" name="LUNDI" dataDxfId="1">
      <calculatedColumnFormula>IF(COUNTIF(Cours!$B9:$H9,B$7),Cours!$A9,"")</calculatedColumnFormula>
    </tableColumn>
    <tableColumn id="2" name="MARDI">
      <calculatedColumnFormula>IF(COUNTIF(Cours!$B9:$H9,C$7),Cours!$A9,"")</calculatedColumnFormula>
    </tableColumn>
    <tableColumn id="3" name="MERCREDI">
      <calculatedColumnFormula>IF(COUNTIF(Cours!$B9:$H9,D$7),Cours!$A9,"")</calculatedColumnFormula>
    </tableColumn>
    <tableColumn id="4" name="JEUDI">
      <calculatedColumnFormula>IF(COUNTIF(Cours!$B9:$H9,E$7),Cours!$A9,"")</calculatedColumnFormula>
    </tableColumn>
    <tableColumn id="5" name="VENDREDI">
      <calculatedColumnFormula>IF(COUNTIF(Cours!$B9:$H9,F$7),Cours!$A9,"")</calculatedColumnFormula>
    </tableColumn>
    <tableColumn id="6" name="SAMEDI">
      <calculatedColumnFormula>IF(COUNTIF(Cours!$B9:$H9,G$7),Cours!$A9,"")</calculatedColumnFormula>
    </tableColumn>
    <tableColumn id="7" name="DIMANCHE">
      <calculatedColumnFormula>IF(COUNTIF(Cours!$B9:$H9,H$7),Cours!$A9,"")</calculatedColumnFormula>
    </tableColumn>
    <tableColumn id="8" name="ACTIVITE ?" dataDxfId="0">
      <calculatedColumnFormula>7-COUNTIF(Tableau2[[#This Row],[LUNDI]:[DIMANCHE]],"")</calculatedColumnFormula>
    </tableColumn>
  </tableColumns>
  <tableStyleInfo name="TableStyleLight17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theme="5"/>
    <pageSetUpPr autoPageBreaks="0"/>
  </sheetPr>
  <dimension ref="A8:L56"/>
  <sheetViews>
    <sheetView showGridLines="0" tabSelected="1" topLeftCell="A6" zoomScaleNormal="100" workbookViewId="0">
      <selection activeCell="A8" sqref="A8"/>
    </sheetView>
  </sheetViews>
  <sheetFormatPr defaultColWidth="9.140625" defaultRowHeight="18" customHeight="1"/>
  <cols>
    <col min="1" max="1" width="54.7109375" customWidth="1"/>
    <col min="2" max="8" width="12.5703125" customWidth="1"/>
    <col min="9" max="9" width="12.5703125" bestFit="1" customWidth="1"/>
    <col min="10" max="12" width="11.7109375" bestFit="1" customWidth="1"/>
  </cols>
  <sheetData>
    <row r="8" spans="1:12" s="5" customFormat="1" ht="35.25" customHeight="1">
      <c r="A8" s="5" t="s">
        <v>0</v>
      </c>
      <c r="B8" s="5" t="s">
        <v>1</v>
      </c>
      <c r="C8" s="5" t="s">
        <v>61</v>
      </c>
      <c r="D8" s="5" t="s">
        <v>60</v>
      </c>
      <c r="E8" s="5" t="s">
        <v>59</v>
      </c>
      <c r="F8" s="5" t="s">
        <v>62</v>
      </c>
      <c r="G8" s="5" t="s">
        <v>63</v>
      </c>
      <c r="H8" s="5" t="s">
        <v>64</v>
      </c>
      <c r="I8" s="5" t="s">
        <v>65</v>
      </c>
      <c r="J8" s="20" t="s">
        <v>66</v>
      </c>
      <c r="K8" s="20" t="s">
        <v>67</v>
      </c>
      <c r="L8" s="20" t="s">
        <v>68</v>
      </c>
    </row>
    <row r="9" spans="1:12" ht="18" customHeight="1">
      <c r="A9" t="s">
        <v>32</v>
      </c>
      <c r="B9" s="7">
        <v>42009</v>
      </c>
      <c r="C9" s="7">
        <f>Devoirs[[#This Row],[J0]]+VALUE(RIGHT(C$8,LEN(C$8)-FIND("+",C$8,1)))</f>
        <v>42011</v>
      </c>
      <c r="D9" s="7">
        <f>Devoirs[[#This Row],[J0]]+VALUE(RIGHT(D$8,LEN(D$8)-FIND("+",D$8,1)))</f>
        <v>42015</v>
      </c>
      <c r="E9" s="7">
        <f>Devoirs[[#This Row],[J0]]+VALUE(RIGHT(E$8,LEN(E$8)-FIND("+",E$8,1)))</f>
        <v>42019</v>
      </c>
      <c r="F9" s="7">
        <f>Devoirs[[#This Row],[J0]]+VALUE(RIGHT(F$8,LEN(F$8)-FIND("+",F$8,1)))</f>
        <v>42024</v>
      </c>
      <c r="G9" s="7">
        <f>Devoirs[[#This Row],[J0]]+VALUE(RIGHT(G$8,LEN(G$8)-FIND("+",G$8,1)))</f>
        <v>42039</v>
      </c>
      <c r="H9" s="7">
        <f>Devoirs[[#This Row],[J0]]+VALUE(RIGHT(H$8,LEN(H$8)-FIND("+",H$8,1)))</f>
        <v>42054</v>
      </c>
      <c r="I9" s="7">
        <f>Devoirs[[#This Row],[J0]]+VALUE(RIGHT(I$8,LEN(I$8)-FIND("+",I$8,1)))</f>
        <v>42069</v>
      </c>
      <c r="J9" s="7">
        <f>Devoirs[[#This Row],[J0]]+VALUE(RIGHT(J$8,LEN(J$8)-FIND("+",J$8,1)))</f>
        <v>42070</v>
      </c>
      <c r="K9" s="7">
        <f>Devoirs[[#This Row],[J0]]+VALUE(RIGHT(K$8,LEN(K$8)-FIND("+",K$8,1)))</f>
        <v>42071</v>
      </c>
      <c r="L9" s="7">
        <f>Devoirs[[#This Row],[J0]]+VALUE(RIGHT(L$8,LEN(L$8)-FIND("+",L$8,1)))</f>
        <v>42072</v>
      </c>
    </row>
    <row r="10" spans="1:12" ht="18" customHeight="1">
      <c r="A10" s="6" t="s">
        <v>10</v>
      </c>
      <c r="B10" s="7">
        <v>42012</v>
      </c>
      <c r="C10" s="7">
        <f>Devoirs[[#This Row],[J0]]+VALUE(RIGHT(C$8,LEN(C$8)-FIND("+",C$8,1)))</f>
        <v>42014</v>
      </c>
      <c r="D10" s="7">
        <f>Devoirs[[#This Row],[J0]]+VALUE(RIGHT(D$8,LEN(D$8)-FIND("+",D$8,1)))</f>
        <v>42018</v>
      </c>
      <c r="E10" s="7">
        <f>Devoirs[[#This Row],[J0]]+VALUE(RIGHT(E$8,LEN(E$8)-FIND("+",E$8,1)))</f>
        <v>42022</v>
      </c>
      <c r="F10" s="7">
        <f>Devoirs[[#This Row],[J0]]+VALUE(RIGHT(F$8,LEN(F$8)-FIND("+",F$8,1)))</f>
        <v>42027</v>
      </c>
      <c r="G10" s="7">
        <f>Devoirs[[#This Row],[J0]]+VALUE(RIGHT(G$8,LEN(G$8)-FIND("+",G$8,1)))</f>
        <v>42042</v>
      </c>
      <c r="H10" s="7">
        <f>Devoirs[[#This Row],[J0]]+VALUE(RIGHT(H$8,LEN(H$8)-FIND("+",H$8,1)))</f>
        <v>42057</v>
      </c>
      <c r="I10" s="7">
        <f>Devoirs[[#This Row],[J0]]+VALUE(RIGHT(I$8,LEN(I$8)-FIND("+",I$8,1)))</f>
        <v>42072</v>
      </c>
      <c r="J10" s="7">
        <f>Devoirs[[#This Row],[J0]]+VALUE(RIGHT(J$8,LEN(J$8)-FIND("+",J$8,1)))</f>
        <v>42073</v>
      </c>
      <c r="K10" s="7">
        <f>Devoirs[[#This Row],[J0]]+VALUE(RIGHT(K$8,LEN(K$8)-FIND("+",K$8,1)))</f>
        <v>42074</v>
      </c>
      <c r="L10" s="7">
        <f>Devoirs[[#This Row],[J0]]+VALUE(RIGHT(L$8,LEN(L$8)-FIND("+",L$8,1)))</f>
        <v>42075</v>
      </c>
    </row>
    <row r="11" spans="1:12" ht="18" customHeight="1">
      <c r="A11" s="6" t="s">
        <v>11</v>
      </c>
      <c r="B11" s="7">
        <v>42013</v>
      </c>
      <c r="C11" s="7">
        <f>Devoirs[[#This Row],[J0]]+VALUE(RIGHT(C$8,LEN(C$8)-FIND("+",C$8,1)))</f>
        <v>42015</v>
      </c>
      <c r="D11" s="7">
        <f>Devoirs[[#This Row],[J0]]+VALUE(RIGHT(D$8,LEN(D$8)-FIND("+",D$8,1)))</f>
        <v>42019</v>
      </c>
      <c r="E11" s="7">
        <f>Devoirs[[#This Row],[J0]]+VALUE(RIGHT(E$8,LEN(E$8)-FIND("+",E$8,1)))</f>
        <v>42023</v>
      </c>
      <c r="F11" s="7">
        <f>Devoirs[[#This Row],[J0]]+VALUE(RIGHT(F$8,LEN(F$8)-FIND("+",F$8,1)))</f>
        <v>42028</v>
      </c>
      <c r="G11" s="7">
        <f>Devoirs[[#This Row],[J0]]+VALUE(RIGHT(G$8,LEN(G$8)-FIND("+",G$8,1)))</f>
        <v>42043</v>
      </c>
      <c r="H11" s="7">
        <f>Devoirs[[#This Row],[J0]]+VALUE(RIGHT(H$8,LEN(H$8)-FIND("+",H$8,1)))</f>
        <v>42058</v>
      </c>
      <c r="I11" s="7">
        <f>Devoirs[[#This Row],[J0]]+VALUE(RIGHT(I$8,LEN(I$8)-FIND("+",I$8,1)))</f>
        <v>42073</v>
      </c>
      <c r="J11" s="7">
        <f>Devoirs[[#This Row],[J0]]+VALUE(RIGHT(J$8,LEN(J$8)-FIND("+",J$8,1)))</f>
        <v>42074</v>
      </c>
      <c r="K11" s="7">
        <f>Devoirs[[#This Row],[J0]]+VALUE(RIGHT(K$8,LEN(K$8)-FIND("+",K$8,1)))</f>
        <v>42075</v>
      </c>
      <c r="L11" s="7">
        <f>Devoirs[[#This Row],[J0]]+VALUE(RIGHT(L$8,LEN(L$8)-FIND("+",L$8,1)))</f>
        <v>42076</v>
      </c>
    </row>
    <row r="12" spans="1:12" ht="18" customHeight="1">
      <c r="A12" s="6" t="s">
        <v>12</v>
      </c>
      <c r="B12" s="7">
        <v>42015</v>
      </c>
      <c r="C12" s="7">
        <f>Devoirs[[#This Row],[J0]]+VALUE(RIGHT(C$8,LEN(C$8)-FIND("+",C$8,1)))</f>
        <v>42017</v>
      </c>
      <c r="D12" s="7">
        <f>Devoirs[[#This Row],[J0]]+VALUE(RIGHT(D$8,LEN(D$8)-FIND("+",D$8,1)))</f>
        <v>42021</v>
      </c>
      <c r="E12" s="7">
        <f>Devoirs[[#This Row],[J0]]+VALUE(RIGHT(E$8,LEN(E$8)-FIND("+",E$8,1)))</f>
        <v>42025</v>
      </c>
      <c r="F12" s="7">
        <f>Devoirs[[#This Row],[J0]]+VALUE(RIGHT(F$8,LEN(F$8)-FIND("+",F$8,1)))</f>
        <v>42030</v>
      </c>
      <c r="G12" s="7">
        <f>Devoirs[[#This Row],[J0]]+VALUE(RIGHT(G$8,LEN(G$8)-FIND("+",G$8,1)))</f>
        <v>42045</v>
      </c>
      <c r="H12" s="7">
        <f>Devoirs[[#This Row],[J0]]+VALUE(RIGHT(H$8,LEN(H$8)-FIND("+",H$8,1)))</f>
        <v>42060</v>
      </c>
      <c r="I12" s="7">
        <f>Devoirs[[#This Row],[J0]]+VALUE(RIGHT(I$8,LEN(I$8)-FIND("+",I$8,1)))</f>
        <v>42075</v>
      </c>
      <c r="J12" s="7">
        <f>Devoirs[[#This Row],[J0]]+VALUE(RIGHT(J$8,LEN(J$8)-FIND("+",J$8,1)))</f>
        <v>42076</v>
      </c>
      <c r="K12" s="7">
        <f>Devoirs[[#This Row],[J0]]+VALUE(RIGHT(K$8,LEN(K$8)-FIND("+",K$8,1)))</f>
        <v>42077</v>
      </c>
      <c r="L12" s="7">
        <f>Devoirs[[#This Row],[J0]]+VALUE(RIGHT(L$8,LEN(L$8)-FIND("+",L$8,1)))</f>
        <v>42078</v>
      </c>
    </row>
    <row r="13" spans="1:12" ht="18" customHeight="1">
      <c r="A13" s="6" t="s">
        <v>13</v>
      </c>
      <c r="B13" s="7">
        <v>42106</v>
      </c>
      <c r="C13" s="7">
        <f>Devoirs[[#This Row],[J0]]+VALUE(RIGHT(C$8,LEN(C$8)-FIND("+",C$8,1)))</f>
        <v>42108</v>
      </c>
      <c r="D13" s="7">
        <f>Devoirs[[#This Row],[J0]]+VALUE(RIGHT(D$8,LEN(D$8)-FIND("+",D$8,1)))</f>
        <v>42112</v>
      </c>
      <c r="E13" s="7">
        <f>Devoirs[[#This Row],[J0]]+VALUE(RIGHT(E$8,LEN(E$8)-FIND("+",E$8,1)))</f>
        <v>42116</v>
      </c>
      <c r="F13" s="7">
        <f>Devoirs[[#This Row],[J0]]+VALUE(RIGHT(F$8,LEN(F$8)-FIND("+",F$8,1)))</f>
        <v>42121</v>
      </c>
      <c r="G13" s="7">
        <f>Devoirs[[#This Row],[J0]]+VALUE(RIGHT(G$8,LEN(G$8)-FIND("+",G$8,1)))</f>
        <v>42136</v>
      </c>
      <c r="H13" s="7">
        <f>Devoirs[[#This Row],[J0]]+VALUE(RIGHT(H$8,LEN(H$8)-FIND("+",H$8,1)))</f>
        <v>42151</v>
      </c>
      <c r="I13" s="7">
        <f>Devoirs[[#This Row],[J0]]+VALUE(RIGHT(I$8,LEN(I$8)-FIND("+",I$8,1)))</f>
        <v>42166</v>
      </c>
      <c r="J13" s="7">
        <f>Devoirs[[#This Row],[J0]]+VALUE(RIGHT(J$8,LEN(J$8)-FIND("+",J$8,1)))</f>
        <v>42167</v>
      </c>
      <c r="K13" s="7">
        <f>Devoirs[[#This Row],[J0]]+VALUE(RIGHT(K$8,LEN(K$8)-FIND("+",K$8,1)))</f>
        <v>42168</v>
      </c>
      <c r="L13" s="7">
        <f>Devoirs[[#This Row],[J0]]+VALUE(RIGHT(L$8,LEN(L$8)-FIND("+",L$8,1)))</f>
        <v>42169</v>
      </c>
    </row>
    <row r="14" spans="1:12" ht="18" customHeight="1">
      <c r="A14" s="6" t="s">
        <v>14</v>
      </c>
      <c r="B14" s="7">
        <v>42109</v>
      </c>
      <c r="C14" s="7">
        <f>Devoirs[[#This Row],[J0]]+VALUE(RIGHT(C$8,LEN(C$8)-FIND("+",C$8,1)))</f>
        <v>42111</v>
      </c>
      <c r="D14" s="7">
        <f>Devoirs[[#This Row],[J0]]+VALUE(RIGHT(D$8,LEN(D$8)-FIND("+",D$8,1)))</f>
        <v>42115</v>
      </c>
      <c r="E14" s="7">
        <f>Devoirs[[#This Row],[J0]]+VALUE(RIGHT(E$8,LEN(E$8)-FIND("+",E$8,1)))</f>
        <v>42119</v>
      </c>
      <c r="F14" s="7">
        <f>Devoirs[[#This Row],[J0]]+VALUE(RIGHT(F$8,LEN(F$8)-FIND("+",F$8,1)))</f>
        <v>42124</v>
      </c>
      <c r="G14" s="7">
        <f>Devoirs[[#This Row],[J0]]+VALUE(RIGHT(G$8,LEN(G$8)-FIND("+",G$8,1)))</f>
        <v>42139</v>
      </c>
      <c r="H14" s="7">
        <f>Devoirs[[#This Row],[J0]]+VALUE(RIGHT(H$8,LEN(H$8)-FIND("+",H$8,1)))</f>
        <v>42154</v>
      </c>
      <c r="I14" s="7">
        <f>Devoirs[[#This Row],[J0]]+VALUE(RIGHT(I$8,LEN(I$8)-FIND("+",I$8,1)))</f>
        <v>42169</v>
      </c>
      <c r="J14" s="7">
        <f>Devoirs[[#This Row],[J0]]+VALUE(RIGHT(J$8,LEN(J$8)-FIND("+",J$8,1)))</f>
        <v>42170</v>
      </c>
      <c r="K14" s="7">
        <f>Devoirs[[#This Row],[J0]]+VALUE(RIGHT(K$8,LEN(K$8)-FIND("+",K$8,1)))</f>
        <v>42171</v>
      </c>
      <c r="L14" s="7">
        <f>Devoirs[[#This Row],[J0]]+VALUE(RIGHT(L$8,LEN(L$8)-FIND("+",L$8,1)))</f>
        <v>42172</v>
      </c>
    </row>
    <row r="15" spans="1:12" ht="18" customHeight="1">
      <c r="A15" s="6" t="s">
        <v>15</v>
      </c>
      <c r="B15" s="7">
        <v>41381</v>
      </c>
      <c r="C15" s="7">
        <f>Devoirs[[#This Row],[J0]]+VALUE(RIGHT(C$8,LEN(C$8)-FIND("+",C$8,1)))</f>
        <v>41383</v>
      </c>
      <c r="D15" s="7">
        <f>Devoirs[[#This Row],[J0]]+VALUE(RIGHT(D$8,LEN(D$8)-FIND("+",D$8,1)))</f>
        <v>41387</v>
      </c>
      <c r="E15" s="7">
        <f>Devoirs[[#This Row],[J0]]+VALUE(RIGHT(E$8,LEN(E$8)-FIND("+",E$8,1)))</f>
        <v>41391</v>
      </c>
      <c r="F15" s="7">
        <f>Devoirs[[#This Row],[J0]]+VALUE(RIGHT(F$8,LEN(F$8)-FIND("+",F$8,1)))</f>
        <v>41396</v>
      </c>
      <c r="G15" s="7">
        <f>Devoirs[[#This Row],[J0]]+VALUE(RIGHT(G$8,LEN(G$8)-FIND("+",G$8,1)))</f>
        <v>41411</v>
      </c>
      <c r="H15" s="7">
        <f>Devoirs[[#This Row],[J0]]+VALUE(RIGHT(H$8,LEN(H$8)-FIND("+",H$8,1)))</f>
        <v>41426</v>
      </c>
      <c r="I15" s="7">
        <f>Devoirs[[#This Row],[J0]]+VALUE(RIGHT(I$8,LEN(I$8)-FIND("+",I$8,1)))</f>
        <v>41441</v>
      </c>
      <c r="J15" s="7">
        <f>Devoirs[[#This Row],[J0]]+VALUE(RIGHT(J$8,LEN(J$8)-FIND("+",J$8,1)))</f>
        <v>41442</v>
      </c>
      <c r="K15" s="7">
        <f>Devoirs[[#This Row],[J0]]+VALUE(RIGHT(K$8,LEN(K$8)-FIND("+",K$8,1)))</f>
        <v>41443</v>
      </c>
      <c r="L15" s="7">
        <f>Devoirs[[#This Row],[J0]]+VALUE(RIGHT(L$8,LEN(L$8)-FIND("+",L$8,1)))</f>
        <v>41444</v>
      </c>
    </row>
    <row r="16" spans="1:12" ht="18" customHeight="1">
      <c r="A16" s="6" t="s">
        <v>16</v>
      </c>
      <c r="B16" s="7">
        <v>0</v>
      </c>
      <c r="C16" s="7">
        <f>Devoirs[[#This Row],[J0]]+VALUE(RIGHT(C$8,LEN(C$8)-FIND("+",C$8,1)))</f>
        <v>2</v>
      </c>
      <c r="D16" s="7">
        <f>Devoirs[[#This Row],[J0]]+VALUE(RIGHT(D$8,LEN(D$8)-FIND("+",D$8,1)))</f>
        <v>6</v>
      </c>
      <c r="E16" s="7">
        <f>Devoirs[[#This Row],[J0]]+VALUE(RIGHT(E$8,LEN(E$8)-FIND("+",E$8,1)))</f>
        <v>10</v>
      </c>
      <c r="F16" s="7">
        <f>Devoirs[[#This Row],[J0]]+VALUE(RIGHT(F$8,LEN(F$8)-FIND("+",F$8,1)))</f>
        <v>15</v>
      </c>
      <c r="G16" s="7">
        <f>Devoirs[[#This Row],[J0]]+VALUE(RIGHT(G$8,LEN(G$8)-FIND("+",G$8,1)))</f>
        <v>30</v>
      </c>
      <c r="H16" s="7">
        <f>Devoirs[[#This Row],[J0]]+VALUE(RIGHT(H$8,LEN(H$8)-FIND("+",H$8,1)))</f>
        <v>45</v>
      </c>
      <c r="I16" s="7">
        <f>Devoirs[[#This Row],[J0]]+VALUE(RIGHT(I$8,LEN(I$8)-FIND("+",I$8,1)))</f>
        <v>60</v>
      </c>
      <c r="J16" s="7">
        <f>Devoirs[[#This Row],[J0]]+VALUE(RIGHT(J$8,LEN(J$8)-FIND("+",J$8,1)))</f>
        <v>61</v>
      </c>
      <c r="K16" s="7">
        <f>Devoirs[[#This Row],[J0]]+VALUE(RIGHT(K$8,LEN(K$8)-FIND("+",K$8,1)))</f>
        <v>62</v>
      </c>
      <c r="L16" s="7">
        <f>Devoirs[[#This Row],[J0]]+VALUE(RIGHT(L$8,LEN(L$8)-FIND("+",L$8,1)))</f>
        <v>63</v>
      </c>
    </row>
    <row r="17" spans="1:12" ht="18" customHeight="1">
      <c r="A17" s="6" t="s">
        <v>17</v>
      </c>
      <c r="B17" s="7">
        <v>41388</v>
      </c>
      <c r="C17" s="7">
        <f>Devoirs[[#This Row],[J0]]+VALUE(RIGHT(C$8,LEN(C$8)-FIND("+",C$8,1)))</f>
        <v>41390</v>
      </c>
      <c r="D17" s="7">
        <f>Devoirs[[#This Row],[J0]]+VALUE(RIGHT(D$8,LEN(D$8)-FIND("+",D$8,1)))</f>
        <v>41394</v>
      </c>
      <c r="E17" s="7">
        <f>Devoirs[[#This Row],[J0]]+VALUE(RIGHT(E$8,LEN(E$8)-FIND("+",E$8,1)))</f>
        <v>41398</v>
      </c>
      <c r="F17" s="7">
        <f>Devoirs[[#This Row],[J0]]+VALUE(RIGHT(F$8,LEN(F$8)-FIND("+",F$8,1)))</f>
        <v>41403</v>
      </c>
      <c r="G17" s="7">
        <f>Devoirs[[#This Row],[J0]]+VALUE(RIGHT(G$8,LEN(G$8)-FIND("+",G$8,1)))</f>
        <v>41418</v>
      </c>
      <c r="H17" s="7">
        <f>Devoirs[[#This Row],[J0]]+VALUE(RIGHT(H$8,LEN(H$8)-FIND("+",H$8,1)))</f>
        <v>41433</v>
      </c>
      <c r="I17" s="7">
        <f>Devoirs[[#This Row],[J0]]+VALUE(RIGHT(I$8,LEN(I$8)-FIND("+",I$8,1)))</f>
        <v>41448</v>
      </c>
      <c r="J17" s="7">
        <f>Devoirs[[#This Row],[J0]]+VALUE(RIGHT(J$8,LEN(J$8)-FIND("+",J$8,1)))</f>
        <v>41449</v>
      </c>
      <c r="K17" s="7">
        <f>Devoirs[[#This Row],[J0]]+VALUE(RIGHT(K$8,LEN(K$8)-FIND("+",K$8,1)))</f>
        <v>41450</v>
      </c>
      <c r="L17" s="7">
        <f>Devoirs[[#This Row],[J0]]+VALUE(RIGHT(L$8,LEN(L$8)-FIND("+",L$8,1)))</f>
        <v>41451</v>
      </c>
    </row>
    <row r="18" spans="1:12" ht="18" customHeight="1">
      <c r="A18" s="6" t="s">
        <v>18</v>
      </c>
      <c r="B18" s="7">
        <v>41389</v>
      </c>
      <c r="C18" s="7">
        <f>Devoirs[[#This Row],[J0]]+VALUE(RIGHT(C$8,LEN(C$8)-FIND("+",C$8,1)))</f>
        <v>41391</v>
      </c>
      <c r="D18" s="7">
        <f>Devoirs[[#This Row],[J0]]+VALUE(RIGHT(D$8,LEN(D$8)-FIND("+",D$8,1)))</f>
        <v>41395</v>
      </c>
      <c r="E18" s="7">
        <f>Devoirs[[#This Row],[J0]]+VALUE(RIGHT(E$8,LEN(E$8)-FIND("+",E$8,1)))</f>
        <v>41399</v>
      </c>
      <c r="F18" s="7">
        <f>Devoirs[[#This Row],[J0]]+VALUE(RIGHT(F$8,LEN(F$8)-FIND("+",F$8,1)))</f>
        <v>41404</v>
      </c>
      <c r="G18" s="7">
        <f>Devoirs[[#This Row],[J0]]+VALUE(RIGHT(G$8,LEN(G$8)-FIND("+",G$8,1)))</f>
        <v>41419</v>
      </c>
      <c r="H18" s="7">
        <f>Devoirs[[#This Row],[J0]]+VALUE(RIGHT(H$8,LEN(H$8)-FIND("+",H$8,1)))</f>
        <v>41434</v>
      </c>
      <c r="I18" s="7">
        <f>Devoirs[[#This Row],[J0]]+VALUE(RIGHT(I$8,LEN(I$8)-FIND("+",I$8,1)))</f>
        <v>41449</v>
      </c>
      <c r="J18" s="7">
        <f>Devoirs[[#This Row],[J0]]+VALUE(RIGHT(J$8,LEN(J$8)-FIND("+",J$8,1)))</f>
        <v>41450</v>
      </c>
      <c r="K18" s="7">
        <f>Devoirs[[#This Row],[J0]]+VALUE(RIGHT(K$8,LEN(K$8)-FIND("+",K$8,1)))</f>
        <v>41451</v>
      </c>
      <c r="L18" s="7">
        <f>Devoirs[[#This Row],[J0]]+VALUE(RIGHT(L$8,LEN(L$8)-FIND("+",L$8,1)))</f>
        <v>41452</v>
      </c>
    </row>
    <row r="19" spans="1:12" ht="18" customHeight="1">
      <c r="A19" s="6" t="s">
        <v>19</v>
      </c>
      <c r="B19" s="7">
        <v>41393</v>
      </c>
      <c r="C19" s="7">
        <f>Devoirs[[#This Row],[J0]]+VALUE(RIGHT(C$8,LEN(C$8)-FIND("+",C$8,1)))</f>
        <v>41395</v>
      </c>
      <c r="D19" s="7">
        <f>Devoirs[[#This Row],[J0]]+VALUE(RIGHT(D$8,LEN(D$8)-FIND("+",D$8,1)))</f>
        <v>41399</v>
      </c>
      <c r="E19" s="7">
        <f>Devoirs[[#This Row],[J0]]+VALUE(RIGHT(E$8,LEN(E$8)-FIND("+",E$8,1)))</f>
        <v>41403</v>
      </c>
      <c r="F19" s="7">
        <f>Devoirs[[#This Row],[J0]]+VALUE(RIGHT(F$8,LEN(F$8)-FIND("+",F$8,1)))</f>
        <v>41408</v>
      </c>
      <c r="G19" s="7">
        <f>Devoirs[[#This Row],[J0]]+VALUE(RIGHT(G$8,LEN(G$8)-FIND("+",G$8,1)))</f>
        <v>41423</v>
      </c>
      <c r="H19" s="7">
        <f>Devoirs[[#This Row],[J0]]+VALUE(RIGHT(H$8,LEN(H$8)-FIND("+",H$8,1)))</f>
        <v>41438</v>
      </c>
      <c r="I19" s="7">
        <f>Devoirs[[#This Row],[J0]]+VALUE(RIGHT(I$8,LEN(I$8)-FIND("+",I$8,1)))</f>
        <v>41453</v>
      </c>
      <c r="J19" s="7">
        <f>Devoirs[[#This Row],[J0]]+VALUE(RIGHT(J$8,LEN(J$8)-FIND("+",J$8,1)))</f>
        <v>41454</v>
      </c>
      <c r="K19" s="7">
        <f>Devoirs[[#This Row],[J0]]+VALUE(RIGHT(K$8,LEN(K$8)-FIND("+",K$8,1)))</f>
        <v>41455</v>
      </c>
      <c r="L19" s="7">
        <f>Devoirs[[#This Row],[J0]]+VALUE(RIGHT(L$8,LEN(L$8)-FIND("+",L$8,1)))</f>
        <v>41456</v>
      </c>
    </row>
    <row r="20" spans="1:12" ht="18" customHeight="1">
      <c r="A20" s="6" t="s">
        <v>20</v>
      </c>
      <c r="B20" s="7">
        <v>41394</v>
      </c>
      <c r="C20" s="7">
        <f>Devoirs[[#This Row],[J0]]+VALUE(RIGHT(C$8,LEN(C$8)-FIND("+",C$8,1)))</f>
        <v>41396</v>
      </c>
      <c r="D20" s="7">
        <f>Devoirs[[#This Row],[J0]]+VALUE(RIGHT(D$8,LEN(D$8)-FIND("+",D$8,1)))</f>
        <v>41400</v>
      </c>
      <c r="E20" s="7">
        <f>Devoirs[[#This Row],[J0]]+VALUE(RIGHT(E$8,LEN(E$8)-FIND("+",E$8,1)))</f>
        <v>41404</v>
      </c>
      <c r="F20" s="7">
        <f>Devoirs[[#This Row],[J0]]+VALUE(RIGHT(F$8,LEN(F$8)-FIND("+",F$8,1)))</f>
        <v>41409</v>
      </c>
      <c r="G20" s="7">
        <f>Devoirs[[#This Row],[J0]]+VALUE(RIGHT(G$8,LEN(G$8)-FIND("+",G$8,1)))</f>
        <v>41424</v>
      </c>
      <c r="H20" s="7">
        <f>Devoirs[[#This Row],[J0]]+VALUE(RIGHT(H$8,LEN(H$8)-FIND("+",H$8,1)))</f>
        <v>41439</v>
      </c>
      <c r="I20" s="7">
        <f>Devoirs[[#This Row],[J0]]+VALUE(RIGHT(I$8,LEN(I$8)-FIND("+",I$8,1)))</f>
        <v>41454</v>
      </c>
      <c r="J20" s="7">
        <f>Devoirs[[#This Row],[J0]]+VALUE(RIGHT(J$8,LEN(J$8)-FIND("+",J$8,1)))</f>
        <v>41455</v>
      </c>
      <c r="K20" s="7">
        <f>Devoirs[[#This Row],[J0]]+VALUE(RIGHT(K$8,LEN(K$8)-FIND("+",K$8,1)))</f>
        <v>41456</v>
      </c>
      <c r="L20" s="7">
        <f>Devoirs[[#This Row],[J0]]+VALUE(RIGHT(L$8,LEN(L$8)-FIND("+",L$8,1)))</f>
        <v>41457</v>
      </c>
    </row>
    <row r="21" spans="1:12" ht="18" customHeight="1">
      <c r="A21" s="6" t="s">
        <v>21</v>
      </c>
      <c r="B21" s="7">
        <v>41396</v>
      </c>
      <c r="C21" s="7">
        <f>Devoirs[[#This Row],[J0]]+VALUE(RIGHT(C$8,LEN(C$8)-FIND("+",C$8,1)))</f>
        <v>41398</v>
      </c>
      <c r="D21" s="7">
        <f>Devoirs[[#This Row],[J0]]+VALUE(RIGHT(D$8,LEN(D$8)-FIND("+",D$8,1)))</f>
        <v>41402</v>
      </c>
      <c r="E21" s="7">
        <f>Devoirs[[#This Row],[J0]]+VALUE(RIGHT(E$8,LEN(E$8)-FIND("+",E$8,1)))</f>
        <v>41406</v>
      </c>
      <c r="F21" s="7">
        <f>Devoirs[[#This Row],[J0]]+VALUE(RIGHT(F$8,LEN(F$8)-FIND("+",F$8,1)))</f>
        <v>41411</v>
      </c>
      <c r="G21" s="7">
        <f>Devoirs[[#This Row],[J0]]+VALUE(RIGHT(G$8,LEN(G$8)-FIND("+",G$8,1)))</f>
        <v>41426</v>
      </c>
      <c r="H21" s="7">
        <f>Devoirs[[#This Row],[J0]]+VALUE(RIGHT(H$8,LEN(H$8)-FIND("+",H$8,1)))</f>
        <v>41441</v>
      </c>
      <c r="I21" s="7">
        <f>Devoirs[[#This Row],[J0]]+VALUE(RIGHT(I$8,LEN(I$8)-FIND("+",I$8,1)))</f>
        <v>41456</v>
      </c>
      <c r="J21" s="7">
        <f>Devoirs[[#This Row],[J0]]+VALUE(RIGHT(J$8,LEN(J$8)-FIND("+",J$8,1)))</f>
        <v>41457</v>
      </c>
      <c r="K21" s="7">
        <f>Devoirs[[#This Row],[J0]]+VALUE(RIGHT(K$8,LEN(K$8)-FIND("+",K$8,1)))</f>
        <v>41458</v>
      </c>
      <c r="L21" s="7">
        <f>Devoirs[[#This Row],[J0]]+VALUE(RIGHT(L$8,LEN(L$8)-FIND("+",L$8,1)))</f>
        <v>41459</v>
      </c>
    </row>
    <row r="22" spans="1:12" ht="18" customHeight="1">
      <c r="A22" s="6" t="s">
        <v>22</v>
      </c>
      <c r="B22" s="7">
        <v>41400</v>
      </c>
      <c r="C22" s="7">
        <f>Devoirs[[#This Row],[J0]]+VALUE(RIGHT(C$8,LEN(C$8)-FIND("+",C$8,1)))</f>
        <v>41402</v>
      </c>
      <c r="D22" s="7">
        <f>Devoirs[[#This Row],[J0]]+VALUE(RIGHT(D$8,LEN(D$8)-FIND("+",D$8,1)))</f>
        <v>41406</v>
      </c>
      <c r="E22" s="7">
        <f>Devoirs[[#This Row],[J0]]+VALUE(RIGHT(E$8,LEN(E$8)-FIND("+",E$8,1)))</f>
        <v>41410</v>
      </c>
      <c r="F22" s="7">
        <f>Devoirs[[#This Row],[J0]]+VALUE(RIGHT(F$8,LEN(F$8)-FIND("+",F$8,1)))</f>
        <v>41415</v>
      </c>
      <c r="G22" s="7">
        <f>Devoirs[[#This Row],[J0]]+VALUE(RIGHT(G$8,LEN(G$8)-FIND("+",G$8,1)))</f>
        <v>41430</v>
      </c>
      <c r="H22" s="7">
        <f>Devoirs[[#This Row],[J0]]+VALUE(RIGHT(H$8,LEN(H$8)-FIND("+",H$8,1)))</f>
        <v>41445</v>
      </c>
      <c r="I22" s="7">
        <f>Devoirs[[#This Row],[J0]]+VALUE(RIGHT(I$8,LEN(I$8)-FIND("+",I$8,1)))</f>
        <v>41460</v>
      </c>
      <c r="J22" s="7">
        <f>Devoirs[[#This Row],[J0]]+VALUE(RIGHT(J$8,LEN(J$8)-FIND("+",J$8,1)))</f>
        <v>41461</v>
      </c>
      <c r="K22" s="7">
        <f>Devoirs[[#This Row],[J0]]+VALUE(RIGHT(K$8,LEN(K$8)-FIND("+",K$8,1)))</f>
        <v>41462</v>
      </c>
      <c r="L22" s="7">
        <f>Devoirs[[#This Row],[J0]]+VALUE(RIGHT(L$8,LEN(L$8)-FIND("+",L$8,1)))</f>
        <v>41463</v>
      </c>
    </row>
    <row r="23" spans="1:12" ht="18" customHeight="1">
      <c r="A23" s="6" t="s">
        <v>23</v>
      </c>
      <c r="B23" s="7">
        <v>41402</v>
      </c>
      <c r="C23" s="7">
        <f>Devoirs[[#This Row],[J0]]+VALUE(RIGHT(C$8,LEN(C$8)-FIND("+",C$8,1)))</f>
        <v>41404</v>
      </c>
      <c r="D23" s="7">
        <f>Devoirs[[#This Row],[J0]]+VALUE(RIGHT(D$8,LEN(D$8)-FIND("+",D$8,1)))</f>
        <v>41408</v>
      </c>
      <c r="E23" s="7">
        <f>Devoirs[[#This Row],[J0]]+VALUE(RIGHT(E$8,LEN(E$8)-FIND("+",E$8,1)))</f>
        <v>41412</v>
      </c>
      <c r="F23" s="7">
        <f>Devoirs[[#This Row],[J0]]+VALUE(RIGHT(F$8,LEN(F$8)-FIND("+",F$8,1)))</f>
        <v>41417</v>
      </c>
      <c r="G23" s="7">
        <f>Devoirs[[#This Row],[J0]]+VALUE(RIGHT(G$8,LEN(G$8)-FIND("+",G$8,1)))</f>
        <v>41432</v>
      </c>
      <c r="H23" s="7">
        <f>Devoirs[[#This Row],[J0]]+VALUE(RIGHT(H$8,LEN(H$8)-FIND("+",H$8,1)))</f>
        <v>41447</v>
      </c>
      <c r="I23" s="7">
        <f>Devoirs[[#This Row],[J0]]+VALUE(RIGHT(I$8,LEN(I$8)-FIND("+",I$8,1)))</f>
        <v>41462</v>
      </c>
      <c r="J23" s="7">
        <f>Devoirs[[#This Row],[J0]]+VALUE(RIGHT(J$8,LEN(J$8)-FIND("+",J$8,1)))</f>
        <v>41463</v>
      </c>
      <c r="K23" s="7">
        <f>Devoirs[[#This Row],[J0]]+VALUE(RIGHT(K$8,LEN(K$8)-FIND("+",K$8,1)))</f>
        <v>41464</v>
      </c>
      <c r="L23" s="7">
        <f>Devoirs[[#This Row],[J0]]+VALUE(RIGHT(L$8,LEN(L$8)-FIND("+",L$8,1)))</f>
        <v>41465</v>
      </c>
    </row>
    <row r="24" spans="1:12" ht="18" customHeight="1">
      <c r="A24" s="6" t="s">
        <v>24</v>
      </c>
      <c r="B24" s="7">
        <v>41404</v>
      </c>
      <c r="C24" s="7">
        <f>Devoirs[[#This Row],[J0]]+VALUE(RIGHT(C$8,LEN(C$8)-FIND("+",C$8,1)))</f>
        <v>41406</v>
      </c>
      <c r="D24" s="7">
        <f>Devoirs[[#This Row],[J0]]+VALUE(RIGHT(D$8,LEN(D$8)-FIND("+",D$8,1)))</f>
        <v>41410</v>
      </c>
      <c r="E24" s="7">
        <f>Devoirs[[#This Row],[J0]]+VALUE(RIGHT(E$8,LEN(E$8)-FIND("+",E$8,1)))</f>
        <v>41414</v>
      </c>
      <c r="F24" s="7">
        <f>Devoirs[[#This Row],[J0]]+VALUE(RIGHT(F$8,LEN(F$8)-FIND("+",F$8,1)))</f>
        <v>41419</v>
      </c>
      <c r="G24" s="7">
        <f>Devoirs[[#This Row],[J0]]+VALUE(RIGHT(G$8,LEN(G$8)-FIND("+",G$8,1)))</f>
        <v>41434</v>
      </c>
      <c r="H24" s="7">
        <f>Devoirs[[#This Row],[J0]]+VALUE(RIGHT(H$8,LEN(H$8)-FIND("+",H$8,1)))</f>
        <v>41449</v>
      </c>
      <c r="I24" s="7">
        <f>Devoirs[[#This Row],[J0]]+VALUE(RIGHT(I$8,LEN(I$8)-FIND("+",I$8,1)))</f>
        <v>41464</v>
      </c>
      <c r="J24" s="7">
        <f>Devoirs[[#This Row],[J0]]+VALUE(RIGHT(J$8,LEN(J$8)-FIND("+",J$8,1)))</f>
        <v>41465</v>
      </c>
      <c r="K24" s="7">
        <f>Devoirs[[#This Row],[J0]]+VALUE(RIGHT(K$8,LEN(K$8)-FIND("+",K$8,1)))</f>
        <v>41466</v>
      </c>
      <c r="L24" s="7">
        <f>Devoirs[[#This Row],[J0]]+VALUE(RIGHT(L$8,LEN(L$8)-FIND("+",L$8,1)))</f>
        <v>41467</v>
      </c>
    </row>
    <row r="25" spans="1:12" ht="18" customHeight="1">
      <c r="A25" s="6" t="s">
        <v>25</v>
      </c>
      <c r="B25" s="7">
        <v>41408</v>
      </c>
      <c r="C25" s="7">
        <f>Devoirs[[#This Row],[J0]]+VALUE(RIGHT(C$8,LEN(C$8)-FIND("+",C$8,1)))</f>
        <v>41410</v>
      </c>
      <c r="D25" s="7">
        <f>Devoirs[[#This Row],[J0]]+VALUE(RIGHT(D$8,LEN(D$8)-FIND("+",D$8,1)))</f>
        <v>41414</v>
      </c>
      <c r="E25" s="7">
        <f>Devoirs[[#This Row],[J0]]+VALUE(RIGHT(E$8,LEN(E$8)-FIND("+",E$8,1)))</f>
        <v>41418</v>
      </c>
      <c r="F25" s="7">
        <f>Devoirs[[#This Row],[J0]]+VALUE(RIGHT(F$8,LEN(F$8)-FIND("+",F$8,1)))</f>
        <v>41423</v>
      </c>
      <c r="G25" s="7">
        <f>Devoirs[[#This Row],[J0]]+VALUE(RIGHT(G$8,LEN(G$8)-FIND("+",G$8,1)))</f>
        <v>41438</v>
      </c>
      <c r="H25" s="7">
        <f>Devoirs[[#This Row],[J0]]+VALUE(RIGHT(H$8,LEN(H$8)-FIND("+",H$8,1)))</f>
        <v>41453</v>
      </c>
      <c r="I25" s="7">
        <f>Devoirs[[#This Row],[J0]]+VALUE(RIGHT(I$8,LEN(I$8)-FIND("+",I$8,1)))</f>
        <v>41468</v>
      </c>
      <c r="J25" s="7">
        <f>Devoirs[[#This Row],[J0]]+VALUE(RIGHT(J$8,LEN(J$8)-FIND("+",J$8,1)))</f>
        <v>41469</v>
      </c>
      <c r="K25" s="7">
        <f>Devoirs[[#This Row],[J0]]+VALUE(RIGHT(K$8,LEN(K$8)-FIND("+",K$8,1)))</f>
        <v>41470</v>
      </c>
      <c r="L25" s="7">
        <f>Devoirs[[#This Row],[J0]]+VALUE(RIGHT(L$8,LEN(L$8)-FIND("+",L$8,1)))</f>
        <v>41471</v>
      </c>
    </row>
    <row r="26" spans="1:12" ht="18" customHeight="1">
      <c r="A26" s="6" t="s">
        <v>26</v>
      </c>
      <c r="B26" s="7">
        <v>41411</v>
      </c>
      <c r="C26" s="7">
        <f>Devoirs[[#This Row],[J0]]+VALUE(RIGHT(C$8,LEN(C$8)-FIND("+",C$8,1)))</f>
        <v>41413</v>
      </c>
      <c r="D26" s="7">
        <f>Devoirs[[#This Row],[J0]]+VALUE(RIGHT(D$8,LEN(D$8)-FIND("+",D$8,1)))</f>
        <v>41417</v>
      </c>
      <c r="E26" s="7">
        <f>Devoirs[[#This Row],[J0]]+VALUE(RIGHT(E$8,LEN(E$8)-FIND("+",E$8,1)))</f>
        <v>41421</v>
      </c>
      <c r="F26" s="7">
        <f>Devoirs[[#This Row],[J0]]+VALUE(RIGHT(F$8,LEN(F$8)-FIND("+",F$8,1)))</f>
        <v>41426</v>
      </c>
      <c r="G26" s="7">
        <f>Devoirs[[#This Row],[J0]]+VALUE(RIGHT(G$8,LEN(G$8)-FIND("+",G$8,1)))</f>
        <v>41441</v>
      </c>
      <c r="H26" s="7">
        <f>Devoirs[[#This Row],[J0]]+VALUE(RIGHT(H$8,LEN(H$8)-FIND("+",H$8,1)))</f>
        <v>41456</v>
      </c>
      <c r="I26" s="7">
        <f>Devoirs[[#This Row],[J0]]+VALUE(RIGHT(I$8,LEN(I$8)-FIND("+",I$8,1)))</f>
        <v>41471</v>
      </c>
      <c r="J26" s="7">
        <f>Devoirs[[#This Row],[J0]]+VALUE(RIGHT(J$8,LEN(J$8)-FIND("+",J$8,1)))</f>
        <v>41472</v>
      </c>
      <c r="K26" s="7">
        <f>Devoirs[[#This Row],[J0]]+VALUE(RIGHT(K$8,LEN(K$8)-FIND("+",K$8,1)))</f>
        <v>41473</v>
      </c>
      <c r="L26" s="7">
        <f>Devoirs[[#This Row],[J0]]+VALUE(RIGHT(L$8,LEN(L$8)-FIND("+",L$8,1)))</f>
        <v>41474</v>
      </c>
    </row>
    <row r="27" spans="1:12" ht="18" customHeight="1">
      <c r="A27" s="6" t="s">
        <v>27</v>
      </c>
      <c r="B27" s="7">
        <v>41416</v>
      </c>
      <c r="C27" s="7">
        <f>Devoirs[[#This Row],[J0]]+VALUE(RIGHT(C$8,LEN(C$8)-FIND("+",C$8,1)))</f>
        <v>41418</v>
      </c>
      <c r="D27" s="7">
        <f>Devoirs[[#This Row],[J0]]+VALUE(RIGHT(D$8,LEN(D$8)-FIND("+",D$8,1)))</f>
        <v>41422</v>
      </c>
      <c r="E27" s="7">
        <f>Devoirs[[#This Row],[J0]]+VALUE(RIGHT(E$8,LEN(E$8)-FIND("+",E$8,1)))</f>
        <v>41426</v>
      </c>
      <c r="F27" s="7">
        <f>Devoirs[[#This Row],[J0]]+VALUE(RIGHT(F$8,LEN(F$8)-FIND("+",F$8,1)))</f>
        <v>41431</v>
      </c>
      <c r="G27" s="7">
        <f>Devoirs[[#This Row],[J0]]+VALUE(RIGHT(G$8,LEN(G$8)-FIND("+",G$8,1)))</f>
        <v>41446</v>
      </c>
      <c r="H27" s="7">
        <f>Devoirs[[#This Row],[J0]]+VALUE(RIGHT(H$8,LEN(H$8)-FIND("+",H$8,1)))</f>
        <v>41461</v>
      </c>
      <c r="I27" s="7">
        <f>Devoirs[[#This Row],[J0]]+VALUE(RIGHT(I$8,LEN(I$8)-FIND("+",I$8,1)))</f>
        <v>41476</v>
      </c>
      <c r="J27" s="7">
        <f>Devoirs[[#This Row],[J0]]+VALUE(RIGHT(J$8,LEN(J$8)-FIND("+",J$8,1)))</f>
        <v>41477</v>
      </c>
      <c r="K27" s="7">
        <f>Devoirs[[#This Row],[J0]]+VALUE(RIGHT(K$8,LEN(K$8)-FIND("+",K$8,1)))</f>
        <v>41478</v>
      </c>
      <c r="L27" s="7">
        <f>Devoirs[[#This Row],[J0]]+VALUE(RIGHT(L$8,LEN(L$8)-FIND("+",L$8,1)))</f>
        <v>41479</v>
      </c>
    </row>
    <row r="28" spans="1:12" ht="18" customHeight="1">
      <c r="A28" s="6" t="s">
        <v>28</v>
      </c>
      <c r="B28" s="7">
        <v>41428</v>
      </c>
      <c r="C28" s="7">
        <f>Devoirs[[#This Row],[J0]]+VALUE(RIGHT(C$8,LEN(C$8)-FIND("+",C$8,1)))</f>
        <v>41430</v>
      </c>
      <c r="D28" s="7">
        <f>Devoirs[[#This Row],[J0]]+VALUE(RIGHT(D$8,LEN(D$8)-FIND("+",D$8,1)))</f>
        <v>41434</v>
      </c>
      <c r="E28" s="7">
        <f>Devoirs[[#This Row],[J0]]+VALUE(RIGHT(E$8,LEN(E$8)-FIND("+",E$8,1)))</f>
        <v>41438</v>
      </c>
      <c r="F28" s="7">
        <f>Devoirs[[#This Row],[J0]]+VALUE(RIGHT(F$8,LEN(F$8)-FIND("+",F$8,1)))</f>
        <v>41443</v>
      </c>
      <c r="G28" s="7">
        <f>Devoirs[[#This Row],[J0]]+VALUE(RIGHT(G$8,LEN(G$8)-FIND("+",G$8,1)))</f>
        <v>41458</v>
      </c>
      <c r="H28" s="7">
        <f>Devoirs[[#This Row],[J0]]+VALUE(RIGHT(H$8,LEN(H$8)-FIND("+",H$8,1)))</f>
        <v>41473</v>
      </c>
      <c r="I28" s="7">
        <f>Devoirs[[#This Row],[J0]]+VALUE(RIGHT(I$8,LEN(I$8)-FIND("+",I$8,1)))</f>
        <v>41488</v>
      </c>
      <c r="J28" s="7">
        <f>Devoirs[[#This Row],[J0]]+VALUE(RIGHT(J$8,LEN(J$8)-FIND("+",J$8,1)))</f>
        <v>41489</v>
      </c>
      <c r="K28" s="7">
        <f>Devoirs[[#This Row],[J0]]+VALUE(RIGHT(K$8,LEN(K$8)-FIND("+",K$8,1)))</f>
        <v>41490</v>
      </c>
      <c r="L28" s="7">
        <f>Devoirs[[#This Row],[J0]]+VALUE(RIGHT(L$8,LEN(L$8)-FIND("+",L$8,1)))</f>
        <v>41491</v>
      </c>
    </row>
    <row r="29" spans="1:12" ht="18" customHeight="1">
      <c r="A29" s="6" t="s">
        <v>29</v>
      </c>
      <c r="B29" s="7">
        <v>2</v>
      </c>
      <c r="C29" s="7">
        <f>Devoirs[[#This Row],[J0]]+VALUE(RIGHT(C$8,LEN(C$8)-FIND("+",C$8,1)))</f>
        <v>4</v>
      </c>
      <c r="D29" s="7">
        <f>Devoirs[[#This Row],[J0]]+VALUE(RIGHT(D$8,LEN(D$8)-FIND("+",D$8,1)))</f>
        <v>8</v>
      </c>
      <c r="E29" s="7">
        <f>Devoirs[[#This Row],[J0]]+VALUE(RIGHT(E$8,LEN(E$8)-FIND("+",E$8,1)))</f>
        <v>12</v>
      </c>
      <c r="F29" s="7">
        <f>Devoirs[[#This Row],[J0]]+VALUE(RIGHT(F$8,LEN(F$8)-FIND("+",F$8,1)))</f>
        <v>17</v>
      </c>
      <c r="G29" s="7">
        <f>Devoirs[[#This Row],[J0]]+VALUE(RIGHT(G$8,LEN(G$8)-FIND("+",G$8,1)))</f>
        <v>32</v>
      </c>
      <c r="H29" s="7">
        <f>Devoirs[[#This Row],[J0]]+VALUE(RIGHT(H$8,LEN(H$8)-FIND("+",H$8,1)))</f>
        <v>47</v>
      </c>
      <c r="I29" s="7">
        <f>Devoirs[[#This Row],[J0]]+VALUE(RIGHT(I$8,LEN(I$8)-FIND("+",I$8,1)))</f>
        <v>62</v>
      </c>
      <c r="J29" s="7">
        <f>Devoirs[[#This Row],[J0]]+VALUE(RIGHT(J$8,LEN(J$8)-FIND("+",J$8,1)))</f>
        <v>63</v>
      </c>
      <c r="K29" s="7">
        <f>Devoirs[[#This Row],[J0]]+VALUE(RIGHT(K$8,LEN(K$8)-FIND("+",K$8,1)))</f>
        <v>64</v>
      </c>
      <c r="L29" s="7">
        <f>Devoirs[[#This Row],[J0]]+VALUE(RIGHT(L$8,LEN(L$8)-FIND("+",L$8,1)))</f>
        <v>65</v>
      </c>
    </row>
    <row r="30" spans="1:12" ht="18" customHeight="1">
      <c r="A30" s="6" t="s">
        <v>30</v>
      </c>
      <c r="B30" s="7">
        <v>42024</v>
      </c>
      <c r="C30" s="7">
        <f>Devoirs[[#This Row],[J0]]+VALUE(RIGHT(C$8,LEN(C$8)-FIND("+",C$8,1)))</f>
        <v>42026</v>
      </c>
      <c r="D30" s="7">
        <f>Devoirs[[#This Row],[J0]]+VALUE(RIGHT(D$8,LEN(D$8)-FIND("+",D$8,1)))</f>
        <v>42030</v>
      </c>
      <c r="E30" s="7">
        <f>Devoirs[[#This Row],[J0]]+VALUE(RIGHT(E$8,LEN(E$8)-FIND("+",E$8,1)))</f>
        <v>42034</v>
      </c>
      <c r="F30" s="7">
        <f>Devoirs[[#This Row],[J0]]+VALUE(RIGHT(F$8,LEN(F$8)-FIND("+",F$8,1)))</f>
        <v>42039</v>
      </c>
      <c r="G30" s="7">
        <f>Devoirs[[#This Row],[J0]]+VALUE(RIGHT(G$8,LEN(G$8)-FIND("+",G$8,1)))</f>
        <v>42054</v>
      </c>
      <c r="H30" s="7">
        <f>Devoirs[[#This Row],[J0]]+VALUE(RIGHT(H$8,LEN(H$8)-FIND("+",H$8,1)))</f>
        <v>42069</v>
      </c>
      <c r="I30" s="7">
        <f>Devoirs[[#This Row],[J0]]+VALUE(RIGHT(I$8,LEN(I$8)-FIND("+",I$8,1)))</f>
        <v>42084</v>
      </c>
      <c r="J30" s="7">
        <f>Devoirs[[#This Row],[J0]]+VALUE(RIGHT(J$8,LEN(J$8)-FIND("+",J$8,1)))</f>
        <v>42085</v>
      </c>
      <c r="K30" s="7">
        <f>Devoirs[[#This Row],[J0]]+VALUE(RIGHT(K$8,LEN(K$8)-FIND("+",K$8,1)))</f>
        <v>42086</v>
      </c>
      <c r="L30" s="7">
        <f>Devoirs[[#This Row],[J0]]+VALUE(RIGHT(L$8,LEN(L$8)-FIND("+",L$8,1)))</f>
        <v>42087</v>
      </c>
    </row>
    <row r="31" spans="1:12" ht="18" customHeight="1">
      <c r="A31" s="6" t="s">
        <v>33</v>
      </c>
      <c r="B31" s="7">
        <v>42025</v>
      </c>
      <c r="C31" s="7">
        <f>Devoirs[[#This Row],[J0]]+VALUE(RIGHT(C$8,LEN(C$8)-FIND("+",C$8,1)))</f>
        <v>42027</v>
      </c>
      <c r="D31" s="7">
        <f>Devoirs[[#This Row],[J0]]+VALUE(RIGHT(D$8,LEN(D$8)-FIND("+",D$8,1)))</f>
        <v>42031</v>
      </c>
      <c r="E31" s="7">
        <f>Devoirs[[#This Row],[J0]]+VALUE(RIGHT(E$8,LEN(E$8)-FIND("+",E$8,1)))</f>
        <v>42035</v>
      </c>
      <c r="F31" s="7">
        <f>Devoirs[[#This Row],[J0]]+VALUE(RIGHT(F$8,LEN(F$8)-FIND("+",F$8,1)))</f>
        <v>42040</v>
      </c>
      <c r="G31" s="7">
        <f>Devoirs[[#This Row],[J0]]+VALUE(RIGHT(G$8,LEN(G$8)-FIND("+",G$8,1)))</f>
        <v>42055</v>
      </c>
      <c r="H31" s="7">
        <f>Devoirs[[#This Row],[J0]]+VALUE(RIGHT(H$8,LEN(H$8)-FIND("+",H$8,1)))</f>
        <v>42070</v>
      </c>
      <c r="I31" s="7">
        <f>Devoirs[[#This Row],[J0]]+VALUE(RIGHT(I$8,LEN(I$8)-FIND("+",I$8,1)))</f>
        <v>42085</v>
      </c>
      <c r="J31" s="7">
        <f>Devoirs[[#This Row],[J0]]+VALUE(RIGHT(J$8,LEN(J$8)-FIND("+",J$8,1)))</f>
        <v>42086</v>
      </c>
      <c r="K31" s="7">
        <f>Devoirs[[#This Row],[J0]]+VALUE(RIGHT(K$8,LEN(K$8)-FIND("+",K$8,1)))</f>
        <v>42087</v>
      </c>
      <c r="L31" s="7">
        <f>Devoirs[[#This Row],[J0]]+VALUE(RIGHT(L$8,LEN(L$8)-FIND("+",L$8,1)))</f>
        <v>42088</v>
      </c>
    </row>
    <row r="32" spans="1:12" ht="18" customHeight="1">
      <c r="A32" s="6" t="s">
        <v>34</v>
      </c>
      <c r="B32" s="7">
        <v>42026</v>
      </c>
      <c r="C32" s="7">
        <f>Devoirs[[#This Row],[J0]]+VALUE(RIGHT(C$8,LEN(C$8)-FIND("+",C$8,1)))</f>
        <v>42028</v>
      </c>
      <c r="D32" s="7">
        <f>Devoirs[[#This Row],[J0]]+VALUE(RIGHT(D$8,LEN(D$8)-FIND("+",D$8,1)))</f>
        <v>42032</v>
      </c>
      <c r="E32" s="7">
        <f>Devoirs[[#This Row],[J0]]+VALUE(RIGHT(E$8,LEN(E$8)-FIND("+",E$8,1)))</f>
        <v>42036</v>
      </c>
      <c r="F32" s="7">
        <f>Devoirs[[#This Row],[J0]]+VALUE(RIGHT(F$8,LEN(F$8)-FIND("+",F$8,1)))</f>
        <v>42041</v>
      </c>
      <c r="G32" s="7">
        <f>Devoirs[[#This Row],[J0]]+VALUE(RIGHT(G$8,LEN(G$8)-FIND("+",G$8,1)))</f>
        <v>42056</v>
      </c>
      <c r="H32" s="7">
        <f>Devoirs[[#This Row],[J0]]+VALUE(RIGHT(H$8,LEN(H$8)-FIND("+",H$8,1)))</f>
        <v>42071</v>
      </c>
      <c r="I32" s="7">
        <f>Devoirs[[#This Row],[J0]]+VALUE(RIGHT(I$8,LEN(I$8)-FIND("+",I$8,1)))</f>
        <v>42086</v>
      </c>
      <c r="J32" s="7">
        <f>Devoirs[[#This Row],[J0]]+VALUE(RIGHT(J$8,LEN(J$8)-FIND("+",J$8,1)))</f>
        <v>42087</v>
      </c>
      <c r="K32" s="7">
        <f>Devoirs[[#This Row],[J0]]+VALUE(RIGHT(K$8,LEN(K$8)-FIND("+",K$8,1)))</f>
        <v>42088</v>
      </c>
      <c r="L32" s="7">
        <f>Devoirs[[#This Row],[J0]]+VALUE(RIGHT(L$8,LEN(L$8)-FIND("+",L$8,1)))</f>
        <v>42089</v>
      </c>
    </row>
    <row r="33" spans="1:12" ht="18" customHeight="1">
      <c r="A33" s="6" t="s">
        <v>35</v>
      </c>
      <c r="B33" s="7">
        <v>42027</v>
      </c>
      <c r="C33" s="7">
        <f>Devoirs[[#This Row],[J0]]+VALUE(RIGHT(C$8,LEN(C$8)-FIND("+",C$8,1)))</f>
        <v>42029</v>
      </c>
      <c r="D33" s="7">
        <f>Devoirs[[#This Row],[J0]]+VALUE(RIGHT(D$8,LEN(D$8)-FIND("+",D$8,1)))</f>
        <v>42033</v>
      </c>
      <c r="E33" s="7">
        <f>Devoirs[[#This Row],[J0]]+VALUE(RIGHT(E$8,LEN(E$8)-FIND("+",E$8,1)))</f>
        <v>42037</v>
      </c>
      <c r="F33" s="7">
        <f>Devoirs[[#This Row],[J0]]+VALUE(RIGHT(F$8,LEN(F$8)-FIND("+",F$8,1)))</f>
        <v>42042</v>
      </c>
      <c r="G33" s="7">
        <f>Devoirs[[#This Row],[J0]]+VALUE(RIGHT(G$8,LEN(G$8)-FIND("+",G$8,1)))</f>
        <v>42057</v>
      </c>
      <c r="H33" s="7">
        <f>Devoirs[[#This Row],[J0]]+VALUE(RIGHT(H$8,LEN(H$8)-FIND("+",H$8,1)))</f>
        <v>42072</v>
      </c>
      <c r="I33" s="7">
        <f>Devoirs[[#This Row],[J0]]+VALUE(RIGHT(I$8,LEN(I$8)-FIND("+",I$8,1)))</f>
        <v>42087</v>
      </c>
      <c r="J33" s="7">
        <f>Devoirs[[#This Row],[J0]]+VALUE(RIGHT(J$8,LEN(J$8)-FIND("+",J$8,1)))</f>
        <v>42088</v>
      </c>
      <c r="K33" s="7">
        <f>Devoirs[[#This Row],[J0]]+VALUE(RIGHT(K$8,LEN(K$8)-FIND("+",K$8,1)))</f>
        <v>42089</v>
      </c>
      <c r="L33" s="7">
        <f>Devoirs[[#This Row],[J0]]+VALUE(RIGHT(L$8,LEN(L$8)-FIND("+",L$8,1)))</f>
        <v>42090</v>
      </c>
    </row>
    <row r="34" spans="1:12" ht="18" customHeight="1">
      <c r="A34" s="6" t="s">
        <v>36</v>
      </c>
      <c r="B34" s="7">
        <v>42028</v>
      </c>
      <c r="C34" s="7">
        <f>Devoirs[[#This Row],[J0]]+VALUE(RIGHT(C$8,LEN(C$8)-FIND("+",C$8,1)))</f>
        <v>42030</v>
      </c>
      <c r="D34" s="7">
        <f>Devoirs[[#This Row],[J0]]+VALUE(RIGHT(D$8,LEN(D$8)-FIND("+",D$8,1)))</f>
        <v>42034</v>
      </c>
      <c r="E34" s="7">
        <f>Devoirs[[#This Row],[J0]]+VALUE(RIGHT(E$8,LEN(E$8)-FIND("+",E$8,1)))</f>
        <v>42038</v>
      </c>
      <c r="F34" s="7">
        <f>Devoirs[[#This Row],[J0]]+VALUE(RIGHT(F$8,LEN(F$8)-FIND("+",F$8,1)))</f>
        <v>42043</v>
      </c>
      <c r="G34" s="7">
        <f>Devoirs[[#This Row],[J0]]+VALUE(RIGHT(G$8,LEN(G$8)-FIND("+",G$8,1)))</f>
        <v>42058</v>
      </c>
      <c r="H34" s="7">
        <f>Devoirs[[#This Row],[J0]]+VALUE(RIGHT(H$8,LEN(H$8)-FIND("+",H$8,1)))</f>
        <v>42073</v>
      </c>
      <c r="I34" s="7">
        <f>Devoirs[[#This Row],[J0]]+VALUE(RIGHT(I$8,LEN(I$8)-FIND("+",I$8,1)))</f>
        <v>42088</v>
      </c>
      <c r="J34" s="7">
        <f>Devoirs[[#This Row],[J0]]+VALUE(RIGHT(J$8,LEN(J$8)-FIND("+",J$8,1)))</f>
        <v>42089</v>
      </c>
      <c r="K34" s="7">
        <f>Devoirs[[#This Row],[J0]]+VALUE(RIGHT(K$8,LEN(K$8)-FIND("+",K$8,1)))</f>
        <v>42090</v>
      </c>
      <c r="L34" s="7">
        <f>Devoirs[[#This Row],[J0]]+VALUE(RIGHT(L$8,LEN(L$8)-FIND("+",L$8,1)))</f>
        <v>42091</v>
      </c>
    </row>
    <row r="35" spans="1:12" ht="18" customHeight="1">
      <c r="A35" s="6" t="s">
        <v>37</v>
      </c>
      <c r="B35" s="7">
        <v>42029</v>
      </c>
      <c r="C35" s="7">
        <f>Devoirs[[#This Row],[J0]]+VALUE(RIGHT(C$8,LEN(C$8)-FIND("+",C$8,1)))</f>
        <v>42031</v>
      </c>
      <c r="D35" s="7">
        <f>Devoirs[[#This Row],[J0]]+VALUE(RIGHT(D$8,LEN(D$8)-FIND("+",D$8,1)))</f>
        <v>42035</v>
      </c>
      <c r="E35" s="7">
        <f>Devoirs[[#This Row],[J0]]+VALUE(RIGHT(E$8,LEN(E$8)-FIND("+",E$8,1)))</f>
        <v>42039</v>
      </c>
      <c r="F35" s="7">
        <f>Devoirs[[#This Row],[J0]]+VALUE(RIGHT(F$8,LEN(F$8)-FIND("+",F$8,1)))</f>
        <v>42044</v>
      </c>
      <c r="G35" s="7">
        <f>Devoirs[[#This Row],[J0]]+VALUE(RIGHT(G$8,LEN(G$8)-FIND("+",G$8,1)))</f>
        <v>42059</v>
      </c>
      <c r="H35" s="7">
        <f>Devoirs[[#This Row],[J0]]+VALUE(RIGHT(H$8,LEN(H$8)-FIND("+",H$8,1)))</f>
        <v>42074</v>
      </c>
      <c r="I35" s="7">
        <f>Devoirs[[#This Row],[J0]]+VALUE(RIGHT(I$8,LEN(I$8)-FIND("+",I$8,1)))</f>
        <v>42089</v>
      </c>
      <c r="J35" s="7">
        <f>Devoirs[[#This Row],[J0]]+VALUE(RIGHT(J$8,LEN(J$8)-FIND("+",J$8,1)))</f>
        <v>42090</v>
      </c>
      <c r="K35" s="7">
        <f>Devoirs[[#This Row],[J0]]+VALUE(RIGHT(K$8,LEN(K$8)-FIND("+",K$8,1)))</f>
        <v>42091</v>
      </c>
      <c r="L35" s="7">
        <f>Devoirs[[#This Row],[J0]]+VALUE(RIGHT(L$8,LEN(L$8)-FIND("+",L$8,1)))</f>
        <v>42092</v>
      </c>
    </row>
    <row r="36" spans="1:12" ht="18" customHeight="1">
      <c r="A36" s="6" t="s">
        <v>38</v>
      </c>
      <c r="B36" s="7">
        <v>42030</v>
      </c>
      <c r="C36" s="7">
        <f>Devoirs[[#This Row],[J0]]+VALUE(RIGHT(C$8,LEN(C$8)-FIND("+",C$8,1)))</f>
        <v>42032</v>
      </c>
      <c r="D36" s="7">
        <f>Devoirs[[#This Row],[J0]]+VALUE(RIGHT(D$8,LEN(D$8)-FIND("+",D$8,1)))</f>
        <v>42036</v>
      </c>
      <c r="E36" s="7">
        <f>Devoirs[[#This Row],[J0]]+VALUE(RIGHT(E$8,LEN(E$8)-FIND("+",E$8,1)))</f>
        <v>42040</v>
      </c>
      <c r="F36" s="7">
        <f>Devoirs[[#This Row],[J0]]+VALUE(RIGHT(F$8,LEN(F$8)-FIND("+",F$8,1)))</f>
        <v>42045</v>
      </c>
      <c r="G36" s="7">
        <f>Devoirs[[#This Row],[J0]]+VALUE(RIGHT(G$8,LEN(G$8)-FIND("+",G$8,1)))</f>
        <v>42060</v>
      </c>
      <c r="H36" s="7">
        <f>Devoirs[[#This Row],[J0]]+VALUE(RIGHT(H$8,LEN(H$8)-FIND("+",H$8,1)))</f>
        <v>42075</v>
      </c>
      <c r="I36" s="7">
        <f>Devoirs[[#This Row],[J0]]+VALUE(RIGHT(I$8,LEN(I$8)-FIND("+",I$8,1)))</f>
        <v>42090</v>
      </c>
      <c r="J36" s="7">
        <f>Devoirs[[#This Row],[J0]]+VALUE(RIGHT(J$8,LEN(J$8)-FIND("+",J$8,1)))</f>
        <v>42091</v>
      </c>
      <c r="K36" s="7">
        <f>Devoirs[[#This Row],[J0]]+VALUE(RIGHT(K$8,LEN(K$8)-FIND("+",K$8,1)))</f>
        <v>42092</v>
      </c>
      <c r="L36" s="7">
        <f>Devoirs[[#This Row],[J0]]+VALUE(RIGHT(L$8,LEN(L$8)-FIND("+",L$8,1)))</f>
        <v>42093</v>
      </c>
    </row>
    <row r="37" spans="1:12" ht="18" customHeight="1">
      <c r="A37" s="6" t="s">
        <v>39</v>
      </c>
      <c r="B37" s="7">
        <v>42031</v>
      </c>
      <c r="C37" s="7">
        <f>Devoirs[[#This Row],[J0]]+VALUE(RIGHT(C$8,LEN(C$8)-FIND("+",C$8,1)))</f>
        <v>42033</v>
      </c>
      <c r="D37" s="7">
        <f>Devoirs[[#This Row],[J0]]+VALUE(RIGHT(D$8,LEN(D$8)-FIND("+",D$8,1)))</f>
        <v>42037</v>
      </c>
      <c r="E37" s="7">
        <f>Devoirs[[#This Row],[J0]]+VALUE(RIGHT(E$8,LEN(E$8)-FIND("+",E$8,1)))</f>
        <v>42041</v>
      </c>
      <c r="F37" s="7">
        <f>Devoirs[[#This Row],[J0]]+VALUE(RIGHT(F$8,LEN(F$8)-FIND("+",F$8,1)))</f>
        <v>42046</v>
      </c>
      <c r="G37" s="7">
        <f>Devoirs[[#This Row],[J0]]+VALUE(RIGHT(G$8,LEN(G$8)-FIND("+",G$8,1)))</f>
        <v>42061</v>
      </c>
      <c r="H37" s="7">
        <f>Devoirs[[#This Row],[J0]]+VALUE(RIGHT(H$8,LEN(H$8)-FIND("+",H$8,1)))</f>
        <v>42076</v>
      </c>
      <c r="I37" s="7">
        <f>Devoirs[[#This Row],[J0]]+VALUE(RIGHT(I$8,LEN(I$8)-FIND("+",I$8,1)))</f>
        <v>42091</v>
      </c>
      <c r="J37" s="7">
        <f>Devoirs[[#This Row],[J0]]+VALUE(RIGHT(J$8,LEN(J$8)-FIND("+",J$8,1)))</f>
        <v>42092</v>
      </c>
      <c r="K37" s="7">
        <f>Devoirs[[#This Row],[J0]]+VALUE(RIGHT(K$8,LEN(K$8)-FIND("+",K$8,1)))</f>
        <v>42093</v>
      </c>
      <c r="L37" s="7">
        <f>Devoirs[[#This Row],[J0]]+VALUE(RIGHT(L$8,LEN(L$8)-FIND("+",L$8,1)))</f>
        <v>42094</v>
      </c>
    </row>
    <row r="38" spans="1:12" ht="18" customHeight="1">
      <c r="A38" s="6" t="s">
        <v>40</v>
      </c>
      <c r="B38" s="7">
        <v>42032</v>
      </c>
      <c r="C38" s="7">
        <f>Devoirs[[#This Row],[J0]]+VALUE(RIGHT(C$8,LEN(C$8)-FIND("+",C$8,1)))</f>
        <v>42034</v>
      </c>
      <c r="D38" s="7">
        <f>Devoirs[[#This Row],[J0]]+VALUE(RIGHT(D$8,LEN(D$8)-FIND("+",D$8,1)))</f>
        <v>42038</v>
      </c>
      <c r="E38" s="7">
        <f>Devoirs[[#This Row],[J0]]+VALUE(RIGHT(E$8,LEN(E$8)-FIND("+",E$8,1)))</f>
        <v>42042</v>
      </c>
      <c r="F38" s="7">
        <f>Devoirs[[#This Row],[J0]]+VALUE(RIGHT(F$8,LEN(F$8)-FIND("+",F$8,1)))</f>
        <v>42047</v>
      </c>
      <c r="G38" s="7">
        <f>Devoirs[[#This Row],[J0]]+VALUE(RIGHT(G$8,LEN(G$8)-FIND("+",G$8,1)))</f>
        <v>42062</v>
      </c>
      <c r="H38" s="7">
        <f>Devoirs[[#This Row],[J0]]+VALUE(RIGHT(H$8,LEN(H$8)-FIND("+",H$8,1)))</f>
        <v>42077</v>
      </c>
      <c r="I38" s="7">
        <f>Devoirs[[#This Row],[J0]]+VALUE(RIGHT(I$8,LEN(I$8)-FIND("+",I$8,1)))</f>
        <v>42092</v>
      </c>
      <c r="J38" s="7">
        <f>Devoirs[[#This Row],[J0]]+VALUE(RIGHT(J$8,LEN(J$8)-FIND("+",J$8,1)))</f>
        <v>42093</v>
      </c>
      <c r="K38" s="7">
        <f>Devoirs[[#This Row],[J0]]+VALUE(RIGHT(K$8,LEN(K$8)-FIND("+",K$8,1)))</f>
        <v>42094</v>
      </c>
      <c r="L38" s="7">
        <f>Devoirs[[#This Row],[J0]]+VALUE(RIGHT(L$8,LEN(L$8)-FIND("+",L$8,1)))</f>
        <v>42095</v>
      </c>
    </row>
    <row r="39" spans="1:12" ht="18" customHeight="1">
      <c r="A39" s="6" t="s">
        <v>41</v>
      </c>
      <c r="B39" s="7">
        <v>42033</v>
      </c>
      <c r="C39" s="7">
        <f>Devoirs[[#This Row],[J0]]+VALUE(RIGHT(C$8,LEN(C$8)-FIND("+",C$8,1)))</f>
        <v>42035</v>
      </c>
      <c r="D39" s="7">
        <f>Devoirs[[#This Row],[J0]]+VALUE(RIGHT(D$8,LEN(D$8)-FIND("+",D$8,1)))</f>
        <v>42039</v>
      </c>
      <c r="E39" s="7">
        <f>Devoirs[[#This Row],[J0]]+VALUE(RIGHT(E$8,LEN(E$8)-FIND("+",E$8,1)))</f>
        <v>42043</v>
      </c>
      <c r="F39" s="7">
        <f>Devoirs[[#This Row],[J0]]+VALUE(RIGHT(F$8,LEN(F$8)-FIND("+",F$8,1)))</f>
        <v>42048</v>
      </c>
      <c r="G39" s="7">
        <f>Devoirs[[#This Row],[J0]]+VALUE(RIGHT(G$8,LEN(G$8)-FIND("+",G$8,1)))</f>
        <v>42063</v>
      </c>
      <c r="H39" s="7">
        <f>Devoirs[[#This Row],[J0]]+VALUE(RIGHT(H$8,LEN(H$8)-FIND("+",H$8,1)))</f>
        <v>42078</v>
      </c>
      <c r="I39" s="7">
        <f>Devoirs[[#This Row],[J0]]+VALUE(RIGHT(I$8,LEN(I$8)-FIND("+",I$8,1)))</f>
        <v>42093</v>
      </c>
      <c r="J39" s="7">
        <f>Devoirs[[#This Row],[J0]]+VALUE(RIGHT(J$8,LEN(J$8)-FIND("+",J$8,1)))</f>
        <v>42094</v>
      </c>
      <c r="K39" s="7">
        <f>Devoirs[[#This Row],[J0]]+VALUE(RIGHT(K$8,LEN(K$8)-FIND("+",K$8,1)))</f>
        <v>42095</v>
      </c>
      <c r="L39" s="7">
        <f>Devoirs[[#This Row],[J0]]+VALUE(RIGHT(L$8,LEN(L$8)-FIND("+",L$8,1)))</f>
        <v>42096</v>
      </c>
    </row>
    <row r="40" spans="1:12" ht="18" customHeight="1">
      <c r="A40" s="6" t="s">
        <v>42</v>
      </c>
      <c r="B40" s="7">
        <v>42034</v>
      </c>
      <c r="C40" s="7">
        <f>Devoirs[[#This Row],[J0]]+VALUE(RIGHT(C$8,LEN(C$8)-FIND("+",C$8,1)))</f>
        <v>42036</v>
      </c>
      <c r="D40" s="7">
        <f>Devoirs[[#This Row],[J0]]+VALUE(RIGHT(D$8,LEN(D$8)-FIND("+",D$8,1)))</f>
        <v>42040</v>
      </c>
      <c r="E40" s="7">
        <f>Devoirs[[#This Row],[J0]]+VALUE(RIGHT(E$8,LEN(E$8)-FIND("+",E$8,1)))</f>
        <v>42044</v>
      </c>
      <c r="F40" s="7">
        <f>Devoirs[[#This Row],[J0]]+VALUE(RIGHT(F$8,LEN(F$8)-FIND("+",F$8,1)))</f>
        <v>42049</v>
      </c>
      <c r="G40" s="7">
        <f>Devoirs[[#This Row],[J0]]+VALUE(RIGHT(G$8,LEN(G$8)-FIND("+",G$8,1)))</f>
        <v>42064</v>
      </c>
      <c r="H40" s="7">
        <f>Devoirs[[#This Row],[J0]]+VALUE(RIGHT(H$8,LEN(H$8)-FIND("+",H$8,1)))</f>
        <v>42079</v>
      </c>
      <c r="I40" s="7">
        <f>Devoirs[[#This Row],[J0]]+VALUE(RIGHT(I$8,LEN(I$8)-FIND("+",I$8,1)))</f>
        <v>42094</v>
      </c>
      <c r="J40" s="7">
        <f>Devoirs[[#This Row],[J0]]+VALUE(RIGHT(J$8,LEN(J$8)-FIND("+",J$8,1)))</f>
        <v>42095</v>
      </c>
      <c r="K40" s="7">
        <f>Devoirs[[#This Row],[J0]]+VALUE(RIGHT(K$8,LEN(K$8)-FIND("+",K$8,1)))</f>
        <v>42096</v>
      </c>
      <c r="L40" s="7">
        <f>Devoirs[[#This Row],[J0]]+VALUE(RIGHT(L$8,LEN(L$8)-FIND("+",L$8,1)))</f>
        <v>42097</v>
      </c>
    </row>
    <row r="41" spans="1:12" ht="18" customHeight="1">
      <c r="A41" s="6" t="s">
        <v>43</v>
      </c>
      <c r="B41" s="7">
        <v>42035</v>
      </c>
      <c r="C41" s="7">
        <f>Devoirs[[#This Row],[J0]]+VALUE(RIGHT(C$8,LEN(C$8)-FIND("+",C$8,1)))</f>
        <v>42037</v>
      </c>
      <c r="D41" s="7">
        <f>Devoirs[[#This Row],[J0]]+VALUE(RIGHT(D$8,LEN(D$8)-FIND("+",D$8,1)))</f>
        <v>42041</v>
      </c>
      <c r="E41" s="7">
        <f>Devoirs[[#This Row],[J0]]+VALUE(RIGHT(E$8,LEN(E$8)-FIND("+",E$8,1)))</f>
        <v>42045</v>
      </c>
      <c r="F41" s="7">
        <f>Devoirs[[#This Row],[J0]]+VALUE(RIGHT(F$8,LEN(F$8)-FIND("+",F$8,1)))</f>
        <v>42050</v>
      </c>
      <c r="G41" s="7">
        <f>Devoirs[[#This Row],[J0]]+VALUE(RIGHT(G$8,LEN(G$8)-FIND("+",G$8,1)))</f>
        <v>42065</v>
      </c>
      <c r="H41" s="7">
        <f>Devoirs[[#This Row],[J0]]+VALUE(RIGHT(H$8,LEN(H$8)-FIND("+",H$8,1)))</f>
        <v>42080</v>
      </c>
      <c r="I41" s="7">
        <f>Devoirs[[#This Row],[J0]]+VALUE(RIGHT(I$8,LEN(I$8)-FIND("+",I$8,1)))</f>
        <v>42095</v>
      </c>
      <c r="J41" s="7">
        <f>Devoirs[[#This Row],[J0]]+VALUE(RIGHT(J$8,LEN(J$8)-FIND("+",J$8,1)))</f>
        <v>42096</v>
      </c>
      <c r="K41" s="7">
        <f>Devoirs[[#This Row],[J0]]+VALUE(RIGHT(K$8,LEN(K$8)-FIND("+",K$8,1)))</f>
        <v>42097</v>
      </c>
      <c r="L41" s="7">
        <f>Devoirs[[#This Row],[J0]]+VALUE(RIGHT(L$8,LEN(L$8)-FIND("+",L$8,1)))</f>
        <v>42098</v>
      </c>
    </row>
    <row r="42" spans="1:12" ht="18" customHeight="1">
      <c r="A42" s="6" t="s">
        <v>44</v>
      </c>
      <c r="B42" s="7">
        <v>42036</v>
      </c>
      <c r="C42" s="7">
        <f>Devoirs[[#This Row],[J0]]+VALUE(RIGHT(C$8,LEN(C$8)-FIND("+",C$8,1)))</f>
        <v>42038</v>
      </c>
      <c r="D42" s="7">
        <f>Devoirs[[#This Row],[J0]]+VALUE(RIGHT(D$8,LEN(D$8)-FIND("+",D$8,1)))</f>
        <v>42042</v>
      </c>
      <c r="E42" s="7">
        <f>Devoirs[[#This Row],[J0]]+VALUE(RIGHT(E$8,LEN(E$8)-FIND("+",E$8,1)))</f>
        <v>42046</v>
      </c>
      <c r="F42" s="7">
        <f>Devoirs[[#This Row],[J0]]+VALUE(RIGHT(F$8,LEN(F$8)-FIND("+",F$8,1)))</f>
        <v>42051</v>
      </c>
      <c r="G42" s="7">
        <f>Devoirs[[#This Row],[J0]]+VALUE(RIGHT(G$8,LEN(G$8)-FIND("+",G$8,1)))</f>
        <v>42066</v>
      </c>
      <c r="H42" s="7">
        <f>Devoirs[[#This Row],[J0]]+VALUE(RIGHT(H$8,LEN(H$8)-FIND("+",H$8,1)))</f>
        <v>42081</v>
      </c>
      <c r="I42" s="7">
        <f>Devoirs[[#This Row],[J0]]+VALUE(RIGHT(I$8,LEN(I$8)-FIND("+",I$8,1)))</f>
        <v>42096</v>
      </c>
      <c r="J42" s="7">
        <f>Devoirs[[#This Row],[J0]]+VALUE(RIGHT(J$8,LEN(J$8)-FIND("+",J$8,1)))</f>
        <v>42097</v>
      </c>
      <c r="K42" s="7">
        <f>Devoirs[[#This Row],[J0]]+VALUE(RIGHT(K$8,LEN(K$8)-FIND("+",K$8,1)))</f>
        <v>42098</v>
      </c>
      <c r="L42" s="7">
        <f>Devoirs[[#This Row],[J0]]+VALUE(RIGHT(L$8,LEN(L$8)-FIND("+",L$8,1)))</f>
        <v>42099</v>
      </c>
    </row>
    <row r="43" spans="1:12" ht="18" customHeight="1">
      <c r="A43" s="6" t="s">
        <v>45</v>
      </c>
      <c r="B43" s="7">
        <v>42037</v>
      </c>
      <c r="C43" s="7">
        <f>Devoirs[[#This Row],[J0]]+VALUE(RIGHT(C$8,LEN(C$8)-FIND("+",C$8,1)))</f>
        <v>42039</v>
      </c>
      <c r="D43" s="7">
        <f>Devoirs[[#This Row],[J0]]+VALUE(RIGHT(D$8,LEN(D$8)-FIND("+",D$8,1)))</f>
        <v>42043</v>
      </c>
      <c r="E43" s="7">
        <f>Devoirs[[#This Row],[J0]]+VALUE(RIGHT(E$8,LEN(E$8)-FIND("+",E$8,1)))</f>
        <v>42047</v>
      </c>
      <c r="F43" s="7">
        <f>Devoirs[[#This Row],[J0]]+VALUE(RIGHT(F$8,LEN(F$8)-FIND("+",F$8,1)))</f>
        <v>42052</v>
      </c>
      <c r="G43" s="7">
        <f>Devoirs[[#This Row],[J0]]+VALUE(RIGHT(G$8,LEN(G$8)-FIND("+",G$8,1)))</f>
        <v>42067</v>
      </c>
      <c r="H43" s="7">
        <f>Devoirs[[#This Row],[J0]]+VALUE(RIGHT(H$8,LEN(H$8)-FIND("+",H$8,1)))</f>
        <v>42082</v>
      </c>
      <c r="I43" s="7">
        <f>Devoirs[[#This Row],[J0]]+VALUE(RIGHT(I$8,LEN(I$8)-FIND("+",I$8,1)))</f>
        <v>42097</v>
      </c>
      <c r="J43" s="7">
        <f>Devoirs[[#This Row],[J0]]+VALUE(RIGHT(J$8,LEN(J$8)-FIND("+",J$8,1)))</f>
        <v>42098</v>
      </c>
      <c r="K43" s="7">
        <f>Devoirs[[#This Row],[J0]]+VALUE(RIGHT(K$8,LEN(K$8)-FIND("+",K$8,1)))</f>
        <v>42099</v>
      </c>
      <c r="L43" s="7">
        <f>Devoirs[[#This Row],[J0]]+VALUE(RIGHT(L$8,LEN(L$8)-FIND("+",L$8,1)))</f>
        <v>42100</v>
      </c>
    </row>
    <row r="44" spans="1:12" ht="18" customHeight="1">
      <c r="A44" s="6" t="s">
        <v>46</v>
      </c>
      <c r="B44" s="7">
        <v>42038</v>
      </c>
      <c r="C44" s="7">
        <f>Devoirs[[#This Row],[J0]]+VALUE(RIGHT(C$8,LEN(C$8)-FIND("+",C$8,1)))</f>
        <v>42040</v>
      </c>
      <c r="D44" s="7">
        <f>Devoirs[[#This Row],[J0]]+VALUE(RIGHT(D$8,LEN(D$8)-FIND("+",D$8,1)))</f>
        <v>42044</v>
      </c>
      <c r="E44" s="7">
        <f>Devoirs[[#This Row],[J0]]+VALUE(RIGHT(E$8,LEN(E$8)-FIND("+",E$8,1)))</f>
        <v>42048</v>
      </c>
      <c r="F44" s="7">
        <f>Devoirs[[#This Row],[J0]]+VALUE(RIGHT(F$8,LEN(F$8)-FIND("+",F$8,1)))</f>
        <v>42053</v>
      </c>
      <c r="G44" s="7">
        <f>Devoirs[[#This Row],[J0]]+VALUE(RIGHT(G$8,LEN(G$8)-FIND("+",G$8,1)))</f>
        <v>42068</v>
      </c>
      <c r="H44" s="7">
        <f>Devoirs[[#This Row],[J0]]+VALUE(RIGHT(H$8,LEN(H$8)-FIND("+",H$8,1)))</f>
        <v>42083</v>
      </c>
      <c r="I44" s="7">
        <f>Devoirs[[#This Row],[J0]]+VALUE(RIGHT(I$8,LEN(I$8)-FIND("+",I$8,1)))</f>
        <v>42098</v>
      </c>
      <c r="J44" s="7">
        <f>Devoirs[[#This Row],[J0]]+VALUE(RIGHT(J$8,LEN(J$8)-FIND("+",J$8,1)))</f>
        <v>42099</v>
      </c>
      <c r="K44" s="7">
        <f>Devoirs[[#This Row],[J0]]+VALUE(RIGHT(K$8,LEN(K$8)-FIND("+",K$8,1)))</f>
        <v>42100</v>
      </c>
      <c r="L44" s="7">
        <f>Devoirs[[#This Row],[J0]]+VALUE(RIGHT(L$8,LEN(L$8)-FIND("+",L$8,1)))</f>
        <v>42101</v>
      </c>
    </row>
    <row r="45" spans="1:12" ht="18" customHeight="1">
      <c r="A45" s="6" t="s">
        <v>47</v>
      </c>
      <c r="B45" s="7">
        <v>42039</v>
      </c>
      <c r="C45" s="7">
        <f>Devoirs[[#This Row],[J0]]+VALUE(RIGHT(C$8,LEN(C$8)-FIND("+",C$8,1)))</f>
        <v>42041</v>
      </c>
      <c r="D45" s="7">
        <f>Devoirs[[#This Row],[J0]]+VALUE(RIGHT(D$8,LEN(D$8)-FIND("+",D$8,1)))</f>
        <v>42045</v>
      </c>
      <c r="E45" s="7">
        <f>Devoirs[[#This Row],[J0]]+VALUE(RIGHT(E$8,LEN(E$8)-FIND("+",E$8,1)))</f>
        <v>42049</v>
      </c>
      <c r="F45" s="7">
        <f>Devoirs[[#This Row],[J0]]+VALUE(RIGHT(F$8,LEN(F$8)-FIND("+",F$8,1)))</f>
        <v>42054</v>
      </c>
      <c r="G45" s="7">
        <f>Devoirs[[#This Row],[J0]]+VALUE(RIGHT(G$8,LEN(G$8)-FIND("+",G$8,1)))</f>
        <v>42069</v>
      </c>
      <c r="H45" s="7">
        <f>Devoirs[[#This Row],[J0]]+VALUE(RIGHT(H$8,LEN(H$8)-FIND("+",H$8,1)))</f>
        <v>42084</v>
      </c>
      <c r="I45" s="7">
        <f>Devoirs[[#This Row],[J0]]+VALUE(RIGHT(I$8,LEN(I$8)-FIND("+",I$8,1)))</f>
        <v>42099</v>
      </c>
      <c r="J45" s="7">
        <f>Devoirs[[#This Row],[J0]]+VALUE(RIGHT(J$8,LEN(J$8)-FIND("+",J$8,1)))</f>
        <v>42100</v>
      </c>
      <c r="K45" s="7">
        <f>Devoirs[[#This Row],[J0]]+VALUE(RIGHT(K$8,LEN(K$8)-FIND("+",K$8,1)))</f>
        <v>42101</v>
      </c>
      <c r="L45" s="7">
        <f>Devoirs[[#This Row],[J0]]+VALUE(RIGHT(L$8,LEN(L$8)-FIND("+",L$8,1)))</f>
        <v>42102</v>
      </c>
    </row>
    <row r="46" spans="1:12" ht="18" customHeight="1">
      <c r="A46" s="6" t="s">
        <v>48</v>
      </c>
      <c r="B46" s="7">
        <v>42040</v>
      </c>
      <c r="C46" s="7">
        <f>Devoirs[[#This Row],[J0]]+VALUE(RIGHT(C$8,LEN(C$8)-FIND("+",C$8,1)))</f>
        <v>42042</v>
      </c>
      <c r="D46" s="7">
        <f>Devoirs[[#This Row],[J0]]+VALUE(RIGHT(D$8,LEN(D$8)-FIND("+",D$8,1)))</f>
        <v>42046</v>
      </c>
      <c r="E46" s="7">
        <f>Devoirs[[#This Row],[J0]]+VALUE(RIGHT(E$8,LEN(E$8)-FIND("+",E$8,1)))</f>
        <v>42050</v>
      </c>
      <c r="F46" s="7">
        <f>Devoirs[[#This Row],[J0]]+VALUE(RIGHT(F$8,LEN(F$8)-FIND("+",F$8,1)))</f>
        <v>42055</v>
      </c>
      <c r="G46" s="7">
        <f>Devoirs[[#This Row],[J0]]+VALUE(RIGHT(G$8,LEN(G$8)-FIND("+",G$8,1)))</f>
        <v>42070</v>
      </c>
      <c r="H46" s="7">
        <f>Devoirs[[#This Row],[J0]]+VALUE(RIGHT(H$8,LEN(H$8)-FIND("+",H$8,1)))</f>
        <v>42085</v>
      </c>
      <c r="I46" s="7">
        <f>Devoirs[[#This Row],[J0]]+VALUE(RIGHT(I$8,LEN(I$8)-FIND("+",I$8,1)))</f>
        <v>42100</v>
      </c>
      <c r="J46" s="7">
        <f>Devoirs[[#This Row],[J0]]+VALUE(RIGHT(J$8,LEN(J$8)-FIND("+",J$8,1)))</f>
        <v>42101</v>
      </c>
      <c r="K46" s="7">
        <f>Devoirs[[#This Row],[J0]]+VALUE(RIGHT(K$8,LEN(K$8)-FIND("+",K$8,1)))</f>
        <v>42102</v>
      </c>
      <c r="L46" s="7">
        <f>Devoirs[[#This Row],[J0]]+VALUE(RIGHT(L$8,LEN(L$8)-FIND("+",L$8,1)))</f>
        <v>42103</v>
      </c>
    </row>
    <row r="47" spans="1:12" ht="18" customHeight="1">
      <c r="A47" s="6" t="s">
        <v>49</v>
      </c>
      <c r="B47" s="7">
        <v>42041</v>
      </c>
      <c r="C47" s="7">
        <f>Devoirs[[#This Row],[J0]]+VALUE(RIGHT(C$8,LEN(C$8)-FIND("+",C$8,1)))</f>
        <v>42043</v>
      </c>
      <c r="D47" s="7">
        <f>Devoirs[[#This Row],[J0]]+VALUE(RIGHT(D$8,LEN(D$8)-FIND("+",D$8,1)))</f>
        <v>42047</v>
      </c>
      <c r="E47" s="7">
        <f>Devoirs[[#This Row],[J0]]+VALUE(RIGHT(E$8,LEN(E$8)-FIND("+",E$8,1)))</f>
        <v>42051</v>
      </c>
      <c r="F47" s="7">
        <f>Devoirs[[#This Row],[J0]]+VALUE(RIGHT(F$8,LEN(F$8)-FIND("+",F$8,1)))</f>
        <v>42056</v>
      </c>
      <c r="G47" s="7">
        <f>Devoirs[[#This Row],[J0]]+VALUE(RIGHT(G$8,LEN(G$8)-FIND("+",G$8,1)))</f>
        <v>42071</v>
      </c>
      <c r="H47" s="7">
        <f>Devoirs[[#This Row],[J0]]+VALUE(RIGHT(H$8,LEN(H$8)-FIND("+",H$8,1)))</f>
        <v>42086</v>
      </c>
      <c r="I47" s="7">
        <f>Devoirs[[#This Row],[J0]]+VALUE(RIGHT(I$8,LEN(I$8)-FIND("+",I$8,1)))</f>
        <v>42101</v>
      </c>
      <c r="J47" s="7">
        <f>Devoirs[[#This Row],[J0]]+VALUE(RIGHT(J$8,LEN(J$8)-FIND("+",J$8,1)))</f>
        <v>42102</v>
      </c>
      <c r="K47" s="7">
        <f>Devoirs[[#This Row],[J0]]+VALUE(RIGHT(K$8,LEN(K$8)-FIND("+",K$8,1)))</f>
        <v>42103</v>
      </c>
      <c r="L47" s="7">
        <f>Devoirs[[#This Row],[J0]]+VALUE(RIGHT(L$8,LEN(L$8)-FIND("+",L$8,1)))</f>
        <v>42104</v>
      </c>
    </row>
    <row r="48" spans="1:12" ht="18" customHeight="1">
      <c r="A48" s="6" t="s">
        <v>50</v>
      </c>
      <c r="B48" s="7">
        <v>42042</v>
      </c>
      <c r="C48" s="7">
        <f>Devoirs[[#This Row],[J0]]+VALUE(RIGHT(C$8,LEN(C$8)-FIND("+",C$8,1)))</f>
        <v>42044</v>
      </c>
      <c r="D48" s="7">
        <f>Devoirs[[#This Row],[J0]]+VALUE(RIGHT(D$8,LEN(D$8)-FIND("+",D$8,1)))</f>
        <v>42048</v>
      </c>
      <c r="E48" s="7">
        <f>Devoirs[[#This Row],[J0]]+VALUE(RIGHT(E$8,LEN(E$8)-FIND("+",E$8,1)))</f>
        <v>42052</v>
      </c>
      <c r="F48" s="7">
        <f>Devoirs[[#This Row],[J0]]+VALUE(RIGHT(F$8,LEN(F$8)-FIND("+",F$8,1)))</f>
        <v>42057</v>
      </c>
      <c r="G48" s="7">
        <f>Devoirs[[#This Row],[J0]]+VALUE(RIGHT(G$8,LEN(G$8)-FIND("+",G$8,1)))</f>
        <v>42072</v>
      </c>
      <c r="H48" s="7">
        <f>Devoirs[[#This Row],[J0]]+VALUE(RIGHT(H$8,LEN(H$8)-FIND("+",H$8,1)))</f>
        <v>42087</v>
      </c>
      <c r="I48" s="7">
        <f>Devoirs[[#This Row],[J0]]+VALUE(RIGHT(I$8,LEN(I$8)-FIND("+",I$8,1)))</f>
        <v>42102</v>
      </c>
      <c r="J48" s="7">
        <f>Devoirs[[#This Row],[J0]]+VALUE(RIGHT(J$8,LEN(J$8)-FIND("+",J$8,1)))</f>
        <v>42103</v>
      </c>
      <c r="K48" s="7">
        <f>Devoirs[[#This Row],[J0]]+VALUE(RIGHT(K$8,LEN(K$8)-FIND("+",K$8,1)))</f>
        <v>42104</v>
      </c>
      <c r="L48" s="7">
        <f>Devoirs[[#This Row],[J0]]+VALUE(RIGHT(L$8,LEN(L$8)-FIND("+",L$8,1)))</f>
        <v>42105</v>
      </c>
    </row>
    <row r="49" spans="1:12" ht="18" customHeight="1">
      <c r="A49" s="6" t="s">
        <v>51</v>
      </c>
      <c r="B49" s="7">
        <v>42043</v>
      </c>
      <c r="C49" s="7">
        <f>Devoirs[[#This Row],[J0]]+VALUE(RIGHT(C$8,LEN(C$8)-FIND("+",C$8,1)))</f>
        <v>42045</v>
      </c>
      <c r="D49" s="7">
        <f>Devoirs[[#This Row],[J0]]+VALUE(RIGHT(D$8,LEN(D$8)-FIND("+",D$8,1)))</f>
        <v>42049</v>
      </c>
      <c r="E49" s="7">
        <f>Devoirs[[#This Row],[J0]]+VALUE(RIGHT(E$8,LEN(E$8)-FIND("+",E$8,1)))</f>
        <v>42053</v>
      </c>
      <c r="F49" s="7">
        <f>Devoirs[[#This Row],[J0]]+VALUE(RIGHT(F$8,LEN(F$8)-FIND("+",F$8,1)))</f>
        <v>42058</v>
      </c>
      <c r="G49" s="7">
        <f>Devoirs[[#This Row],[J0]]+VALUE(RIGHT(G$8,LEN(G$8)-FIND("+",G$8,1)))</f>
        <v>42073</v>
      </c>
      <c r="H49" s="7">
        <f>Devoirs[[#This Row],[J0]]+VALUE(RIGHT(H$8,LEN(H$8)-FIND("+",H$8,1)))</f>
        <v>42088</v>
      </c>
      <c r="I49" s="7">
        <f>Devoirs[[#This Row],[J0]]+VALUE(RIGHT(I$8,LEN(I$8)-FIND("+",I$8,1)))</f>
        <v>42103</v>
      </c>
      <c r="J49" s="7">
        <f>Devoirs[[#This Row],[J0]]+VALUE(RIGHT(J$8,LEN(J$8)-FIND("+",J$8,1)))</f>
        <v>42104</v>
      </c>
      <c r="K49" s="7">
        <f>Devoirs[[#This Row],[J0]]+VALUE(RIGHT(K$8,LEN(K$8)-FIND("+",K$8,1)))</f>
        <v>42105</v>
      </c>
      <c r="L49" s="7">
        <f>Devoirs[[#This Row],[J0]]+VALUE(RIGHT(L$8,LEN(L$8)-FIND("+",L$8,1)))</f>
        <v>42106</v>
      </c>
    </row>
    <row r="50" spans="1:12" ht="18" customHeight="1">
      <c r="A50" s="6" t="s">
        <v>52</v>
      </c>
      <c r="B50" s="7">
        <v>42044</v>
      </c>
      <c r="C50" s="7">
        <f>Devoirs[[#This Row],[J0]]+VALUE(RIGHT(C$8,LEN(C$8)-FIND("+",C$8,1)))</f>
        <v>42046</v>
      </c>
      <c r="D50" s="7">
        <f>Devoirs[[#This Row],[J0]]+VALUE(RIGHT(D$8,LEN(D$8)-FIND("+",D$8,1)))</f>
        <v>42050</v>
      </c>
      <c r="E50" s="7">
        <f>Devoirs[[#This Row],[J0]]+VALUE(RIGHT(E$8,LEN(E$8)-FIND("+",E$8,1)))</f>
        <v>42054</v>
      </c>
      <c r="F50" s="7">
        <f>Devoirs[[#This Row],[J0]]+VALUE(RIGHT(F$8,LEN(F$8)-FIND("+",F$8,1)))</f>
        <v>42059</v>
      </c>
      <c r="G50" s="7">
        <f>Devoirs[[#This Row],[J0]]+VALUE(RIGHT(G$8,LEN(G$8)-FIND("+",G$8,1)))</f>
        <v>42074</v>
      </c>
      <c r="H50" s="7">
        <f>Devoirs[[#This Row],[J0]]+VALUE(RIGHT(H$8,LEN(H$8)-FIND("+",H$8,1)))</f>
        <v>42089</v>
      </c>
      <c r="I50" s="7">
        <f>Devoirs[[#This Row],[J0]]+VALUE(RIGHT(I$8,LEN(I$8)-FIND("+",I$8,1)))</f>
        <v>42104</v>
      </c>
      <c r="J50" s="7">
        <f>Devoirs[[#This Row],[J0]]+VALUE(RIGHT(J$8,LEN(J$8)-FIND("+",J$8,1)))</f>
        <v>42105</v>
      </c>
      <c r="K50" s="7">
        <f>Devoirs[[#This Row],[J0]]+VALUE(RIGHT(K$8,LEN(K$8)-FIND("+",K$8,1)))</f>
        <v>42106</v>
      </c>
      <c r="L50" s="7">
        <f>Devoirs[[#This Row],[J0]]+VALUE(RIGHT(L$8,LEN(L$8)-FIND("+",L$8,1)))</f>
        <v>42107</v>
      </c>
    </row>
    <row r="51" spans="1:12" ht="18" customHeight="1">
      <c r="A51" s="6" t="s">
        <v>53</v>
      </c>
      <c r="B51" s="7">
        <v>42045</v>
      </c>
      <c r="C51" s="7">
        <f>Devoirs[[#This Row],[J0]]+VALUE(RIGHT(C$8,LEN(C$8)-FIND("+",C$8,1)))</f>
        <v>42047</v>
      </c>
      <c r="D51" s="7">
        <f>Devoirs[[#This Row],[J0]]+VALUE(RIGHT(D$8,LEN(D$8)-FIND("+",D$8,1)))</f>
        <v>42051</v>
      </c>
      <c r="E51" s="7">
        <f>Devoirs[[#This Row],[J0]]+VALUE(RIGHT(E$8,LEN(E$8)-FIND("+",E$8,1)))</f>
        <v>42055</v>
      </c>
      <c r="F51" s="7">
        <f>Devoirs[[#This Row],[J0]]+VALUE(RIGHT(F$8,LEN(F$8)-FIND("+",F$8,1)))</f>
        <v>42060</v>
      </c>
      <c r="G51" s="7">
        <f>Devoirs[[#This Row],[J0]]+VALUE(RIGHT(G$8,LEN(G$8)-FIND("+",G$8,1)))</f>
        <v>42075</v>
      </c>
      <c r="H51" s="7">
        <f>Devoirs[[#This Row],[J0]]+VALUE(RIGHT(H$8,LEN(H$8)-FIND("+",H$8,1)))</f>
        <v>42090</v>
      </c>
      <c r="I51" s="7">
        <f>Devoirs[[#This Row],[J0]]+VALUE(RIGHT(I$8,LEN(I$8)-FIND("+",I$8,1)))</f>
        <v>42105</v>
      </c>
      <c r="J51" s="7">
        <f>Devoirs[[#This Row],[J0]]+VALUE(RIGHT(J$8,LEN(J$8)-FIND("+",J$8,1)))</f>
        <v>42106</v>
      </c>
      <c r="K51" s="7">
        <f>Devoirs[[#This Row],[J0]]+VALUE(RIGHT(K$8,LEN(K$8)-FIND("+",K$8,1)))</f>
        <v>42107</v>
      </c>
      <c r="L51" s="7">
        <f>Devoirs[[#This Row],[J0]]+VALUE(RIGHT(L$8,LEN(L$8)-FIND("+",L$8,1)))</f>
        <v>42108</v>
      </c>
    </row>
    <row r="52" spans="1:12" ht="18" customHeight="1">
      <c r="A52" s="6" t="s">
        <v>54</v>
      </c>
      <c r="B52" s="7">
        <v>42046</v>
      </c>
      <c r="C52" s="7">
        <f>Devoirs[[#This Row],[J0]]+VALUE(RIGHT(C$8,LEN(C$8)-FIND("+",C$8,1)))</f>
        <v>42048</v>
      </c>
      <c r="D52" s="7">
        <f>Devoirs[[#This Row],[J0]]+VALUE(RIGHT(D$8,LEN(D$8)-FIND("+",D$8,1)))</f>
        <v>42052</v>
      </c>
      <c r="E52" s="7">
        <f>Devoirs[[#This Row],[J0]]+VALUE(RIGHT(E$8,LEN(E$8)-FIND("+",E$8,1)))</f>
        <v>42056</v>
      </c>
      <c r="F52" s="7">
        <f>Devoirs[[#This Row],[J0]]+VALUE(RIGHT(F$8,LEN(F$8)-FIND("+",F$8,1)))</f>
        <v>42061</v>
      </c>
      <c r="G52" s="7">
        <f>Devoirs[[#This Row],[J0]]+VALUE(RIGHT(G$8,LEN(G$8)-FIND("+",G$8,1)))</f>
        <v>42076</v>
      </c>
      <c r="H52" s="7">
        <f>Devoirs[[#This Row],[J0]]+VALUE(RIGHT(H$8,LEN(H$8)-FIND("+",H$8,1)))</f>
        <v>42091</v>
      </c>
      <c r="I52" s="7">
        <f>Devoirs[[#This Row],[J0]]+VALUE(RIGHT(I$8,LEN(I$8)-FIND("+",I$8,1)))</f>
        <v>42106</v>
      </c>
      <c r="J52" s="7">
        <f>Devoirs[[#This Row],[J0]]+VALUE(RIGHT(J$8,LEN(J$8)-FIND("+",J$8,1)))</f>
        <v>42107</v>
      </c>
      <c r="K52" s="7">
        <f>Devoirs[[#This Row],[J0]]+VALUE(RIGHT(K$8,LEN(K$8)-FIND("+",K$8,1)))</f>
        <v>42108</v>
      </c>
      <c r="L52" s="7">
        <f>Devoirs[[#This Row],[J0]]+VALUE(RIGHT(L$8,LEN(L$8)-FIND("+",L$8,1)))</f>
        <v>42109</v>
      </c>
    </row>
    <row r="53" spans="1:12" ht="18" customHeight="1">
      <c r="A53" s="6" t="s">
        <v>55</v>
      </c>
      <c r="B53" s="7">
        <v>42047</v>
      </c>
      <c r="C53" s="7">
        <f>Devoirs[[#This Row],[J0]]+VALUE(RIGHT(C$8,LEN(C$8)-FIND("+",C$8,1)))</f>
        <v>42049</v>
      </c>
      <c r="D53" s="7">
        <f>Devoirs[[#This Row],[J0]]+VALUE(RIGHT(D$8,LEN(D$8)-FIND("+",D$8,1)))</f>
        <v>42053</v>
      </c>
      <c r="E53" s="7">
        <f>Devoirs[[#This Row],[J0]]+VALUE(RIGHT(E$8,LEN(E$8)-FIND("+",E$8,1)))</f>
        <v>42057</v>
      </c>
      <c r="F53" s="7">
        <f>Devoirs[[#This Row],[J0]]+VALUE(RIGHT(F$8,LEN(F$8)-FIND("+",F$8,1)))</f>
        <v>42062</v>
      </c>
      <c r="G53" s="7">
        <f>Devoirs[[#This Row],[J0]]+VALUE(RIGHT(G$8,LEN(G$8)-FIND("+",G$8,1)))</f>
        <v>42077</v>
      </c>
      <c r="H53" s="7">
        <f>Devoirs[[#This Row],[J0]]+VALUE(RIGHT(H$8,LEN(H$8)-FIND("+",H$8,1)))</f>
        <v>42092</v>
      </c>
      <c r="I53" s="7">
        <f>Devoirs[[#This Row],[J0]]+VALUE(RIGHT(I$8,LEN(I$8)-FIND("+",I$8,1)))</f>
        <v>42107</v>
      </c>
      <c r="J53" s="7">
        <f>Devoirs[[#This Row],[J0]]+VALUE(RIGHT(J$8,LEN(J$8)-FIND("+",J$8,1)))</f>
        <v>42108</v>
      </c>
      <c r="K53" s="7">
        <f>Devoirs[[#This Row],[J0]]+VALUE(RIGHT(K$8,LEN(K$8)-FIND("+",K$8,1)))</f>
        <v>42109</v>
      </c>
      <c r="L53" s="7">
        <f>Devoirs[[#This Row],[J0]]+VALUE(RIGHT(L$8,LEN(L$8)-FIND("+",L$8,1)))</f>
        <v>42110</v>
      </c>
    </row>
    <row r="54" spans="1:12" ht="18" customHeight="1">
      <c r="A54" s="22" t="s">
        <v>56</v>
      </c>
      <c r="B54" s="7">
        <v>42048</v>
      </c>
      <c r="C54" s="7">
        <f>Devoirs[[#This Row],[J0]]+VALUE(RIGHT(C$8,LEN(C$8)-FIND("+",C$8,1)))</f>
        <v>42050</v>
      </c>
      <c r="D54" s="7">
        <f>Devoirs[[#This Row],[J0]]+VALUE(RIGHT(D$8,LEN(D$8)-FIND("+",D$8,1)))</f>
        <v>42054</v>
      </c>
      <c r="E54" s="7">
        <f>Devoirs[[#This Row],[J0]]+VALUE(RIGHT(E$8,LEN(E$8)-FIND("+",E$8,1)))</f>
        <v>42058</v>
      </c>
      <c r="F54" s="7">
        <f>Devoirs[[#This Row],[J0]]+VALUE(RIGHT(F$8,LEN(F$8)-FIND("+",F$8,1)))</f>
        <v>42063</v>
      </c>
      <c r="G54" s="21">
        <f>Devoirs[[#This Row],[J0]]+VALUE(RIGHT(G$8,LEN(G$8)-FIND("+",G$8,1)))</f>
        <v>42078</v>
      </c>
      <c r="H54" s="7">
        <f>Devoirs[[#This Row],[J0]]+VALUE(RIGHT(H$8,LEN(H$8)-FIND("+",H$8,1)))</f>
        <v>42093</v>
      </c>
      <c r="I54" s="7">
        <f>Devoirs[[#This Row],[J0]]+VALUE(RIGHT(I$8,LEN(I$8)-FIND("+",I$8,1)))</f>
        <v>42108</v>
      </c>
      <c r="J54" s="7">
        <f>Devoirs[[#This Row],[J0]]+VALUE(RIGHT(J$8,LEN(J$8)-FIND("+",J$8,1)))</f>
        <v>42109</v>
      </c>
      <c r="K54" s="7">
        <f>Devoirs[[#This Row],[J0]]+VALUE(RIGHT(K$8,LEN(K$8)-FIND("+",K$8,1)))</f>
        <v>42110</v>
      </c>
      <c r="L54" s="7">
        <f>Devoirs[[#This Row],[J0]]+VALUE(RIGHT(L$8,LEN(L$8)-FIND("+",L$8,1)))</f>
        <v>42111</v>
      </c>
    </row>
    <row r="55" spans="1:12" ht="18" customHeight="1">
      <c r="A55" s="22" t="s">
        <v>57</v>
      </c>
      <c r="B55" s="7">
        <v>42049</v>
      </c>
      <c r="C55" s="7">
        <f>Devoirs[[#This Row],[J0]]+VALUE(RIGHT(C$8,LEN(C$8)-FIND("+",C$8,1)))</f>
        <v>42051</v>
      </c>
      <c r="D55" s="7">
        <f>Devoirs[[#This Row],[J0]]+VALUE(RIGHT(D$8,LEN(D$8)-FIND("+",D$8,1)))</f>
        <v>42055</v>
      </c>
      <c r="E55" s="7">
        <f>Devoirs[[#This Row],[J0]]+VALUE(RIGHT(E$8,LEN(E$8)-FIND("+",E$8,1)))</f>
        <v>42059</v>
      </c>
      <c r="F55" s="7">
        <f>Devoirs[[#This Row],[J0]]+VALUE(RIGHT(F$8,LEN(F$8)-FIND("+",F$8,1)))</f>
        <v>42064</v>
      </c>
      <c r="G55" s="21">
        <f>Devoirs[[#This Row],[J0]]+VALUE(RIGHT(G$8,LEN(G$8)-FIND("+",G$8,1)))</f>
        <v>42079</v>
      </c>
      <c r="H55" s="7">
        <f>Devoirs[[#This Row],[J0]]+VALUE(RIGHT(H$8,LEN(H$8)-FIND("+",H$8,1)))</f>
        <v>42094</v>
      </c>
      <c r="I55" s="7">
        <f>Devoirs[[#This Row],[J0]]+VALUE(RIGHT(I$8,LEN(I$8)-FIND("+",I$8,1)))</f>
        <v>42109</v>
      </c>
      <c r="J55" s="7">
        <f>Devoirs[[#This Row],[J0]]+VALUE(RIGHT(J$8,LEN(J$8)-FIND("+",J$8,1)))</f>
        <v>42110</v>
      </c>
      <c r="K55" s="7">
        <f>Devoirs[[#This Row],[J0]]+VALUE(RIGHT(K$8,LEN(K$8)-FIND("+",K$8,1)))</f>
        <v>42111</v>
      </c>
      <c r="L55" s="7">
        <f>Devoirs[[#This Row],[J0]]+VALUE(RIGHT(L$8,LEN(L$8)-FIND("+",L$8,1)))</f>
        <v>42112</v>
      </c>
    </row>
    <row r="56" spans="1:12" ht="18" customHeight="1">
      <c r="A56" s="22" t="s">
        <v>58</v>
      </c>
      <c r="B56" s="7">
        <v>42050</v>
      </c>
      <c r="C56" s="7">
        <f>Devoirs[[#This Row],[J0]]+VALUE(RIGHT(C$8,LEN(C$8)-FIND("+",C$8,1)))</f>
        <v>42052</v>
      </c>
      <c r="D56" s="7">
        <f>Devoirs[[#This Row],[J0]]+VALUE(RIGHT(D$8,LEN(D$8)-FIND("+",D$8,1)))</f>
        <v>42056</v>
      </c>
      <c r="E56" s="7">
        <f>Devoirs[[#This Row],[J0]]+VALUE(RIGHT(E$8,LEN(E$8)-FIND("+",E$8,1)))</f>
        <v>42060</v>
      </c>
      <c r="F56" s="7">
        <f>Devoirs[[#This Row],[J0]]+VALUE(RIGHT(F$8,LEN(F$8)-FIND("+",F$8,1)))</f>
        <v>42065</v>
      </c>
      <c r="G56" s="21">
        <f>Devoirs[[#This Row],[J0]]+VALUE(RIGHT(G$8,LEN(G$8)-FIND("+",G$8,1)))</f>
        <v>42080</v>
      </c>
      <c r="H56" s="7">
        <f>Devoirs[[#This Row],[J0]]+VALUE(RIGHT(H$8,LEN(H$8)-FIND("+",H$8,1)))</f>
        <v>42095</v>
      </c>
      <c r="I56" s="7">
        <f>Devoirs[[#This Row],[J0]]+VALUE(RIGHT(I$8,LEN(I$8)-FIND("+",I$8,1)))</f>
        <v>42110</v>
      </c>
      <c r="J56" s="7">
        <f>Devoirs[[#This Row],[J0]]+VALUE(RIGHT(J$8,LEN(J$8)-FIND("+",J$8,1)))</f>
        <v>42111</v>
      </c>
      <c r="K56" s="7">
        <f>Devoirs[[#This Row],[J0]]+VALUE(RIGHT(K$8,LEN(K$8)-FIND("+",K$8,1)))</f>
        <v>42112</v>
      </c>
      <c r="L56" s="7">
        <f>Devoirs[[#This Row],[J0]]+VALUE(RIGHT(L$8,LEN(L$8)-FIND("+",L$8,1)))</f>
        <v>42113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92D050"/>
  </sheetPr>
  <dimension ref="B1:I99"/>
  <sheetViews>
    <sheetView workbookViewId="0">
      <selection activeCell="C2" sqref="C2"/>
    </sheetView>
  </sheetViews>
  <sheetFormatPr defaultColWidth="9.140625" defaultRowHeight="12.75"/>
  <cols>
    <col min="1" max="1" width="2.28515625" customWidth="1"/>
    <col min="2" max="8" width="20.5703125" customWidth="1"/>
    <col min="9" max="9" width="18.28515625" style="16" customWidth="1"/>
    <col min="10" max="10" width="11.42578125" customWidth="1"/>
  </cols>
  <sheetData>
    <row r="1" spans="2:9" ht="13.5" thickBot="1"/>
    <row r="2" spans="2:9" s="10" customFormat="1" ht="24" thickTop="1" thickBot="1">
      <c r="B2" s="8">
        <v>2015</v>
      </c>
      <c r="C2" s="9">
        <v>8</v>
      </c>
      <c r="D2"/>
      <c r="I2" s="17"/>
    </row>
    <row r="3" spans="2:9" ht="13.5" thickTop="1"/>
    <row r="4" spans="2:9" ht="38.25" thickBot="1">
      <c r="B4" s="23" t="s">
        <v>9</v>
      </c>
      <c r="C4" s="23"/>
      <c r="D4" s="23"/>
      <c r="E4" s="23"/>
      <c r="F4" s="23"/>
      <c r="G4" s="23"/>
      <c r="H4" s="23"/>
    </row>
    <row r="5" spans="2:9" ht="15" thickTop="1">
      <c r="B5" s="3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4" t="s">
        <v>8</v>
      </c>
      <c r="H5" s="2" t="s">
        <v>2</v>
      </c>
    </row>
    <row r="6" spans="2:9">
      <c r="B6" s="12">
        <f>B7</f>
        <v>42051</v>
      </c>
      <c r="C6" s="1"/>
      <c r="D6" s="1"/>
      <c r="E6" s="1"/>
      <c r="F6" s="1"/>
      <c r="G6" s="1"/>
      <c r="H6" s="12">
        <f>H7</f>
        <v>42057</v>
      </c>
    </row>
    <row r="7" spans="2:9" ht="27">
      <c r="B7" s="11">
        <f>(C2-1)*7+IF(WEEKDAY(DATE(B2,1,1),2)&gt;4,7,0)+DATE(B2,1,1)-WEEKDAY(DATE(B2,1,1),2)+1</f>
        <v>42051</v>
      </c>
      <c r="C7" s="11">
        <f>B7+1</f>
        <v>42052</v>
      </c>
      <c r="D7" s="11">
        <f t="shared" ref="D7:H7" si="0">C7+1</f>
        <v>42053</v>
      </c>
      <c r="E7" s="11">
        <f t="shared" si="0"/>
        <v>42054</v>
      </c>
      <c r="F7" s="11">
        <f t="shared" si="0"/>
        <v>42055</v>
      </c>
      <c r="G7" s="11">
        <f t="shared" si="0"/>
        <v>42056</v>
      </c>
      <c r="H7" s="11">
        <f t="shared" si="0"/>
        <v>42057</v>
      </c>
    </row>
    <row r="8" spans="2:9" ht="14.25">
      <c r="B8" s="13" t="s">
        <v>3</v>
      </c>
      <c r="C8" s="13" t="s">
        <v>4</v>
      </c>
      <c r="D8" s="13" t="s">
        <v>5</v>
      </c>
      <c r="E8" s="13" t="s">
        <v>6</v>
      </c>
      <c r="F8" s="13" t="s">
        <v>7</v>
      </c>
      <c r="G8" s="14" t="s">
        <v>8</v>
      </c>
      <c r="H8" s="15" t="s">
        <v>2</v>
      </c>
      <c r="I8" s="18" t="s">
        <v>31</v>
      </c>
    </row>
    <row r="9" spans="2:9">
      <c r="B9" s="19" t="str">
        <f>IF(COUNTIF(Cours!$B9:$L9,B$7),Cours!$A9,"")</f>
        <v/>
      </c>
      <c r="C9" s="19" t="str">
        <f>IF(COUNTIF(Cours!$B9:$L9,C$7),Cours!$A9,"")</f>
        <v/>
      </c>
      <c r="D9" s="19" t="str">
        <f>IF(COUNTIF(Cours!$B9:$L9,D$7),Cours!$A9,"")</f>
        <v/>
      </c>
      <c r="E9" s="19" t="str">
        <f>IF(COUNTIF(Cours!$B9:$L9,E$7),Cours!$A9,"")</f>
        <v>Cisplatine</v>
      </c>
      <c r="F9" s="19" t="str">
        <f>IF(COUNTIF(Cours!$B9:$L9,F$7),Cours!$A9,"")</f>
        <v/>
      </c>
      <c r="G9" s="19" t="str">
        <f>IF(COUNTIF(Cours!$B9:$L9,G$7),Cours!$A9,"")</f>
        <v/>
      </c>
      <c r="H9" s="19" t="str">
        <f>IF(COUNTIF(Cours!$B9:$L9,H$7),Cours!$A9,"")</f>
        <v/>
      </c>
      <c r="I9" s="16">
        <f>7-COUNTIF(Tableau2[[#This Row],[LUNDI]:[DIMANCHE]],"")</f>
        <v>1</v>
      </c>
    </row>
    <row r="10" spans="2:9">
      <c r="B10" s="19" t="str">
        <f>IF(COUNTIF(Cours!$B10:$L10,B$7),Cours!$A10,"")</f>
        <v/>
      </c>
      <c r="C10" s="19" t="str">
        <f>IF(COUNTIF(Cours!$B10:$L10,C$7),Cours!$A10,"")</f>
        <v/>
      </c>
      <c r="D10" s="19" t="str">
        <f>IF(COUNTIF(Cours!$B10:$L10,D$7),Cours!$A10,"")</f>
        <v/>
      </c>
      <c r="E10" s="19" t="str">
        <f>IF(COUNTIF(Cours!$B10:$L10,E$7),Cours!$A10,"")</f>
        <v/>
      </c>
      <c r="F10" s="19" t="str">
        <f>IF(COUNTIF(Cours!$B10:$L10,F$7),Cours!$A10,"")</f>
        <v/>
      </c>
      <c r="G10" s="19" t="str">
        <f>IF(COUNTIF(Cours!$B10:$L10,G$7),Cours!$A10,"")</f>
        <v/>
      </c>
      <c r="H10" s="19" t="str">
        <f>IF(COUNTIF(Cours!$B10:$L10,H$7),Cours!$A10,"")</f>
        <v>Cours 2</v>
      </c>
      <c r="I10" s="16">
        <f>7-COUNTIF(Tableau2[[#This Row],[LUNDI]:[DIMANCHE]],"")</f>
        <v>1</v>
      </c>
    </row>
    <row r="11" spans="2:9">
      <c r="B11" s="19" t="str">
        <f>IF(COUNTIF(Cours!$B11:$L11,B$7),Cours!$A11,"")</f>
        <v/>
      </c>
      <c r="C11" s="19" t="str">
        <f>IF(COUNTIF(Cours!$B11:$L11,C$7),Cours!$A11,"")</f>
        <v/>
      </c>
      <c r="D11" s="19" t="str">
        <f>IF(COUNTIF(Cours!$B11:$L11,D$7),Cours!$A11,"")</f>
        <v/>
      </c>
      <c r="E11" s="19" t="str">
        <f>IF(COUNTIF(Cours!$B11:$L11,E$7),Cours!$A11,"")</f>
        <v/>
      </c>
      <c r="F11" s="19" t="str">
        <f>IF(COUNTIF(Cours!$B11:$L11,F$7),Cours!$A11,"")</f>
        <v/>
      </c>
      <c r="G11" s="19" t="str">
        <f>IF(COUNTIF(Cours!$B11:$L11,G$7),Cours!$A11,"")</f>
        <v/>
      </c>
      <c r="H11" s="19" t="str">
        <f>IF(COUNTIF(Cours!$B11:$L11,H$7),Cours!$A11,"")</f>
        <v/>
      </c>
      <c r="I11" s="16">
        <f>7-COUNTIF(Tableau2[[#This Row],[LUNDI]:[DIMANCHE]],"")</f>
        <v>0</v>
      </c>
    </row>
    <row r="12" spans="2:9">
      <c r="B12" s="19" t="str">
        <f>IF(COUNTIF(Cours!$B12:$L12,B$7),Cours!$A12,"")</f>
        <v/>
      </c>
      <c r="C12" s="19" t="str">
        <f>IF(COUNTIF(Cours!$B12:$L12,C$7),Cours!$A12,"")</f>
        <v/>
      </c>
      <c r="D12" s="19" t="str">
        <f>IF(COUNTIF(Cours!$B12:$L12,D$7),Cours!$A12,"")</f>
        <v/>
      </c>
      <c r="E12" s="19" t="str">
        <f>IF(COUNTIF(Cours!$B12:$L12,E$7),Cours!$A12,"")</f>
        <v/>
      </c>
      <c r="F12" s="19" t="str">
        <f>IF(COUNTIF(Cours!$B12:$L12,F$7),Cours!$A12,"")</f>
        <v/>
      </c>
      <c r="G12" s="19" t="str">
        <f>IF(COUNTIF(Cours!$B12:$L12,G$7),Cours!$A12,"")</f>
        <v/>
      </c>
      <c r="H12" s="19" t="str">
        <f>IF(COUNTIF(Cours!$B12:$L12,H$7),Cours!$A12,"")</f>
        <v/>
      </c>
      <c r="I12" s="16">
        <f>7-COUNTIF(Tableau2[[#This Row],[LUNDI]:[DIMANCHE]],"")</f>
        <v>0</v>
      </c>
    </row>
    <row r="13" spans="2:9">
      <c r="B13" s="19" t="str">
        <f>IF(COUNTIF(Cours!$B13:$L13,B$7),Cours!$A13,"")</f>
        <v/>
      </c>
      <c r="C13" s="19" t="str">
        <f>IF(COUNTIF(Cours!$B13:$L13,C$7),Cours!$A13,"")</f>
        <v/>
      </c>
      <c r="D13" s="19" t="str">
        <f>IF(COUNTIF(Cours!$B13:$L13,D$7),Cours!$A13,"")</f>
        <v/>
      </c>
      <c r="E13" s="19" t="str">
        <f>IF(COUNTIF(Cours!$B13:$L13,E$7),Cours!$A13,"")</f>
        <v/>
      </c>
      <c r="F13" s="19" t="str">
        <f>IF(COUNTIF(Cours!$B13:$L13,F$7),Cours!$A13,"")</f>
        <v/>
      </c>
      <c r="G13" s="19" t="str">
        <f>IF(COUNTIF(Cours!$B13:$L13,G$7),Cours!$A13,"")</f>
        <v/>
      </c>
      <c r="H13" s="19" t="str">
        <f>IF(COUNTIF(Cours!$B13:$L13,H$7),Cours!$A13,"")</f>
        <v/>
      </c>
      <c r="I13" s="16">
        <f>7-COUNTIF(Tableau2[[#This Row],[LUNDI]:[DIMANCHE]],"")</f>
        <v>0</v>
      </c>
    </row>
    <row r="14" spans="2:9">
      <c r="B14" s="19" t="str">
        <f>IF(COUNTIF(Cours!$B14:$L14,B$7),Cours!$A14,"")</f>
        <v/>
      </c>
      <c r="C14" s="19" t="str">
        <f>IF(COUNTIF(Cours!$B14:$L14,C$7),Cours!$A14,"")</f>
        <v/>
      </c>
      <c r="D14" s="19" t="str">
        <f>IF(COUNTIF(Cours!$B14:$L14,D$7),Cours!$A14,"")</f>
        <v/>
      </c>
      <c r="E14" s="19" t="str">
        <f>IF(COUNTIF(Cours!$B14:$L14,E$7),Cours!$A14,"")</f>
        <v/>
      </c>
      <c r="F14" s="19" t="str">
        <f>IF(COUNTIF(Cours!$B14:$L14,F$7),Cours!$A14,"")</f>
        <v/>
      </c>
      <c r="G14" s="19" t="str">
        <f>IF(COUNTIF(Cours!$B14:$L14,G$7),Cours!$A14,"")</f>
        <v/>
      </c>
      <c r="H14" s="19" t="str">
        <f>IF(COUNTIF(Cours!$B14:$L14,H$7),Cours!$A14,"")</f>
        <v/>
      </c>
      <c r="I14" s="16">
        <f>7-COUNTIF(Tableau2[[#This Row],[LUNDI]:[DIMANCHE]],"")</f>
        <v>0</v>
      </c>
    </row>
    <row r="15" spans="2:9">
      <c r="B15" s="19" t="str">
        <f>IF(COUNTIF(Cours!$B15:$L15,B$7),Cours!$A15,"")</f>
        <v/>
      </c>
      <c r="C15" s="19" t="str">
        <f>IF(COUNTIF(Cours!$B15:$L15,C$7),Cours!$A15,"")</f>
        <v/>
      </c>
      <c r="D15" s="19" t="str">
        <f>IF(COUNTIF(Cours!$B15:$L15,D$7),Cours!$A15,"")</f>
        <v/>
      </c>
      <c r="E15" s="19" t="str">
        <f>IF(COUNTIF(Cours!$B15:$L15,E$7),Cours!$A15,"")</f>
        <v/>
      </c>
      <c r="F15" s="19" t="str">
        <f>IF(COUNTIF(Cours!$B15:$L15,F$7),Cours!$A15,"")</f>
        <v/>
      </c>
      <c r="G15" s="19" t="str">
        <f>IF(COUNTIF(Cours!$B15:$L15,G$7),Cours!$A15,"")</f>
        <v/>
      </c>
      <c r="H15" s="19" t="str">
        <f>IF(COUNTIF(Cours!$B15:$L15,H$7),Cours!$A15,"")</f>
        <v/>
      </c>
      <c r="I15" s="16">
        <f>7-COUNTIF(Tableau2[[#This Row],[LUNDI]:[DIMANCHE]],"")</f>
        <v>0</v>
      </c>
    </row>
    <row r="16" spans="2:9">
      <c r="B16" s="19" t="str">
        <f>IF(COUNTIF(Cours!$B16:$L16,B$7),Cours!$A16,"")</f>
        <v/>
      </c>
      <c r="C16" s="19" t="str">
        <f>IF(COUNTIF(Cours!$B16:$L16,C$7),Cours!$A16,"")</f>
        <v/>
      </c>
      <c r="D16" s="19" t="str">
        <f>IF(COUNTIF(Cours!$B16:$L16,D$7),Cours!$A16,"")</f>
        <v/>
      </c>
      <c r="E16" s="19" t="str">
        <f>IF(COUNTIF(Cours!$B16:$L16,E$7),Cours!$A16,"")</f>
        <v/>
      </c>
      <c r="F16" s="19" t="str">
        <f>IF(COUNTIF(Cours!$B16:$L16,F$7),Cours!$A16,"")</f>
        <v/>
      </c>
      <c r="G16" s="19" t="str">
        <f>IF(COUNTIF(Cours!$B16:$L16,G$7),Cours!$A16,"")</f>
        <v/>
      </c>
      <c r="H16" s="19" t="str">
        <f>IF(COUNTIF(Cours!$B16:$L16,H$7),Cours!$A16,"")</f>
        <v/>
      </c>
      <c r="I16" s="16">
        <f>7-COUNTIF(Tableau2[[#This Row],[LUNDI]:[DIMANCHE]],"")</f>
        <v>0</v>
      </c>
    </row>
    <row r="17" spans="2:9">
      <c r="B17" s="19" t="str">
        <f>IF(COUNTIF(Cours!$B17:$L17,B$7),Cours!$A17,"")</f>
        <v/>
      </c>
      <c r="C17" s="19" t="str">
        <f>IF(COUNTIF(Cours!$B17:$L17,C$7),Cours!$A17,"")</f>
        <v/>
      </c>
      <c r="D17" s="19" t="str">
        <f>IF(COUNTIF(Cours!$B17:$L17,D$7),Cours!$A17,"")</f>
        <v/>
      </c>
      <c r="E17" s="19" t="str">
        <f>IF(COUNTIF(Cours!$B17:$L17,E$7),Cours!$A17,"")</f>
        <v/>
      </c>
      <c r="F17" s="19" t="str">
        <f>IF(COUNTIF(Cours!$B17:$L17,F$7),Cours!$A17,"")</f>
        <v/>
      </c>
      <c r="G17" s="19" t="str">
        <f>IF(COUNTIF(Cours!$B17:$L17,G$7),Cours!$A17,"")</f>
        <v/>
      </c>
      <c r="H17" s="19" t="str">
        <f>IF(COUNTIF(Cours!$B17:$L17,H$7),Cours!$A17,"")</f>
        <v/>
      </c>
      <c r="I17" s="16">
        <f>7-COUNTIF(Tableau2[[#This Row],[LUNDI]:[DIMANCHE]],"")</f>
        <v>0</v>
      </c>
    </row>
    <row r="18" spans="2:9">
      <c r="B18" s="19" t="str">
        <f>IF(COUNTIF(Cours!$B18:$L18,B$7),Cours!$A18,"")</f>
        <v/>
      </c>
      <c r="C18" s="19" t="str">
        <f>IF(COUNTIF(Cours!$B18:$L18,C$7),Cours!$A18,"")</f>
        <v/>
      </c>
      <c r="D18" s="19" t="str">
        <f>IF(COUNTIF(Cours!$B18:$L18,D$7),Cours!$A18,"")</f>
        <v/>
      </c>
      <c r="E18" s="19" t="str">
        <f>IF(COUNTIF(Cours!$B18:$L18,E$7),Cours!$A18,"")</f>
        <v/>
      </c>
      <c r="F18" s="19" t="str">
        <f>IF(COUNTIF(Cours!$B18:$L18,F$7),Cours!$A18,"")</f>
        <v/>
      </c>
      <c r="G18" s="19" t="str">
        <f>IF(COUNTIF(Cours!$B18:$L18,G$7),Cours!$A18,"")</f>
        <v/>
      </c>
      <c r="H18" s="19" t="str">
        <f>IF(COUNTIF(Cours!$B18:$L18,H$7),Cours!$A18,"")</f>
        <v/>
      </c>
      <c r="I18" s="16">
        <f>7-COUNTIF(Tableau2[[#This Row],[LUNDI]:[DIMANCHE]],"")</f>
        <v>0</v>
      </c>
    </row>
    <row r="19" spans="2:9">
      <c r="B19" s="19" t="str">
        <f>IF(COUNTIF(Cours!$B19:$L19,B$7),Cours!$A19,"")</f>
        <v/>
      </c>
      <c r="C19" s="19" t="str">
        <f>IF(COUNTIF(Cours!$B19:$L19,C$7),Cours!$A19,"")</f>
        <v/>
      </c>
      <c r="D19" s="19" t="str">
        <f>IF(COUNTIF(Cours!$B19:$L19,D$7),Cours!$A19,"")</f>
        <v/>
      </c>
      <c r="E19" s="19" t="str">
        <f>IF(COUNTIF(Cours!$B19:$L19,E$7),Cours!$A19,"")</f>
        <v/>
      </c>
      <c r="F19" s="19" t="str">
        <f>IF(COUNTIF(Cours!$B19:$L19,F$7),Cours!$A19,"")</f>
        <v/>
      </c>
      <c r="G19" s="19" t="str">
        <f>IF(COUNTIF(Cours!$B19:$L19,G$7),Cours!$A19,"")</f>
        <v/>
      </c>
      <c r="H19" s="19" t="str">
        <f>IF(COUNTIF(Cours!$B19:$L19,H$7),Cours!$A19,"")</f>
        <v/>
      </c>
      <c r="I19" s="16">
        <f>7-COUNTIF(Tableau2[[#This Row],[LUNDI]:[DIMANCHE]],"")</f>
        <v>0</v>
      </c>
    </row>
    <row r="20" spans="2:9">
      <c r="B20" s="19" t="str">
        <f>IF(COUNTIF(Cours!$B20:$L20,B$7),Cours!$A20,"")</f>
        <v/>
      </c>
      <c r="C20" s="19" t="str">
        <f>IF(COUNTIF(Cours!$B20:$L20,C$7),Cours!$A20,"")</f>
        <v/>
      </c>
      <c r="D20" s="19" t="str">
        <f>IF(COUNTIF(Cours!$B20:$L20,D$7),Cours!$A20,"")</f>
        <v/>
      </c>
      <c r="E20" s="19" t="str">
        <f>IF(COUNTIF(Cours!$B20:$L20,E$7),Cours!$A20,"")</f>
        <v/>
      </c>
      <c r="F20" s="19" t="str">
        <f>IF(COUNTIF(Cours!$B20:$L20,F$7),Cours!$A20,"")</f>
        <v/>
      </c>
      <c r="G20" s="19" t="str">
        <f>IF(COUNTIF(Cours!$B20:$L20,G$7),Cours!$A20,"")</f>
        <v/>
      </c>
      <c r="H20" s="19" t="str">
        <f>IF(COUNTIF(Cours!$B20:$L20,H$7),Cours!$A20,"")</f>
        <v/>
      </c>
      <c r="I20" s="16">
        <f>7-COUNTIF(Tableau2[[#This Row],[LUNDI]:[DIMANCHE]],"")</f>
        <v>0</v>
      </c>
    </row>
    <row r="21" spans="2:9">
      <c r="B21" s="19" t="str">
        <f>IF(COUNTIF(Cours!$B21:$L21,B$7),Cours!$A21,"")</f>
        <v/>
      </c>
      <c r="C21" s="19" t="str">
        <f>IF(COUNTIF(Cours!$B21:$L21,C$7),Cours!$A21,"")</f>
        <v/>
      </c>
      <c r="D21" s="19" t="str">
        <f>IF(COUNTIF(Cours!$B21:$L21,D$7),Cours!$A21,"")</f>
        <v/>
      </c>
      <c r="E21" s="19" t="str">
        <f>IF(COUNTIF(Cours!$B21:$L21,E$7),Cours!$A21,"")</f>
        <v/>
      </c>
      <c r="F21" s="19" t="str">
        <f>IF(COUNTIF(Cours!$B21:$L21,F$7),Cours!$A21,"")</f>
        <v/>
      </c>
      <c r="G21" s="19" t="str">
        <f>IF(COUNTIF(Cours!$B21:$L21,G$7),Cours!$A21,"")</f>
        <v/>
      </c>
      <c r="H21" s="19" t="str">
        <f>IF(COUNTIF(Cours!$B21:$L21,H$7),Cours!$A21,"")</f>
        <v/>
      </c>
      <c r="I21" s="16">
        <f>7-COUNTIF(Tableau2[[#This Row],[LUNDI]:[DIMANCHE]],"")</f>
        <v>0</v>
      </c>
    </row>
    <row r="22" spans="2:9">
      <c r="B22" s="19" t="str">
        <f>IF(COUNTIF(Cours!$B22:$L22,B$7),Cours!$A22,"")</f>
        <v/>
      </c>
      <c r="C22" s="19" t="str">
        <f>IF(COUNTIF(Cours!$B22:$L22,C$7),Cours!$A22,"")</f>
        <v/>
      </c>
      <c r="D22" s="19" t="str">
        <f>IF(COUNTIF(Cours!$B22:$L22,D$7),Cours!$A22,"")</f>
        <v/>
      </c>
      <c r="E22" s="19" t="str">
        <f>IF(COUNTIF(Cours!$B22:$L22,E$7),Cours!$A22,"")</f>
        <v/>
      </c>
      <c r="F22" s="19" t="str">
        <f>IF(COUNTIF(Cours!$B22:$L22,F$7),Cours!$A22,"")</f>
        <v/>
      </c>
      <c r="G22" s="19" t="str">
        <f>IF(COUNTIF(Cours!$B22:$L22,G$7),Cours!$A22,"")</f>
        <v/>
      </c>
      <c r="H22" s="19" t="str">
        <f>IF(COUNTIF(Cours!$B22:$L22,H$7),Cours!$A22,"")</f>
        <v/>
      </c>
      <c r="I22" s="16">
        <f>7-COUNTIF(Tableau2[[#This Row],[LUNDI]:[DIMANCHE]],"")</f>
        <v>0</v>
      </c>
    </row>
    <row r="23" spans="2:9">
      <c r="B23" s="19" t="str">
        <f>IF(COUNTIF(Cours!$B23:$L23,B$7),Cours!$A23,"")</f>
        <v/>
      </c>
      <c r="C23" s="19" t="str">
        <f>IF(COUNTIF(Cours!$B23:$L23,C$7),Cours!$A23,"")</f>
        <v/>
      </c>
      <c r="D23" s="19" t="str">
        <f>IF(COUNTIF(Cours!$B23:$L23,D$7),Cours!$A23,"")</f>
        <v/>
      </c>
      <c r="E23" s="19" t="str">
        <f>IF(COUNTIF(Cours!$B23:$L23,E$7),Cours!$A23,"")</f>
        <v/>
      </c>
      <c r="F23" s="19" t="str">
        <f>IF(COUNTIF(Cours!$B23:$L23,F$7),Cours!$A23,"")</f>
        <v/>
      </c>
      <c r="G23" s="19" t="str">
        <f>IF(COUNTIF(Cours!$B23:$L23,G$7),Cours!$A23,"")</f>
        <v/>
      </c>
      <c r="H23" s="19" t="str">
        <f>IF(COUNTIF(Cours!$B23:$L23,H$7),Cours!$A23,"")</f>
        <v/>
      </c>
      <c r="I23" s="16">
        <f>7-COUNTIF(Tableau2[[#This Row],[LUNDI]:[DIMANCHE]],"")</f>
        <v>0</v>
      </c>
    </row>
    <row r="24" spans="2:9">
      <c r="B24" s="19" t="str">
        <f>IF(COUNTIF(Cours!$B24:$L24,B$7),Cours!$A24,"")</f>
        <v/>
      </c>
      <c r="C24" s="19" t="str">
        <f>IF(COUNTIF(Cours!$B24:$L24,C$7),Cours!$A24,"")</f>
        <v/>
      </c>
      <c r="D24" s="19" t="str">
        <f>IF(COUNTIF(Cours!$B24:$L24,D$7),Cours!$A24,"")</f>
        <v/>
      </c>
      <c r="E24" s="19" t="str">
        <f>IF(COUNTIF(Cours!$B24:$L24,E$7),Cours!$A24,"")</f>
        <v/>
      </c>
      <c r="F24" s="19" t="str">
        <f>IF(COUNTIF(Cours!$B24:$L24,F$7),Cours!$A24,"")</f>
        <v/>
      </c>
      <c r="G24" s="19" t="str">
        <f>IF(COUNTIF(Cours!$B24:$L24,G$7),Cours!$A24,"")</f>
        <v/>
      </c>
      <c r="H24" s="19" t="str">
        <f>IF(COUNTIF(Cours!$B24:$L24,H$7),Cours!$A24,"")</f>
        <v/>
      </c>
      <c r="I24" s="16">
        <f>7-COUNTIF(Tableau2[[#This Row],[LUNDI]:[DIMANCHE]],"")</f>
        <v>0</v>
      </c>
    </row>
    <row r="25" spans="2:9">
      <c r="B25" s="19" t="str">
        <f>IF(COUNTIF(Cours!$B25:$L25,B$7),Cours!$A25,"")</f>
        <v/>
      </c>
      <c r="C25" s="19" t="str">
        <f>IF(COUNTIF(Cours!$B25:$L25,C$7),Cours!$A25,"")</f>
        <v/>
      </c>
      <c r="D25" s="19" t="str">
        <f>IF(COUNTIF(Cours!$B25:$L25,D$7),Cours!$A25,"")</f>
        <v/>
      </c>
      <c r="E25" s="19" t="str">
        <f>IF(COUNTIF(Cours!$B25:$L25,E$7),Cours!$A25,"")</f>
        <v/>
      </c>
      <c r="F25" s="19" t="str">
        <f>IF(COUNTIF(Cours!$B25:$L25,F$7),Cours!$A25,"")</f>
        <v/>
      </c>
      <c r="G25" s="19" t="str">
        <f>IF(COUNTIF(Cours!$B25:$L25,G$7),Cours!$A25,"")</f>
        <v/>
      </c>
      <c r="H25" s="19" t="str">
        <f>IF(COUNTIF(Cours!$B25:$L25,H$7),Cours!$A25,"")</f>
        <v/>
      </c>
      <c r="I25" s="16">
        <f>7-COUNTIF(Tableau2[[#This Row],[LUNDI]:[DIMANCHE]],"")</f>
        <v>0</v>
      </c>
    </row>
    <row r="26" spans="2:9">
      <c r="B26" s="19" t="str">
        <f>IF(COUNTIF(Cours!$B26:$L26,B$7),Cours!$A26,"")</f>
        <v/>
      </c>
      <c r="C26" s="19" t="str">
        <f>IF(COUNTIF(Cours!$B26:$L26,C$7),Cours!$A26,"")</f>
        <v/>
      </c>
      <c r="D26" s="19" t="str">
        <f>IF(COUNTIF(Cours!$B26:$L26,D$7),Cours!$A26,"")</f>
        <v/>
      </c>
      <c r="E26" s="19" t="str">
        <f>IF(COUNTIF(Cours!$B26:$L26,E$7),Cours!$A26,"")</f>
        <v/>
      </c>
      <c r="F26" s="19" t="str">
        <f>IF(COUNTIF(Cours!$B26:$L26,F$7),Cours!$A26,"")</f>
        <v/>
      </c>
      <c r="G26" s="19" t="str">
        <f>IF(COUNTIF(Cours!$B26:$L26,G$7),Cours!$A26,"")</f>
        <v/>
      </c>
      <c r="H26" s="19" t="str">
        <f>IF(COUNTIF(Cours!$B26:$L26,H$7),Cours!$A26,"")</f>
        <v/>
      </c>
      <c r="I26" s="16">
        <f>7-COUNTIF(Tableau2[[#This Row],[LUNDI]:[DIMANCHE]],"")</f>
        <v>0</v>
      </c>
    </row>
    <row r="27" spans="2:9">
      <c r="B27" s="19" t="str">
        <f>IF(COUNTIF(Cours!$B27:$L27,B$7),Cours!$A27,"")</f>
        <v/>
      </c>
      <c r="C27" s="19" t="str">
        <f>IF(COUNTIF(Cours!$B27:$L27,C$7),Cours!$A27,"")</f>
        <v/>
      </c>
      <c r="D27" s="19" t="str">
        <f>IF(COUNTIF(Cours!$B27:$L27,D$7),Cours!$A27,"")</f>
        <v/>
      </c>
      <c r="E27" s="19" t="str">
        <f>IF(COUNTIF(Cours!$B27:$L27,E$7),Cours!$A27,"")</f>
        <v/>
      </c>
      <c r="F27" s="19" t="str">
        <f>IF(COUNTIF(Cours!$B27:$L27,F$7),Cours!$A27,"")</f>
        <v/>
      </c>
      <c r="G27" s="19" t="str">
        <f>IF(COUNTIF(Cours!$B27:$L27,G$7),Cours!$A27,"")</f>
        <v/>
      </c>
      <c r="H27" s="19" t="str">
        <f>IF(COUNTIF(Cours!$B27:$L27,H$7),Cours!$A27,"")</f>
        <v/>
      </c>
      <c r="I27" s="16">
        <f>7-COUNTIF(Tableau2[[#This Row],[LUNDI]:[DIMANCHE]],"")</f>
        <v>0</v>
      </c>
    </row>
    <row r="28" spans="2:9">
      <c r="B28" s="19" t="str">
        <f>IF(COUNTIF(Cours!$B28:$L28,B$7),Cours!$A28,"")</f>
        <v/>
      </c>
      <c r="C28" s="19" t="str">
        <f>IF(COUNTIF(Cours!$B28:$L28,C$7),Cours!$A28,"")</f>
        <v/>
      </c>
      <c r="D28" s="19" t="str">
        <f>IF(COUNTIF(Cours!$B28:$L28,D$7),Cours!$A28,"")</f>
        <v/>
      </c>
      <c r="E28" s="19" t="str">
        <f>IF(COUNTIF(Cours!$B28:$L28,E$7),Cours!$A28,"")</f>
        <v/>
      </c>
      <c r="F28" s="19" t="str">
        <f>IF(COUNTIF(Cours!$B28:$L28,F$7),Cours!$A28,"")</f>
        <v/>
      </c>
      <c r="G28" s="19" t="str">
        <f>IF(COUNTIF(Cours!$B28:$L28,G$7),Cours!$A28,"")</f>
        <v/>
      </c>
      <c r="H28" s="19" t="str">
        <f>IF(COUNTIF(Cours!$B28:$L28,H$7),Cours!$A28,"")</f>
        <v/>
      </c>
      <c r="I28" s="16">
        <f>7-COUNTIF(Tableau2[[#This Row],[LUNDI]:[DIMANCHE]],"")</f>
        <v>0</v>
      </c>
    </row>
    <row r="29" spans="2:9">
      <c r="B29" s="19" t="str">
        <f>IF(COUNTIF(Cours!$B29:$L29,B$7),Cours!$A29,"")</f>
        <v/>
      </c>
      <c r="C29" s="19" t="str">
        <f>IF(COUNTIF(Cours!$B29:$L29,C$7),Cours!$A29,"")</f>
        <v/>
      </c>
      <c r="D29" s="19" t="str">
        <f>IF(COUNTIF(Cours!$B29:$L29,D$7),Cours!$A29,"")</f>
        <v/>
      </c>
      <c r="E29" s="19" t="str">
        <f>IF(COUNTIF(Cours!$B29:$L29,E$7),Cours!$A29,"")</f>
        <v/>
      </c>
      <c r="F29" s="19" t="str">
        <f>IF(COUNTIF(Cours!$B29:$L29,F$7),Cours!$A29,"")</f>
        <v/>
      </c>
      <c r="G29" s="19" t="str">
        <f>IF(COUNTIF(Cours!$B29:$L29,G$7),Cours!$A29,"")</f>
        <v/>
      </c>
      <c r="H29" s="19" t="str">
        <f>IF(COUNTIF(Cours!$B29:$L29,H$7),Cours!$A29,"")</f>
        <v/>
      </c>
      <c r="I29" s="16">
        <f>7-COUNTIF(Tableau2[[#This Row],[LUNDI]:[DIMANCHE]],"")</f>
        <v>0</v>
      </c>
    </row>
    <row r="30" spans="2:9">
      <c r="B30" s="19" t="str">
        <f>IF(COUNTIF(Cours!$B30:$L30,B$7),Cours!$A30,"")</f>
        <v/>
      </c>
      <c r="C30" s="19" t="str">
        <f>IF(COUNTIF(Cours!$B30:$L30,C$7),Cours!$A30,"")</f>
        <v/>
      </c>
      <c r="D30" s="19" t="str">
        <f>IF(COUNTIF(Cours!$B30:$L30,D$7),Cours!$A30,"")</f>
        <v/>
      </c>
      <c r="E30" s="19" t="str">
        <f>IF(COUNTIF(Cours!$B30:$L30,E$7),Cours!$A30,"")</f>
        <v>Cours 22</v>
      </c>
      <c r="F30" s="19" t="str">
        <f>IF(COUNTIF(Cours!$B30:$L30,F$7),Cours!$A30,"")</f>
        <v/>
      </c>
      <c r="G30" s="19" t="str">
        <f>IF(COUNTIF(Cours!$B30:$L30,G$7),Cours!$A30,"")</f>
        <v/>
      </c>
      <c r="H30" s="19" t="str">
        <f>IF(COUNTIF(Cours!$B30:$L30,H$7),Cours!$A30,"")</f>
        <v/>
      </c>
      <c r="I30" s="16">
        <f>7-COUNTIF(Tableau2[[#This Row],[LUNDI]:[DIMANCHE]],"")</f>
        <v>1</v>
      </c>
    </row>
    <row r="31" spans="2:9">
      <c r="B31" s="19" t="str">
        <f>IF(COUNTIF(Cours!$B31:$L31,B$7),Cours!$A31,"")</f>
        <v/>
      </c>
      <c r="C31" s="19" t="str">
        <f>IF(COUNTIF(Cours!$B31:$L31,C$7),Cours!$A31,"")</f>
        <v/>
      </c>
      <c r="D31" s="19" t="str">
        <f>IF(COUNTIF(Cours!$B31:$L31,D$7),Cours!$A31,"")</f>
        <v/>
      </c>
      <c r="E31" s="19" t="str">
        <f>IF(COUNTIF(Cours!$B31:$L31,E$7),Cours!$A31,"")</f>
        <v/>
      </c>
      <c r="F31" s="19" t="str">
        <f>IF(COUNTIF(Cours!$B31:$L31,F$7),Cours!$A31,"")</f>
        <v>Cours 23</v>
      </c>
      <c r="G31" s="19" t="str">
        <f>IF(COUNTIF(Cours!$B31:$L31,G$7),Cours!$A31,"")</f>
        <v/>
      </c>
      <c r="H31" s="19" t="str">
        <f>IF(COUNTIF(Cours!$B31:$L31,H$7),Cours!$A31,"")</f>
        <v/>
      </c>
      <c r="I31" s="16">
        <f>7-COUNTIF(Tableau2[[#This Row],[LUNDI]:[DIMANCHE]],"")</f>
        <v>1</v>
      </c>
    </row>
    <row r="32" spans="2:9">
      <c r="B32" s="19" t="str">
        <f>IF(COUNTIF(Cours!$B32:$L32,B$7),Cours!$A32,"")</f>
        <v/>
      </c>
      <c r="C32" s="19" t="str">
        <f>IF(COUNTIF(Cours!$B32:$L32,C$7),Cours!$A32,"")</f>
        <v/>
      </c>
      <c r="D32" s="19" t="str">
        <f>IF(COUNTIF(Cours!$B32:$L32,D$7),Cours!$A32,"")</f>
        <v/>
      </c>
      <c r="E32" s="19" t="str">
        <f>IF(COUNTIF(Cours!$B32:$L32,E$7),Cours!$A32,"")</f>
        <v/>
      </c>
      <c r="F32" s="19" t="str">
        <f>IF(COUNTIF(Cours!$B32:$L32,F$7),Cours!$A32,"")</f>
        <v/>
      </c>
      <c r="G32" s="19" t="str">
        <f>IF(COUNTIF(Cours!$B32:$L32,G$7),Cours!$A32,"")</f>
        <v>Cours 24</v>
      </c>
      <c r="H32" s="19" t="str">
        <f>IF(COUNTIF(Cours!$B32:$L32,H$7),Cours!$A32,"")</f>
        <v/>
      </c>
      <c r="I32" s="16">
        <f>7-COUNTIF(Tableau2[[#This Row],[LUNDI]:[DIMANCHE]],"")</f>
        <v>1</v>
      </c>
    </row>
    <row r="33" spans="2:9">
      <c r="B33" s="19" t="str">
        <f>IF(COUNTIF(Cours!$B33:$L33,B$7),Cours!$A33,"")</f>
        <v/>
      </c>
      <c r="C33" s="19" t="str">
        <f>IF(COUNTIF(Cours!$B33:$L33,C$7),Cours!$A33,"")</f>
        <v/>
      </c>
      <c r="D33" s="19" t="str">
        <f>IF(COUNTIF(Cours!$B33:$L33,D$7),Cours!$A33,"")</f>
        <v/>
      </c>
      <c r="E33" s="19" t="str">
        <f>IF(COUNTIF(Cours!$B33:$L33,E$7),Cours!$A33,"")</f>
        <v/>
      </c>
      <c r="F33" s="19" t="str">
        <f>IF(COUNTIF(Cours!$B33:$L33,F$7),Cours!$A33,"")</f>
        <v/>
      </c>
      <c r="G33" s="19" t="str">
        <f>IF(COUNTIF(Cours!$B33:$L33,G$7),Cours!$A33,"")</f>
        <v/>
      </c>
      <c r="H33" s="19" t="str">
        <f>IF(COUNTIF(Cours!$B33:$L33,H$7),Cours!$A33,"")</f>
        <v>Cours 25</v>
      </c>
      <c r="I33" s="16">
        <f>7-COUNTIF(Tableau2[[#This Row],[LUNDI]:[DIMANCHE]],"")</f>
        <v>1</v>
      </c>
    </row>
    <row r="34" spans="2:9">
      <c r="B34" s="19" t="str">
        <f>IF(COUNTIF(Cours!$B34:$L34,B$7),Cours!$A34,"")</f>
        <v/>
      </c>
      <c r="C34" s="19" t="str">
        <f>IF(COUNTIF(Cours!$B34:$L34,C$7),Cours!$A34,"")</f>
        <v/>
      </c>
      <c r="D34" s="19" t="str">
        <f>IF(COUNTIF(Cours!$B34:$L34,D$7),Cours!$A34,"")</f>
        <v/>
      </c>
      <c r="E34" s="19" t="str">
        <f>IF(COUNTIF(Cours!$B34:$L34,E$7),Cours!$A34,"")</f>
        <v/>
      </c>
      <c r="F34" s="19" t="str">
        <f>IF(COUNTIF(Cours!$B34:$L34,F$7),Cours!$A34,"")</f>
        <v/>
      </c>
      <c r="G34" s="19" t="str">
        <f>IF(COUNTIF(Cours!$B34:$L34,G$7),Cours!$A34,"")</f>
        <v/>
      </c>
      <c r="H34" s="19" t="str">
        <f>IF(COUNTIF(Cours!$B34:$L34,H$7),Cours!$A34,"")</f>
        <v/>
      </c>
      <c r="I34" s="16">
        <f>7-COUNTIF(Tableau2[[#This Row],[LUNDI]:[DIMANCHE]],"")</f>
        <v>0</v>
      </c>
    </row>
    <row r="35" spans="2:9">
      <c r="B35" s="19" t="str">
        <f>IF(COUNTIF(Cours!$B35:$L35,B$7),Cours!$A35,"")</f>
        <v/>
      </c>
      <c r="C35" s="19" t="str">
        <f>IF(COUNTIF(Cours!$B35:$L35,C$7),Cours!$A35,"")</f>
        <v/>
      </c>
      <c r="D35" s="19" t="str">
        <f>IF(COUNTIF(Cours!$B35:$L35,D$7),Cours!$A35,"")</f>
        <v/>
      </c>
      <c r="E35" s="19" t="str">
        <f>IF(COUNTIF(Cours!$B35:$L35,E$7),Cours!$A35,"")</f>
        <v/>
      </c>
      <c r="F35" s="19" t="str">
        <f>IF(COUNTIF(Cours!$B35:$L35,F$7),Cours!$A35,"")</f>
        <v/>
      </c>
      <c r="G35" s="19" t="str">
        <f>IF(COUNTIF(Cours!$B35:$L35,G$7),Cours!$A35,"")</f>
        <v/>
      </c>
      <c r="H35" s="19" t="str">
        <f>IF(COUNTIF(Cours!$B35:$L35,H$7),Cours!$A35,"")</f>
        <v/>
      </c>
      <c r="I35" s="16">
        <f>7-COUNTIF(Tableau2[[#This Row],[LUNDI]:[DIMANCHE]],"")</f>
        <v>0</v>
      </c>
    </row>
    <row r="36" spans="2:9">
      <c r="B36" s="19" t="str">
        <f>IF(COUNTIF(Cours!$B36:$L36,B$7),Cours!$A36,"")</f>
        <v/>
      </c>
      <c r="C36" s="19" t="str">
        <f>IF(COUNTIF(Cours!$B36:$L36,C$7),Cours!$A36,"")</f>
        <v/>
      </c>
      <c r="D36" s="19" t="str">
        <f>IF(COUNTIF(Cours!$B36:$L36,D$7),Cours!$A36,"")</f>
        <v/>
      </c>
      <c r="E36" s="19" t="str">
        <f>IF(COUNTIF(Cours!$B36:$L36,E$7),Cours!$A36,"")</f>
        <v/>
      </c>
      <c r="F36" s="19" t="str">
        <f>IF(COUNTIF(Cours!$B36:$L36,F$7),Cours!$A36,"")</f>
        <v/>
      </c>
      <c r="G36" s="19" t="str">
        <f>IF(COUNTIF(Cours!$B36:$L36,G$7),Cours!$A36,"")</f>
        <v/>
      </c>
      <c r="H36" s="19" t="str">
        <f>IF(COUNTIF(Cours!$B36:$L36,H$7),Cours!$A36,"")</f>
        <v/>
      </c>
      <c r="I36" s="16">
        <f>7-COUNTIF(Tableau2[[#This Row],[LUNDI]:[DIMANCHE]],"")</f>
        <v>0</v>
      </c>
    </row>
    <row r="37" spans="2:9">
      <c r="B37" s="19" t="str">
        <f>IF(COUNTIF(Cours!$B37:$L37,B$7),Cours!$A37,"")</f>
        <v/>
      </c>
      <c r="C37" s="19" t="str">
        <f>IF(COUNTIF(Cours!$B37:$L37,C$7),Cours!$A37,"")</f>
        <v/>
      </c>
      <c r="D37" s="19" t="str">
        <f>IF(COUNTIF(Cours!$B37:$L37,D$7),Cours!$A37,"")</f>
        <v/>
      </c>
      <c r="E37" s="19" t="str">
        <f>IF(COUNTIF(Cours!$B37:$L37,E$7),Cours!$A37,"")</f>
        <v/>
      </c>
      <c r="F37" s="19" t="str">
        <f>IF(COUNTIF(Cours!$B37:$L37,F$7),Cours!$A37,"")</f>
        <v/>
      </c>
      <c r="G37" s="19" t="str">
        <f>IF(COUNTIF(Cours!$B37:$L37,G$7),Cours!$A37,"")</f>
        <v/>
      </c>
      <c r="H37" s="19" t="str">
        <f>IF(COUNTIF(Cours!$B37:$L37,H$7),Cours!$A37,"")</f>
        <v/>
      </c>
      <c r="I37" s="16">
        <f>7-COUNTIF(Tableau2[[#This Row],[LUNDI]:[DIMANCHE]],"")</f>
        <v>0</v>
      </c>
    </row>
    <row r="38" spans="2:9">
      <c r="B38" s="19" t="str">
        <f>IF(COUNTIF(Cours!$B38:$L38,B$7),Cours!$A38,"")</f>
        <v/>
      </c>
      <c r="C38" s="19" t="str">
        <f>IF(COUNTIF(Cours!$B38:$L38,C$7),Cours!$A38,"")</f>
        <v/>
      </c>
      <c r="D38" s="19" t="str">
        <f>IF(COUNTIF(Cours!$B38:$L38,D$7),Cours!$A38,"")</f>
        <v/>
      </c>
      <c r="E38" s="19" t="str">
        <f>IF(COUNTIF(Cours!$B38:$L38,E$7),Cours!$A38,"")</f>
        <v/>
      </c>
      <c r="F38" s="19" t="str">
        <f>IF(COUNTIF(Cours!$B38:$L38,F$7),Cours!$A38,"")</f>
        <v/>
      </c>
      <c r="G38" s="19" t="str">
        <f>IF(COUNTIF(Cours!$B38:$L38,G$7),Cours!$A38,"")</f>
        <v/>
      </c>
      <c r="H38" s="19" t="str">
        <f>IF(COUNTIF(Cours!$B38:$L38,H$7),Cours!$A38,"")</f>
        <v/>
      </c>
      <c r="I38" s="16">
        <f>7-COUNTIF(Tableau2[[#This Row],[LUNDI]:[DIMANCHE]],"")</f>
        <v>0</v>
      </c>
    </row>
    <row r="39" spans="2:9">
      <c r="B39" s="19" t="str">
        <f>IF(COUNTIF(Cours!$B39:$L39,B$7),Cours!$A39,"")</f>
        <v/>
      </c>
      <c r="C39" s="19" t="str">
        <f>IF(COUNTIF(Cours!$B39:$L39,C$7),Cours!$A39,"")</f>
        <v/>
      </c>
      <c r="D39" s="19" t="str">
        <f>IF(COUNTIF(Cours!$B39:$L39,D$7),Cours!$A39,"")</f>
        <v/>
      </c>
      <c r="E39" s="19" t="str">
        <f>IF(COUNTIF(Cours!$B39:$L39,E$7),Cours!$A39,"")</f>
        <v/>
      </c>
      <c r="F39" s="19" t="str">
        <f>IF(COUNTIF(Cours!$B39:$L39,F$7),Cours!$A39,"")</f>
        <v/>
      </c>
      <c r="G39" s="19" t="str">
        <f>IF(COUNTIF(Cours!$B39:$L39,G$7),Cours!$A39,"")</f>
        <v/>
      </c>
      <c r="H39" s="19" t="str">
        <f>IF(COUNTIF(Cours!$B39:$L39,H$7),Cours!$A39,"")</f>
        <v/>
      </c>
      <c r="I39" s="16">
        <f>7-COUNTIF(Tableau2[[#This Row],[LUNDI]:[DIMANCHE]],"")</f>
        <v>0</v>
      </c>
    </row>
    <row r="40" spans="2:9">
      <c r="B40" s="19" t="str">
        <f>IF(COUNTIF(Cours!$B40:$L40,B$7),Cours!$A40,"")</f>
        <v/>
      </c>
      <c r="C40" s="19" t="str">
        <f>IF(COUNTIF(Cours!$B40:$L40,C$7),Cours!$A40,"")</f>
        <v/>
      </c>
      <c r="D40" s="19" t="str">
        <f>IF(COUNTIF(Cours!$B40:$L40,D$7),Cours!$A40,"")</f>
        <v/>
      </c>
      <c r="E40" s="19" t="str">
        <f>IF(COUNTIF(Cours!$B40:$L40,E$7),Cours!$A40,"")</f>
        <v/>
      </c>
      <c r="F40" s="19" t="str">
        <f>IF(COUNTIF(Cours!$B40:$L40,F$7),Cours!$A40,"")</f>
        <v/>
      </c>
      <c r="G40" s="19" t="str">
        <f>IF(COUNTIF(Cours!$B40:$L40,G$7),Cours!$A40,"")</f>
        <v/>
      </c>
      <c r="H40" s="19" t="str">
        <f>IF(COUNTIF(Cours!$B40:$L40,H$7),Cours!$A40,"")</f>
        <v/>
      </c>
      <c r="I40" s="16">
        <f>7-COUNTIF(Tableau2[[#This Row],[LUNDI]:[DIMANCHE]],"")</f>
        <v>0</v>
      </c>
    </row>
    <row r="41" spans="2:9">
      <c r="B41" s="19" t="str">
        <f>IF(COUNTIF(Cours!$B41:$L41,B$7),Cours!$A41,"")</f>
        <v/>
      </c>
      <c r="C41" s="19" t="str">
        <f>IF(COUNTIF(Cours!$B41:$L41,C$7),Cours!$A41,"")</f>
        <v/>
      </c>
      <c r="D41" s="19" t="str">
        <f>IF(COUNTIF(Cours!$B41:$L41,D$7),Cours!$A41,"")</f>
        <v/>
      </c>
      <c r="E41" s="19" t="str">
        <f>IF(COUNTIF(Cours!$B41:$L41,E$7),Cours!$A41,"")</f>
        <v/>
      </c>
      <c r="F41" s="19" t="str">
        <f>IF(COUNTIF(Cours!$B41:$L41,F$7),Cours!$A41,"")</f>
        <v/>
      </c>
      <c r="G41" s="19" t="str">
        <f>IF(COUNTIF(Cours!$B41:$L41,G$7),Cours!$A41,"")</f>
        <v/>
      </c>
      <c r="H41" s="19" t="str">
        <f>IF(COUNTIF(Cours!$B41:$L41,H$7),Cours!$A41,"")</f>
        <v/>
      </c>
      <c r="I41" s="16">
        <f>7-COUNTIF(Tableau2[[#This Row],[LUNDI]:[DIMANCHE]],"")</f>
        <v>0</v>
      </c>
    </row>
    <row r="42" spans="2:9">
      <c r="B42" s="19" t="str">
        <f>IF(COUNTIF(Cours!$B42:$L42,B$7),Cours!$A42,"")</f>
        <v>Cours 34</v>
      </c>
      <c r="C42" s="19" t="str">
        <f>IF(COUNTIF(Cours!$B42:$L42,C$7),Cours!$A42,"")</f>
        <v/>
      </c>
      <c r="D42" s="19" t="str">
        <f>IF(COUNTIF(Cours!$B42:$L42,D$7),Cours!$A42,"")</f>
        <v/>
      </c>
      <c r="E42" s="19" t="str">
        <f>IF(COUNTIF(Cours!$B42:$L42,E$7),Cours!$A42,"")</f>
        <v/>
      </c>
      <c r="F42" s="19" t="str">
        <f>IF(COUNTIF(Cours!$B42:$L42,F$7),Cours!$A42,"")</f>
        <v/>
      </c>
      <c r="G42" s="19" t="str">
        <f>IF(COUNTIF(Cours!$B42:$L42,G$7),Cours!$A42,"")</f>
        <v/>
      </c>
      <c r="H42" s="19" t="str">
        <f>IF(COUNTIF(Cours!$B42:$L42,H$7),Cours!$A42,"")</f>
        <v/>
      </c>
      <c r="I42" s="16">
        <f>7-COUNTIF(Tableau2[[#This Row],[LUNDI]:[DIMANCHE]],"")</f>
        <v>1</v>
      </c>
    </row>
    <row r="43" spans="2:9">
      <c r="B43" s="19" t="str">
        <f>IF(COUNTIF(Cours!$B43:$L43,B$7),Cours!$A43,"")</f>
        <v/>
      </c>
      <c r="C43" s="19" t="str">
        <f>IF(COUNTIF(Cours!$B43:$L43,C$7),Cours!$A43,"")</f>
        <v>Cours 35</v>
      </c>
      <c r="D43" s="19" t="str">
        <f>IF(COUNTIF(Cours!$B43:$L43,D$7),Cours!$A43,"")</f>
        <v/>
      </c>
      <c r="E43" s="19" t="str">
        <f>IF(COUNTIF(Cours!$B43:$L43,E$7),Cours!$A43,"")</f>
        <v/>
      </c>
      <c r="F43" s="19" t="str">
        <f>IF(COUNTIF(Cours!$B43:$L43,F$7),Cours!$A43,"")</f>
        <v/>
      </c>
      <c r="G43" s="19" t="str">
        <f>IF(COUNTIF(Cours!$B43:$L43,G$7),Cours!$A43,"")</f>
        <v/>
      </c>
      <c r="H43" s="19" t="str">
        <f>IF(COUNTIF(Cours!$B43:$L43,H$7),Cours!$A43,"")</f>
        <v/>
      </c>
      <c r="I43" s="16">
        <f>7-COUNTIF(Tableau2[[#This Row],[LUNDI]:[DIMANCHE]],"")</f>
        <v>1</v>
      </c>
    </row>
    <row r="44" spans="2:9">
      <c r="B44" s="19" t="str">
        <f>IF(COUNTIF(Cours!$B44:$L44,B$7),Cours!$A44,"")</f>
        <v/>
      </c>
      <c r="C44" s="19" t="str">
        <f>IF(COUNTIF(Cours!$B44:$L44,C$7),Cours!$A44,"")</f>
        <v/>
      </c>
      <c r="D44" s="19" t="str">
        <f>IF(COUNTIF(Cours!$B44:$L44,D$7),Cours!$A44,"")</f>
        <v>Cours 36</v>
      </c>
      <c r="E44" s="19" t="str">
        <f>IF(COUNTIF(Cours!$B44:$L44,E$7),Cours!$A44,"")</f>
        <v/>
      </c>
      <c r="F44" s="19" t="str">
        <f>IF(COUNTIF(Cours!$B44:$L44,F$7),Cours!$A44,"")</f>
        <v/>
      </c>
      <c r="G44" s="19" t="str">
        <f>IF(COUNTIF(Cours!$B44:$L44,G$7),Cours!$A44,"")</f>
        <v/>
      </c>
      <c r="H44" s="19" t="str">
        <f>IF(COUNTIF(Cours!$B44:$L44,H$7),Cours!$A44,"")</f>
        <v/>
      </c>
      <c r="I44" s="16">
        <f>7-COUNTIF(Tableau2[[#This Row],[LUNDI]:[DIMANCHE]],"")</f>
        <v>1</v>
      </c>
    </row>
    <row r="45" spans="2:9">
      <c r="B45" s="19" t="str">
        <f>IF(COUNTIF(Cours!$B45:$L45,B$7),Cours!$A45,"")</f>
        <v/>
      </c>
      <c r="C45" s="19" t="str">
        <f>IF(COUNTIF(Cours!$B45:$L45,C$7),Cours!$A45,"")</f>
        <v/>
      </c>
      <c r="D45" s="19" t="str">
        <f>IF(COUNTIF(Cours!$B45:$L45,D$7),Cours!$A45,"")</f>
        <v/>
      </c>
      <c r="E45" s="19" t="str">
        <f>IF(COUNTIF(Cours!$B45:$L45,E$7),Cours!$A45,"")</f>
        <v>Cours 37</v>
      </c>
      <c r="F45" s="19" t="str">
        <f>IF(COUNTIF(Cours!$B45:$L45,F$7),Cours!$A45,"")</f>
        <v/>
      </c>
      <c r="G45" s="19" t="str">
        <f>IF(COUNTIF(Cours!$B45:$L45,G$7),Cours!$A45,"")</f>
        <v/>
      </c>
      <c r="H45" s="19" t="str">
        <f>IF(COUNTIF(Cours!$B45:$L45,H$7),Cours!$A45,"")</f>
        <v/>
      </c>
      <c r="I45" s="16">
        <f>7-COUNTIF(Tableau2[[#This Row],[LUNDI]:[DIMANCHE]],"")</f>
        <v>1</v>
      </c>
    </row>
    <row r="46" spans="2:9">
      <c r="B46" s="19" t="str">
        <f>IF(COUNTIF(Cours!$B46:$L46,B$7),Cours!$A46,"")</f>
        <v/>
      </c>
      <c r="C46" s="19" t="str">
        <f>IF(COUNTIF(Cours!$B46:$L46,C$7),Cours!$A46,"")</f>
        <v/>
      </c>
      <c r="D46" s="19" t="str">
        <f>IF(COUNTIF(Cours!$B46:$L46,D$7),Cours!$A46,"")</f>
        <v/>
      </c>
      <c r="E46" s="19" t="str">
        <f>IF(COUNTIF(Cours!$B46:$L46,E$7),Cours!$A46,"")</f>
        <v/>
      </c>
      <c r="F46" s="19" t="str">
        <f>IF(COUNTIF(Cours!$B46:$L46,F$7),Cours!$A46,"")</f>
        <v>Cours 38</v>
      </c>
      <c r="G46" s="19" t="str">
        <f>IF(COUNTIF(Cours!$B46:$L46,G$7),Cours!$A46,"")</f>
        <v/>
      </c>
      <c r="H46" s="19" t="str">
        <f>IF(COUNTIF(Cours!$B46:$L46,H$7),Cours!$A46,"")</f>
        <v/>
      </c>
      <c r="I46" s="16">
        <f>7-COUNTIF(Tableau2[[#This Row],[LUNDI]:[DIMANCHE]],"")</f>
        <v>1</v>
      </c>
    </row>
    <row r="47" spans="2:9">
      <c r="B47" s="19" t="str">
        <f>IF(COUNTIF(Cours!$B47:$L47,B$7),Cours!$A47,"")</f>
        <v>Cours 39</v>
      </c>
      <c r="C47" s="19" t="str">
        <f>IF(COUNTIF(Cours!$B47:$L47,C$7),Cours!$A47,"")</f>
        <v/>
      </c>
      <c r="D47" s="19" t="str">
        <f>IF(COUNTIF(Cours!$B47:$L47,D$7),Cours!$A47,"")</f>
        <v/>
      </c>
      <c r="E47" s="19" t="str">
        <f>IF(COUNTIF(Cours!$B47:$L47,E$7),Cours!$A47,"")</f>
        <v/>
      </c>
      <c r="F47" s="19" t="str">
        <f>IF(COUNTIF(Cours!$B47:$L47,F$7),Cours!$A47,"")</f>
        <v/>
      </c>
      <c r="G47" s="19" t="str">
        <f>IF(COUNTIF(Cours!$B47:$L47,G$7),Cours!$A47,"")</f>
        <v>Cours 39</v>
      </c>
      <c r="H47" s="19" t="str">
        <f>IF(COUNTIF(Cours!$B47:$L47,H$7),Cours!$A47,"")</f>
        <v/>
      </c>
      <c r="I47" s="16">
        <f>7-COUNTIF(Tableau2[[#This Row],[LUNDI]:[DIMANCHE]],"")</f>
        <v>2</v>
      </c>
    </row>
    <row r="48" spans="2:9">
      <c r="B48" s="19" t="str">
        <f>IF(COUNTIF(Cours!$B48:$L48,B$7),Cours!$A48,"")</f>
        <v/>
      </c>
      <c r="C48" s="19" t="str">
        <f>IF(COUNTIF(Cours!$B48:$L48,C$7),Cours!$A48,"")</f>
        <v>Cours 40</v>
      </c>
      <c r="D48" s="19" t="str">
        <f>IF(COUNTIF(Cours!$B48:$L48,D$7),Cours!$A48,"")</f>
        <v/>
      </c>
      <c r="E48" s="19" t="str">
        <f>IF(COUNTIF(Cours!$B48:$L48,E$7),Cours!$A48,"")</f>
        <v/>
      </c>
      <c r="F48" s="19" t="str">
        <f>IF(COUNTIF(Cours!$B48:$L48,F$7),Cours!$A48,"")</f>
        <v/>
      </c>
      <c r="G48" s="19" t="str">
        <f>IF(COUNTIF(Cours!$B48:$L48,G$7),Cours!$A48,"")</f>
        <v/>
      </c>
      <c r="H48" s="19" t="str">
        <f>IF(COUNTIF(Cours!$B48:$L48,H$7),Cours!$A48,"")</f>
        <v>Cours 40</v>
      </c>
      <c r="I48" s="16">
        <f>7-COUNTIF(Tableau2[[#This Row],[LUNDI]:[DIMANCHE]],"")</f>
        <v>2</v>
      </c>
    </row>
    <row r="49" spans="2:9">
      <c r="B49" s="19" t="str">
        <f>IF(COUNTIF(Cours!$B49:$L49,B$7),Cours!$A49,"")</f>
        <v/>
      </c>
      <c r="C49" s="19" t="str">
        <f>IF(COUNTIF(Cours!$B49:$L49,C$7),Cours!$A49,"")</f>
        <v/>
      </c>
      <c r="D49" s="19" t="str">
        <f>IF(COUNTIF(Cours!$B49:$L49,D$7),Cours!$A49,"")</f>
        <v>Cours 41</v>
      </c>
      <c r="E49" s="19" t="str">
        <f>IF(COUNTIF(Cours!$B49:$L49,E$7),Cours!$A49,"")</f>
        <v/>
      </c>
      <c r="F49" s="19" t="str">
        <f>IF(COUNTIF(Cours!$B49:$L49,F$7),Cours!$A49,"")</f>
        <v/>
      </c>
      <c r="G49" s="19" t="str">
        <f>IF(COUNTIF(Cours!$B49:$L49,G$7),Cours!$A49,"")</f>
        <v/>
      </c>
      <c r="H49" s="19" t="str">
        <f>IF(COUNTIF(Cours!$B49:$L49,H$7),Cours!$A49,"")</f>
        <v/>
      </c>
      <c r="I49" s="16">
        <f>7-COUNTIF(Tableau2[[#This Row],[LUNDI]:[DIMANCHE]],"")</f>
        <v>1</v>
      </c>
    </row>
    <row r="50" spans="2:9">
      <c r="B50" s="19" t="str">
        <f>IF(COUNTIF(Cours!$B50:$L50,B$7),Cours!$A50,"")</f>
        <v/>
      </c>
      <c r="C50" s="19" t="str">
        <f>IF(COUNTIF(Cours!$B50:$L50,C$7),Cours!$A50,"")</f>
        <v/>
      </c>
      <c r="D50" s="19" t="str">
        <f>IF(COUNTIF(Cours!$B50:$L50,D$7),Cours!$A50,"")</f>
        <v/>
      </c>
      <c r="E50" s="19" t="str">
        <f>IF(COUNTIF(Cours!$B50:$L50,E$7),Cours!$A50,"")</f>
        <v>Cours 42</v>
      </c>
      <c r="F50" s="19" t="str">
        <f>IF(COUNTIF(Cours!$B50:$L50,F$7),Cours!$A50,"")</f>
        <v/>
      </c>
      <c r="G50" s="19" t="str">
        <f>IF(COUNTIF(Cours!$B50:$L50,G$7),Cours!$A50,"")</f>
        <v/>
      </c>
      <c r="H50" s="19" t="str">
        <f>IF(COUNTIF(Cours!$B50:$L50,H$7),Cours!$A50,"")</f>
        <v/>
      </c>
      <c r="I50" s="16">
        <f>7-COUNTIF(Tableau2[[#This Row],[LUNDI]:[DIMANCHE]],"")</f>
        <v>1</v>
      </c>
    </row>
    <row r="51" spans="2:9">
      <c r="B51" s="19" t="str">
        <f>IF(COUNTIF(Cours!$B51:$L51,B$7),Cours!$A51,"")</f>
        <v>Cours 43</v>
      </c>
      <c r="C51" s="19" t="str">
        <f>IF(COUNTIF(Cours!$B51:$L51,C$7),Cours!$A51,"")</f>
        <v/>
      </c>
      <c r="D51" s="19" t="str">
        <f>IF(COUNTIF(Cours!$B51:$L51,D$7),Cours!$A51,"")</f>
        <v/>
      </c>
      <c r="E51" s="19" t="str">
        <f>IF(COUNTIF(Cours!$B51:$L51,E$7),Cours!$A51,"")</f>
        <v/>
      </c>
      <c r="F51" s="19" t="str">
        <f>IF(COUNTIF(Cours!$B51:$L51,F$7),Cours!$A51,"")</f>
        <v>Cours 43</v>
      </c>
      <c r="G51" s="19" t="str">
        <f>IF(COUNTIF(Cours!$B51:$L51,G$7),Cours!$A51,"")</f>
        <v/>
      </c>
      <c r="H51" s="19" t="str">
        <f>IF(COUNTIF(Cours!$B51:$L51,H$7),Cours!$A51,"")</f>
        <v/>
      </c>
      <c r="I51" s="16">
        <f>7-COUNTIF(Tableau2[[#This Row],[LUNDI]:[DIMANCHE]],"")</f>
        <v>2</v>
      </c>
    </row>
    <row r="52" spans="2:9">
      <c r="B52" s="19" t="str">
        <f>IF(COUNTIF(Cours!$B52:$L52,B$7),Cours!$A52,"")</f>
        <v/>
      </c>
      <c r="C52" s="19" t="str">
        <f>IF(COUNTIF(Cours!$B52:$L52,C$7),Cours!$A52,"")</f>
        <v>Cours 44</v>
      </c>
      <c r="D52" s="19" t="str">
        <f>IF(COUNTIF(Cours!$B52:$L52,D$7),Cours!$A52,"")</f>
        <v/>
      </c>
      <c r="E52" s="19" t="str">
        <f>IF(COUNTIF(Cours!$B52:$L52,E$7),Cours!$A52,"")</f>
        <v/>
      </c>
      <c r="F52" s="19" t="str">
        <f>IF(COUNTIF(Cours!$B52:$L52,F$7),Cours!$A52,"")</f>
        <v/>
      </c>
      <c r="G52" s="19" t="str">
        <f>IF(COUNTIF(Cours!$B52:$L52,G$7),Cours!$A52,"")</f>
        <v>Cours 44</v>
      </c>
      <c r="H52" s="19" t="str">
        <f>IF(COUNTIF(Cours!$B52:$L52,H$7),Cours!$A52,"")</f>
        <v/>
      </c>
      <c r="I52" s="16">
        <f>7-COUNTIF(Tableau2[[#This Row],[LUNDI]:[DIMANCHE]],"")</f>
        <v>2</v>
      </c>
    </row>
    <row r="53" spans="2:9">
      <c r="B53" s="19" t="str">
        <f>IF(COUNTIF(Cours!$B53:$L53,B$7),Cours!$A53,"")</f>
        <v/>
      </c>
      <c r="C53" s="19" t="str">
        <f>IF(COUNTIF(Cours!$B53:$L53,C$7),Cours!$A53,"")</f>
        <v/>
      </c>
      <c r="D53" s="19" t="str">
        <f>IF(COUNTIF(Cours!$B53:$L53,D$7),Cours!$A53,"")</f>
        <v>Cours 45</v>
      </c>
      <c r="E53" s="19" t="str">
        <f>IF(COUNTIF(Cours!$B53:$L53,E$7),Cours!$A53,"")</f>
        <v/>
      </c>
      <c r="F53" s="19" t="str">
        <f>IF(COUNTIF(Cours!$B53:$L53,F$7),Cours!$A53,"")</f>
        <v/>
      </c>
      <c r="G53" s="19" t="str">
        <f>IF(COUNTIF(Cours!$B53:$L53,G$7),Cours!$A53,"")</f>
        <v/>
      </c>
      <c r="H53" s="19" t="str">
        <f>IF(COUNTIF(Cours!$B53:$L53,H$7),Cours!$A53,"")</f>
        <v>Cours 45</v>
      </c>
      <c r="I53" s="16">
        <f>7-COUNTIF(Tableau2[[#This Row],[LUNDI]:[DIMANCHE]],"")</f>
        <v>2</v>
      </c>
    </row>
    <row r="54" spans="2:9">
      <c r="B54" s="19" t="str">
        <f>IF(COUNTIF(Cours!$B54:$L54,B$7),Cours!$A54,"")</f>
        <v/>
      </c>
      <c r="C54" s="19" t="str">
        <f>IF(COUNTIF(Cours!$B54:$L54,C$7),Cours!$A54,"")</f>
        <v/>
      </c>
      <c r="D54" s="19" t="str">
        <f>IF(COUNTIF(Cours!$B54:$L54,D$7),Cours!$A54,"")</f>
        <v/>
      </c>
      <c r="E54" s="19" t="str">
        <f>IF(COUNTIF(Cours!$B54:$L54,E$7),Cours!$A54,"")</f>
        <v>Cours 46</v>
      </c>
      <c r="F54" s="19" t="str">
        <f>IF(COUNTIF(Cours!$B54:$L54,F$7),Cours!$A54,"")</f>
        <v/>
      </c>
      <c r="G54" s="19" t="str">
        <f>IF(COUNTIF(Cours!$B54:$L54,G$7),Cours!$A54,"")</f>
        <v/>
      </c>
      <c r="H54" s="19" t="str">
        <f>IF(COUNTIF(Cours!$B54:$L54,H$7),Cours!$A54,"")</f>
        <v/>
      </c>
      <c r="I54" s="16">
        <f>7-COUNTIF(Tableau2[[#This Row],[LUNDI]:[DIMANCHE]],"")</f>
        <v>1</v>
      </c>
    </row>
    <row r="55" spans="2:9">
      <c r="B55" s="19" t="str">
        <f>IF(COUNTIF(Cours!$B55:$L55,B$7),Cours!$A55,"")</f>
        <v>Cours 47</v>
      </c>
      <c r="C55" s="19" t="str">
        <f>IF(COUNTIF(Cours!$B55:$L55,C$7),Cours!$A55,"")</f>
        <v/>
      </c>
      <c r="D55" s="19" t="str">
        <f>IF(COUNTIF(Cours!$B55:$L55,D$7),Cours!$A55,"")</f>
        <v/>
      </c>
      <c r="E55" s="19" t="str">
        <f>IF(COUNTIF(Cours!$B55:$L55,E$7),Cours!$A55,"")</f>
        <v/>
      </c>
      <c r="F55" s="19" t="str">
        <f>IF(COUNTIF(Cours!$B55:$L55,F$7),Cours!$A55,"")</f>
        <v>Cours 47</v>
      </c>
      <c r="G55" s="19" t="str">
        <f>IF(COUNTIF(Cours!$B55:$L55,G$7),Cours!$A55,"")</f>
        <v/>
      </c>
      <c r="H55" s="19" t="str">
        <f>IF(COUNTIF(Cours!$B55:$L55,H$7),Cours!$A55,"")</f>
        <v/>
      </c>
      <c r="I55" s="16">
        <f>7-COUNTIF(Tableau2[[#This Row],[LUNDI]:[DIMANCHE]],"")</f>
        <v>2</v>
      </c>
    </row>
    <row r="56" spans="2:9">
      <c r="B56" s="19" t="str">
        <f>IF(COUNTIF(Cours!$B56:$L56,B$7),Cours!$A56,"")</f>
        <v/>
      </c>
      <c r="C56" s="19" t="str">
        <f>IF(COUNTIF(Cours!$B56:$L56,C$7),Cours!$A56,"")</f>
        <v>Cours 48</v>
      </c>
      <c r="D56" s="19" t="str">
        <f>IF(COUNTIF(Cours!$B56:$L56,D$7),Cours!$A56,"")</f>
        <v/>
      </c>
      <c r="E56" s="19" t="str">
        <f>IF(COUNTIF(Cours!$B56:$L56,E$7),Cours!$A56,"")</f>
        <v/>
      </c>
      <c r="F56" s="19" t="str">
        <f>IF(COUNTIF(Cours!$B56:$L56,F$7),Cours!$A56,"")</f>
        <v/>
      </c>
      <c r="G56" s="19" t="str">
        <f>IF(COUNTIF(Cours!$B56:$L56,G$7),Cours!$A56,"")</f>
        <v>Cours 48</v>
      </c>
      <c r="H56" s="19" t="str">
        <f>IF(COUNTIF(Cours!$B56:$L56,H$7),Cours!$A56,"")</f>
        <v/>
      </c>
      <c r="I56" s="16">
        <f>7-COUNTIF(Tableau2[[#This Row],[LUNDI]:[DIMANCHE]],"")</f>
        <v>2</v>
      </c>
    </row>
    <row r="57" spans="2:9">
      <c r="B57" s="19" t="str">
        <f>IF(COUNTIF(Cours!$B57:$L57,B$7),Cours!$A57,"")</f>
        <v/>
      </c>
      <c r="C57" s="19" t="str">
        <f>IF(COUNTIF(Cours!$B57:$L57,C$7),Cours!$A57,"")</f>
        <v/>
      </c>
      <c r="D57" s="19" t="str">
        <f>IF(COUNTIF(Cours!$B57:$L57,D$7),Cours!$A57,"")</f>
        <v/>
      </c>
      <c r="E57" s="19" t="str">
        <f>IF(COUNTIF(Cours!$B57:$L57,E$7),Cours!$A57,"")</f>
        <v/>
      </c>
      <c r="F57" s="19" t="str">
        <f>IF(COUNTIF(Cours!$B57:$L57,F$7),Cours!$A57,"")</f>
        <v/>
      </c>
      <c r="G57" s="19" t="str">
        <f>IF(COUNTIF(Cours!$B57:$L57,G$7),Cours!$A57,"")</f>
        <v/>
      </c>
      <c r="H57" s="19" t="str">
        <f>IF(COUNTIF(Cours!$B57:$L57,H$7),Cours!$A57,"")</f>
        <v/>
      </c>
      <c r="I57" s="16">
        <f>7-COUNTIF(Tableau2[[#This Row],[LUNDI]:[DIMANCHE]],"")</f>
        <v>0</v>
      </c>
    </row>
    <row r="58" spans="2:9">
      <c r="B58" s="19" t="str">
        <f>IF(COUNTIF(Cours!$B58:$L58,B$7),Cours!$A58,"")</f>
        <v/>
      </c>
      <c r="C58" s="19" t="str">
        <f>IF(COUNTIF(Cours!$B58:$L58,C$7),Cours!$A58,"")</f>
        <v/>
      </c>
      <c r="D58" s="19" t="str">
        <f>IF(COUNTIF(Cours!$B58:$L58,D$7),Cours!$A58,"")</f>
        <v/>
      </c>
      <c r="E58" s="19" t="str">
        <f>IF(COUNTIF(Cours!$B58:$L58,E$7),Cours!$A58,"")</f>
        <v/>
      </c>
      <c r="F58" s="19" t="str">
        <f>IF(COUNTIF(Cours!$B58:$L58,F$7),Cours!$A58,"")</f>
        <v/>
      </c>
      <c r="G58" s="19" t="str">
        <f>IF(COUNTIF(Cours!$B58:$L58,G$7),Cours!$A58,"")</f>
        <v/>
      </c>
      <c r="H58" s="19" t="str">
        <f>IF(COUNTIF(Cours!$B58:$L58,H$7),Cours!$A58,"")</f>
        <v/>
      </c>
      <c r="I58" s="16">
        <f>7-COUNTIF(Tableau2[[#This Row],[LUNDI]:[DIMANCHE]],"")</f>
        <v>0</v>
      </c>
    </row>
    <row r="59" spans="2:9">
      <c r="B59" s="19" t="str">
        <f>IF(COUNTIF(Cours!$B59:$L59,B$7),Cours!$A59,"")</f>
        <v/>
      </c>
      <c r="C59" s="19" t="str">
        <f>IF(COUNTIF(Cours!$B59:$L59,C$7),Cours!$A59,"")</f>
        <v/>
      </c>
      <c r="D59" s="19" t="str">
        <f>IF(COUNTIF(Cours!$B59:$L59,D$7),Cours!$A59,"")</f>
        <v/>
      </c>
      <c r="E59" s="19" t="str">
        <f>IF(COUNTIF(Cours!$B59:$L59,E$7),Cours!$A59,"")</f>
        <v/>
      </c>
      <c r="F59" s="19" t="str">
        <f>IF(COUNTIF(Cours!$B59:$L59,F$7),Cours!$A59,"")</f>
        <v/>
      </c>
      <c r="G59" s="19" t="str">
        <f>IF(COUNTIF(Cours!$B59:$L59,G$7),Cours!$A59,"")</f>
        <v/>
      </c>
      <c r="H59" s="19" t="str">
        <f>IF(COUNTIF(Cours!$B59:$L59,H$7),Cours!$A59,"")</f>
        <v/>
      </c>
      <c r="I59" s="16">
        <f>7-COUNTIF(Tableau2[[#This Row],[LUNDI]:[DIMANCHE]],"")</f>
        <v>0</v>
      </c>
    </row>
    <row r="60" spans="2:9">
      <c r="B60" s="19" t="str">
        <f>IF(COUNTIF(Cours!$B60:$L60,B$7),Cours!$A60,"")</f>
        <v/>
      </c>
      <c r="C60" s="19" t="str">
        <f>IF(COUNTIF(Cours!$B60:$L60,C$7),Cours!$A60,"")</f>
        <v/>
      </c>
      <c r="D60" s="19" t="str">
        <f>IF(COUNTIF(Cours!$B60:$L60,D$7),Cours!$A60,"")</f>
        <v/>
      </c>
      <c r="E60" s="19" t="str">
        <f>IF(COUNTIF(Cours!$B60:$L60,E$7),Cours!$A60,"")</f>
        <v/>
      </c>
      <c r="F60" s="19" t="str">
        <f>IF(COUNTIF(Cours!$B60:$L60,F$7),Cours!$A60,"")</f>
        <v/>
      </c>
      <c r="G60" s="19" t="str">
        <f>IF(COUNTIF(Cours!$B60:$L60,G$7),Cours!$A60,"")</f>
        <v/>
      </c>
      <c r="H60" s="19" t="str">
        <f>IF(COUNTIF(Cours!$B60:$L60,H$7),Cours!$A60,"")</f>
        <v/>
      </c>
      <c r="I60" s="16">
        <f>7-COUNTIF(Tableau2[[#This Row],[LUNDI]:[DIMANCHE]],"")</f>
        <v>0</v>
      </c>
    </row>
    <row r="61" spans="2:9">
      <c r="B61" s="19" t="str">
        <f>IF(COUNTIF(Cours!$B61:$L61,B$7),Cours!$A61,"")</f>
        <v/>
      </c>
      <c r="C61" s="19" t="str">
        <f>IF(COUNTIF(Cours!$B61:$L61,C$7),Cours!$A61,"")</f>
        <v/>
      </c>
      <c r="D61" s="19" t="str">
        <f>IF(COUNTIF(Cours!$B61:$L61,D$7),Cours!$A61,"")</f>
        <v/>
      </c>
      <c r="E61" s="19" t="str">
        <f>IF(COUNTIF(Cours!$B61:$L61,E$7),Cours!$A61,"")</f>
        <v/>
      </c>
      <c r="F61" s="19" t="str">
        <f>IF(COUNTIF(Cours!$B61:$L61,F$7),Cours!$A61,"")</f>
        <v/>
      </c>
      <c r="G61" s="19" t="str">
        <f>IF(COUNTIF(Cours!$B61:$L61,G$7),Cours!$A61,"")</f>
        <v/>
      </c>
      <c r="H61" s="19" t="str">
        <f>IF(COUNTIF(Cours!$B61:$L61,H$7),Cours!$A61,"")</f>
        <v/>
      </c>
      <c r="I61" s="16">
        <f>7-COUNTIF(Tableau2[[#This Row],[LUNDI]:[DIMANCHE]],"")</f>
        <v>0</v>
      </c>
    </row>
    <row r="62" spans="2:9">
      <c r="B62" s="19" t="str">
        <f>IF(COUNTIF(Cours!$B62:$L62,B$7),Cours!$A62,"")</f>
        <v/>
      </c>
      <c r="C62" s="19" t="str">
        <f>IF(COUNTIF(Cours!$B62:$L62,C$7),Cours!$A62,"")</f>
        <v/>
      </c>
      <c r="D62" s="19" t="str">
        <f>IF(COUNTIF(Cours!$B62:$L62,D$7),Cours!$A62,"")</f>
        <v/>
      </c>
      <c r="E62" s="19" t="str">
        <f>IF(COUNTIF(Cours!$B62:$L62,E$7),Cours!$A62,"")</f>
        <v/>
      </c>
      <c r="F62" s="19" t="str">
        <f>IF(COUNTIF(Cours!$B62:$L62,F$7),Cours!$A62,"")</f>
        <v/>
      </c>
      <c r="G62" s="19" t="str">
        <f>IF(COUNTIF(Cours!$B62:$L62,G$7),Cours!$A62,"")</f>
        <v/>
      </c>
      <c r="H62" s="19" t="str">
        <f>IF(COUNTIF(Cours!$B62:$L62,H$7),Cours!$A62,"")</f>
        <v/>
      </c>
      <c r="I62" s="16">
        <f>7-COUNTIF(Tableau2[[#This Row],[LUNDI]:[DIMANCHE]],"")</f>
        <v>0</v>
      </c>
    </row>
    <row r="63" spans="2:9">
      <c r="B63" s="19" t="str">
        <f>IF(COUNTIF(Cours!$B63:$L63,B$7),Cours!$A63,"")</f>
        <v/>
      </c>
      <c r="C63" s="19" t="str">
        <f>IF(COUNTIF(Cours!$B63:$L63,C$7),Cours!$A63,"")</f>
        <v/>
      </c>
      <c r="D63" s="19" t="str">
        <f>IF(COUNTIF(Cours!$B63:$L63,D$7),Cours!$A63,"")</f>
        <v/>
      </c>
      <c r="E63" s="19" t="str">
        <f>IF(COUNTIF(Cours!$B63:$L63,E$7),Cours!$A63,"")</f>
        <v/>
      </c>
      <c r="F63" s="19" t="str">
        <f>IF(COUNTIF(Cours!$B63:$L63,F$7),Cours!$A63,"")</f>
        <v/>
      </c>
      <c r="G63" s="19" t="str">
        <f>IF(COUNTIF(Cours!$B63:$L63,G$7),Cours!$A63,"")</f>
        <v/>
      </c>
      <c r="H63" s="19" t="str">
        <f>IF(COUNTIF(Cours!$B63:$L63,H$7),Cours!$A63,"")</f>
        <v/>
      </c>
      <c r="I63" s="16">
        <f>7-COUNTIF(Tableau2[[#This Row],[LUNDI]:[DIMANCHE]],"")</f>
        <v>0</v>
      </c>
    </row>
    <row r="64" spans="2:9">
      <c r="B64" s="19" t="str">
        <f>IF(COUNTIF(Cours!$B64:$L64,B$7),Cours!$A64,"")</f>
        <v/>
      </c>
      <c r="C64" s="19" t="str">
        <f>IF(COUNTIF(Cours!$B64:$L64,C$7),Cours!$A64,"")</f>
        <v/>
      </c>
      <c r="D64" s="19" t="str">
        <f>IF(COUNTIF(Cours!$B64:$L64,D$7),Cours!$A64,"")</f>
        <v/>
      </c>
      <c r="E64" s="19" t="str">
        <f>IF(COUNTIF(Cours!$B64:$L64,E$7),Cours!$A64,"")</f>
        <v/>
      </c>
      <c r="F64" s="19" t="str">
        <f>IF(COUNTIF(Cours!$B64:$L64,F$7),Cours!$A64,"")</f>
        <v/>
      </c>
      <c r="G64" s="19" t="str">
        <f>IF(COUNTIF(Cours!$B64:$L64,G$7),Cours!$A64,"")</f>
        <v/>
      </c>
      <c r="H64" s="19" t="str">
        <f>IF(COUNTIF(Cours!$B64:$L64,H$7),Cours!$A64,"")</f>
        <v/>
      </c>
      <c r="I64" s="16">
        <f>7-COUNTIF(Tableau2[[#This Row],[LUNDI]:[DIMANCHE]],"")</f>
        <v>0</v>
      </c>
    </row>
    <row r="65" spans="2:9">
      <c r="B65" s="19" t="str">
        <f>IF(COUNTIF(Cours!$B65:$L65,B$7),Cours!$A65,"")</f>
        <v/>
      </c>
      <c r="C65" s="19" t="str">
        <f>IF(COUNTIF(Cours!$B65:$L65,C$7),Cours!$A65,"")</f>
        <v/>
      </c>
      <c r="D65" s="19" t="str">
        <f>IF(COUNTIF(Cours!$B65:$L65,D$7),Cours!$A65,"")</f>
        <v/>
      </c>
      <c r="E65" s="19" t="str">
        <f>IF(COUNTIF(Cours!$B65:$L65,E$7),Cours!$A65,"")</f>
        <v/>
      </c>
      <c r="F65" s="19" t="str">
        <f>IF(COUNTIF(Cours!$B65:$L65,F$7),Cours!$A65,"")</f>
        <v/>
      </c>
      <c r="G65" s="19" t="str">
        <f>IF(COUNTIF(Cours!$B65:$L65,G$7),Cours!$A65,"")</f>
        <v/>
      </c>
      <c r="H65" s="19" t="str">
        <f>IF(COUNTIF(Cours!$B65:$L65,H$7),Cours!$A65,"")</f>
        <v/>
      </c>
      <c r="I65" s="16">
        <f>7-COUNTIF(Tableau2[[#This Row],[LUNDI]:[DIMANCHE]],"")</f>
        <v>0</v>
      </c>
    </row>
    <row r="66" spans="2:9">
      <c r="B66" s="19" t="str">
        <f>IF(COUNTIF(Cours!$B66:$L66,B$7),Cours!$A66,"")</f>
        <v/>
      </c>
      <c r="C66" s="19" t="str">
        <f>IF(COUNTIF(Cours!$B66:$L66,C$7),Cours!$A66,"")</f>
        <v/>
      </c>
      <c r="D66" s="19" t="str">
        <f>IF(COUNTIF(Cours!$B66:$L66,D$7),Cours!$A66,"")</f>
        <v/>
      </c>
      <c r="E66" s="19" t="str">
        <f>IF(COUNTIF(Cours!$B66:$L66,E$7),Cours!$A66,"")</f>
        <v/>
      </c>
      <c r="F66" s="19" t="str">
        <f>IF(COUNTIF(Cours!$B66:$L66,F$7),Cours!$A66,"")</f>
        <v/>
      </c>
      <c r="G66" s="19" t="str">
        <f>IF(COUNTIF(Cours!$B66:$L66,G$7),Cours!$A66,"")</f>
        <v/>
      </c>
      <c r="H66" s="19" t="str">
        <f>IF(COUNTIF(Cours!$B66:$L66,H$7),Cours!$A66,"")</f>
        <v/>
      </c>
      <c r="I66" s="16">
        <f>7-COUNTIF(Tableau2[[#This Row],[LUNDI]:[DIMANCHE]],"")</f>
        <v>0</v>
      </c>
    </row>
    <row r="67" spans="2:9">
      <c r="B67" s="19" t="str">
        <f>IF(COUNTIF(Cours!$B67:$L67,B$7),Cours!$A67,"")</f>
        <v/>
      </c>
      <c r="C67" s="19" t="str">
        <f>IF(COUNTIF(Cours!$B67:$L67,C$7),Cours!$A67,"")</f>
        <v/>
      </c>
      <c r="D67" s="19" t="str">
        <f>IF(COUNTIF(Cours!$B67:$L67,D$7),Cours!$A67,"")</f>
        <v/>
      </c>
      <c r="E67" s="19" t="str">
        <f>IF(COUNTIF(Cours!$B67:$L67,E$7),Cours!$A67,"")</f>
        <v/>
      </c>
      <c r="F67" s="19" t="str">
        <f>IF(COUNTIF(Cours!$B67:$L67,F$7),Cours!$A67,"")</f>
        <v/>
      </c>
      <c r="G67" s="19" t="str">
        <f>IF(COUNTIF(Cours!$B67:$L67,G$7),Cours!$A67,"")</f>
        <v/>
      </c>
      <c r="H67" s="19" t="str">
        <f>IF(COUNTIF(Cours!$B67:$L67,H$7),Cours!$A67,"")</f>
        <v/>
      </c>
      <c r="I67" s="16">
        <f>7-COUNTIF(Tableau2[[#This Row],[LUNDI]:[DIMANCHE]],"")</f>
        <v>0</v>
      </c>
    </row>
    <row r="68" spans="2:9">
      <c r="B68" s="19" t="str">
        <f>IF(COUNTIF(Cours!$B68:$L68,B$7),Cours!$A68,"")</f>
        <v/>
      </c>
      <c r="C68" s="19" t="str">
        <f>IF(COUNTIF(Cours!$B68:$L68,C$7),Cours!$A68,"")</f>
        <v/>
      </c>
      <c r="D68" s="19" t="str">
        <f>IF(COUNTIF(Cours!$B68:$L68,D$7),Cours!$A68,"")</f>
        <v/>
      </c>
      <c r="E68" s="19" t="str">
        <f>IF(COUNTIF(Cours!$B68:$L68,E$7),Cours!$A68,"")</f>
        <v/>
      </c>
      <c r="F68" s="19" t="str">
        <f>IF(COUNTIF(Cours!$B68:$L68,F$7),Cours!$A68,"")</f>
        <v/>
      </c>
      <c r="G68" s="19" t="str">
        <f>IF(COUNTIF(Cours!$B68:$L68,G$7),Cours!$A68,"")</f>
        <v/>
      </c>
      <c r="H68" s="19" t="str">
        <f>IF(COUNTIF(Cours!$B68:$L68,H$7),Cours!$A68,"")</f>
        <v/>
      </c>
      <c r="I68" s="16">
        <f>7-COUNTIF(Tableau2[[#This Row],[LUNDI]:[DIMANCHE]],"")</f>
        <v>0</v>
      </c>
    </row>
    <row r="69" spans="2:9">
      <c r="B69" s="19" t="str">
        <f>IF(COUNTIF(Cours!$B69:$L69,B$7),Cours!$A69,"")</f>
        <v/>
      </c>
      <c r="C69" s="19" t="str">
        <f>IF(COUNTIF(Cours!$B69:$L69,C$7),Cours!$A69,"")</f>
        <v/>
      </c>
      <c r="D69" s="19" t="str">
        <f>IF(COUNTIF(Cours!$B69:$L69,D$7),Cours!$A69,"")</f>
        <v/>
      </c>
      <c r="E69" s="19" t="str">
        <f>IF(COUNTIF(Cours!$B69:$L69,E$7),Cours!$A69,"")</f>
        <v/>
      </c>
      <c r="F69" s="19" t="str">
        <f>IF(COUNTIF(Cours!$B69:$L69,F$7),Cours!$A69,"")</f>
        <v/>
      </c>
      <c r="G69" s="19" t="str">
        <f>IF(COUNTIF(Cours!$B69:$L69,G$7),Cours!$A69,"")</f>
        <v/>
      </c>
      <c r="H69" s="19" t="str">
        <f>IF(COUNTIF(Cours!$B69:$L69,H$7),Cours!$A69,"")</f>
        <v/>
      </c>
      <c r="I69" s="16">
        <f>7-COUNTIF(Tableau2[[#This Row],[LUNDI]:[DIMANCHE]],"")</f>
        <v>0</v>
      </c>
    </row>
    <row r="70" spans="2:9">
      <c r="B70" s="19" t="str">
        <f>IF(COUNTIF(Cours!$B70:$L70,B$7),Cours!$A70,"")</f>
        <v/>
      </c>
      <c r="C70" s="19" t="str">
        <f>IF(COUNTIF(Cours!$B70:$L70,C$7),Cours!$A70,"")</f>
        <v/>
      </c>
      <c r="D70" s="19" t="str">
        <f>IF(COUNTIF(Cours!$B70:$L70,D$7),Cours!$A70,"")</f>
        <v/>
      </c>
      <c r="E70" s="19" t="str">
        <f>IF(COUNTIF(Cours!$B70:$L70,E$7),Cours!$A70,"")</f>
        <v/>
      </c>
      <c r="F70" s="19" t="str">
        <f>IF(COUNTIF(Cours!$B70:$L70,F$7),Cours!$A70,"")</f>
        <v/>
      </c>
      <c r="G70" s="19" t="str">
        <f>IF(COUNTIF(Cours!$B70:$L70,G$7),Cours!$A70,"")</f>
        <v/>
      </c>
      <c r="H70" s="19" t="str">
        <f>IF(COUNTIF(Cours!$B70:$L70,H$7),Cours!$A70,"")</f>
        <v/>
      </c>
      <c r="I70" s="16">
        <f>7-COUNTIF(Tableau2[[#This Row],[LUNDI]:[DIMANCHE]],"")</f>
        <v>0</v>
      </c>
    </row>
    <row r="71" spans="2:9">
      <c r="B71" s="19" t="str">
        <f>IF(COUNTIF(Cours!$B71:$L71,B$7),Cours!$A71,"")</f>
        <v/>
      </c>
      <c r="C71" s="19" t="str">
        <f>IF(COUNTIF(Cours!$B71:$L71,C$7),Cours!$A71,"")</f>
        <v/>
      </c>
      <c r="D71" s="19" t="str">
        <f>IF(COUNTIF(Cours!$B71:$L71,D$7),Cours!$A71,"")</f>
        <v/>
      </c>
      <c r="E71" s="19" t="str">
        <f>IF(COUNTIF(Cours!$B71:$L71,E$7),Cours!$A71,"")</f>
        <v/>
      </c>
      <c r="F71" s="19" t="str">
        <f>IF(COUNTIF(Cours!$B71:$L71,F$7),Cours!$A71,"")</f>
        <v/>
      </c>
      <c r="G71" s="19" t="str">
        <f>IF(COUNTIF(Cours!$B71:$L71,G$7),Cours!$A71,"")</f>
        <v/>
      </c>
      <c r="H71" s="19" t="str">
        <f>IF(COUNTIF(Cours!$B71:$L71,H$7),Cours!$A71,"")</f>
        <v/>
      </c>
      <c r="I71" s="16">
        <f>7-COUNTIF(Tableau2[[#This Row],[LUNDI]:[DIMANCHE]],"")</f>
        <v>0</v>
      </c>
    </row>
    <row r="72" spans="2:9">
      <c r="B72" s="19" t="str">
        <f>IF(COUNTIF(Cours!$B72:$L72,B$7),Cours!$A72,"")</f>
        <v/>
      </c>
      <c r="C72" s="19" t="str">
        <f>IF(COUNTIF(Cours!$B72:$L72,C$7),Cours!$A72,"")</f>
        <v/>
      </c>
      <c r="D72" s="19" t="str">
        <f>IF(COUNTIF(Cours!$B72:$L72,D$7),Cours!$A72,"")</f>
        <v/>
      </c>
      <c r="E72" s="19" t="str">
        <f>IF(COUNTIF(Cours!$B72:$L72,E$7),Cours!$A72,"")</f>
        <v/>
      </c>
      <c r="F72" s="19" t="str">
        <f>IF(COUNTIF(Cours!$B72:$L72,F$7),Cours!$A72,"")</f>
        <v/>
      </c>
      <c r="G72" s="19" t="str">
        <f>IF(COUNTIF(Cours!$B72:$L72,G$7),Cours!$A72,"")</f>
        <v/>
      </c>
      <c r="H72" s="19" t="str">
        <f>IF(COUNTIF(Cours!$B72:$L72,H$7),Cours!$A72,"")</f>
        <v/>
      </c>
      <c r="I72" s="16">
        <f>7-COUNTIF(Tableau2[[#This Row],[LUNDI]:[DIMANCHE]],"")</f>
        <v>0</v>
      </c>
    </row>
    <row r="73" spans="2:9">
      <c r="B73" s="19" t="str">
        <f>IF(COUNTIF(Cours!$B73:$L73,B$7),Cours!$A73,"")</f>
        <v/>
      </c>
      <c r="C73" s="19" t="str">
        <f>IF(COUNTIF(Cours!$B73:$L73,C$7),Cours!$A73,"")</f>
        <v/>
      </c>
      <c r="D73" s="19" t="str">
        <f>IF(COUNTIF(Cours!$B73:$L73,D$7),Cours!$A73,"")</f>
        <v/>
      </c>
      <c r="E73" s="19" t="str">
        <f>IF(COUNTIF(Cours!$B73:$L73,E$7),Cours!$A73,"")</f>
        <v/>
      </c>
      <c r="F73" s="19" t="str">
        <f>IF(COUNTIF(Cours!$B73:$L73,F$7),Cours!$A73,"")</f>
        <v/>
      </c>
      <c r="G73" s="19" t="str">
        <f>IF(COUNTIF(Cours!$B73:$L73,G$7),Cours!$A73,"")</f>
        <v/>
      </c>
      <c r="H73" s="19" t="str">
        <f>IF(COUNTIF(Cours!$B73:$L73,H$7),Cours!$A73,"")</f>
        <v/>
      </c>
      <c r="I73" s="16">
        <f>7-COUNTIF(Tableau2[[#This Row],[LUNDI]:[DIMANCHE]],"")</f>
        <v>0</v>
      </c>
    </row>
    <row r="74" spans="2:9">
      <c r="B74" s="19" t="str">
        <f>IF(COUNTIF(Cours!$B74:$L74,B$7),Cours!$A74,"")</f>
        <v/>
      </c>
      <c r="C74" s="19" t="str">
        <f>IF(COUNTIF(Cours!$B74:$L74,C$7),Cours!$A74,"")</f>
        <v/>
      </c>
      <c r="D74" s="19" t="str">
        <f>IF(COUNTIF(Cours!$B74:$L74,D$7),Cours!$A74,"")</f>
        <v/>
      </c>
      <c r="E74" s="19" t="str">
        <f>IF(COUNTIF(Cours!$B74:$L74,E$7),Cours!$A74,"")</f>
        <v/>
      </c>
      <c r="F74" s="19" t="str">
        <f>IF(COUNTIF(Cours!$B74:$L74,F$7),Cours!$A74,"")</f>
        <v/>
      </c>
      <c r="G74" s="19" t="str">
        <f>IF(COUNTIF(Cours!$B74:$L74,G$7),Cours!$A74,"")</f>
        <v/>
      </c>
      <c r="H74" s="19" t="str">
        <f>IF(COUNTIF(Cours!$B74:$L74,H$7),Cours!$A74,"")</f>
        <v/>
      </c>
      <c r="I74" s="16">
        <f>7-COUNTIF(Tableau2[[#This Row],[LUNDI]:[DIMANCHE]],"")</f>
        <v>0</v>
      </c>
    </row>
    <row r="75" spans="2:9">
      <c r="B75" s="19" t="str">
        <f>IF(COUNTIF(Cours!$B75:$L75,B$7),Cours!$A75,"")</f>
        <v/>
      </c>
      <c r="C75" s="19" t="str">
        <f>IF(COUNTIF(Cours!$B75:$L75,C$7),Cours!$A75,"")</f>
        <v/>
      </c>
      <c r="D75" s="19" t="str">
        <f>IF(COUNTIF(Cours!$B75:$L75,D$7),Cours!$A75,"")</f>
        <v/>
      </c>
      <c r="E75" s="19" t="str">
        <f>IF(COUNTIF(Cours!$B75:$L75,E$7),Cours!$A75,"")</f>
        <v/>
      </c>
      <c r="F75" s="19" t="str">
        <f>IF(COUNTIF(Cours!$B75:$L75,F$7),Cours!$A75,"")</f>
        <v/>
      </c>
      <c r="G75" s="19" t="str">
        <f>IF(COUNTIF(Cours!$B75:$L75,G$7),Cours!$A75,"")</f>
        <v/>
      </c>
      <c r="H75" s="19" t="str">
        <f>IF(COUNTIF(Cours!$B75:$L75,H$7),Cours!$A75,"")</f>
        <v/>
      </c>
      <c r="I75" s="16">
        <f>7-COUNTIF(Tableau2[[#This Row],[LUNDI]:[DIMANCHE]],"")</f>
        <v>0</v>
      </c>
    </row>
    <row r="76" spans="2:9">
      <c r="B76" s="19" t="str">
        <f>IF(COUNTIF(Cours!$B76:$L76,B$7),Cours!$A76,"")</f>
        <v/>
      </c>
      <c r="C76" s="19" t="str">
        <f>IF(COUNTIF(Cours!$B76:$L76,C$7),Cours!$A76,"")</f>
        <v/>
      </c>
      <c r="D76" s="19" t="str">
        <f>IF(COUNTIF(Cours!$B76:$L76,D$7),Cours!$A76,"")</f>
        <v/>
      </c>
      <c r="E76" s="19" t="str">
        <f>IF(COUNTIF(Cours!$B76:$L76,E$7),Cours!$A76,"")</f>
        <v/>
      </c>
      <c r="F76" s="19" t="str">
        <f>IF(COUNTIF(Cours!$B76:$L76,F$7),Cours!$A76,"")</f>
        <v/>
      </c>
      <c r="G76" s="19" t="str">
        <f>IF(COUNTIF(Cours!$B76:$L76,G$7),Cours!$A76,"")</f>
        <v/>
      </c>
      <c r="H76" s="19" t="str">
        <f>IF(COUNTIF(Cours!$B76:$L76,H$7),Cours!$A76,"")</f>
        <v/>
      </c>
      <c r="I76" s="16">
        <f>7-COUNTIF(Tableau2[[#This Row],[LUNDI]:[DIMANCHE]],"")</f>
        <v>0</v>
      </c>
    </row>
    <row r="77" spans="2:9">
      <c r="B77" s="19" t="str">
        <f>IF(COUNTIF(Cours!$B77:$L77,B$7),Cours!$A77,"")</f>
        <v/>
      </c>
      <c r="C77" s="19" t="str">
        <f>IF(COUNTIF(Cours!$B77:$L77,C$7),Cours!$A77,"")</f>
        <v/>
      </c>
      <c r="D77" s="19" t="str">
        <f>IF(COUNTIF(Cours!$B77:$L77,D$7),Cours!$A77,"")</f>
        <v/>
      </c>
      <c r="E77" s="19" t="str">
        <f>IF(COUNTIF(Cours!$B77:$L77,E$7),Cours!$A77,"")</f>
        <v/>
      </c>
      <c r="F77" s="19" t="str">
        <f>IF(COUNTIF(Cours!$B77:$L77,F$7),Cours!$A77,"")</f>
        <v/>
      </c>
      <c r="G77" s="19" t="str">
        <f>IF(COUNTIF(Cours!$B77:$L77,G$7),Cours!$A77,"")</f>
        <v/>
      </c>
      <c r="H77" s="19" t="str">
        <f>IF(COUNTIF(Cours!$B77:$L77,H$7),Cours!$A77,"")</f>
        <v/>
      </c>
      <c r="I77" s="16">
        <f>7-COUNTIF(Tableau2[[#This Row],[LUNDI]:[DIMANCHE]],"")</f>
        <v>0</v>
      </c>
    </row>
    <row r="78" spans="2:9">
      <c r="B78" s="19" t="str">
        <f>IF(COUNTIF(Cours!$B78:$L78,B$7),Cours!$A78,"")</f>
        <v/>
      </c>
      <c r="C78" s="19" t="str">
        <f>IF(COUNTIF(Cours!$B78:$L78,C$7),Cours!$A78,"")</f>
        <v/>
      </c>
      <c r="D78" s="19" t="str">
        <f>IF(COUNTIF(Cours!$B78:$L78,D$7),Cours!$A78,"")</f>
        <v/>
      </c>
      <c r="E78" s="19" t="str">
        <f>IF(COUNTIF(Cours!$B78:$L78,E$7),Cours!$A78,"")</f>
        <v/>
      </c>
      <c r="F78" s="19" t="str">
        <f>IF(COUNTIF(Cours!$B78:$L78,F$7),Cours!$A78,"")</f>
        <v/>
      </c>
      <c r="G78" s="19" t="str">
        <f>IF(COUNTIF(Cours!$B78:$L78,G$7),Cours!$A78,"")</f>
        <v/>
      </c>
      <c r="H78" s="19" t="str">
        <f>IF(COUNTIF(Cours!$B78:$L78,H$7),Cours!$A78,"")</f>
        <v/>
      </c>
      <c r="I78" s="16">
        <f>7-COUNTIF(Tableau2[[#This Row],[LUNDI]:[DIMANCHE]],"")</f>
        <v>0</v>
      </c>
    </row>
    <row r="79" spans="2:9">
      <c r="B79" s="19" t="str">
        <f>IF(COUNTIF(Cours!$B79:$L79,B$7),Cours!$A79,"")</f>
        <v/>
      </c>
      <c r="C79" s="19" t="str">
        <f>IF(COUNTIF(Cours!$B79:$L79,C$7),Cours!$A79,"")</f>
        <v/>
      </c>
      <c r="D79" s="19" t="str">
        <f>IF(COUNTIF(Cours!$B79:$L79,D$7),Cours!$A79,"")</f>
        <v/>
      </c>
      <c r="E79" s="19" t="str">
        <f>IF(COUNTIF(Cours!$B79:$L79,E$7),Cours!$A79,"")</f>
        <v/>
      </c>
      <c r="F79" s="19" t="str">
        <f>IF(COUNTIF(Cours!$B79:$L79,F$7),Cours!$A79,"")</f>
        <v/>
      </c>
      <c r="G79" s="19" t="str">
        <f>IF(COUNTIF(Cours!$B79:$L79,G$7),Cours!$A79,"")</f>
        <v/>
      </c>
      <c r="H79" s="19" t="str">
        <f>IF(COUNTIF(Cours!$B79:$L79,H$7),Cours!$A79,"")</f>
        <v/>
      </c>
      <c r="I79" s="16">
        <f>7-COUNTIF(Tableau2[[#This Row],[LUNDI]:[DIMANCHE]],"")</f>
        <v>0</v>
      </c>
    </row>
    <row r="80" spans="2:9">
      <c r="B80" s="19" t="str">
        <f>IF(COUNTIF(Cours!$B80:$L80,B$7),Cours!$A80,"")</f>
        <v/>
      </c>
      <c r="C80" s="19" t="str">
        <f>IF(COUNTIF(Cours!$B80:$L80,C$7),Cours!$A80,"")</f>
        <v/>
      </c>
      <c r="D80" s="19" t="str">
        <f>IF(COUNTIF(Cours!$B80:$L80,D$7),Cours!$A80,"")</f>
        <v/>
      </c>
      <c r="E80" s="19" t="str">
        <f>IF(COUNTIF(Cours!$B80:$L80,E$7),Cours!$A80,"")</f>
        <v/>
      </c>
      <c r="F80" s="19" t="str">
        <f>IF(COUNTIF(Cours!$B80:$L80,F$7),Cours!$A80,"")</f>
        <v/>
      </c>
      <c r="G80" s="19" t="str">
        <f>IF(COUNTIF(Cours!$B80:$L80,G$7),Cours!$A80,"")</f>
        <v/>
      </c>
      <c r="H80" s="19" t="str">
        <f>IF(COUNTIF(Cours!$B80:$L80,H$7),Cours!$A80,"")</f>
        <v/>
      </c>
      <c r="I80" s="16">
        <f>7-COUNTIF(Tableau2[[#This Row],[LUNDI]:[DIMANCHE]],"")</f>
        <v>0</v>
      </c>
    </row>
    <row r="81" spans="2:9">
      <c r="B81" s="19" t="str">
        <f>IF(COUNTIF(Cours!$B81:$L81,B$7),Cours!$A81,"")</f>
        <v/>
      </c>
      <c r="C81" s="19" t="str">
        <f>IF(COUNTIF(Cours!$B81:$L81,C$7),Cours!$A81,"")</f>
        <v/>
      </c>
      <c r="D81" s="19" t="str">
        <f>IF(COUNTIF(Cours!$B81:$L81,D$7),Cours!$A81,"")</f>
        <v/>
      </c>
      <c r="E81" s="19" t="str">
        <f>IF(COUNTIF(Cours!$B81:$L81,E$7),Cours!$A81,"")</f>
        <v/>
      </c>
      <c r="F81" s="19" t="str">
        <f>IF(COUNTIF(Cours!$B81:$L81,F$7),Cours!$A81,"")</f>
        <v/>
      </c>
      <c r="G81" s="19" t="str">
        <f>IF(COUNTIF(Cours!$B81:$L81,G$7),Cours!$A81,"")</f>
        <v/>
      </c>
      <c r="H81" s="19" t="str">
        <f>IF(COUNTIF(Cours!$B81:$L81,H$7),Cours!$A81,"")</f>
        <v/>
      </c>
      <c r="I81" s="16">
        <f>7-COUNTIF(Tableau2[[#This Row],[LUNDI]:[DIMANCHE]],"")</f>
        <v>0</v>
      </c>
    </row>
    <row r="82" spans="2:9">
      <c r="B82" s="19" t="str">
        <f>IF(COUNTIF(Cours!$B82:$L82,B$7),Cours!$A82,"")</f>
        <v/>
      </c>
      <c r="C82" s="19" t="str">
        <f>IF(COUNTIF(Cours!$B82:$L82,C$7),Cours!$A82,"")</f>
        <v/>
      </c>
      <c r="D82" s="19" t="str">
        <f>IF(COUNTIF(Cours!$B82:$L82,D$7),Cours!$A82,"")</f>
        <v/>
      </c>
      <c r="E82" s="19" t="str">
        <f>IF(COUNTIF(Cours!$B82:$L82,E$7),Cours!$A82,"")</f>
        <v/>
      </c>
      <c r="F82" s="19" t="str">
        <f>IF(COUNTIF(Cours!$B82:$L82,F$7),Cours!$A82,"")</f>
        <v/>
      </c>
      <c r="G82" s="19" t="str">
        <f>IF(COUNTIF(Cours!$B82:$L82,G$7),Cours!$A82,"")</f>
        <v/>
      </c>
      <c r="H82" s="19" t="str">
        <f>IF(COUNTIF(Cours!$B82:$L82,H$7),Cours!$A82,"")</f>
        <v/>
      </c>
      <c r="I82" s="16">
        <f>7-COUNTIF(Tableau2[[#This Row],[LUNDI]:[DIMANCHE]],"")</f>
        <v>0</v>
      </c>
    </row>
    <row r="83" spans="2:9">
      <c r="B83" s="19" t="str">
        <f>IF(COUNTIF(Cours!$B83:$L83,B$7),Cours!$A83,"")</f>
        <v/>
      </c>
      <c r="C83" s="19" t="str">
        <f>IF(COUNTIF(Cours!$B83:$L83,C$7),Cours!$A83,"")</f>
        <v/>
      </c>
      <c r="D83" s="19" t="str">
        <f>IF(COUNTIF(Cours!$B83:$L83,D$7),Cours!$A83,"")</f>
        <v/>
      </c>
      <c r="E83" s="19" t="str">
        <f>IF(COUNTIF(Cours!$B83:$L83,E$7),Cours!$A83,"")</f>
        <v/>
      </c>
      <c r="F83" s="19" t="str">
        <f>IF(COUNTIF(Cours!$B83:$L83,F$7),Cours!$A83,"")</f>
        <v/>
      </c>
      <c r="G83" s="19" t="str">
        <f>IF(COUNTIF(Cours!$B83:$L83,G$7),Cours!$A83,"")</f>
        <v/>
      </c>
      <c r="H83" s="19" t="str">
        <f>IF(COUNTIF(Cours!$B83:$L83,H$7),Cours!$A83,"")</f>
        <v/>
      </c>
      <c r="I83" s="16">
        <f>7-COUNTIF(Tableau2[[#This Row],[LUNDI]:[DIMANCHE]],"")</f>
        <v>0</v>
      </c>
    </row>
    <row r="84" spans="2:9">
      <c r="B84" s="19" t="str">
        <f>IF(COUNTIF(Cours!$B84:$L84,B$7),Cours!$A84,"")</f>
        <v/>
      </c>
      <c r="C84" s="19" t="str">
        <f>IF(COUNTIF(Cours!$B84:$L84,C$7),Cours!$A84,"")</f>
        <v/>
      </c>
      <c r="D84" s="19" t="str">
        <f>IF(COUNTIF(Cours!$B84:$L84,D$7),Cours!$A84,"")</f>
        <v/>
      </c>
      <c r="E84" s="19" t="str">
        <f>IF(COUNTIF(Cours!$B84:$L84,E$7),Cours!$A84,"")</f>
        <v/>
      </c>
      <c r="F84" s="19" t="str">
        <f>IF(COUNTIF(Cours!$B84:$L84,F$7),Cours!$A84,"")</f>
        <v/>
      </c>
      <c r="G84" s="19" t="str">
        <f>IF(COUNTIF(Cours!$B84:$L84,G$7),Cours!$A84,"")</f>
        <v/>
      </c>
      <c r="H84" s="19" t="str">
        <f>IF(COUNTIF(Cours!$B84:$L84,H$7),Cours!$A84,"")</f>
        <v/>
      </c>
      <c r="I84" s="16">
        <f>7-COUNTIF(Tableau2[[#This Row],[LUNDI]:[DIMANCHE]],"")</f>
        <v>0</v>
      </c>
    </row>
    <row r="85" spans="2:9">
      <c r="B85" s="19" t="str">
        <f>IF(COUNTIF(Cours!$B85:$L85,B$7),Cours!$A85,"")</f>
        <v/>
      </c>
      <c r="C85" s="19" t="str">
        <f>IF(COUNTIF(Cours!$B85:$L85,C$7),Cours!$A85,"")</f>
        <v/>
      </c>
      <c r="D85" s="19" t="str">
        <f>IF(COUNTIF(Cours!$B85:$L85,D$7),Cours!$A85,"")</f>
        <v/>
      </c>
      <c r="E85" s="19" t="str">
        <f>IF(COUNTIF(Cours!$B85:$L85,E$7),Cours!$A85,"")</f>
        <v/>
      </c>
      <c r="F85" s="19" t="str">
        <f>IF(COUNTIF(Cours!$B85:$L85,F$7),Cours!$A85,"")</f>
        <v/>
      </c>
      <c r="G85" s="19" t="str">
        <f>IF(COUNTIF(Cours!$B85:$L85,G$7),Cours!$A85,"")</f>
        <v/>
      </c>
      <c r="H85" s="19" t="str">
        <f>IF(COUNTIF(Cours!$B85:$L85,H$7),Cours!$A85,"")</f>
        <v/>
      </c>
      <c r="I85" s="16">
        <f>7-COUNTIF(Tableau2[[#This Row],[LUNDI]:[DIMANCHE]],"")</f>
        <v>0</v>
      </c>
    </row>
    <row r="86" spans="2:9">
      <c r="B86" s="19" t="str">
        <f>IF(COUNTIF(Cours!$B86:$L86,B$7),Cours!$A86,"")</f>
        <v/>
      </c>
      <c r="C86" s="19" t="str">
        <f>IF(COUNTIF(Cours!$B86:$L86,C$7),Cours!$A86,"")</f>
        <v/>
      </c>
      <c r="D86" s="19" t="str">
        <f>IF(COUNTIF(Cours!$B86:$L86,D$7),Cours!$A86,"")</f>
        <v/>
      </c>
      <c r="E86" s="19" t="str">
        <f>IF(COUNTIF(Cours!$B86:$L86,E$7),Cours!$A86,"")</f>
        <v/>
      </c>
      <c r="F86" s="19" t="str">
        <f>IF(COUNTIF(Cours!$B86:$L86,F$7),Cours!$A86,"")</f>
        <v/>
      </c>
      <c r="G86" s="19" t="str">
        <f>IF(COUNTIF(Cours!$B86:$L86,G$7),Cours!$A86,"")</f>
        <v/>
      </c>
      <c r="H86" s="19" t="str">
        <f>IF(COUNTIF(Cours!$B86:$L86,H$7),Cours!$A86,"")</f>
        <v/>
      </c>
      <c r="I86" s="16">
        <f>7-COUNTIF(Tableau2[[#This Row],[LUNDI]:[DIMANCHE]],"")</f>
        <v>0</v>
      </c>
    </row>
    <row r="87" spans="2:9">
      <c r="B87" s="19" t="str">
        <f>IF(COUNTIF(Cours!$B87:$L87,B$7),Cours!$A87,"")</f>
        <v/>
      </c>
      <c r="C87" s="19" t="str">
        <f>IF(COUNTIF(Cours!$B87:$L87,C$7),Cours!$A87,"")</f>
        <v/>
      </c>
      <c r="D87" s="19" t="str">
        <f>IF(COUNTIF(Cours!$B87:$L87,D$7),Cours!$A87,"")</f>
        <v/>
      </c>
      <c r="E87" s="19" t="str">
        <f>IF(COUNTIF(Cours!$B87:$L87,E$7),Cours!$A87,"")</f>
        <v/>
      </c>
      <c r="F87" s="19" t="str">
        <f>IF(COUNTIF(Cours!$B87:$L87,F$7),Cours!$A87,"")</f>
        <v/>
      </c>
      <c r="G87" s="19" t="str">
        <f>IF(COUNTIF(Cours!$B87:$L87,G$7),Cours!$A87,"")</f>
        <v/>
      </c>
      <c r="H87" s="19" t="str">
        <f>IF(COUNTIF(Cours!$B87:$L87,H$7),Cours!$A87,"")</f>
        <v/>
      </c>
      <c r="I87" s="16">
        <f>7-COUNTIF(Tableau2[[#This Row],[LUNDI]:[DIMANCHE]],"")</f>
        <v>0</v>
      </c>
    </row>
    <row r="88" spans="2:9">
      <c r="B88" s="19" t="str">
        <f>IF(COUNTIF(Cours!$B88:$L88,B$7),Cours!$A88,"")</f>
        <v/>
      </c>
      <c r="C88" s="19" t="str">
        <f>IF(COUNTIF(Cours!$B88:$L88,C$7),Cours!$A88,"")</f>
        <v/>
      </c>
      <c r="D88" s="19" t="str">
        <f>IF(COUNTIF(Cours!$B88:$L88,D$7),Cours!$A88,"")</f>
        <v/>
      </c>
      <c r="E88" s="19" t="str">
        <f>IF(COUNTIF(Cours!$B88:$L88,E$7),Cours!$A88,"")</f>
        <v/>
      </c>
      <c r="F88" s="19" t="str">
        <f>IF(COUNTIF(Cours!$B88:$L88,F$7),Cours!$A88,"")</f>
        <v/>
      </c>
      <c r="G88" s="19" t="str">
        <f>IF(COUNTIF(Cours!$B88:$L88,G$7),Cours!$A88,"")</f>
        <v/>
      </c>
      <c r="H88" s="19" t="str">
        <f>IF(COUNTIF(Cours!$B88:$L88,H$7),Cours!$A88,"")</f>
        <v/>
      </c>
      <c r="I88" s="16">
        <f>7-COUNTIF(Tableau2[[#This Row],[LUNDI]:[DIMANCHE]],"")</f>
        <v>0</v>
      </c>
    </row>
    <row r="89" spans="2:9">
      <c r="B89" s="19" t="str">
        <f>IF(COUNTIF(Cours!$B89:$L89,B$7),Cours!$A89,"")</f>
        <v/>
      </c>
      <c r="C89" s="19" t="str">
        <f>IF(COUNTIF(Cours!$B89:$L89,C$7),Cours!$A89,"")</f>
        <v/>
      </c>
      <c r="D89" s="19" t="str">
        <f>IF(COUNTIF(Cours!$B89:$L89,D$7),Cours!$A89,"")</f>
        <v/>
      </c>
      <c r="E89" s="19" t="str">
        <f>IF(COUNTIF(Cours!$B89:$L89,E$7),Cours!$A89,"")</f>
        <v/>
      </c>
      <c r="F89" s="19" t="str">
        <f>IF(COUNTIF(Cours!$B89:$L89,F$7),Cours!$A89,"")</f>
        <v/>
      </c>
      <c r="G89" s="19" t="str">
        <f>IF(COUNTIF(Cours!$B89:$L89,G$7),Cours!$A89,"")</f>
        <v/>
      </c>
      <c r="H89" s="19" t="str">
        <f>IF(COUNTIF(Cours!$B89:$L89,H$7),Cours!$A89,"")</f>
        <v/>
      </c>
      <c r="I89" s="16">
        <f>7-COUNTIF(Tableau2[[#This Row],[LUNDI]:[DIMANCHE]],"")</f>
        <v>0</v>
      </c>
    </row>
    <row r="90" spans="2:9">
      <c r="B90" s="19" t="str">
        <f>IF(COUNTIF(Cours!$B90:$L90,B$7),Cours!$A90,"")</f>
        <v/>
      </c>
      <c r="C90" s="19" t="str">
        <f>IF(COUNTIF(Cours!$B90:$L90,C$7),Cours!$A90,"")</f>
        <v/>
      </c>
      <c r="D90" s="19" t="str">
        <f>IF(COUNTIF(Cours!$B90:$L90,D$7),Cours!$A90,"")</f>
        <v/>
      </c>
      <c r="E90" s="19" t="str">
        <f>IF(COUNTIF(Cours!$B90:$L90,E$7),Cours!$A90,"")</f>
        <v/>
      </c>
      <c r="F90" s="19" t="str">
        <f>IF(COUNTIF(Cours!$B90:$L90,F$7),Cours!$A90,"")</f>
        <v/>
      </c>
      <c r="G90" s="19" t="str">
        <f>IF(COUNTIF(Cours!$B90:$L90,G$7),Cours!$A90,"")</f>
        <v/>
      </c>
      <c r="H90" s="19" t="str">
        <f>IF(COUNTIF(Cours!$B90:$L90,H$7),Cours!$A90,"")</f>
        <v/>
      </c>
      <c r="I90" s="16">
        <f>7-COUNTIF(Tableau2[[#This Row],[LUNDI]:[DIMANCHE]],"")</f>
        <v>0</v>
      </c>
    </row>
    <row r="91" spans="2:9">
      <c r="B91" s="19" t="str">
        <f>IF(COUNTIF(Cours!$B91:$L91,B$7),Cours!$A91,"")</f>
        <v/>
      </c>
      <c r="C91" s="19" t="str">
        <f>IF(COUNTIF(Cours!$B91:$L91,C$7),Cours!$A91,"")</f>
        <v/>
      </c>
      <c r="D91" s="19" t="str">
        <f>IF(COUNTIF(Cours!$B91:$L91,D$7),Cours!$A91,"")</f>
        <v/>
      </c>
      <c r="E91" s="19" t="str">
        <f>IF(COUNTIF(Cours!$B91:$L91,E$7),Cours!$A91,"")</f>
        <v/>
      </c>
      <c r="F91" s="19" t="str">
        <f>IF(COUNTIF(Cours!$B91:$L91,F$7),Cours!$A91,"")</f>
        <v/>
      </c>
      <c r="G91" s="19" t="str">
        <f>IF(COUNTIF(Cours!$B91:$L91,G$7),Cours!$A91,"")</f>
        <v/>
      </c>
      <c r="H91" s="19" t="str">
        <f>IF(COUNTIF(Cours!$B91:$L91,H$7),Cours!$A91,"")</f>
        <v/>
      </c>
      <c r="I91" s="16">
        <f>7-COUNTIF(Tableau2[[#This Row],[LUNDI]:[DIMANCHE]],"")</f>
        <v>0</v>
      </c>
    </row>
    <row r="92" spans="2:9">
      <c r="B92" s="19" t="str">
        <f>IF(COUNTIF(Cours!$B92:$L92,B$7),Cours!$A92,"")</f>
        <v/>
      </c>
      <c r="C92" s="19" t="str">
        <f>IF(COUNTIF(Cours!$B92:$L92,C$7),Cours!$A92,"")</f>
        <v/>
      </c>
      <c r="D92" s="19" t="str">
        <f>IF(COUNTIF(Cours!$B92:$L92,D$7),Cours!$A92,"")</f>
        <v/>
      </c>
      <c r="E92" s="19" t="str">
        <f>IF(COUNTIF(Cours!$B92:$L92,E$7),Cours!$A92,"")</f>
        <v/>
      </c>
      <c r="F92" s="19" t="str">
        <f>IF(COUNTIF(Cours!$B92:$L92,F$7),Cours!$A92,"")</f>
        <v/>
      </c>
      <c r="G92" s="19" t="str">
        <f>IF(COUNTIF(Cours!$B92:$L92,G$7),Cours!$A92,"")</f>
        <v/>
      </c>
      <c r="H92" s="19" t="str">
        <f>IF(COUNTIF(Cours!$B92:$L92,H$7),Cours!$A92,"")</f>
        <v/>
      </c>
      <c r="I92" s="16">
        <f>7-COUNTIF(Tableau2[[#This Row],[LUNDI]:[DIMANCHE]],"")</f>
        <v>0</v>
      </c>
    </row>
    <row r="93" spans="2:9">
      <c r="B93" s="19" t="str">
        <f>IF(COUNTIF(Cours!$B93:$L93,B$7),Cours!$A93,"")</f>
        <v/>
      </c>
      <c r="C93" s="19" t="str">
        <f>IF(COUNTIF(Cours!$B93:$L93,C$7),Cours!$A93,"")</f>
        <v/>
      </c>
      <c r="D93" s="19" t="str">
        <f>IF(COUNTIF(Cours!$B93:$L93,D$7),Cours!$A93,"")</f>
        <v/>
      </c>
      <c r="E93" s="19" t="str">
        <f>IF(COUNTIF(Cours!$B93:$L93,E$7),Cours!$A93,"")</f>
        <v/>
      </c>
      <c r="F93" s="19" t="str">
        <f>IF(COUNTIF(Cours!$B93:$L93,F$7),Cours!$A93,"")</f>
        <v/>
      </c>
      <c r="G93" s="19" t="str">
        <f>IF(COUNTIF(Cours!$B93:$L93,G$7),Cours!$A93,"")</f>
        <v/>
      </c>
      <c r="H93" s="19" t="str">
        <f>IF(COUNTIF(Cours!$B93:$L93,H$7),Cours!$A93,"")</f>
        <v/>
      </c>
      <c r="I93" s="16">
        <f>7-COUNTIF(Tableau2[[#This Row],[LUNDI]:[DIMANCHE]],"")</f>
        <v>0</v>
      </c>
    </row>
    <row r="94" spans="2:9">
      <c r="B94" s="19" t="str">
        <f>IF(COUNTIF(Cours!$B94:$L94,B$7),Cours!$A94,"")</f>
        <v/>
      </c>
      <c r="C94" s="19" t="str">
        <f>IF(COUNTIF(Cours!$B94:$L94,C$7),Cours!$A94,"")</f>
        <v/>
      </c>
      <c r="D94" s="19" t="str">
        <f>IF(COUNTIF(Cours!$B94:$L94,D$7),Cours!$A94,"")</f>
        <v/>
      </c>
      <c r="E94" s="19" t="str">
        <f>IF(COUNTIF(Cours!$B94:$L94,E$7),Cours!$A94,"")</f>
        <v/>
      </c>
      <c r="F94" s="19" t="str">
        <f>IF(COUNTIF(Cours!$B94:$L94,F$7),Cours!$A94,"")</f>
        <v/>
      </c>
      <c r="G94" s="19" t="str">
        <f>IF(COUNTIF(Cours!$B94:$L94,G$7),Cours!$A94,"")</f>
        <v/>
      </c>
      <c r="H94" s="19" t="str">
        <f>IF(COUNTIF(Cours!$B94:$L94,H$7),Cours!$A94,"")</f>
        <v/>
      </c>
      <c r="I94" s="16">
        <f>7-COUNTIF(Tableau2[[#This Row],[LUNDI]:[DIMANCHE]],"")</f>
        <v>0</v>
      </c>
    </row>
    <row r="95" spans="2:9">
      <c r="B95" s="19" t="str">
        <f>IF(COUNTIF(Cours!$B95:$L95,B$7),Cours!$A95,"")</f>
        <v/>
      </c>
      <c r="C95" s="19" t="str">
        <f>IF(COUNTIF(Cours!$B95:$L95,C$7),Cours!$A95,"")</f>
        <v/>
      </c>
      <c r="D95" s="19" t="str">
        <f>IF(COUNTIF(Cours!$B95:$L95,D$7),Cours!$A95,"")</f>
        <v/>
      </c>
      <c r="E95" s="19" t="str">
        <f>IF(COUNTIF(Cours!$B95:$L95,E$7),Cours!$A95,"")</f>
        <v/>
      </c>
      <c r="F95" s="19" t="str">
        <f>IF(COUNTIF(Cours!$B95:$L95,F$7),Cours!$A95,"")</f>
        <v/>
      </c>
      <c r="G95" s="19" t="str">
        <f>IF(COUNTIF(Cours!$B95:$L95,G$7),Cours!$A95,"")</f>
        <v/>
      </c>
      <c r="H95" s="19" t="str">
        <f>IF(COUNTIF(Cours!$B95:$L95,H$7),Cours!$A95,"")</f>
        <v/>
      </c>
      <c r="I95" s="16">
        <f>7-COUNTIF(Tableau2[[#This Row],[LUNDI]:[DIMANCHE]],"")</f>
        <v>0</v>
      </c>
    </row>
    <row r="96" spans="2:9">
      <c r="B96" s="19" t="str">
        <f>IF(COUNTIF(Cours!$B96:$L96,B$7),Cours!$A96,"")</f>
        <v/>
      </c>
      <c r="C96" s="19" t="str">
        <f>IF(COUNTIF(Cours!$B96:$L96,C$7),Cours!$A96,"")</f>
        <v/>
      </c>
      <c r="D96" s="19" t="str">
        <f>IF(COUNTIF(Cours!$B96:$L96,D$7),Cours!$A96,"")</f>
        <v/>
      </c>
      <c r="E96" s="19" t="str">
        <f>IF(COUNTIF(Cours!$B96:$L96,E$7),Cours!$A96,"")</f>
        <v/>
      </c>
      <c r="F96" s="19" t="str">
        <f>IF(COUNTIF(Cours!$B96:$L96,F$7),Cours!$A96,"")</f>
        <v/>
      </c>
      <c r="G96" s="19" t="str">
        <f>IF(COUNTIF(Cours!$B96:$L96,G$7),Cours!$A96,"")</f>
        <v/>
      </c>
      <c r="H96" s="19" t="str">
        <f>IF(COUNTIF(Cours!$B96:$L96,H$7),Cours!$A96,"")</f>
        <v/>
      </c>
      <c r="I96" s="16">
        <f>7-COUNTIF(Tableau2[[#This Row],[LUNDI]:[DIMANCHE]],"")</f>
        <v>0</v>
      </c>
    </row>
    <row r="97" spans="2:9">
      <c r="B97" s="19" t="str">
        <f>IF(COUNTIF(Cours!$B97:$L97,B$7),Cours!$A97,"")</f>
        <v/>
      </c>
      <c r="C97" s="19" t="str">
        <f>IF(COUNTIF(Cours!$B97:$L97,C$7),Cours!$A97,"")</f>
        <v/>
      </c>
      <c r="D97" s="19" t="str">
        <f>IF(COUNTIF(Cours!$B97:$L97,D$7),Cours!$A97,"")</f>
        <v/>
      </c>
      <c r="E97" s="19" t="str">
        <f>IF(COUNTIF(Cours!$B97:$L97,E$7),Cours!$A97,"")</f>
        <v/>
      </c>
      <c r="F97" s="19" t="str">
        <f>IF(COUNTIF(Cours!$B97:$L97,F$7),Cours!$A97,"")</f>
        <v/>
      </c>
      <c r="G97" s="19" t="str">
        <f>IF(COUNTIF(Cours!$B97:$L97,G$7),Cours!$A97,"")</f>
        <v/>
      </c>
      <c r="H97" s="19" t="str">
        <f>IF(COUNTIF(Cours!$B97:$L97,H$7),Cours!$A97,"")</f>
        <v/>
      </c>
      <c r="I97" s="16">
        <f>7-COUNTIF(Tableau2[[#This Row],[LUNDI]:[DIMANCHE]],"")</f>
        <v>0</v>
      </c>
    </row>
    <row r="98" spans="2:9">
      <c r="B98" s="19" t="str">
        <f>IF(COUNTIF(Cours!$B98:$L98,B$7),Cours!$A98,"")</f>
        <v/>
      </c>
      <c r="C98" s="19" t="str">
        <f>IF(COUNTIF(Cours!$B98:$L98,C$7),Cours!$A98,"")</f>
        <v/>
      </c>
      <c r="D98" s="19" t="str">
        <f>IF(COUNTIF(Cours!$B98:$L98,D$7),Cours!$A98,"")</f>
        <v/>
      </c>
      <c r="E98" s="19" t="str">
        <f>IF(COUNTIF(Cours!$B98:$L98,E$7),Cours!$A98,"")</f>
        <v/>
      </c>
      <c r="F98" s="19" t="str">
        <f>IF(COUNTIF(Cours!$B98:$L98,F$7),Cours!$A98,"")</f>
        <v/>
      </c>
      <c r="G98" s="19" t="str">
        <f>IF(COUNTIF(Cours!$B98:$L98,G$7),Cours!$A98,"")</f>
        <v/>
      </c>
      <c r="H98" s="19" t="str">
        <f>IF(COUNTIF(Cours!$B98:$L98,H$7),Cours!$A98,"")</f>
        <v/>
      </c>
      <c r="I98" s="16">
        <f>7-COUNTIF(Tableau2[[#This Row],[LUNDI]:[DIMANCHE]],"")</f>
        <v>0</v>
      </c>
    </row>
    <row r="99" spans="2:9">
      <c r="B99" s="19" t="str">
        <f>IF(COUNTIF(Cours!$B99:$L99,B$7),Cours!$A99,"")</f>
        <v/>
      </c>
      <c r="C99" s="19" t="str">
        <f>IF(COUNTIF(Cours!$B99:$L99,C$7),Cours!$A99,"")</f>
        <v/>
      </c>
      <c r="D99" s="19" t="str">
        <f>IF(COUNTIF(Cours!$B99:$L99,D$7),Cours!$A99,"")</f>
        <v/>
      </c>
      <c r="E99" s="19" t="str">
        <f>IF(COUNTIF(Cours!$B99:$L99,E$7),Cours!$A99,"")</f>
        <v/>
      </c>
      <c r="F99" s="19" t="str">
        <f>IF(COUNTIF(Cours!$B99:$L99,F$7),Cours!$A99,"")</f>
        <v/>
      </c>
      <c r="G99" s="19" t="str">
        <f>IF(COUNTIF(Cours!$B99:$L99,G$7),Cours!$A99,"")</f>
        <v/>
      </c>
      <c r="H99" s="19" t="str">
        <f>IF(COUNTIF(Cours!$B99:$L99,H$7),Cours!$A99,"")</f>
        <v/>
      </c>
      <c r="I99" s="16">
        <f>7-COUNTIF(Tableau2[[#This Row],[LUNDI]:[DIMANCHE]],"")</f>
        <v>0</v>
      </c>
    </row>
  </sheetData>
  <mergeCells count="1">
    <mergeCell ref="B4:H4"/>
  </mergeCells>
  <conditionalFormatting sqref="B6:H7">
    <cfRule type="expression" dxfId="4" priority="1">
      <formula>YEAR(B6)&lt;&gt;$B$2</formula>
    </cfRule>
  </conditionalFormatting>
  <pageMargins left="0.7" right="0.7" top="0.75" bottom="0.75" header="0.3" footer="0.3"/>
  <pageSetup paperSize="9" orientation="landscape" r:id="rId1"/>
  <ignoredErrors>
    <ignoredError sqref="B9:H9 B10:H99" calculatedColumn="1"/>
  </ignoredErrors>
  <drawing r:id="rId2"/>
  <legacy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Cours</vt:lpstr>
      <vt:lpstr>Hebdomadaire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mduquesn</cp:lastModifiedBy>
  <cp:revision/>
  <cp:lastPrinted>2015-05-28T08:58:58Z</cp:lastPrinted>
  <dcterms:created xsi:type="dcterms:W3CDTF">2015-02-17T18:38:59Z</dcterms:created>
  <dcterms:modified xsi:type="dcterms:W3CDTF">2015-06-02T06:32:56Z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