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/>
  </bookViews>
  <sheets>
    <sheet name="Input" sheetId="1" r:id="rId1"/>
  </sheets>
  <externalReferences>
    <externalReference r:id="rId2"/>
  </externalReferences>
  <definedNames>
    <definedName name="Type">[1]param1!$B$2:$B$6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" i="1"/>
  <c r="R14"/>
  <c r="Q14"/>
  <c r="P14"/>
  <c r="O14"/>
  <c r="N14"/>
  <c r="M14"/>
  <c r="L14"/>
  <c r="K14"/>
  <c r="J14"/>
  <c r="I14"/>
  <c r="S13"/>
  <c r="R13"/>
  <c r="Q13"/>
  <c r="P13"/>
  <c r="O13"/>
  <c r="N13"/>
  <c r="M13"/>
  <c r="L13"/>
  <c r="K13"/>
  <c r="J13"/>
  <c r="I13"/>
  <c r="H14"/>
  <c r="H13"/>
  <c r="AK7"/>
  <c r="AJ7"/>
  <c r="AI7"/>
  <c r="AH7"/>
  <c r="AG7"/>
  <c r="AF7"/>
  <c r="AE7"/>
  <c r="AD7"/>
  <c r="AC7"/>
  <c r="AB7"/>
  <c r="AA7"/>
  <c r="Z7"/>
  <c r="Y7"/>
  <c r="X7"/>
  <c r="W7"/>
  <c r="V7"/>
  <c r="U7"/>
  <c r="T7"/>
  <c r="P7"/>
  <c r="O7"/>
  <c r="N7"/>
  <c r="M7"/>
  <c r="L7"/>
  <c r="K7"/>
  <c r="J7"/>
  <c r="I7"/>
  <c r="H7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J4"/>
  <c r="I4"/>
  <c r="H4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M2"/>
  <c r="L2"/>
  <c r="K2"/>
  <c r="J2"/>
  <c r="I2"/>
  <c r="H2"/>
  <c r="F3"/>
  <c r="F4"/>
  <c r="F5"/>
  <c r="F6"/>
  <c r="F7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G3" l="1"/>
  <c r="G4"/>
  <c r="G5"/>
  <c r="G6"/>
  <c r="G7"/>
  <c r="R7" l="1"/>
  <c r="S7"/>
  <c r="Q7"/>
  <c r="L4"/>
  <c r="K4"/>
  <c r="G2"/>
</calcChain>
</file>

<file path=xl/sharedStrings.xml><?xml version="1.0" encoding="utf-8"?>
<sst xmlns="http://schemas.openxmlformats.org/spreadsheetml/2006/main" count="21" uniqueCount="15">
  <si>
    <t>Libellé</t>
  </si>
  <si>
    <t>Début</t>
  </si>
  <si>
    <t>Fin</t>
  </si>
  <si>
    <t>CA Mens.Lissé</t>
  </si>
  <si>
    <t>Affaire 1</t>
  </si>
  <si>
    <t>Affaire 2</t>
  </si>
  <si>
    <t>Affaire 3</t>
  </si>
  <si>
    <t>Affaire 4</t>
  </si>
  <si>
    <t>Affaire 5</t>
  </si>
  <si>
    <t>Affaire 6</t>
  </si>
  <si>
    <t>Durée (Mois)</t>
  </si>
  <si>
    <t>Commande</t>
  </si>
  <si>
    <t>Devis</t>
  </si>
  <si>
    <t>CA</t>
  </si>
  <si>
    <t>RECAP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</si>
</sst>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" fontId="2" fillId="0" borderId="0" xfId="0" applyNumberFormat="1" applyFont="1" applyAlignment="1">
      <alignment horizontal="center"/>
    </xf>
    <xf numFmtId="0" fontId="3" fillId="2" borderId="0" xfId="0" applyFont="1" applyFill="1" applyBorder="1" applyAlignment="1">
      <alignment vertical="center" wrapText="1"/>
    </xf>
    <xf numFmtId="165" fontId="3" fillId="2" borderId="0" xfId="1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7" fontId="3" fillId="0" borderId="0" xfId="0" applyNumberFormat="1" applyFont="1" applyAlignment="1">
      <alignment horizontal="center" vertical="center" wrapText="1"/>
    </xf>
    <xf numFmtId="0" fontId="3" fillId="3" borderId="0" xfId="0" applyFont="1" applyFill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COM_v0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Clients"/>
      <sheetName val="Dashboard"/>
      <sheetName val="param"/>
      <sheetName val="param1"/>
    </sheetNames>
    <sheetDataSet>
      <sheetData sheetId="0"/>
      <sheetData sheetId="1"/>
      <sheetData sheetId="2"/>
      <sheetData sheetId="3"/>
      <sheetData sheetId="4">
        <row r="2">
          <cell r="B2" t="str">
            <v>RFQ</v>
          </cell>
        </row>
        <row r="3">
          <cell r="B3" t="str">
            <v>Prospect</v>
          </cell>
        </row>
        <row r="4">
          <cell r="B4" t="str">
            <v>RFI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K14"/>
  <sheetViews>
    <sheetView showZeros="0" tabSelected="1" workbookViewId="0">
      <selection activeCell="F12" sqref="F12"/>
    </sheetView>
  </sheetViews>
  <sheetFormatPr defaultColWidth="9.140625" defaultRowHeight="15.75"/>
  <cols>
    <col min="1" max="2" width="14.28515625" style="6" customWidth="1"/>
    <col min="3" max="3" width="9.140625" style="7"/>
    <col min="4" max="5" width="10.42578125" style="8" bestFit="1" customWidth="1"/>
    <col min="6" max="6" width="13.28515625" style="7" bestFit="1" customWidth="1"/>
    <col min="7" max="7" width="10.5703125" style="7" bestFit="1" customWidth="1"/>
    <col min="8" max="37" width="9.140625" style="7"/>
    <col min="38" max="16384" width="9.140625" style="6"/>
  </cols>
  <sheetData>
    <row r="1" spans="1:37" s="5" customFormat="1" ht="30" customHeight="1">
      <c r="A1" s="2" t="s">
        <v>0</v>
      </c>
      <c r="B1" s="2"/>
      <c r="C1" s="3" t="s">
        <v>13</v>
      </c>
      <c r="D1" s="4" t="s">
        <v>1</v>
      </c>
      <c r="E1" s="4" t="s">
        <v>2</v>
      </c>
      <c r="F1" s="4" t="s">
        <v>10</v>
      </c>
      <c r="G1" s="4" t="s">
        <v>3</v>
      </c>
      <c r="H1" s="9">
        <v>43466</v>
      </c>
      <c r="I1" s="9">
        <v>43497</v>
      </c>
      <c r="J1" s="9">
        <v>43525</v>
      </c>
      <c r="K1" s="9">
        <v>43556</v>
      </c>
      <c r="L1" s="9">
        <v>43586</v>
      </c>
      <c r="M1" s="9">
        <v>43617</v>
      </c>
      <c r="N1" s="9">
        <v>43647</v>
      </c>
      <c r="O1" s="9">
        <v>43678</v>
      </c>
      <c r="P1" s="9">
        <v>43709</v>
      </c>
      <c r="Q1" s="9">
        <v>43739</v>
      </c>
      <c r="R1" s="9">
        <v>43770</v>
      </c>
      <c r="S1" s="9">
        <v>43800</v>
      </c>
      <c r="T1" s="9">
        <v>43831</v>
      </c>
      <c r="U1" s="9">
        <v>43862</v>
      </c>
      <c r="V1" s="9">
        <v>43891</v>
      </c>
      <c r="W1" s="9">
        <v>43922</v>
      </c>
      <c r="X1" s="9">
        <v>43952</v>
      </c>
      <c r="Y1" s="9">
        <v>43983</v>
      </c>
      <c r="Z1" s="9">
        <v>44013</v>
      </c>
      <c r="AA1" s="9">
        <v>44044</v>
      </c>
      <c r="AB1" s="9">
        <v>44075</v>
      </c>
      <c r="AC1" s="9">
        <v>44105</v>
      </c>
      <c r="AD1" s="9">
        <v>44136</v>
      </c>
      <c r="AE1" s="9">
        <v>44166</v>
      </c>
      <c r="AF1" s="9">
        <v>44197</v>
      </c>
      <c r="AG1" s="9">
        <v>44228</v>
      </c>
      <c r="AH1" s="9">
        <v>44256</v>
      </c>
      <c r="AI1" s="9">
        <v>44287</v>
      </c>
      <c r="AJ1" s="9">
        <v>44317</v>
      </c>
      <c r="AK1" s="9">
        <v>44348</v>
      </c>
    </row>
    <row r="2" spans="1:37">
      <c r="A2" s="6" t="s">
        <v>4</v>
      </c>
      <c r="B2" s="6" t="s">
        <v>11</v>
      </c>
      <c r="C2" s="7">
        <v>25</v>
      </c>
      <c r="D2" s="8">
        <v>43466</v>
      </c>
      <c r="E2" s="8">
        <v>43616</v>
      </c>
      <c r="F2" s="1">
        <v>5</v>
      </c>
      <c r="G2" s="1">
        <f>C2/F2</f>
        <v>5</v>
      </c>
      <c r="H2" s="1">
        <f t="shared" ref="H2:AK7" si="0">IF(H$1=MEDIAN($D2,$E2,H$1),$G2,0)</f>
        <v>5</v>
      </c>
      <c r="I2" s="1">
        <f t="shared" si="0"/>
        <v>5</v>
      </c>
      <c r="J2" s="1">
        <f t="shared" si="0"/>
        <v>5</v>
      </c>
      <c r="K2" s="1">
        <f t="shared" si="0"/>
        <v>5</v>
      </c>
      <c r="L2" s="1">
        <f t="shared" si="0"/>
        <v>5</v>
      </c>
      <c r="M2" s="1">
        <f t="shared" si="0"/>
        <v>0</v>
      </c>
      <c r="N2" s="1">
        <f t="shared" si="0"/>
        <v>0</v>
      </c>
      <c r="O2" s="1">
        <f t="shared" si="0"/>
        <v>0</v>
      </c>
      <c r="P2" s="1">
        <f t="shared" si="0"/>
        <v>0</v>
      </c>
      <c r="Q2" s="1">
        <f t="shared" si="0"/>
        <v>0</v>
      </c>
      <c r="R2" s="1">
        <f t="shared" si="0"/>
        <v>0</v>
      </c>
      <c r="S2" s="1">
        <f t="shared" si="0"/>
        <v>0</v>
      </c>
      <c r="T2" s="1">
        <f t="shared" si="0"/>
        <v>0</v>
      </c>
      <c r="U2" s="1">
        <f t="shared" si="0"/>
        <v>0</v>
      </c>
      <c r="V2" s="1">
        <f t="shared" si="0"/>
        <v>0</v>
      </c>
      <c r="W2" s="1">
        <f t="shared" si="0"/>
        <v>0</v>
      </c>
      <c r="X2" s="1">
        <f t="shared" si="0"/>
        <v>0</v>
      </c>
      <c r="Y2" s="1">
        <f t="shared" si="0"/>
        <v>0</v>
      </c>
      <c r="Z2" s="1">
        <f t="shared" si="0"/>
        <v>0</v>
      </c>
      <c r="AA2" s="1">
        <f t="shared" si="0"/>
        <v>0</v>
      </c>
      <c r="AB2" s="1">
        <f t="shared" si="0"/>
        <v>0</v>
      </c>
      <c r="AC2" s="1">
        <f t="shared" si="0"/>
        <v>0</v>
      </c>
      <c r="AD2" s="1">
        <f t="shared" si="0"/>
        <v>0</v>
      </c>
      <c r="AE2" s="1">
        <f t="shared" si="0"/>
        <v>0</v>
      </c>
      <c r="AF2" s="1">
        <f t="shared" si="0"/>
        <v>0</v>
      </c>
      <c r="AG2" s="1">
        <f t="shared" si="0"/>
        <v>0</v>
      </c>
      <c r="AH2" s="1">
        <f t="shared" si="0"/>
        <v>0</v>
      </c>
      <c r="AI2" s="1">
        <f t="shared" si="0"/>
        <v>0</v>
      </c>
      <c r="AJ2" s="1">
        <f t="shared" si="0"/>
        <v>0</v>
      </c>
      <c r="AK2" s="1">
        <f t="shared" si="0"/>
        <v>0</v>
      </c>
    </row>
    <row r="3" spans="1:37">
      <c r="A3" s="6" t="s">
        <v>5</v>
      </c>
      <c r="B3" s="6" t="s">
        <v>12</v>
      </c>
      <c r="C3" s="7">
        <v>26</v>
      </c>
      <c r="D3" s="8">
        <v>43539</v>
      </c>
      <c r="E3" s="8">
        <v>43570</v>
      </c>
      <c r="F3" s="1">
        <f t="shared" ref="F2:F7" si="1">(E3-D3)/30</f>
        <v>1.0333333333333334</v>
      </c>
      <c r="G3" s="1">
        <f t="shared" ref="G3:G7" si="2">C3/F3</f>
        <v>25.161290322580644</v>
      </c>
      <c r="H3" s="1">
        <f t="shared" si="0"/>
        <v>0</v>
      </c>
      <c r="I3" s="1">
        <f t="shared" si="0"/>
        <v>0</v>
      </c>
      <c r="J3" s="1">
        <f t="shared" si="0"/>
        <v>0</v>
      </c>
      <c r="K3" s="1">
        <f t="shared" si="0"/>
        <v>25.161290322580644</v>
      </c>
      <c r="L3" s="1">
        <f t="shared" si="0"/>
        <v>0</v>
      </c>
      <c r="M3" s="1">
        <f t="shared" si="0"/>
        <v>0</v>
      </c>
      <c r="N3" s="1">
        <f t="shared" si="0"/>
        <v>0</v>
      </c>
      <c r="O3" s="1">
        <f t="shared" si="0"/>
        <v>0</v>
      </c>
      <c r="P3" s="1">
        <f t="shared" si="0"/>
        <v>0</v>
      </c>
      <c r="Q3" s="1">
        <f t="shared" si="0"/>
        <v>0</v>
      </c>
      <c r="R3" s="1">
        <f t="shared" si="0"/>
        <v>0</v>
      </c>
      <c r="S3" s="1">
        <f t="shared" si="0"/>
        <v>0</v>
      </c>
      <c r="T3" s="1">
        <f t="shared" si="0"/>
        <v>0</v>
      </c>
      <c r="U3" s="1">
        <f t="shared" si="0"/>
        <v>0</v>
      </c>
      <c r="V3" s="1">
        <f t="shared" si="0"/>
        <v>0</v>
      </c>
      <c r="W3" s="1">
        <f t="shared" si="0"/>
        <v>0</v>
      </c>
      <c r="X3" s="1">
        <f t="shared" si="0"/>
        <v>0</v>
      </c>
      <c r="Y3" s="1">
        <f t="shared" si="0"/>
        <v>0</v>
      </c>
      <c r="Z3" s="1">
        <f t="shared" si="0"/>
        <v>0</v>
      </c>
      <c r="AA3" s="1">
        <f t="shared" si="0"/>
        <v>0</v>
      </c>
      <c r="AB3" s="1">
        <f t="shared" si="0"/>
        <v>0</v>
      </c>
      <c r="AC3" s="1">
        <f t="shared" si="0"/>
        <v>0</v>
      </c>
      <c r="AD3" s="1">
        <f t="shared" si="0"/>
        <v>0</v>
      </c>
      <c r="AE3" s="1">
        <f t="shared" si="0"/>
        <v>0</v>
      </c>
      <c r="AF3" s="1">
        <f t="shared" si="0"/>
        <v>0</v>
      </c>
      <c r="AG3" s="1">
        <f t="shared" si="0"/>
        <v>0</v>
      </c>
      <c r="AH3" s="1">
        <f t="shared" si="0"/>
        <v>0</v>
      </c>
      <c r="AI3" s="1">
        <f t="shared" si="0"/>
        <v>0</v>
      </c>
      <c r="AJ3" s="1">
        <f t="shared" si="0"/>
        <v>0</v>
      </c>
      <c r="AK3" s="1">
        <f t="shared" si="0"/>
        <v>0</v>
      </c>
    </row>
    <row r="4" spans="1:37">
      <c r="A4" s="6" t="s">
        <v>6</v>
      </c>
      <c r="B4" s="6" t="s">
        <v>11</v>
      </c>
      <c r="C4" s="7">
        <v>30</v>
      </c>
      <c r="D4" s="8">
        <v>43556</v>
      </c>
      <c r="E4" s="8">
        <v>43616</v>
      </c>
      <c r="F4" s="1">
        <f t="shared" si="1"/>
        <v>2</v>
      </c>
      <c r="G4" s="1">
        <f t="shared" si="2"/>
        <v>15</v>
      </c>
      <c r="H4" s="1">
        <f t="shared" si="0"/>
        <v>0</v>
      </c>
      <c r="I4" s="1">
        <f t="shared" si="0"/>
        <v>0</v>
      </c>
      <c r="J4" s="1">
        <f t="shared" si="0"/>
        <v>0</v>
      </c>
      <c r="K4" s="1">
        <f t="shared" si="0"/>
        <v>15</v>
      </c>
      <c r="L4" s="1">
        <f t="shared" si="0"/>
        <v>15</v>
      </c>
      <c r="M4" s="1">
        <f t="shared" si="0"/>
        <v>0</v>
      </c>
      <c r="N4" s="1">
        <f t="shared" si="0"/>
        <v>0</v>
      </c>
      <c r="O4" s="1">
        <f t="shared" si="0"/>
        <v>0</v>
      </c>
      <c r="P4" s="1">
        <f t="shared" si="0"/>
        <v>0</v>
      </c>
      <c r="Q4" s="1">
        <f t="shared" si="0"/>
        <v>0</v>
      </c>
      <c r="R4" s="1">
        <f t="shared" si="0"/>
        <v>0</v>
      </c>
      <c r="S4" s="1">
        <f t="shared" si="0"/>
        <v>0</v>
      </c>
      <c r="T4" s="1">
        <f t="shared" si="0"/>
        <v>0</v>
      </c>
      <c r="U4" s="1">
        <f t="shared" si="0"/>
        <v>0</v>
      </c>
      <c r="V4" s="1">
        <f t="shared" si="0"/>
        <v>0</v>
      </c>
      <c r="W4" s="1">
        <f t="shared" si="0"/>
        <v>0</v>
      </c>
      <c r="X4" s="1">
        <f t="shared" si="0"/>
        <v>0</v>
      </c>
      <c r="Y4" s="1">
        <f t="shared" si="0"/>
        <v>0</v>
      </c>
      <c r="Z4" s="1">
        <f t="shared" si="0"/>
        <v>0</v>
      </c>
      <c r="AA4" s="1">
        <f t="shared" si="0"/>
        <v>0</v>
      </c>
      <c r="AB4" s="1">
        <f t="shared" si="0"/>
        <v>0</v>
      </c>
      <c r="AC4" s="1">
        <f t="shared" si="0"/>
        <v>0</v>
      </c>
      <c r="AD4" s="1">
        <f t="shared" si="0"/>
        <v>0</v>
      </c>
      <c r="AE4" s="1">
        <f t="shared" si="0"/>
        <v>0</v>
      </c>
      <c r="AF4" s="1">
        <f t="shared" si="0"/>
        <v>0</v>
      </c>
      <c r="AG4" s="1">
        <f t="shared" si="0"/>
        <v>0</v>
      </c>
      <c r="AH4" s="1">
        <f t="shared" si="0"/>
        <v>0</v>
      </c>
      <c r="AI4" s="1">
        <f t="shared" si="0"/>
        <v>0</v>
      </c>
      <c r="AJ4" s="1">
        <f t="shared" si="0"/>
        <v>0</v>
      </c>
      <c r="AK4" s="1">
        <f t="shared" si="0"/>
        <v>0</v>
      </c>
    </row>
    <row r="5" spans="1:37">
      <c r="A5" s="6" t="s">
        <v>7</v>
      </c>
      <c r="B5" s="6" t="s">
        <v>12</v>
      </c>
      <c r="C5" s="7">
        <v>45</v>
      </c>
      <c r="D5" s="8">
        <v>43661</v>
      </c>
      <c r="E5" s="8">
        <v>43739</v>
      </c>
      <c r="F5" s="1">
        <f t="shared" si="1"/>
        <v>2.6</v>
      </c>
      <c r="G5" s="1">
        <f t="shared" si="2"/>
        <v>17.307692307692307</v>
      </c>
      <c r="H5" s="1">
        <f t="shared" si="0"/>
        <v>0</v>
      </c>
      <c r="I5" s="1">
        <f t="shared" si="0"/>
        <v>0</v>
      </c>
      <c r="J5" s="1">
        <f t="shared" si="0"/>
        <v>0</v>
      </c>
      <c r="K5" s="1">
        <f t="shared" si="0"/>
        <v>0</v>
      </c>
      <c r="L5" s="1">
        <f t="shared" si="0"/>
        <v>0</v>
      </c>
      <c r="M5" s="1">
        <f t="shared" si="0"/>
        <v>0</v>
      </c>
      <c r="N5" s="1">
        <f t="shared" si="0"/>
        <v>0</v>
      </c>
      <c r="O5" s="1">
        <f t="shared" si="0"/>
        <v>17.307692307692307</v>
      </c>
      <c r="P5" s="1">
        <f t="shared" si="0"/>
        <v>17.307692307692307</v>
      </c>
      <c r="Q5" s="1">
        <f t="shared" si="0"/>
        <v>17.307692307692307</v>
      </c>
      <c r="R5" s="1">
        <f t="shared" si="0"/>
        <v>0</v>
      </c>
      <c r="S5" s="1">
        <f t="shared" si="0"/>
        <v>0</v>
      </c>
      <c r="T5" s="1">
        <f t="shared" si="0"/>
        <v>0</v>
      </c>
      <c r="U5" s="1">
        <f t="shared" si="0"/>
        <v>0</v>
      </c>
      <c r="V5" s="1">
        <f t="shared" si="0"/>
        <v>0</v>
      </c>
      <c r="W5" s="1">
        <f t="shared" si="0"/>
        <v>0</v>
      </c>
      <c r="X5" s="1">
        <f t="shared" si="0"/>
        <v>0</v>
      </c>
      <c r="Y5" s="1">
        <f t="shared" si="0"/>
        <v>0</v>
      </c>
      <c r="Z5" s="1">
        <f t="shared" si="0"/>
        <v>0</v>
      </c>
      <c r="AA5" s="1">
        <f t="shared" si="0"/>
        <v>0</v>
      </c>
      <c r="AB5" s="1">
        <f t="shared" si="0"/>
        <v>0</v>
      </c>
      <c r="AC5" s="1">
        <f t="shared" si="0"/>
        <v>0</v>
      </c>
      <c r="AD5" s="1">
        <f t="shared" si="0"/>
        <v>0</v>
      </c>
      <c r="AE5" s="1">
        <f t="shared" si="0"/>
        <v>0</v>
      </c>
      <c r="AF5" s="1">
        <f t="shared" si="0"/>
        <v>0</v>
      </c>
      <c r="AG5" s="1">
        <f t="shared" si="0"/>
        <v>0</v>
      </c>
      <c r="AH5" s="1">
        <f t="shared" si="0"/>
        <v>0</v>
      </c>
      <c r="AI5" s="1">
        <f t="shared" si="0"/>
        <v>0</v>
      </c>
      <c r="AJ5" s="1">
        <f t="shared" si="0"/>
        <v>0</v>
      </c>
      <c r="AK5" s="1">
        <f t="shared" si="0"/>
        <v>0</v>
      </c>
    </row>
    <row r="6" spans="1:37">
      <c r="A6" s="6" t="s">
        <v>8</v>
      </c>
      <c r="B6" s="6" t="s">
        <v>12</v>
      </c>
      <c r="C6" s="7">
        <v>18</v>
      </c>
      <c r="D6" s="8">
        <v>43709</v>
      </c>
      <c r="E6" s="8">
        <v>43830</v>
      </c>
      <c r="F6" s="1">
        <f t="shared" si="1"/>
        <v>4.0333333333333332</v>
      </c>
      <c r="G6" s="1">
        <f t="shared" si="2"/>
        <v>4.4628099173553721</v>
      </c>
      <c r="H6" s="1">
        <f t="shared" si="0"/>
        <v>0</v>
      </c>
      <c r="I6" s="1">
        <f t="shared" si="0"/>
        <v>0</v>
      </c>
      <c r="J6" s="1">
        <f t="shared" si="0"/>
        <v>0</v>
      </c>
      <c r="K6" s="1">
        <f t="shared" si="0"/>
        <v>0</v>
      </c>
      <c r="L6" s="1">
        <f t="shared" si="0"/>
        <v>0</v>
      </c>
      <c r="M6" s="1">
        <f t="shared" si="0"/>
        <v>0</v>
      </c>
      <c r="N6" s="1">
        <f t="shared" si="0"/>
        <v>0</v>
      </c>
      <c r="O6" s="1">
        <f t="shared" si="0"/>
        <v>0</v>
      </c>
      <c r="P6" s="1">
        <f t="shared" si="0"/>
        <v>4.4628099173553721</v>
      </c>
      <c r="Q6" s="1">
        <f t="shared" si="0"/>
        <v>4.4628099173553721</v>
      </c>
      <c r="R6" s="1">
        <f t="shared" si="0"/>
        <v>4.4628099173553721</v>
      </c>
      <c r="S6" s="1">
        <f t="shared" si="0"/>
        <v>4.4628099173553721</v>
      </c>
      <c r="T6" s="1">
        <f t="shared" si="0"/>
        <v>0</v>
      </c>
      <c r="U6" s="1">
        <f t="shared" si="0"/>
        <v>0</v>
      </c>
      <c r="V6" s="1">
        <f t="shared" si="0"/>
        <v>0</v>
      </c>
      <c r="W6" s="1">
        <f t="shared" si="0"/>
        <v>0</v>
      </c>
      <c r="X6" s="1">
        <f t="shared" si="0"/>
        <v>0</v>
      </c>
      <c r="Y6" s="1">
        <f t="shared" si="0"/>
        <v>0</v>
      </c>
      <c r="Z6" s="1">
        <f t="shared" si="0"/>
        <v>0</v>
      </c>
      <c r="AA6" s="1">
        <f t="shared" si="0"/>
        <v>0</v>
      </c>
      <c r="AB6" s="1">
        <f t="shared" si="0"/>
        <v>0</v>
      </c>
      <c r="AC6" s="1">
        <f t="shared" si="0"/>
        <v>0</v>
      </c>
      <c r="AD6" s="1">
        <f t="shared" si="0"/>
        <v>0</v>
      </c>
      <c r="AE6" s="1">
        <f t="shared" si="0"/>
        <v>0</v>
      </c>
      <c r="AF6" s="1">
        <f t="shared" si="0"/>
        <v>0</v>
      </c>
      <c r="AG6" s="1">
        <f t="shared" si="0"/>
        <v>0</v>
      </c>
      <c r="AH6" s="1">
        <f t="shared" si="0"/>
        <v>0</v>
      </c>
      <c r="AI6" s="1">
        <f t="shared" si="0"/>
        <v>0</v>
      </c>
      <c r="AJ6" s="1">
        <f t="shared" si="0"/>
        <v>0</v>
      </c>
      <c r="AK6" s="1">
        <f t="shared" si="0"/>
        <v>0</v>
      </c>
    </row>
    <row r="7" spans="1:37">
      <c r="A7" s="6" t="s">
        <v>9</v>
      </c>
      <c r="B7" s="6" t="s">
        <v>11</v>
      </c>
      <c r="C7" s="7">
        <v>10</v>
      </c>
      <c r="D7" s="8">
        <v>43739</v>
      </c>
      <c r="E7" s="8">
        <v>43830</v>
      </c>
      <c r="F7" s="1">
        <f t="shared" si="1"/>
        <v>3.0333333333333332</v>
      </c>
      <c r="G7" s="1">
        <f t="shared" si="2"/>
        <v>3.296703296703297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  <c r="O7" s="1">
        <f t="shared" si="0"/>
        <v>0</v>
      </c>
      <c r="P7" s="1">
        <f t="shared" si="0"/>
        <v>0</v>
      </c>
      <c r="Q7" s="1">
        <f t="shared" si="0"/>
        <v>3.296703296703297</v>
      </c>
      <c r="R7" s="1">
        <f t="shared" si="0"/>
        <v>3.296703296703297</v>
      </c>
      <c r="S7" s="1">
        <f t="shared" si="0"/>
        <v>3.296703296703297</v>
      </c>
      <c r="T7" s="1">
        <f t="shared" si="0"/>
        <v>0</v>
      </c>
      <c r="U7" s="1">
        <f t="shared" si="0"/>
        <v>0</v>
      </c>
      <c r="V7" s="1">
        <f t="shared" si="0"/>
        <v>0</v>
      </c>
      <c r="W7" s="1">
        <f t="shared" si="0"/>
        <v>0</v>
      </c>
      <c r="X7" s="1">
        <f t="shared" si="0"/>
        <v>0</v>
      </c>
      <c r="Y7" s="1">
        <f t="shared" si="0"/>
        <v>0</v>
      </c>
      <c r="Z7" s="1">
        <f t="shared" si="0"/>
        <v>0</v>
      </c>
      <c r="AA7" s="1">
        <f t="shared" si="0"/>
        <v>0</v>
      </c>
      <c r="AB7" s="1">
        <f t="shared" si="0"/>
        <v>0</v>
      </c>
      <c r="AC7" s="1">
        <f t="shared" si="0"/>
        <v>0</v>
      </c>
      <c r="AD7" s="1">
        <f t="shared" si="0"/>
        <v>0</v>
      </c>
      <c r="AE7" s="1">
        <f t="shared" si="0"/>
        <v>0</v>
      </c>
      <c r="AF7" s="1">
        <f t="shared" si="0"/>
        <v>0</v>
      </c>
      <c r="AG7" s="1">
        <f t="shared" si="0"/>
        <v>0</v>
      </c>
      <c r="AH7" s="1">
        <f t="shared" si="0"/>
        <v>0</v>
      </c>
      <c r="AI7" s="1">
        <f t="shared" si="0"/>
        <v>0</v>
      </c>
      <c r="AJ7" s="1">
        <f t="shared" si="0"/>
        <v>0</v>
      </c>
      <c r="AK7" s="1">
        <f t="shared" si="0"/>
        <v>0</v>
      </c>
    </row>
    <row r="12" spans="1:37">
      <c r="F12" s="10" t="s">
        <v>14</v>
      </c>
    </row>
    <row r="13" spans="1:37">
      <c r="F13" s="6" t="s">
        <v>11</v>
      </c>
      <c r="G13" s="6"/>
      <c r="H13" s="1">
        <f>SUMPRODUCT(($B$2:$B$7=$F13)*(H2:H7))</f>
        <v>5</v>
      </c>
      <c r="I13" s="1">
        <f t="shared" ref="I13:S13" si="3">SUMPRODUCT(($B$2:$B$7=$F13)*(I2:I7))</f>
        <v>5</v>
      </c>
      <c r="J13" s="1">
        <f t="shared" si="3"/>
        <v>5</v>
      </c>
      <c r="K13" s="1">
        <f t="shared" si="3"/>
        <v>20</v>
      </c>
      <c r="L13" s="1">
        <f t="shared" si="3"/>
        <v>20</v>
      </c>
      <c r="M13" s="1">
        <f t="shared" si="3"/>
        <v>0</v>
      </c>
      <c r="N13" s="1">
        <f t="shared" si="3"/>
        <v>0</v>
      </c>
      <c r="O13" s="1">
        <f t="shared" si="3"/>
        <v>0</v>
      </c>
      <c r="P13" s="1">
        <f t="shared" si="3"/>
        <v>0</v>
      </c>
      <c r="Q13" s="1">
        <f t="shared" si="3"/>
        <v>3.296703296703297</v>
      </c>
      <c r="R13" s="1">
        <f t="shared" si="3"/>
        <v>3.296703296703297</v>
      </c>
      <c r="S13" s="1">
        <f t="shared" si="3"/>
        <v>3.296703296703297</v>
      </c>
    </row>
    <row r="14" spans="1:37">
      <c r="F14" s="6" t="s">
        <v>12</v>
      </c>
      <c r="G14" s="6"/>
      <c r="H14" s="1">
        <f>SUMPRODUCT(($B$2:$B$7=$F14)*(H2:H7))</f>
        <v>0</v>
      </c>
      <c r="I14" s="1">
        <f t="shared" ref="I14:S14" si="4">SUMPRODUCT(($B$2:$B$7=$F14)*(I2:I7))</f>
        <v>0</v>
      </c>
      <c r="J14" s="1">
        <f t="shared" si="4"/>
        <v>0</v>
      </c>
      <c r="K14" s="1">
        <f t="shared" si="4"/>
        <v>25.161290322580644</v>
      </c>
      <c r="L14" s="1">
        <f t="shared" si="4"/>
        <v>0</v>
      </c>
      <c r="M14" s="1">
        <f t="shared" si="4"/>
        <v>0</v>
      </c>
      <c r="N14" s="1">
        <f t="shared" si="4"/>
        <v>0</v>
      </c>
      <c r="O14" s="1">
        <f t="shared" si="4"/>
        <v>17.307692307692307</v>
      </c>
      <c r="P14" s="1">
        <f t="shared" si="4"/>
        <v>21.770502225047679</v>
      </c>
      <c r="Q14" s="1">
        <f t="shared" si="4"/>
        <v>21.770502225047679</v>
      </c>
      <c r="R14" s="1">
        <f t="shared" si="4"/>
        <v>4.4628099173553721</v>
      </c>
      <c r="S14" s="1">
        <f t="shared" si="4"/>
        <v>4.4628099173553721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2019-06-18T11:58:56Z</dcterms:modified>
</cp:coreProperties>
</file>