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155" activeTab="2"/>
  </bookViews>
  <sheets>
    <sheet name="1" sheetId="1" r:id="rId1"/>
    <sheet name="Récap" sheetId="2" r:id="rId2"/>
    <sheet name="Exemples" sheetId="3" r:id="rId3"/>
  </sheets>
  <definedNames>
    <definedName name="_xlnm._FilterDatabase" localSheetId="0" hidden="1">'1'!$A$5:$I$303</definedName>
    <definedName name="_xlnm.Print_Titles" localSheetId="0">'1'!$1:$4</definedName>
  </definedNames>
  <calcPr calcId="125725"/>
</workbook>
</file>

<file path=xl/calcChain.xml><?xml version="1.0" encoding="utf-8"?>
<calcChain xmlns="http://schemas.openxmlformats.org/spreadsheetml/2006/main">
  <c r="C11" i="3"/>
  <c r="B11"/>
  <c r="D11"/>
  <c r="D9"/>
  <c r="A15" i="1" l="1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6"/>
  <c r="A7"/>
  <c r="A8"/>
  <c r="A9"/>
  <c r="A10"/>
  <c r="A11"/>
  <c r="A12"/>
  <c r="A13"/>
  <c r="A14"/>
  <c r="D8" i="2" l="1"/>
  <c r="R5" i="1" l="1"/>
  <c r="Q6" l="1"/>
  <c r="V6" s="1"/>
  <c r="R6"/>
  <c r="S6"/>
  <c r="Z6" s="1"/>
  <c r="AA6"/>
  <c r="Q7"/>
  <c r="R7"/>
  <c r="S7"/>
  <c r="Z7" s="1"/>
  <c r="Y7"/>
  <c r="AA7"/>
  <c r="Q8"/>
  <c r="Y8" s="1"/>
  <c r="R8"/>
  <c r="S8"/>
  <c r="Z8" s="1"/>
  <c r="AA8"/>
  <c r="Q9"/>
  <c r="V9" s="1"/>
  <c r="R9"/>
  <c r="S9"/>
  <c r="Z9" s="1"/>
  <c r="W9"/>
  <c r="Y9"/>
  <c r="AA9"/>
  <c r="Q10"/>
  <c r="R10"/>
  <c r="S10"/>
  <c r="V10"/>
  <c r="W10"/>
  <c r="X10"/>
  <c r="Y10"/>
  <c r="Z10"/>
  <c r="AA10"/>
  <c r="Q11"/>
  <c r="Y11" s="1"/>
  <c r="R11"/>
  <c r="S11"/>
  <c r="Z11" s="1"/>
  <c r="AA11"/>
  <c r="Q12"/>
  <c r="R12"/>
  <c r="S12"/>
  <c r="Z12" s="1"/>
  <c r="Y12"/>
  <c r="AA12"/>
  <c r="Q13"/>
  <c r="V13" s="1"/>
  <c r="R13"/>
  <c r="S13"/>
  <c r="Z13" s="1"/>
  <c r="W13"/>
  <c r="Y13"/>
  <c r="AA13"/>
  <c r="Q14"/>
  <c r="R14"/>
  <c r="S14"/>
  <c r="V14"/>
  <c r="W14"/>
  <c r="X14"/>
  <c r="Y14"/>
  <c r="Z14"/>
  <c r="AA14"/>
  <c r="Q15"/>
  <c r="R15"/>
  <c r="S15"/>
  <c r="Z15" s="1"/>
  <c r="Y15"/>
  <c r="AA15"/>
  <c r="Q16"/>
  <c r="Y16" s="1"/>
  <c r="R16"/>
  <c r="S16"/>
  <c r="Z16" s="1"/>
  <c r="AA16"/>
  <c r="Q17"/>
  <c r="V17" s="1"/>
  <c r="R17"/>
  <c r="S17"/>
  <c r="Z17" s="1"/>
  <c r="W17"/>
  <c r="Y17"/>
  <c r="AA17"/>
  <c r="Q18"/>
  <c r="V18" s="1"/>
  <c r="R18"/>
  <c r="S18"/>
  <c r="Z18" s="1"/>
  <c r="W18"/>
  <c r="Y18"/>
  <c r="AA18"/>
  <c r="Q19"/>
  <c r="R19"/>
  <c r="S19"/>
  <c r="Z19" s="1"/>
  <c r="Y19"/>
  <c r="AA19"/>
  <c r="Q20"/>
  <c r="R20"/>
  <c r="S20"/>
  <c r="Z20" s="1"/>
  <c r="Y20"/>
  <c r="AA20"/>
  <c r="Q21"/>
  <c r="V21" s="1"/>
  <c r="R21"/>
  <c r="S21"/>
  <c r="Z21" s="1"/>
  <c r="Y21"/>
  <c r="AA21"/>
  <c r="Q22"/>
  <c r="R22"/>
  <c r="S22"/>
  <c r="V22"/>
  <c r="W22"/>
  <c r="X22"/>
  <c r="Y22"/>
  <c r="Z22"/>
  <c r="AA22"/>
  <c r="Q23"/>
  <c r="Y23" s="1"/>
  <c r="R23"/>
  <c r="S23"/>
  <c r="Z23" s="1"/>
  <c r="AA23"/>
  <c r="Q24"/>
  <c r="Y24" s="1"/>
  <c r="R24"/>
  <c r="S24"/>
  <c r="Z24" s="1"/>
  <c r="AA24"/>
  <c r="Q25"/>
  <c r="V25" s="1"/>
  <c r="R25"/>
  <c r="S25"/>
  <c r="Z25" s="1"/>
  <c r="Y25"/>
  <c r="AA25"/>
  <c r="Q26"/>
  <c r="R26"/>
  <c r="S26"/>
  <c r="V26"/>
  <c r="W26"/>
  <c r="X26"/>
  <c r="Y26"/>
  <c r="Z26"/>
  <c r="AA26"/>
  <c r="Q27"/>
  <c r="R27"/>
  <c r="S27"/>
  <c r="Z27" s="1"/>
  <c r="Y27"/>
  <c r="AA27"/>
  <c r="Q28"/>
  <c r="R28"/>
  <c r="S28"/>
  <c r="Z28" s="1"/>
  <c r="Y28"/>
  <c r="AA28"/>
  <c r="Q29"/>
  <c r="V29" s="1"/>
  <c r="R29"/>
  <c r="S29"/>
  <c r="Z29" s="1"/>
  <c r="W29"/>
  <c r="Y29"/>
  <c r="AA29"/>
  <c r="Q30"/>
  <c r="R30"/>
  <c r="S30"/>
  <c r="V30"/>
  <c r="W30"/>
  <c r="X30"/>
  <c r="Y30"/>
  <c r="Z30"/>
  <c r="AA30"/>
  <c r="Q31"/>
  <c r="R31"/>
  <c r="S31"/>
  <c r="Z31" s="1"/>
  <c r="Y31"/>
  <c r="AA31"/>
  <c r="Q32"/>
  <c r="Y32" s="1"/>
  <c r="R32"/>
  <c r="S32"/>
  <c r="Z32" s="1"/>
  <c r="AA32"/>
  <c r="Q33"/>
  <c r="V33" s="1"/>
  <c r="R33"/>
  <c r="S33"/>
  <c r="Z33" s="1"/>
  <c r="W33"/>
  <c r="Y33"/>
  <c r="AA33"/>
  <c r="Q34"/>
  <c r="R34"/>
  <c r="S34"/>
  <c r="V34"/>
  <c r="W34"/>
  <c r="X34"/>
  <c r="Y34"/>
  <c r="Z34"/>
  <c r="AA34"/>
  <c r="Q35"/>
  <c r="R35"/>
  <c r="S35"/>
  <c r="Z35" s="1"/>
  <c r="Y35"/>
  <c r="AA35"/>
  <c r="Q36"/>
  <c r="R36"/>
  <c r="S36"/>
  <c r="Z36" s="1"/>
  <c r="Y36"/>
  <c r="AA36"/>
  <c r="Q37"/>
  <c r="V37" s="1"/>
  <c r="R37"/>
  <c r="S37"/>
  <c r="Z37" s="1"/>
  <c r="W37"/>
  <c r="Y37"/>
  <c r="AA37"/>
  <c r="Q38"/>
  <c r="R38"/>
  <c r="S38"/>
  <c r="V38"/>
  <c r="W38"/>
  <c r="X38"/>
  <c r="Y38"/>
  <c r="Z38"/>
  <c r="AA38"/>
  <c r="Q39"/>
  <c r="R39"/>
  <c r="S39"/>
  <c r="Z39" s="1"/>
  <c r="Y39"/>
  <c r="AA39"/>
  <c r="Q40"/>
  <c r="Y40" s="1"/>
  <c r="R40"/>
  <c r="S40"/>
  <c r="Z40" s="1"/>
  <c r="AA40"/>
  <c r="Q41"/>
  <c r="V41" s="1"/>
  <c r="R41"/>
  <c r="S41"/>
  <c r="Z41" s="1"/>
  <c r="W41"/>
  <c r="Y41"/>
  <c r="AA41"/>
  <c r="Q42"/>
  <c r="R42"/>
  <c r="S42"/>
  <c r="V42"/>
  <c r="W42"/>
  <c r="X42"/>
  <c r="Y42"/>
  <c r="Z42"/>
  <c r="AA42"/>
  <c r="Q43"/>
  <c r="R43"/>
  <c r="S43"/>
  <c r="Z43" s="1"/>
  <c r="Y43"/>
  <c r="AA43"/>
  <c r="Q44"/>
  <c r="R44"/>
  <c r="S44"/>
  <c r="Z44" s="1"/>
  <c r="Y44"/>
  <c r="AA44"/>
  <c r="Q45"/>
  <c r="V45" s="1"/>
  <c r="R45"/>
  <c r="S45"/>
  <c r="Z45" s="1"/>
  <c r="W45"/>
  <c r="Y45"/>
  <c r="AA45"/>
  <c r="Q46"/>
  <c r="R46"/>
  <c r="S46"/>
  <c r="V46"/>
  <c r="W46"/>
  <c r="X46"/>
  <c r="Y46"/>
  <c r="Z46"/>
  <c r="AA46"/>
  <c r="Q47"/>
  <c r="R47"/>
  <c r="S47"/>
  <c r="Z47" s="1"/>
  <c r="Y47"/>
  <c r="AA47"/>
  <c r="Q48"/>
  <c r="Y48" s="1"/>
  <c r="R48"/>
  <c r="S48"/>
  <c r="Z48" s="1"/>
  <c r="AA48"/>
  <c r="Q49"/>
  <c r="V49" s="1"/>
  <c r="R49"/>
  <c r="S49"/>
  <c r="Z49" s="1"/>
  <c r="W49"/>
  <c r="Y49"/>
  <c r="AA49"/>
  <c r="Q50"/>
  <c r="R50"/>
  <c r="S50"/>
  <c r="V50"/>
  <c r="W50"/>
  <c r="X50"/>
  <c r="Y50"/>
  <c r="Z50"/>
  <c r="AA50"/>
  <c r="Q51"/>
  <c r="R51"/>
  <c r="S51"/>
  <c r="Z51" s="1"/>
  <c r="Y51"/>
  <c r="AA51"/>
  <c r="Q52"/>
  <c r="R52"/>
  <c r="S52"/>
  <c r="Z52" s="1"/>
  <c r="Y52"/>
  <c r="AA52"/>
  <c r="Q53"/>
  <c r="V53" s="1"/>
  <c r="R53"/>
  <c r="S53"/>
  <c r="Z53" s="1"/>
  <c r="W53"/>
  <c r="Y53"/>
  <c r="AA53"/>
  <c r="Q54"/>
  <c r="R54"/>
  <c r="S54"/>
  <c r="V54"/>
  <c r="W54"/>
  <c r="X54"/>
  <c r="Y54"/>
  <c r="Z54"/>
  <c r="AA54"/>
  <c r="Q55"/>
  <c r="R55"/>
  <c r="S55"/>
  <c r="Z55" s="1"/>
  <c r="Y55"/>
  <c r="AA55"/>
  <c r="Q56"/>
  <c r="Y56" s="1"/>
  <c r="R56"/>
  <c r="S56"/>
  <c r="Z56" s="1"/>
  <c r="AA56"/>
  <c r="Q57"/>
  <c r="V57" s="1"/>
  <c r="R57"/>
  <c r="S57"/>
  <c r="Z57" s="1"/>
  <c r="W57"/>
  <c r="Y57"/>
  <c r="AA57"/>
  <c r="Q58"/>
  <c r="R58"/>
  <c r="S58"/>
  <c r="V58"/>
  <c r="W58"/>
  <c r="X58"/>
  <c r="Y58"/>
  <c r="Z58"/>
  <c r="AA58"/>
  <c r="Q59"/>
  <c r="R59"/>
  <c r="S59"/>
  <c r="Z59" s="1"/>
  <c r="Y59"/>
  <c r="AA59"/>
  <c r="Q60"/>
  <c r="R60"/>
  <c r="S60"/>
  <c r="Z60"/>
  <c r="AA60"/>
  <c r="Q61"/>
  <c r="R61"/>
  <c r="S61"/>
  <c r="Z61" s="1"/>
  <c r="AA61"/>
  <c r="Q62"/>
  <c r="R62"/>
  <c r="S62"/>
  <c r="Z62" s="1"/>
  <c r="W62"/>
  <c r="Y62"/>
  <c r="AA62"/>
  <c r="Q63"/>
  <c r="V63" s="1"/>
  <c r="R63"/>
  <c r="S63"/>
  <c r="Z63" s="1"/>
  <c r="W63"/>
  <c r="Y63"/>
  <c r="AA63"/>
  <c r="Q64"/>
  <c r="R64"/>
  <c r="S64"/>
  <c r="V64"/>
  <c r="W64"/>
  <c r="X64"/>
  <c r="Y64"/>
  <c r="Z64"/>
  <c r="AA64"/>
  <c r="Q65"/>
  <c r="R65"/>
  <c r="S65"/>
  <c r="Z65" s="1"/>
  <c r="AA65"/>
  <c r="Q66"/>
  <c r="R66"/>
  <c r="S66"/>
  <c r="Z66" s="1"/>
  <c r="W66"/>
  <c r="Y66"/>
  <c r="AA66"/>
  <c r="Q67"/>
  <c r="V67" s="1"/>
  <c r="R67"/>
  <c r="S67"/>
  <c r="Z67" s="1"/>
  <c r="W67"/>
  <c r="Y67"/>
  <c r="AA67"/>
  <c r="Q68"/>
  <c r="R68"/>
  <c r="S68"/>
  <c r="V68"/>
  <c r="W68"/>
  <c r="X68"/>
  <c r="Y68"/>
  <c r="Z68"/>
  <c r="AA68"/>
  <c r="Q69"/>
  <c r="R69"/>
  <c r="S69"/>
  <c r="Z69" s="1"/>
  <c r="AA69"/>
  <c r="Q70"/>
  <c r="R70"/>
  <c r="S70"/>
  <c r="Z70" s="1"/>
  <c r="W70"/>
  <c r="Y70"/>
  <c r="AA70"/>
  <c r="Q71"/>
  <c r="V71" s="1"/>
  <c r="R71"/>
  <c r="S71"/>
  <c r="Z71" s="1"/>
  <c r="W71"/>
  <c r="Y71"/>
  <c r="AA71"/>
  <c r="Q72"/>
  <c r="R72"/>
  <c r="S72"/>
  <c r="V72"/>
  <c r="W72"/>
  <c r="X72"/>
  <c r="Y72"/>
  <c r="Z72"/>
  <c r="AA72"/>
  <c r="Q73"/>
  <c r="R73"/>
  <c r="S73"/>
  <c r="Z73" s="1"/>
  <c r="AA73"/>
  <c r="Q74"/>
  <c r="R74"/>
  <c r="S74"/>
  <c r="Z74" s="1"/>
  <c r="W74"/>
  <c r="Y74"/>
  <c r="AA74"/>
  <c r="Q75"/>
  <c r="V75" s="1"/>
  <c r="R75"/>
  <c r="S75"/>
  <c r="Z75" s="1"/>
  <c r="W75"/>
  <c r="Y75"/>
  <c r="AA75"/>
  <c r="Q76"/>
  <c r="R76"/>
  <c r="S76"/>
  <c r="V76"/>
  <c r="W76"/>
  <c r="X76"/>
  <c r="Y76"/>
  <c r="Z76"/>
  <c r="AA76"/>
  <c r="Q77"/>
  <c r="R77"/>
  <c r="S77"/>
  <c r="Z77" s="1"/>
  <c r="AA77"/>
  <c r="Q78"/>
  <c r="R78"/>
  <c r="S78"/>
  <c r="Z78" s="1"/>
  <c r="W78"/>
  <c r="Y78"/>
  <c r="AA78"/>
  <c r="Q79"/>
  <c r="V79" s="1"/>
  <c r="R79"/>
  <c r="S79"/>
  <c r="Z79" s="1"/>
  <c r="W79"/>
  <c r="Y79"/>
  <c r="AA79"/>
  <c r="Q80"/>
  <c r="R80"/>
  <c r="S80"/>
  <c r="V80"/>
  <c r="W80"/>
  <c r="X80"/>
  <c r="Y80"/>
  <c r="Z80"/>
  <c r="AA80"/>
  <c r="Q81"/>
  <c r="R81"/>
  <c r="S81"/>
  <c r="Z81" s="1"/>
  <c r="AA81"/>
  <c r="Q82"/>
  <c r="R82"/>
  <c r="S82"/>
  <c r="Z82" s="1"/>
  <c r="W82"/>
  <c r="Y82"/>
  <c r="AA82"/>
  <c r="Q83"/>
  <c r="V83" s="1"/>
  <c r="R83"/>
  <c r="S83"/>
  <c r="Z83" s="1"/>
  <c r="W83"/>
  <c r="Y83"/>
  <c r="AA83"/>
  <c r="Q84"/>
  <c r="R84"/>
  <c r="S84"/>
  <c r="V84"/>
  <c r="W84"/>
  <c r="X84"/>
  <c r="Y84"/>
  <c r="Z84"/>
  <c r="AA84"/>
  <c r="Q85"/>
  <c r="R85"/>
  <c r="S85"/>
  <c r="Z85" s="1"/>
  <c r="AA85"/>
  <c r="Q86"/>
  <c r="R86"/>
  <c r="S86"/>
  <c r="Z86" s="1"/>
  <c r="W86"/>
  <c r="Y86"/>
  <c r="AA86"/>
  <c r="Q87"/>
  <c r="V87" s="1"/>
  <c r="R87"/>
  <c r="S87"/>
  <c r="Z87" s="1"/>
  <c r="W87"/>
  <c r="Y87"/>
  <c r="AA87"/>
  <c r="Q88"/>
  <c r="R88"/>
  <c r="S88"/>
  <c r="V88"/>
  <c r="W88"/>
  <c r="X88"/>
  <c r="Y88"/>
  <c r="Z88"/>
  <c r="AA88"/>
  <c r="Q89"/>
  <c r="R89"/>
  <c r="S89"/>
  <c r="Z89" s="1"/>
  <c r="AA89"/>
  <c r="Q90"/>
  <c r="V90" s="1"/>
  <c r="R90"/>
  <c r="S90"/>
  <c r="W90"/>
  <c r="X90"/>
  <c r="Y90"/>
  <c r="Z90"/>
  <c r="AA90"/>
  <c r="Q91"/>
  <c r="V91" s="1"/>
  <c r="R91"/>
  <c r="S91"/>
  <c r="Z91" s="1"/>
  <c r="W91"/>
  <c r="Y91"/>
  <c r="AA91"/>
  <c r="Q92"/>
  <c r="R92"/>
  <c r="S92"/>
  <c r="V92"/>
  <c r="W92"/>
  <c r="X92"/>
  <c r="Y92"/>
  <c r="Z92"/>
  <c r="AA92"/>
  <c r="Q93"/>
  <c r="Y93" s="1"/>
  <c r="R93"/>
  <c r="S93"/>
  <c r="Z93" s="1"/>
  <c r="AA93"/>
  <c r="Q94"/>
  <c r="R94"/>
  <c r="S94"/>
  <c r="Z94" s="1"/>
  <c r="W94"/>
  <c r="Y94"/>
  <c r="AA94"/>
  <c r="Q95"/>
  <c r="V95" s="1"/>
  <c r="R95"/>
  <c r="S95"/>
  <c r="Z95" s="1"/>
  <c r="W95"/>
  <c r="Y95"/>
  <c r="AA95"/>
  <c r="Q96"/>
  <c r="R96"/>
  <c r="S96"/>
  <c r="V96"/>
  <c r="W96"/>
  <c r="X96"/>
  <c r="Y96"/>
  <c r="Z96"/>
  <c r="AA96"/>
  <c r="Q97"/>
  <c r="Y97" s="1"/>
  <c r="R97"/>
  <c r="S97"/>
  <c r="Z97" s="1"/>
  <c r="AA97"/>
  <c r="Q98"/>
  <c r="R98"/>
  <c r="S98"/>
  <c r="Z98" s="1"/>
  <c r="W98"/>
  <c r="Y98"/>
  <c r="AA98"/>
  <c r="Q99"/>
  <c r="V99" s="1"/>
  <c r="R99"/>
  <c r="S99"/>
  <c r="Z99" s="1"/>
  <c r="W99"/>
  <c r="Y99"/>
  <c r="AA99"/>
  <c r="Q100"/>
  <c r="R100"/>
  <c r="S100"/>
  <c r="V100"/>
  <c r="W100"/>
  <c r="X100"/>
  <c r="Y100"/>
  <c r="Z100"/>
  <c r="AA100"/>
  <c r="Q101"/>
  <c r="Y101" s="1"/>
  <c r="R101"/>
  <c r="S101"/>
  <c r="Z101" s="1"/>
  <c r="AA101"/>
  <c r="Q102"/>
  <c r="R102"/>
  <c r="S102"/>
  <c r="Z102" s="1"/>
  <c r="W102"/>
  <c r="Y102"/>
  <c r="AA102"/>
  <c r="Q103"/>
  <c r="V103" s="1"/>
  <c r="R103"/>
  <c r="S103"/>
  <c r="Z103" s="1"/>
  <c r="W103"/>
  <c r="Y103"/>
  <c r="AA103"/>
  <c r="Q104"/>
  <c r="R104"/>
  <c r="S104"/>
  <c r="V104"/>
  <c r="W104"/>
  <c r="X104"/>
  <c r="Y104"/>
  <c r="Z104"/>
  <c r="AA104"/>
  <c r="Q105"/>
  <c r="Y105" s="1"/>
  <c r="R105"/>
  <c r="S105"/>
  <c r="Z105" s="1"/>
  <c r="AA105"/>
  <c r="Q106"/>
  <c r="R106"/>
  <c r="S106"/>
  <c r="Z106" s="1"/>
  <c r="W106"/>
  <c r="Y106"/>
  <c r="AA106"/>
  <c r="Q107"/>
  <c r="V107" s="1"/>
  <c r="R107"/>
  <c r="S107"/>
  <c r="Z107" s="1"/>
  <c r="W107"/>
  <c r="Y107"/>
  <c r="AA107"/>
  <c r="Q108"/>
  <c r="R108"/>
  <c r="S108"/>
  <c r="V108"/>
  <c r="W108"/>
  <c r="X108"/>
  <c r="Y108"/>
  <c r="Z108"/>
  <c r="AA108"/>
  <c r="Q109"/>
  <c r="Y109" s="1"/>
  <c r="R109"/>
  <c r="S109"/>
  <c r="Z109" s="1"/>
  <c r="AA109"/>
  <c r="Q110"/>
  <c r="R110"/>
  <c r="S110"/>
  <c r="Z110" s="1"/>
  <c r="W110"/>
  <c r="Y110"/>
  <c r="AA110"/>
  <c r="Q111"/>
  <c r="V111" s="1"/>
  <c r="R111"/>
  <c r="S111"/>
  <c r="Z111" s="1"/>
  <c r="W111"/>
  <c r="Y111"/>
  <c r="AA111"/>
  <c r="Q112"/>
  <c r="R112"/>
  <c r="S112"/>
  <c r="V112"/>
  <c r="W112"/>
  <c r="X112"/>
  <c r="Y112"/>
  <c r="Z112"/>
  <c r="AA112"/>
  <c r="Q113"/>
  <c r="Y113" s="1"/>
  <c r="R113"/>
  <c r="S113"/>
  <c r="Z113" s="1"/>
  <c r="AA113"/>
  <c r="Q114"/>
  <c r="R114"/>
  <c r="S114"/>
  <c r="Z114" s="1"/>
  <c r="W114"/>
  <c r="Y114"/>
  <c r="AA114"/>
  <c r="Q115"/>
  <c r="V115" s="1"/>
  <c r="R115"/>
  <c r="S115"/>
  <c r="Z115" s="1"/>
  <c r="W115"/>
  <c r="Y115"/>
  <c r="AA115"/>
  <c r="Q116"/>
  <c r="R116"/>
  <c r="S116"/>
  <c r="V116"/>
  <c r="W116"/>
  <c r="X116"/>
  <c r="Y116"/>
  <c r="Z116"/>
  <c r="AA116"/>
  <c r="Q117"/>
  <c r="Y117" s="1"/>
  <c r="R117"/>
  <c r="S117"/>
  <c r="Z117" s="1"/>
  <c r="AA117"/>
  <c r="Q118"/>
  <c r="R118"/>
  <c r="S118"/>
  <c r="Z118" s="1"/>
  <c r="W118"/>
  <c r="Y118"/>
  <c r="AA118"/>
  <c r="Q119"/>
  <c r="V119" s="1"/>
  <c r="R119"/>
  <c r="S119"/>
  <c r="Z119" s="1"/>
  <c r="W119"/>
  <c r="Y119"/>
  <c r="AA119"/>
  <c r="Q120"/>
  <c r="R120"/>
  <c r="S120"/>
  <c r="V120"/>
  <c r="W120"/>
  <c r="X120"/>
  <c r="Y120"/>
  <c r="Z120"/>
  <c r="AA120"/>
  <c r="Q121"/>
  <c r="Y121" s="1"/>
  <c r="R121"/>
  <c r="S121"/>
  <c r="Z121" s="1"/>
  <c r="AA121"/>
  <c r="Q122"/>
  <c r="R122"/>
  <c r="S122"/>
  <c r="Z122" s="1"/>
  <c r="W122"/>
  <c r="Y122"/>
  <c r="AA122"/>
  <c r="Q123"/>
  <c r="V123" s="1"/>
  <c r="R123"/>
  <c r="S123"/>
  <c r="Z123" s="1"/>
  <c r="W123"/>
  <c r="Y123"/>
  <c r="AA123"/>
  <c r="Q124"/>
  <c r="R124"/>
  <c r="S124"/>
  <c r="V124"/>
  <c r="W124"/>
  <c r="X124"/>
  <c r="Y124"/>
  <c r="Z124"/>
  <c r="AA124"/>
  <c r="Q125"/>
  <c r="Y125" s="1"/>
  <c r="R125"/>
  <c r="S125"/>
  <c r="Z125" s="1"/>
  <c r="AA125"/>
  <c r="Q126"/>
  <c r="R126"/>
  <c r="S126"/>
  <c r="Z126" s="1"/>
  <c r="W126"/>
  <c r="Y126"/>
  <c r="AA126"/>
  <c r="Q127"/>
  <c r="V127" s="1"/>
  <c r="R127"/>
  <c r="S127"/>
  <c r="Z127" s="1"/>
  <c r="W127"/>
  <c r="Y127"/>
  <c r="AA127"/>
  <c r="Q128"/>
  <c r="R128"/>
  <c r="S128"/>
  <c r="V128"/>
  <c r="W128"/>
  <c r="X128"/>
  <c r="Y128"/>
  <c r="Z128"/>
  <c r="AA128"/>
  <c r="Q129"/>
  <c r="Y129" s="1"/>
  <c r="R129"/>
  <c r="S129"/>
  <c r="Z129" s="1"/>
  <c r="AA129"/>
  <c r="Q130"/>
  <c r="R130"/>
  <c r="S130"/>
  <c r="Z130" s="1"/>
  <c r="W130"/>
  <c r="Y130"/>
  <c r="AA130"/>
  <c r="Q131"/>
  <c r="V131" s="1"/>
  <c r="R131"/>
  <c r="S131"/>
  <c r="Z131" s="1"/>
  <c r="W131"/>
  <c r="Y131"/>
  <c r="AA131"/>
  <c r="Q132"/>
  <c r="R132"/>
  <c r="S132"/>
  <c r="V132"/>
  <c r="W132"/>
  <c r="X132"/>
  <c r="Y132"/>
  <c r="Z132"/>
  <c r="AA132"/>
  <c r="Q133"/>
  <c r="R133"/>
  <c r="S133"/>
  <c r="Z133" s="1"/>
  <c r="AA133"/>
  <c r="Q134"/>
  <c r="R134"/>
  <c r="S134"/>
  <c r="V134"/>
  <c r="W134"/>
  <c r="X134"/>
  <c r="Y134"/>
  <c r="Z134"/>
  <c r="AA134"/>
  <c r="Q135"/>
  <c r="R135"/>
  <c r="S135"/>
  <c r="Z135" s="1"/>
  <c r="Y135"/>
  <c r="AA135"/>
  <c r="Q136"/>
  <c r="W136" s="1"/>
  <c r="R136"/>
  <c r="S136"/>
  <c r="Z136" s="1"/>
  <c r="Y136"/>
  <c r="AA136"/>
  <c r="Q137"/>
  <c r="V137" s="1"/>
  <c r="R137"/>
  <c r="S137"/>
  <c r="Z137" s="1"/>
  <c r="W137"/>
  <c r="Y137"/>
  <c r="AA137"/>
  <c r="Q138"/>
  <c r="R138"/>
  <c r="S138"/>
  <c r="V138"/>
  <c r="W138"/>
  <c r="X138"/>
  <c r="Y138"/>
  <c r="Z138"/>
  <c r="AA138"/>
  <c r="Q139"/>
  <c r="R139"/>
  <c r="S139"/>
  <c r="Z139" s="1"/>
  <c r="Y139"/>
  <c r="AA139"/>
  <c r="Q140"/>
  <c r="W140" s="1"/>
  <c r="R140"/>
  <c r="S140"/>
  <c r="Z140" s="1"/>
  <c r="Y140"/>
  <c r="AA140"/>
  <c r="Q141"/>
  <c r="V141" s="1"/>
  <c r="R141"/>
  <c r="S141"/>
  <c r="Z141" s="1"/>
  <c r="W141"/>
  <c r="Y141"/>
  <c r="AA141"/>
  <c r="Q142"/>
  <c r="R142"/>
  <c r="S142"/>
  <c r="V142"/>
  <c r="W142"/>
  <c r="X142"/>
  <c r="Y142"/>
  <c r="Z142"/>
  <c r="AA142"/>
  <c r="Q143"/>
  <c r="R143"/>
  <c r="S143"/>
  <c r="Z143" s="1"/>
  <c r="Y143"/>
  <c r="AA143"/>
  <c r="Q144"/>
  <c r="W144" s="1"/>
  <c r="R144"/>
  <c r="S144"/>
  <c r="Z144" s="1"/>
  <c r="Y144"/>
  <c r="AA144"/>
  <c r="Q145"/>
  <c r="V145" s="1"/>
  <c r="R145"/>
  <c r="S145"/>
  <c r="Z145" s="1"/>
  <c r="W145"/>
  <c r="Y145"/>
  <c r="AA145"/>
  <c r="Q146"/>
  <c r="R146"/>
  <c r="S146"/>
  <c r="V146"/>
  <c r="W146"/>
  <c r="X146"/>
  <c r="Y146"/>
  <c r="Z146"/>
  <c r="AA146"/>
  <c r="Q147"/>
  <c r="R147"/>
  <c r="S147"/>
  <c r="Z147" s="1"/>
  <c r="Y147"/>
  <c r="AA147"/>
  <c r="G1" i="2"/>
  <c r="H1"/>
  <c r="D1"/>
  <c r="AA680" i="1"/>
  <c r="Z680"/>
  <c r="Y680"/>
  <c r="X680"/>
  <c r="W680"/>
  <c r="V680"/>
  <c r="AA679"/>
  <c r="Z679"/>
  <c r="Y679"/>
  <c r="X679"/>
  <c r="W679"/>
  <c r="V679"/>
  <c r="AA678"/>
  <c r="Z678"/>
  <c r="Y678"/>
  <c r="X678"/>
  <c r="W678"/>
  <c r="V678"/>
  <c r="AA677"/>
  <c r="Z677"/>
  <c r="Y677"/>
  <c r="X677"/>
  <c r="W677"/>
  <c r="V677"/>
  <c r="AA676"/>
  <c r="Z676"/>
  <c r="Y676"/>
  <c r="X676"/>
  <c r="W676"/>
  <c r="V676"/>
  <c r="AA675"/>
  <c r="Z675"/>
  <c r="Y675"/>
  <c r="X675"/>
  <c r="W675"/>
  <c r="V675"/>
  <c r="AA674"/>
  <c r="Z674"/>
  <c r="Y674"/>
  <c r="X674"/>
  <c r="W674"/>
  <c r="V674"/>
  <c r="AA673"/>
  <c r="Z673"/>
  <c r="Y673"/>
  <c r="X673"/>
  <c r="W673"/>
  <c r="V673"/>
  <c r="AA672"/>
  <c r="Z672"/>
  <c r="Y672"/>
  <c r="X672"/>
  <c r="W672"/>
  <c r="V672"/>
  <c r="AA671"/>
  <c r="Z671"/>
  <c r="Y671"/>
  <c r="X671"/>
  <c r="W671"/>
  <c r="V671"/>
  <c r="AA670"/>
  <c r="Z670"/>
  <c r="Y670"/>
  <c r="X670"/>
  <c r="W670"/>
  <c r="V670"/>
  <c r="AA669"/>
  <c r="Z669"/>
  <c r="Y669"/>
  <c r="X669"/>
  <c r="W669"/>
  <c r="V669"/>
  <c r="AA668"/>
  <c r="Z668"/>
  <c r="Y668"/>
  <c r="X668"/>
  <c r="W668"/>
  <c r="V668"/>
  <c r="AA667"/>
  <c r="Z667"/>
  <c r="Y667"/>
  <c r="X667"/>
  <c r="W667"/>
  <c r="V667"/>
  <c r="AA666"/>
  <c r="Z666"/>
  <c r="Y666"/>
  <c r="X666"/>
  <c r="W666"/>
  <c r="V666"/>
  <c r="AA665"/>
  <c r="Z665"/>
  <c r="Y665"/>
  <c r="X665"/>
  <c r="W665"/>
  <c r="V665"/>
  <c r="AA664"/>
  <c r="Z664"/>
  <c r="Y664"/>
  <c r="X664"/>
  <c r="W664"/>
  <c r="V664"/>
  <c r="AA663"/>
  <c r="Z663"/>
  <c r="Y663"/>
  <c r="X663"/>
  <c r="W663"/>
  <c r="V663"/>
  <c r="AA662"/>
  <c r="Z662"/>
  <c r="Y662"/>
  <c r="X662"/>
  <c r="W662"/>
  <c r="V662"/>
  <c r="AA661"/>
  <c r="Z661"/>
  <c r="Y661"/>
  <c r="X661"/>
  <c r="W661"/>
  <c r="V661"/>
  <c r="AA660"/>
  <c r="Z660"/>
  <c r="Y660"/>
  <c r="X660"/>
  <c r="W660"/>
  <c r="V660"/>
  <c r="AA659"/>
  <c r="Z659"/>
  <c r="Y659"/>
  <c r="X659"/>
  <c r="W659"/>
  <c r="V659"/>
  <c r="AA658"/>
  <c r="Z658"/>
  <c r="Y658"/>
  <c r="X658"/>
  <c r="W658"/>
  <c r="V658"/>
  <c r="AA657"/>
  <c r="Z657"/>
  <c r="Y657"/>
  <c r="X657"/>
  <c r="W657"/>
  <c r="V657"/>
  <c r="AA656"/>
  <c r="Z656"/>
  <c r="Y656"/>
  <c r="X656"/>
  <c r="W656"/>
  <c r="V656"/>
  <c r="AA655"/>
  <c r="Z655"/>
  <c r="Y655"/>
  <c r="X655"/>
  <c r="W655"/>
  <c r="V655"/>
  <c r="AA654"/>
  <c r="Z654"/>
  <c r="Y654"/>
  <c r="X654"/>
  <c r="W654"/>
  <c r="V654"/>
  <c r="AA653"/>
  <c r="Z653"/>
  <c r="Y653"/>
  <c r="X653"/>
  <c r="W653"/>
  <c r="V653"/>
  <c r="AA652"/>
  <c r="Z652"/>
  <c r="Y652"/>
  <c r="X652"/>
  <c r="W652"/>
  <c r="V652"/>
  <c r="AA651"/>
  <c r="Z651"/>
  <c r="Y651"/>
  <c r="X651"/>
  <c r="W651"/>
  <c r="V651"/>
  <c r="AA650"/>
  <c r="Z650"/>
  <c r="Y650"/>
  <c r="X650"/>
  <c r="W650"/>
  <c r="V650"/>
  <c r="AA649"/>
  <c r="Z649"/>
  <c r="Y649"/>
  <c r="X649"/>
  <c r="W649"/>
  <c r="V649"/>
  <c r="AA648"/>
  <c r="Z648"/>
  <c r="Y648"/>
  <c r="X648"/>
  <c r="W648"/>
  <c r="V648"/>
  <c r="AA647"/>
  <c r="Z647"/>
  <c r="Y647"/>
  <c r="X647"/>
  <c r="W647"/>
  <c r="V647"/>
  <c r="AA646"/>
  <c r="Z646"/>
  <c r="Y646"/>
  <c r="X646"/>
  <c r="W646"/>
  <c r="V646"/>
  <c r="AA645"/>
  <c r="Z645"/>
  <c r="Y645"/>
  <c r="X645"/>
  <c r="W645"/>
  <c r="V645"/>
  <c r="AA644"/>
  <c r="Z644"/>
  <c r="Y644"/>
  <c r="X644"/>
  <c r="W644"/>
  <c r="V644"/>
  <c r="AA643"/>
  <c r="Z643"/>
  <c r="Y643"/>
  <c r="X643"/>
  <c r="W643"/>
  <c r="V643"/>
  <c r="AA642"/>
  <c r="Z642"/>
  <c r="Y642"/>
  <c r="X642"/>
  <c r="W642"/>
  <c r="V642"/>
  <c r="AA641"/>
  <c r="Z641"/>
  <c r="Y641"/>
  <c r="X641"/>
  <c r="W641"/>
  <c r="V641"/>
  <c r="AA640"/>
  <c r="Z640"/>
  <c r="Y640"/>
  <c r="X640"/>
  <c r="W640"/>
  <c r="V640"/>
  <c r="AA639"/>
  <c r="Z639"/>
  <c r="Y639"/>
  <c r="X639"/>
  <c r="W639"/>
  <c r="V639"/>
  <c r="AA638"/>
  <c r="Z638"/>
  <c r="Y638"/>
  <c r="X638"/>
  <c r="W638"/>
  <c r="V638"/>
  <c r="AA637"/>
  <c r="Z637"/>
  <c r="Y637"/>
  <c r="X637"/>
  <c r="W637"/>
  <c r="V637"/>
  <c r="AA636"/>
  <c r="Z636"/>
  <c r="Y636"/>
  <c r="X636"/>
  <c r="W636"/>
  <c r="V636"/>
  <c r="AA635"/>
  <c r="Z635"/>
  <c r="Y635"/>
  <c r="X635"/>
  <c r="W635"/>
  <c r="V635"/>
  <c r="AA634"/>
  <c r="Z634"/>
  <c r="Y634"/>
  <c r="X634"/>
  <c r="W634"/>
  <c r="V634"/>
  <c r="AA633"/>
  <c r="Z633"/>
  <c r="Y633"/>
  <c r="X633"/>
  <c r="W633"/>
  <c r="V633"/>
  <c r="AA632"/>
  <c r="Z632"/>
  <c r="Y632"/>
  <c r="X632"/>
  <c r="W632"/>
  <c r="V632"/>
  <c r="AA631"/>
  <c r="Z631"/>
  <c r="Y631"/>
  <c r="X631"/>
  <c r="W631"/>
  <c r="V631"/>
  <c r="AA630"/>
  <c r="Z630"/>
  <c r="Y630"/>
  <c r="X630"/>
  <c r="W630"/>
  <c r="V630"/>
  <c r="AA629"/>
  <c r="Z629"/>
  <c r="Y629"/>
  <c r="X629"/>
  <c r="W629"/>
  <c r="V629"/>
  <c r="AA628"/>
  <c r="Z628"/>
  <c r="Y628"/>
  <c r="X628"/>
  <c r="W628"/>
  <c r="V628"/>
  <c r="AA627"/>
  <c r="Z627"/>
  <c r="Y627"/>
  <c r="X627"/>
  <c r="W627"/>
  <c r="V627"/>
  <c r="AA626"/>
  <c r="Z626"/>
  <c r="Y626"/>
  <c r="X626"/>
  <c r="W626"/>
  <c r="V626"/>
  <c r="AA625"/>
  <c r="Z625"/>
  <c r="Y625"/>
  <c r="X625"/>
  <c r="W625"/>
  <c r="V625"/>
  <c r="AA624"/>
  <c r="Z624"/>
  <c r="Y624"/>
  <c r="X624"/>
  <c r="W624"/>
  <c r="V624"/>
  <c r="AA623"/>
  <c r="Z623"/>
  <c r="Y623"/>
  <c r="X623"/>
  <c r="W623"/>
  <c r="V623"/>
  <c r="AA622"/>
  <c r="Z622"/>
  <c r="Y622"/>
  <c r="X622"/>
  <c r="W622"/>
  <c r="V622"/>
  <c r="AA621"/>
  <c r="Z621"/>
  <c r="Y621"/>
  <c r="X621"/>
  <c r="W621"/>
  <c r="V621"/>
  <c r="AA620"/>
  <c r="Z620"/>
  <c r="Y620"/>
  <c r="X620"/>
  <c r="W620"/>
  <c r="V620"/>
  <c r="AA619"/>
  <c r="Z619"/>
  <c r="Y619"/>
  <c r="X619"/>
  <c r="W619"/>
  <c r="V619"/>
  <c r="AA618"/>
  <c r="Z618"/>
  <c r="Y618"/>
  <c r="X618"/>
  <c r="W618"/>
  <c r="V618"/>
  <c r="AA617"/>
  <c r="Z617"/>
  <c r="Y617"/>
  <c r="X617"/>
  <c r="W617"/>
  <c r="V617"/>
  <c r="AA616"/>
  <c r="Z616"/>
  <c r="Y616"/>
  <c r="X616"/>
  <c r="W616"/>
  <c r="V616"/>
  <c r="AA615"/>
  <c r="Z615"/>
  <c r="Y615"/>
  <c r="X615"/>
  <c r="W615"/>
  <c r="V615"/>
  <c r="AA614"/>
  <c r="Z614"/>
  <c r="Y614"/>
  <c r="X614"/>
  <c r="W614"/>
  <c r="V614"/>
  <c r="AA613"/>
  <c r="Z613"/>
  <c r="Y613"/>
  <c r="X613"/>
  <c r="W613"/>
  <c r="V613"/>
  <c r="AA612"/>
  <c r="Z612"/>
  <c r="Y612"/>
  <c r="X612"/>
  <c r="W612"/>
  <c r="V612"/>
  <c r="AA611"/>
  <c r="Z611"/>
  <c r="Y611"/>
  <c r="X611"/>
  <c r="W611"/>
  <c r="V611"/>
  <c r="AA610"/>
  <c r="Z610"/>
  <c r="Y610"/>
  <c r="X610"/>
  <c r="W610"/>
  <c r="V610"/>
  <c r="AA609"/>
  <c r="Z609"/>
  <c r="Y609"/>
  <c r="X609"/>
  <c r="W609"/>
  <c r="V609"/>
  <c r="AA608"/>
  <c r="Z608"/>
  <c r="Y608"/>
  <c r="X608"/>
  <c r="W608"/>
  <c r="V608"/>
  <c r="AA607"/>
  <c r="Z607"/>
  <c r="Y607"/>
  <c r="X607"/>
  <c r="W607"/>
  <c r="V607"/>
  <c r="AA606"/>
  <c r="Z606"/>
  <c r="Y606"/>
  <c r="X606"/>
  <c r="W606"/>
  <c r="V606"/>
  <c r="AA605"/>
  <c r="Z605"/>
  <c r="Y605"/>
  <c r="X605"/>
  <c r="W605"/>
  <c r="V605"/>
  <c r="AA604"/>
  <c r="Z604"/>
  <c r="Y604"/>
  <c r="X604"/>
  <c r="W604"/>
  <c r="V604"/>
  <c r="AA603"/>
  <c r="Z603"/>
  <c r="Y603"/>
  <c r="X603"/>
  <c r="W603"/>
  <c r="V603"/>
  <c r="AA602"/>
  <c r="Z602"/>
  <c r="Y602"/>
  <c r="X602"/>
  <c r="W602"/>
  <c r="V602"/>
  <c r="AA601"/>
  <c r="Z601"/>
  <c r="Y601"/>
  <c r="X601"/>
  <c r="W601"/>
  <c r="V601"/>
  <c r="AA600"/>
  <c r="Z600"/>
  <c r="Y600"/>
  <c r="X600"/>
  <c r="W600"/>
  <c r="V600"/>
  <c r="AA599"/>
  <c r="Z599"/>
  <c r="Y599"/>
  <c r="X599"/>
  <c r="W599"/>
  <c r="V599"/>
  <c r="AA598"/>
  <c r="Z598"/>
  <c r="Y598"/>
  <c r="X598"/>
  <c r="W598"/>
  <c r="V598"/>
  <c r="AA597"/>
  <c r="Z597"/>
  <c r="Y597"/>
  <c r="X597"/>
  <c r="W597"/>
  <c r="V597"/>
  <c r="AA596"/>
  <c r="Z596"/>
  <c r="Y596"/>
  <c r="X596"/>
  <c r="W596"/>
  <c r="V596"/>
  <c r="AA595"/>
  <c r="Z595"/>
  <c r="Y595"/>
  <c r="X595"/>
  <c r="W595"/>
  <c r="V595"/>
  <c r="AA594"/>
  <c r="Z594"/>
  <c r="Y594"/>
  <c r="X594"/>
  <c r="W594"/>
  <c r="V594"/>
  <c r="AA593"/>
  <c r="Z593"/>
  <c r="Y593"/>
  <c r="X593"/>
  <c r="W593"/>
  <c r="V593"/>
  <c r="AA592"/>
  <c r="Z592"/>
  <c r="Y592"/>
  <c r="X592"/>
  <c r="W592"/>
  <c r="V592"/>
  <c r="AA591"/>
  <c r="Z591"/>
  <c r="Y591"/>
  <c r="X591"/>
  <c r="W591"/>
  <c r="V591"/>
  <c r="AA590"/>
  <c r="Z590"/>
  <c r="Y590"/>
  <c r="X590"/>
  <c r="W590"/>
  <c r="V590"/>
  <c r="AA589"/>
  <c r="Z589"/>
  <c r="Y589"/>
  <c r="X589"/>
  <c r="W589"/>
  <c r="V589"/>
  <c r="AA588"/>
  <c r="Z588"/>
  <c r="Y588"/>
  <c r="X588"/>
  <c r="W588"/>
  <c r="V588"/>
  <c r="AA587"/>
  <c r="Z587"/>
  <c r="Y587"/>
  <c r="X587"/>
  <c r="W587"/>
  <c r="V587"/>
  <c r="AA586"/>
  <c r="Z586"/>
  <c r="Y586"/>
  <c r="X586"/>
  <c r="W586"/>
  <c r="V586"/>
  <c r="AA585"/>
  <c r="Z585"/>
  <c r="Y585"/>
  <c r="X585"/>
  <c r="W585"/>
  <c r="V585"/>
  <c r="AA584"/>
  <c r="Z584"/>
  <c r="Y584"/>
  <c r="X584"/>
  <c r="W584"/>
  <c r="V584"/>
  <c r="AA583"/>
  <c r="Z583"/>
  <c r="Y583"/>
  <c r="X583"/>
  <c r="W583"/>
  <c r="V583"/>
  <c r="AA582"/>
  <c r="Z582"/>
  <c r="Y582"/>
  <c r="X582"/>
  <c r="W582"/>
  <c r="V582"/>
  <c r="AA581"/>
  <c r="Z581"/>
  <c r="Y581"/>
  <c r="X581"/>
  <c r="W581"/>
  <c r="V581"/>
  <c r="AA580"/>
  <c r="Z580"/>
  <c r="Y580"/>
  <c r="X580"/>
  <c r="W580"/>
  <c r="V580"/>
  <c r="AA579"/>
  <c r="Z579"/>
  <c r="Y579"/>
  <c r="X579"/>
  <c r="W579"/>
  <c r="V579"/>
  <c r="AA578"/>
  <c r="Z578"/>
  <c r="Y578"/>
  <c r="X578"/>
  <c r="W578"/>
  <c r="V578"/>
  <c r="AA577"/>
  <c r="Z577"/>
  <c r="Y577"/>
  <c r="X577"/>
  <c r="W577"/>
  <c r="V577"/>
  <c r="AA576"/>
  <c r="Z576"/>
  <c r="Y576"/>
  <c r="X576"/>
  <c r="W576"/>
  <c r="V576"/>
  <c r="AA575"/>
  <c r="Z575"/>
  <c r="Y575"/>
  <c r="X575"/>
  <c r="W575"/>
  <c r="V575"/>
  <c r="AA574"/>
  <c r="Z574"/>
  <c r="Y574"/>
  <c r="X574"/>
  <c r="W574"/>
  <c r="V574"/>
  <c r="AA573"/>
  <c r="Z573"/>
  <c r="Y573"/>
  <c r="X573"/>
  <c r="W573"/>
  <c r="V573"/>
  <c r="AA572"/>
  <c r="Z572"/>
  <c r="Y572"/>
  <c r="X572"/>
  <c r="W572"/>
  <c r="V572"/>
  <c r="AA571"/>
  <c r="Z571"/>
  <c r="Y571"/>
  <c r="X571"/>
  <c r="W571"/>
  <c r="V571"/>
  <c r="AA570"/>
  <c r="Z570"/>
  <c r="Y570"/>
  <c r="X570"/>
  <c r="W570"/>
  <c r="V570"/>
  <c r="AA569"/>
  <c r="Z569"/>
  <c r="Y569"/>
  <c r="X569"/>
  <c r="W569"/>
  <c r="V569"/>
  <c r="AA568"/>
  <c r="Z568"/>
  <c r="Y568"/>
  <c r="X568"/>
  <c r="W568"/>
  <c r="V568"/>
  <c r="AA567"/>
  <c r="Z567"/>
  <c r="Y567"/>
  <c r="X567"/>
  <c r="W567"/>
  <c r="V567"/>
  <c r="AA566"/>
  <c r="Z566"/>
  <c r="Y566"/>
  <c r="X566"/>
  <c r="W566"/>
  <c r="V566"/>
  <c r="AA565"/>
  <c r="Z565"/>
  <c r="Y565"/>
  <c r="X565"/>
  <c r="W565"/>
  <c r="V565"/>
  <c r="AA564"/>
  <c r="Z564"/>
  <c r="Y564"/>
  <c r="X564"/>
  <c r="W564"/>
  <c r="V564"/>
  <c r="AA563"/>
  <c r="Z563"/>
  <c r="Y563"/>
  <c r="X563"/>
  <c r="W563"/>
  <c r="V563"/>
  <c r="AA562"/>
  <c r="Z562"/>
  <c r="Y562"/>
  <c r="X562"/>
  <c r="W562"/>
  <c r="V562"/>
  <c r="AA561"/>
  <c r="Z561"/>
  <c r="Y561"/>
  <c r="X561"/>
  <c r="W561"/>
  <c r="V561"/>
  <c r="AA560"/>
  <c r="Z560"/>
  <c r="Y560"/>
  <c r="X560"/>
  <c r="W560"/>
  <c r="V560"/>
  <c r="AA559"/>
  <c r="Z559"/>
  <c r="Y559"/>
  <c r="X559"/>
  <c r="W559"/>
  <c r="V559"/>
  <c r="AA558"/>
  <c r="Z558"/>
  <c r="Y558"/>
  <c r="X558"/>
  <c r="W558"/>
  <c r="V558"/>
  <c r="AA557"/>
  <c r="Z557"/>
  <c r="Y557"/>
  <c r="X557"/>
  <c r="W557"/>
  <c r="V557"/>
  <c r="AA556"/>
  <c r="Z556"/>
  <c r="Y556"/>
  <c r="X556"/>
  <c r="W556"/>
  <c r="V556"/>
  <c r="AA555"/>
  <c r="Z555"/>
  <c r="Y555"/>
  <c r="X555"/>
  <c r="W555"/>
  <c r="V555"/>
  <c r="AA554"/>
  <c r="Z554"/>
  <c r="Y554"/>
  <c r="X554"/>
  <c r="W554"/>
  <c r="V554"/>
  <c r="AA553"/>
  <c r="Z553"/>
  <c r="Y553"/>
  <c r="X553"/>
  <c r="W553"/>
  <c r="V553"/>
  <c r="AA552"/>
  <c r="Z552"/>
  <c r="Y552"/>
  <c r="X552"/>
  <c r="W552"/>
  <c r="V552"/>
  <c r="AA551"/>
  <c r="Z551"/>
  <c r="Y551"/>
  <c r="X551"/>
  <c r="W551"/>
  <c r="V551"/>
  <c r="AA550"/>
  <c r="Z550"/>
  <c r="Y550"/>
  <c r="X550"/>
  <c r="W550"/>
  <c r="V550"/>
  <c r="AA549"/>
  <c r="Z549"/>
  <c r="Y549"/>
  <c r="X549"/>
  <c r="W549"/>
  <c r="V549"/>
  <c r="AA548"/>
  <c r="Z548"/>
  <c r="Y548"/>
  <c r="X548"/>
  <c r="W548"/>
  <c r="V548"/>
  <c r="AA547"/>
  <c r="Z547"/>
  <c r="Y547"/>
  <c r="X547"/>
  <c r="W547"/>
  <c r="V547"/>
  <c r="AA546"/>
  <c r="Z546"/>
  <c r="Y546"/>
  <c r="X546"/>
  <c r="W546"/>
  <c r="V546"/>
  <c r="AA545"/>
  <c r="Z545"/>
  <c r="Y545"/>
  <c r="X545"/>
  <c r="W545"/>
  <c r="V545"/>
  <c r="AA544"/>
  <c r="Z544"/>
  <c r="Y544"/>
  <c r="X544"/>
  <c r="W544"/>
  <c r="V544"/>
  <c r="AA543"/>
  <c r="Z543"/>
  <c r="Y543"/>
  <c r="X543"/>
  <c r="W543"/>
  <c r="V543"/>
  <c r="AA542"/>
  <c r="Z542"/>
  <c r="Y542"/>
  <c r="X542"/>
  <c r="W542"/>
  <c r="V542"/>
  <c r="AA541"/>
  <c r="Z541"/>
  <c r="Y541"/>
  <c r="X541"/>
  <c r="W541"/>
  <c r="V541"/>
  <c r="AA540"/>
  <c r="Z540"/>
  <c r="Y540"/>
  <c r="X540"/>
  <c r="W540"/>
  <c r="V540"/>
  <c r="AA539"/>
  <c r="Z539"/>
  <c r="Y539"/>
  <c r="X539"/>
  <c r="W539"/>
  <c r="V539"/>
  <c r="AA538"/>
  <c r="Z538"/>
  <c r="Y538"/>
  <c r="X538"/>
  <c r="W538"/>
  <c r="V538"/>
  <c r="AA537"/>
  <c r="Z537"/>
  <c r="Y537"/>
  <c r="X537"/>
  <c r="W537"/>
  <c r="V537"/>
  <c r="AA536"/>
  <c r="Z536"/>
  <c r="Y536"/>
  <c r="X536"/>
  <c r="W536"/>
  <c r="V536"/>
  <c r="AA535"/>
  <c r="Z535"/>
  <c r="Y535"/>
  <c r="X535"/>
  <c r="W535"/>
  <c r="V535"/>
  <c r="AA534"/>
  <c r="Z534"/>
  <c r="Y534"/>
  <c r="X534"/>
  <c r="W534"/>
  <c r="V534"/>
  <c r="AA533"/>
  <c r="Z533"/>
  <c r="Y533"/>
  <c r="X533"/>
  <c r="W533"/>
  <c r="V533"/>
  <c r="AA532"/>
  <c r="Z532"/>
  <c r="Y532"/>
  <c r="X532"/>
  <c r="W532"/>
  <c r="V532"/>
  <c r="AA531"/>
  <c r="Z531"/>
  <c r="Y531"/>
  <c r="X531"/>
  <c r="W531"/>
  <c r="V531"/>
  <c r="AA530"/>
  <c r="Z530"/>
  <c r="Y530"/>
  <c r="X530"/>
  <c r="W530"/>
  <c r="V530"/>
  <c r="AA529"/>
  <c r="Z529"/>
  <c r="Y529"/>
  <c r="X529"/>
  <c r="W529"/>
  <c r="V529"/>
  <c r="AA528"/>
  <c r="Z528"/>
  <c r="Y528"/>
  <c r="X528"/>
  <c r="W528"/>
  <c r="V528"/>
  <c r="AA527"/>
  <c r="Z527"/>
  <c r="Y527"/>
  <c r="X527"/>
  <c r="W527"/>
  <c r="V527"/>
  <c r="AA526"/>
  <c r="Z526"/>
  <c r="Y526"/>
  <c r="X526"/>
  <c r="W526"/>
  <c r="V526"/>
  <c r="AA525"/>
  <c r="Z525"/>
  <c r="Y525"/>
  <c r="X525"/>
  <c r="W525"/>
  <c r="V525"/>
  <c r="AA524"/>
  <c r="Z524"/>
  <c r="Y524"/>
  <c r="X524"/>
  <c r="W524"/>
  <c r="V524"/>
  <c r="AA523"/>
  <c r="Z523"/>
  <c r="Y523"/>
  <c r="X523"/>
  <c r="W523"/>
  <c r="V523"/>
  <c r="AA522"/>
  <c r="Z522"/>
  <c r="Y522"/>
  <c r="X522"/>
  <c r="W522"/>
  <c r="V522"/>
  <c r="AA521"/>
  <c r="Z521"/>
  <c r="Y521"/>
  <c r="X521"/>
  <c r="W521"/>
  <c r="V521"/>
  <c r="AA520"/>
  <c r="Z520"/>
  <c r="Y520"/>
  <c r="X520"/>
  <c r="W520"/>
  <c r="V520"/>
  <c r="AA519"/>
  <c r="Z519"/>
  <c r="Y519"/>
  <c r="X519"/>
  <c r="W519"/>
  <c r="V519"/>
  <c r="AA518"/>
  <c r="Z518"/>
  <c r="Y518"/>
  <c r="X518"/>
  <c r="W518"/>
  <c r="V518"/>
  <c r="AA517"/>
  <c r="Z517"/>
  <c r="Y517"/>
  <c r="X517"/>
  <c r="W517"/>
  <c r="V517"/>
  <c r="AA516"/>
  <c r="Z516"/>
  <c r="Y516"/>
  <c r="X516"/>
  <c r="W516"/>
  <c r="V516"/>
  <c r="AA515"/>
  <c r="Z515"/>
  <c r="Y515"/>
  <c r="X515"/>
  <c r="W515"/>
  <c r="V515"/>
  <c r="AA514"/>
  <c r="Z514"/>
  <c r="Y514"/>
  <c r="X514"/>
  <c r="W514"/>
  <c r="V514"/>
  <c r="AA513"/>
  <c r="Z513"/>
  <c r="Y513"/>
  <c r="X513"/>
  <c r="W513"/>
  <c r="V513"/>
  <c r="AA512"/>
  <c r="Z512"/>
  <c r="Y512"/>
  <c r="X512"/>
  <c r="W512"/>
  <c r="V512"/>
  <c r="AA511"/>
  <c r="Z511"/>
  <c r="Y511"/>
  <c r="X511"/>
  <c r="W511"/>
  <c r="V511"/>
  <c r="AA510"/>
  <c r="Z510"/>
  <c r="Y510"/>
  <c r="X510"/>
  <c r="W510"/>
  <c r="V510"/>
  <c r="AA509"/>
  <c r="Z509"/>
  <c r="Y509"/>
  <c r="X509"/>
  <c r="W509"/>
  <c r="V509"/>
  <c r="AA508"/>
  <c r="Z508"/>
  <c r="Y508"/>
  <c r="X508"/>
  <c r="W508"/>
  <c r="V508"/>
  <c r="AA507"/>
  <c r="Z507"/>
  <c r="Y507"/>
  <c r="X507"/>
  <c r="W507"/>
  <c r="V507"/>
  <c r="AA506"/>
  <c r="Z506"/>
  <c r="Y506"/>
  <c r="X506"/>
  <c r="W506"/>
  <c r="V506"/>
  <c r="AA505"/>
  <c r="Z505"/>
  <c r="Y505"/>
  <c r="X505"/>
  <c r="W505"/>
  <c r="V505"/>
  <c r="AA504"/>
  <c r="Z504"/>
  <c r="Y504"/>
  <c r="X504"/>
  <c r="W504"/>
  <c r="V504"/>
  <c r="AA503"/>
  <c r="Z503"/>
  <c r="Y503"/>
  <c r="X503"/>
  <c r="W503"/>
  <c r="V503"/>
  <c r="AA502"/>
  <c r="Z502"/>
  <c r="Y502"/>
  <c r="X502"/>
  <c r="W502"/>
  <c r="V502"/>
  <c r="AA501"/>
  <c r="Z501"/>
  <c r="Y501"/>
  <c r="X501"/>
  <c r="W501"/>
  <c r="V501"/>
  <c r="AA500"/>
  <c r="Z500"/>
  <c r="Y500"/>
  <c r="X500"/>
  <c r="W500"/>
  <c r="V500"/>
  <c r="AA499"/>
  <c r="Z499"/>
  <c r="Y499"/>
  <c r="X499"/>
  <c r="W499"/>
  <c r="V499"/>
  <c r="AA498"/>
  <c r="Z498"/>
  <c r="Y498"/>
  <c r="X498"/>
  <c r="W498"/>
  <c r="V498"/>
  <c r="AA497"/>
  <c r="Z497"/>
  <c r="Y497"/>
  <c r="X497"/>
  <c r="W497"/>
  <c r="V497"/>
  <c r="AA496"/>
  <c r="Z496"/>
  <c r="Y496"/>
  <c r="X496"/>
  <c r="W496"/>
  <c r="V496"/>
  <c r="AA495"/>
  <c r="Z495"/>
  <c r="Y495"/>
  <c r="X495"/>
  <c r="W495"/>
  <c r="V495"/>
  <c r="AA494"/>
  <c r="Z494"/>
  <c r="Y494"/>
  <c r="X494"/>
  <c r="W494"/>
  <c r="V494"/>
  <c r="AA493"/>
  <c r="Z493"/>
  <c r="Y493"/>
  <c r="X493"/>
  <c r="W493"/>
  <c r="V493"/>
  <c r="AA492"/>
  <c r="Z492"/>
  <c r="Y492"/>
  <c r="X492"/>
  <c r="W492"/>
  <c r="V492"/>
  <c r="AA491"/>
  <c r="Z491"/>
  <c r="Y491"/>
  <c r="X491"/>
  <c r="W491"/>
  <c r="V491"/>
  <c r="AA490"/>
  <c r="Z490"/>
  <c r="Y490"/>
  <c r="X490"/>
  <c r="W490"/>
  <c r="V490"/>
  <c r="AA489"/>
  <c r="Z489"/>
  <c r="Y489"/>
  <c r="X489"/>
  <c r="W489"/>
  <c r="V489"/>
  <c r="AA488"/>
  <c r="Z488"/>
  <c r="Y488"/>
  <c r="X488"/>
  <c r="W488"/>
  <c r="V488"/>
  <c r="AA487"/>
  <c r="Z487"/>
  <c r="Y487"/>
  <c r="X487"/>
  <c r="W487"/>
  <c r="V487"/>
  <c r="AA486"/>
  <c r="Z486"/>
  <c r="Y486"/>
  <c r="X486"/>
  <c r="W486"/>
  <c r="V486"/>
  <c r="AA485"/>
  <c r="Z485"/>
  <c r="Y485"/>
  <c r="X485"/>
  <c r="W485"/>
  <c r="V485"/>
  <c r="AA484"/>
  <c r="Z484"/>
  <c r="Y484"/>
  <c r="X484"/>
  <c r="W484"/>
  <c r="V484"/>
  <c r="AA483"/>
  <c r="Z483"/>
  <c r="Y483"/>
  <c r="X483"/>
  <c r="W483"/>
  <c r="V483"/>
  <c r="AA482"/>
  <c r="Z482"/>
  <c r="Y482"/>
  <c r="X482"/>
  <c r="W482"/>
  <c r="V482"/>
  <c r="AA481"/>
  <c r="Z481"/>
  <c r="Y481"/>
  <c r="X481"/>
  <c r="W481"/>
  <c r="V481"/>
  <c r="AA480"/>
  <c r="Z480"/>
  <c r="Y480"/>
  <c r="X480"/>
  <c r="W480"/>
  <c r="V480"/>
  <c r="AA479"/>
  <c r="Z479"/>
  <c r="Y479"/>
  <c r="X479"/>
  <c r="W479"/>
  <c r="V479"/>
  <c r="AA478"/>
  <c r="Z478"/>
  <c r="Y478"/>
  <c r="X478"/>
  <c r="W478"/>
  <c r="V478"/>
  <c r="AA477"/>
  <c r="Z477"/>
  <c r="Y477"/>
  <c r="X477"/>
  <c r="W477"/>
  <c r="V477"/>
  <c r="AA476"/>
  <c r="Z476"/>
  <c r="Y476"/>
  <c r="X476"/>
  <c r="W476"/>
  <c r="V476"/>
  <c r="AA475"/>
  <c r="Z475"/>
  <c r="Y475"/>
  <c r="X475"/>
  <c r="W475"/>
  <c r="V475"/>
  <c r="AA474"/>
  <c r="Z474"/>
  <c r="Y474"/>
  <c r="X474"/>
  <c r="W474"/>
  <c r="V474"/>
  <c r="AA473"/>
  <c r="Z473"/>
  <c r="Y473"/>
  <c r="X473"/>
  <c r="W473"/>
  <c r="V473"/>
  <c r="AA472"/>
  <c r="Z472"/>
  <c r="Y472"/>
  <c r="X472"/>
  <c r="W472"/>
  <c r="V472"/>
  <c r="AA471"/>
  <c r="Z471"/>
  <c r="Y471"/>
  <c r="X471"/>
  <c r="W471"/>
  <c r="V471"/>
  <c r="AA470"/>
  <c r="Z470"/>
  <c r="Y470"/>
  <c r="X470"/>
  <c r="W470"/>
  <c r="V470"/>
  <c r="AA469"/>
  <c r="Z469"/>
  <c r="Y469"/>
  <c r="X469"/>
  <c r="W469"/>
  <c r="V469"/>
  <c r="AA468"/>
  <c r="Z468"/>
  <c r="Y468"/>
  <c r="X468"/>
  <c r="W468"/>
  <c r="V468"/>
  <c r="AA467"/>
  <c r="Z467"/>
  <c r="Y467"/>
  <c r="X467"/>
  <c r="W467"/>
  <c r="V467"/>
  <c r="AA466"/>
  <c r="Z466"/>
  <c r="Y466"/>
  <c r="X466"/>
  <c r="W466"/>
  <c r="V466"/>
  <c r="AA465"/>
  <c r="Z465"/>
  <c r="Y465"/>
  <c r="X465"/>
  <c r="W465"/>
  <c r="V465"/>
  <c r="AA464"/>
  <c r="Z464"/>
  <c r="Y464"/>
  <c r="X464"/>
  <c r="W464"/>
  <c r="V464"/>
  <c r="AA463"/>
  <c r="Z463"/>
  <c r="Y463"/>
  <c r="X463"/>
  <c r="W463"/>
  <c r="V463"/>
  <c r="AA462"/>
  <c r="Z462"/>
  <c r="Y462"/>
  <c r="X462"/>
  <c r="W462"/>
  <c r="V462"/>
  <c r="AA461"/>
  <c r="Z461"/>
  <c r="Y461"/>
  <c r="X461"/>
  <c r="W461"/>
  <c r="V461"/>
  <c r="AA460"/>
  <c r="Z460"/>
  <c r="Y460"/>
  <c r="X460"/>
  <c r="W460"/>
  <c r="V460"/>
  <c r="AA459"/>
  <c r="Z459"/>
  <c r="Y459"/>
  <c r="X459"/>
  <c r="W459"/>
  <c r="V459"/>
  <c r="AA458"/>
  <c r="Z458"/>
  <c r="Y458"/>
  <c r="X458"/>
  <c r="W458"/>
  <c r="V458"/>
  <c r="AA457"/>
  <c r="Z457"/>
  <c r="Y457"/>
  <c r="X457"/>
  <c r="W457"/>
  <c r="V457"/>
  <c r="AA456"/>
  <c r="Z456"/>
  <c r="Y456"/>
  <c r="X456"/>
  <c r="W456"/>
  <c r="V456"/>
  <c r="AA455"/>
  <c r="Z455"/>
  <c r="Y455"/>
  <c r="X455"/>
  <c r="W455"/>
  <c r="V455"/>
  <c r="AA454"/>
  <c r="Z454"/>
  <c r="Y454"/>
  <c r="X454"/>
  <c r="W454"/>
  <c r="V454"/>
  <c r="AA453"/>
  <c r="Z453"/>
  <c r="Y453"/>
  <c r="X453"/>
  <c r="W453"/>
  <c r="V453"/>
  <c r="AA452"/>
  <c r="Z452"/>
  <c r="Y452"/>
  <c r="X452"/>
  <c r="W452"/>
  <c r="V452"/>
  <c r="AA451"/>
  <c r="Z451"/>
  <c r="Y451"/>
  <c r="X451"/>
  <c r="W451"/>
  <c r="V451"/>
  <c r="AA450"/>
  <c r="Z450"/>
  <c r="Y450"/>
  <c r="X450"/>
  <c r="W450"/>
  <c r="V450"/>
  <c r="AA449"/>
  <c r="Z449"/>
  <c r="Y449"/>
  <c r="X449"/>
  <c r="W449"/>
  <c r="V449"/>
  <c r="AA448"/>
  <c r="Z448"/>
  <c r="Y448"/>
  <c r="X448"/>
  <c r="W448"/>
  <c r="V448"/>
  <c r="AA447"/>
  <c r="Z447"/>
  <c r="Y447"/>
  <c r="X447"/>
  <c r="W447"/>
  <c r="V447"/>
  <c r="AA446"/>
  <c r="Z446"/>
  <c r="Y446"/>
  <c r="X446"/>
  <c r="W446"/>
  <c r="V446"/>
  <c r="AA445"/>
  <c r="Z445"/>
  <c r="Y445"/>
  <c r="X445"/>
  <c r="W445"/>
  <c r="V445"/>
  <c r="AA444"/>
  <c r="Z444"/>
  <c r="Y444"/>
  <c r="X444"/>
  <c r="W444"/>
  <c r="V444"/>
  <c r="AA443"/>
  <c r="Z443"/>
  <c r="Y443"/>
  <c r="X443"/>
  <c r="W443"/>
  <c r="V443"/>
  <c r="AA442"/>
  <c r="Z442"/>
  <c r="Y442"/>
  <c r="X442"/>
  <c r="W442"/>
  <c r="V442"/>
  <c r="AA441"/>
  <c r="Z441"/>
  <c r="Y441"/>
  <c r="X441"/>
  <c r="W441"/>
  <c r="V441"/>
  <c r="AA440"/>
  <c r="Z440"/>
  <c r="Y440"/>
  <c r="X440"/>
  <c r="W440"/>
  <c r="V440"/>
  <c r="AA439"/>
  <c r="Z439"/>
  <c r="Y439"/>
  <c r="X439"/>
  <c r="W439"/>
  <c r="V439"/>
  <c r="AA438"/>
  <c r="Z438"/>
  <c r="Y438"/>
  <c r="X438"/>
  <c r="W438"/>
  <c r="V438"/>
  <c r="AA437"/>
  <c r="Z437"/>
  <c r="Y437"/>
  <c r="X437"/>
  <c r="W437"/>
  <c r="V437"/>
  <c r="AA436"/>
  <c r="Z436"/>
  <c r="Y436"/>
  <c r="X436"/>
  <c r="W436"/>
  <c r="V436"/>
  <c r="AA435"/>
  <c r="Z435"/>
  <c r="Y435"/>
  <c r="X435"/>
  <c r="W435"/>
  <c r="V435"/>
  <c r="AA434"/>
  <c r="Z434"/>
  <c r="Y434"/>
  <c r="X434"/>
  <c r="W434"/>
  <c r="V434"/>
  <c r="AA433"/>
  <c r="Z433"/>
  <c r="Y433"/>
  <c r="X433"/>
  <c r="W433"/>
  <c r="V433"/>
  <c r="AA432"/>
  <c r="Z432"/>
  <c r="Y432"/>
  <c r="X432"/>
  <c r="W432"/>
  <c r="V432"/>
  <c r="AA431"/>
  <c r="Z431"/>
  <c r="Y431"/>
  <c r="X431"/>
  <c r="W431"/>
  <c r="V431"/>
  <c r="AA430"/>
  <c r="Z430"/>
  <c r="Y430"/>
  <c r="X430"/>
  <c r="W430"/>
  <c r="V430"/>
  <c r="AA429"/>
  <c r="Z429"/>
  <c r="Y429"/>
  <c r="X429"/>
  <c r="W429"/>
  <c r="V429"/>
  <c r="AA428"/>
  <c r="Z428"/>
  <c r="Y428"/>
  <c r="X428"/>
  <c r="W428"/>
  <c r="V428"/>
  <c r="AA427"/>
  <c r="Z427"/>
  <c r="Y427"/>
  <c r="X427"/>
  <c r="W427"/>
  <c r="V427"/>
  <c r="AA426"/>
  <c r="Z426"/>
  <c r="Y426"/>
  <c r="X426"/>
  <c r="W426"/>
  <c r="V426"/>
  <c r="AA425"/>
  <c r="Z425"/>
  <c r="Y425"/>
  <c r="X425"/>
  <c r="W425"/>
  <c r="V425"/>
  <c r="AA424"/>
  <c r="Z424"/>
  <c r="Y424"/>
  <c r="X424"/>
  <c r="W424"/>
  <c r="V424"/>
  <c r="AA423"/>
  <c r="Z423"/>
  <c r="Y423"/>
  <c r="X423"/>
  <c r="W423"/>
  <c r="V423"/>
  <c r="AA422"/>
  <c r="Z422"/>
  <c r="Y422"/>
  <c r="X422"/>
  <c r="W422"/>
  <c r="V422"/>
  <c r="AA421"/>
  <c r="Z421"/>
  <c r="Y421"/>
  <c r="X421"/>
  <c r="W421"/>
  <c r="V421"/>
  <c r="AA420"/>
  <c r="Z420"/>
  <c r="Y420"/>
  <c r="X420"/>
  <c r="W420"/>
  <c r="V420"/>
  <c r="AA419"/>
  <c r="Z419"/>
  <c r="Y419"/>
  <c r="X419"/>
  <c r="W419"/>
  <c r="V419"/>
  <c r="AA418"/>
  <c r="Z418"/>
  <c r="Y418"/>
  <c r="X418"/>
  <c r="W418"/>
  <c r="V418"/>
  <c r="AA417"/>
  <c r="Z417"/>
  <c r="Y417"/>
  <c r="X417"/>
  <c r="W417"/>
  <c r="V417"/>
  <c r="AA416"/>
  <c r="Z416"/>
  <c r="Y416"/>
  <c r="X416"/>
  <c r="W416"/>
  <c r="V416"/>
  <c r="AA415"/>
  <c r="Z415"/>
  <c r="Y415"/>
  <c r="X415"/>
  <c r="W415"/>
  <c r="V415"/>
  <c r="AA414"/>
  <c r="Z414"/>
  <c r="Y414"/>
  <c r="X414"/>
  <c r="W414"/>
  <c r="V414"/>
  <c r="AA413"/>
  <c r="Z413"/>
  <c r="Y413"/>
  <c r="X413"/>
  <c r="W413"/>
  <c r="V413"/>
  <c r="AA412"/>
  <c r="Z412"/>
  <c r="Y412"/>
  <c r="X412"/>
  <c r="W412"/>
  <c r="V412"/>
  <c r="AA411"/>
  <c r="Z411"/>
  <c r="Y411"/>
  <c r="X411"/>
  <c r="W411"/>
  <c r="V411"/>
  <c r="AA410"/>
  <c r="Z410"/>
  <c r="Y410"/>
  <c r="X410"/>
  <c r="W410"/>
  <c r="V410"/>
  <c r="AA409"/>
  <c r="Z409"/>
  <c r="Y409"/>
  <c r="X409"/>
  <c r="W409"/>
  <c r="V409"/>
  <c r="AA408"/>
  <c r="Z408"/>
  <c r="Y408"/>
  <c r="X408"/>
  <c r="W408"/>
  <c r="V408"/>
  <c r="AA407"/>
  <c r="Z407"/>
  <c r="Y407"/>
  <c r="X407"/>
  <c r="W407"/>
  <c r="V407"/>
  <c r="AA406"/>
  <c r="Z406"/>
  <c r="Y406"/>
  <c r="X406"/>
  <c r="W406"/>
  <c r="V406"/>
  <c r="AA405"/>
  <c r="Z405"/>
  <c r="Y405"/>
  <c r="X405"/>
  <c r="W405"/>
  <c r="V405"/>
  <c r="AA404"/>
  <c r="Z404"/>
  <c r="Y404"/>
  <c r="X404"/>
  <c r="W404"/>
  <c r="V404"/>
  <c r="AA403"/>
  <c r="Z403"/>
  <c r="Y403"/>
  <c r="X403"/>
  <c r="W403"/>
  <c r="V403"/>
  <c r="AA402"/>
  <c r="Z402"/>
  <c r="Y402"/>
  <c r="X402"/>
  <c r="W402"/>
  <c r="V402"/>
  <c r="AA401"/>
  <c r="Z401"/>
  <c r="Y401"/>
  <c r="X401"/>
  <c r="W401"/>
  <c r="V401"/>
  <c r="AA400"/>
  <c r="Z400"/>
  <c r="Y400"/>
  <c r="X400"/>
  <c r="W400"/>
  <c r="V400"/>
  <c r="AA399"/>
  <c r="Z399"/>
  <c r="Y399"/>
  <c r="X399"/>
  <c r="W399"/>
  <c r="V399"/>
  <c r="AA398"/>
  <c r="Z398"/>
  <c r="Y398"/>
  <c r="X398"/>
  <c r="W398"/>
  <c r="V398"/>
  <c r="AA397"/>
  <c r="Z397"/>
  <c r="Y397"/>
  <c r="X397"/>
  <c r="W397"/>
  <c r="V397"/>
  <c r="AA396"/>
  <c r="Z396"/>
  <c r="Y396"/>
  <c r="X396"/>
  <c r="W396"/>
  <c r="V396"/>
  <c r="AA395"/>
  <c r="Z395"/>
  <c r="Y395"/>
  <c r="X395"/>
  <c r="W395"/>
  <c r="V395"/>
  <c r="AA394"/>
  <c r="Z394"/>
  <c r="Y394"/>
  <c r="X394"/>
  <c r="W394"/>
  <c r="V394"/>
  <c r="AA393"/>
  <c r="Z393"/>
  <c r="Y393"/>
  <c r="X393"/>
  <c r="W393"/>
  <c r="V393"/>
  <c r="AA392"/>
  <c r="Z392"/>
  <c r="Y392"/>
  <c r="X392"/>
  <c r="W392"/>
  <c r="V392"/>
  <c r="AA391"/>
  <c r="Z391"/>
  <c r="Y391"/>
  <c r="X391"/>
  <c r="W391"/>
  <c r="V391"/>
  <c r="AA390"/>
  <c r="Z390"/>
  <c r="Y390"/>
  <c r="X390"/>
  <c r="W390"/>
  <c r="V390"/>
  <c r="AA389"/>
  <c r="Z389"/>
  <c r="Y389"/>
  <c r="X389"/>
  <c r="W389"/>
  <c r="V389"/>
  <c r="AA388"/>
  <c r="Z388"/>
  <c r="Y388"/>
  <c r="X388"/>
  <c r="W388"/>
  <c r="V388"/>
  <c r="AA387"/>
  <c r="Z387"/>
  <c r="Y387"/>
  <c r="X387"/>
  <c r="W387"/>
  <c r="V387"/>
  <c r="AA386"/>
  <c r="Z386"/>
  <c r="Y386"/>
  <c r="X386"/>
  <c r="W386"/>
  <c r="V386"/>
  <c r="AA385"/>
  <c r="Z385"/>
  <c r="Y385"/>
  <c r="X385"/>
  <c r="W385"/>
  <c r="V385"/>
  <c r="AA384"/>
  <c r="Z384"/>
  <c r="Y384"/>
  <c r="X384"/>
  <c r="W384"/>
  <c r="V384"/>
  <c r="AA383"/>
  <c r="Z383"/>
  <c r="Y383"/>
  <c r="X383"/>
  <c r="W383"/>
  <c r="V383"/>
  <c r="AA382"/>
  <c r="Z382"/>
  <c r="Y382"/>
  <c r="X382"/>
  <c r="W382"/>
  <c r="V382"/>
  <c r="AA381"/>
  <c r="Z381"/>
  <c r="Y381"/>
  <c r="X381"/>
  <c r="W381"/>
  <c r="V381"/>
  <c r="AA380"/>
  <c r="Z380"/>
  <c r="Y380"/>
  <c r="X380"/>
  <c r="W380"/>
  <c r="V380"/>
  <c r="AA379"/>
  <c r="Z379"/>
  <c r="Y379"/>
  <c r="X379"/>
  <c r="W379"/>
  <c r="V379"/>
  <c r="AA378"/>
  <c r="Z378"/>
  <c r="Y378"/>
  <c r="X378"/>
  <c r="W378"/>
  <c r="V378"/>
  <c r="AA377"/>
  <c r="Z377"/>
  <c r="Y377"/>
  <c r="X377"/>
  <c r="W377"/>
  <c r="V377"/>
  <c r="AA376"/>
  <c r="Z376"/>
  <c r="Y376"/>
  <c r="X376"/>
  <c r="W376"/>
  <c r="V376"/>
  <c r="AA375"/>
  <c r="Z375"/>
  <c r="Y375"/>
  <c r="X375"/>
  <c r="W375"/>
  <c r="V375"/>
  <c r="AA374"/>
  <c r="Z374"/>
  <c r="Y374"/>
  <c r="X374"/>
  <c r="W374"/>
  <c r="V374"/>
  <c r="AA373"/>
  <c r="Z373"/>
  <c r="Y373"/>
  <c r="X373"/>
  <c r="W373"/>
  <c r="V373"/>
  <c r="AA372"/>
  <c r="Z372"/>
  <c r="Y372"/>
  <c r="X372"/>
  <c r="W372"/>
  <c r="V372"/>
  <c r="AA371"/>
  <c r="Z371"/>
  <c r="Y371"/>
  <c r="X371"/>
  <c r="W371"/>
  <c r="V371"/>
  <c r="AA370"/>
  <c r="Z370"/>
  <c r="Y370"/>
  <c r="X370"/>
  <c r="W370"/>
  <c r="V370"/>
  <c r="AA369"/>
  <c r="Z369"/>
  <c r="Y369"/>
  <c r="X369"/>
  <c r="W369"/>
  <c r="V369"/>
  <c r="AA368"/>
  <c r="Z368"/>
  <c r="Y368"/>
  <c r="X368"/>
  <c r="W368"/>
  <c r="V368"/>
  <c r="AA367"/>
  <c r="Z367"/>
  <c r="Y367"/>
  <c r="X367"/>
  <c r="W367"/>
  <c r="V367"/>
  <c r="AA366"/>
  <c r="Z366"/>
  <c r="Y366"/>
  <c r="X366"/>
  <c r="W366"/>
  <c r="V366"/>
  <c r="AA365"/>
  <c r="Z365"/>
  <c r="Y365"/>
  <c r="X365"/>
  <c r="W365"/>
  <c r="V365"/>
  <c r="AA364"/>
  <c r="Z364"/>
  <c r="Y364"/>
  <c r="X364"/>
  <c r="W364"/>
  <c r="V364"/>
  <c r="AA363"/>
  <c r="Z363"/>
  <c r="Y363"/>
  <c r="X363"/>
  <c r="W363"/>
  <c r="V363"/>
  <c r="AA362"/>
  <c r="Z362"/>
  <c r="Y362"/>
  <c r="X362"/>
  <c r="W362"/>
  <c r="V362"/>
  <c r="AA361"/>
  <c r="Z361"/>
  <c r="Y361"/>
  <c r="X361"/>
  <c r="W361"/>
  <c r="V361"/>
  <c r="AA360"/>
  <c r="Z360"/>
  <c r="Y360"/>
  <c r="X360"/>
  <c r="W360"/>
  <c r="V360"/>
  <c r="AA359"/>
  <c r="Z359"/>
  <c r="Y359"/>
  <c r="X359"/>
  <c r="W359"/>
  <c r="V359"/>
  <c r="AA358"/>
  <c r="Z358"/>
  <c r="Y358"/>
  <c r="X358"/>
  <c r="W358"/>
  <c r="V358"/>
  <c r="AA357"/>
  <c r="Z357"/>
  <c r="Y357"/>
  <c r="X357"/>
  <c r="W357"/>
  <c r="V357"/>
  <c r="AA356"/>
  <c r="Z356"/>
  <c r="Y356"/>
  <c r="X356"/>
  <c r="W356"/>
  <c r="V356"/>
  <c r="AA355"/>
  <c r="Z355"/>
  <c r="Y355"/>
  <c r="X355"/>
  <c r="W355"/>
  <c r="V355"/>
  <c r="AA354"/>
  <c r="Z354"/>
  <c r="Y354"/>
  <c r="X354"/>
  <c r="W354"/>
  <c r="V354"/>
  <c r="AA353"/>
  <c r="Z353"/>
  <c r="Y353"/>
  <c r="X353"/>
  <c r="W353"/>
  <c r="V353"/>
  <c r="AA352"/>
  <c r="Z352"/>
  <c r="Y352"/>
  <c r="X352"/>
  <c r="W352"/>
  <c r="V352"/>
  <c r="AA351"/>
  <c r="Z351"/>
  <c r="Y351"/>
  <c r="X351"/>
  <c r="W351"/>
  <c r="V351"/>
  <c r="AA350"/>
  <c r="Z350"/>
  <c r="Y350"/>
  <c r="X350"/>
  <c r="W350"/>
  <c r="V350"/>
  <c r="AA349"/>
  <c r="Z349"/>
  <c r="Y349"/>
  <c r="X349"/>
  <c r="W349"/>
  <c r="V349"/>
  <c r="AA348"/>
  <c r="Z348"/>
  <c r="Y348"/>
  <c r="X348"/>
  <c r="W348"/>
  <c r="V348"/>
  <c r="AA347"/>
  <c r="Z347"/>
  <c r="Y347"/>
  <c r="X347"/>
  <c r="W347"/>
  <c r="V347"/>
  <c r="AA346"/>
  <c r="Z346"/>
  <c r="Y346"/>
  <c r="X346"/>
  <c r="W346"/>
  <c r="V346"/>
  <c r="AA345"/>
  <c r="Z345"/>
  <c r="Y345"/>
  <c r="X345"/>
  <c r="W345"/>
  <c r="V345"/>
  <c r="AA344"/>
  <c r="Z344"/>
  <c r="Y344"/>
  <c r="X344"/>
  <c r="W344"/>
  <c r="V344"/>
  <c r="AA343"/>
  <c r="Z343"/>
  <c r="Y343"/>
  <c r="X343"/>
  <c r="W343"/>
  <c r="V343"/>
  <c r="AA342"/>
  <c r="Z342"/>
  <c r="Y342"/>
  <c r="X342"/>
  <c r="W342"/>
  <c r="V342"/>
  <c r="AA341"/>
  <c r="Z341"/>
  <c r="Y341"/>
  <c r="X341"/>
  <c r="W341"/>
  <c r="V341"/>
  <c r="AA340"/>
  <c r="Z340"/>
  <c r="Y340"/>
  <c r="X340"/>
  <c r="W340"/>
  <c r="V340"/>
  <c r="AA339"/>
  <c r="Z339"/>
  <c r="Y339"/>
  <c r="X339"/>
  <c r="W339"/>
  <c r="V339"/>
  <c r="AA338"/>
  <c r="Z338"/>
  <c r="Y338"/>
  <c r="X338"/>
  <c r="W338"/>
  <c r="V338"/>
  <c r="AA337"/>
  <c r="Z337"/>
  <c r="Y337"/>
  <c r="X337"/>
  <c r="W337"/>
  <c r="V337"/>
  <c r="AA336"/>
  <c r="Z336"/>
  <c r="Y336"/>
  <c r="X336"/>
  <c r="W336"/>
  <c r="V336"/>
  <c r="AA335"/>
  <c r="Z335"/>
  <c r="Y335"/>
  <c r="X335"/>
  <c r="W335"/>
  <c r="V335"/>
  <c r="AA334"/>
  <c r="Z334"/>
  <c r="Y334"/>
  <c r="X334"/>
  <c r="W334"/>
  <c r="V334"/>
  <c r="AA333"/>
  <c r="Z333"/>
  <c r="Y333"/>
  <c r="X333"/>
  <c r="W333"/>
  <c r="V333"/>
  <c r="AA332"/>
  <c r="Z332"/>
  <c r="Y332"/>
  <c r="X332"/>
  <c r="W332"/>
  <c r="V332"/>
  <c r="AA331"/>
  <c r="Z331"/>
  <c r="Y331"/>
  <c r="X331"/>
  <c r="W331"/>
  <c r="V331"/>
  <c r="AA330"/>
  <c r="Z330"/>
  <c r="Y330"/>
  <c r="X330"/>
  <c r="W330"/>
  <c r="V330"/>
  <c r="AA329"/>
  <c r="Z329"/>
  <c r="Y329"/>
  <c r="X329"/>
  <c r="W329"/>
  <c r="V329"/>
  <c r="AA328"/>
  <c r="Z328"/>
  <c r="Y328"/>
  <c r="X328"/>
  <c r="W328"/>
  <c r="V328"/>
  <c r="AA327"/>
  <c r="Z327"/>
  <c r="Y327"/>
  <c r="X327"/>
  <c r="W327"/>
  <c r="V327"/>
  <c r="AA326"/>
  <c r="Z326"/>
  <c r="Y326"/>
  <c r="X326"/>
  <c r="W326"/>
  <c r="V326"/>
  <c r="AA325"/>
  <c r="Z325"/>
  <c r="Y325"/>
  <c r="X325"/>
  <c r="W325"/>
  <c r="V325"/>
  <c r="AA324"/>
  <c r="Z324"/>
  <c r="Y324"/>
  <c r="X324"/>
  <c r="W324"/>
  <c r="V324"/>
  <c r="AA5"/>
  <c r="E29" i="2" s="1"/>
  <c r="D9"/>
  <c r="H9" s="1"/>
  <c r="D10"/>
  <c r="H10" s="1"/>
  <c r="D11"/>
  <c r="H11" s="1"/>
  <c r="D12"/>
  <c r="H12" s="1"/>
  <c r="D13"/>
  <c r="H13" s="1"/>
  <c r="D14"/>
  <c r="H14" s="1"/>
  <c r="D15"/>
  <c r="D16"/>
  <c r="H16" s="1"/>
  <c r="D17"/>
  <c r="H17" s="1"/>
  <c r="D18"/>
  <c r="H18" s="1"/>
  <c r="D19"/>
  <c r="H19" s="1"/>
  <c r="D20"/>
  <c r="H20" s="1"/>
  <c r="D21"/>
  <c r="H21" s="1"/>
  <c r="D22"/>
  <c r="H22" s="1"/>
  <c r="D23"/>
  <c r="D24"/>
  <c r="H24" s="1"/>
  <c r="D25"/>
  <c r="H25" s="1"/>
  <c r="G26"/>
  <c r="F26"/>
  <c r="E26"/>
  <c r="H15"/>
  <c r="H23"/>
  <c r="Q5" i="1"/>
  <c r="X5" s="1"/>
  <c r="W25" l="1"/>
  <c r="W21"/>
  <c r="X18"/>
  <c r="Y6"/>
  <c r="W6"/>
  <c r="S5"/>
  <c r="Z5" s="1"/>
  <c r="E28" i="2" s="1"/>
  <c r="X6" i="1"/>
  <c r="V5"/>
  <c r="Y5"/>
  <c r="V147"/>
  <c r="W147"/>
  <c r="V143"/>
  <c r="W143"/>
  <c r="V139"/>
  <c r="W139"/>
  <c r="V135"/>
  <c r="W135"/>
  <c r="V130"/>
  <c r="X130"/>
  <c r="V126"/>
  <c r="X126"/>
  <c r="V122"/>
  <c r="X122"/>
  <c r="V118"/>
  <c r="X118"/>
  <c r="V114"/>
  <c r="X114"/>
  <c r="V110"/>
  <c r="X110"/>
  <c r="V106"/>
  <c r="X106"/>
  <c r="V102"/>
  <c r="X102"/>
  <c r="V98"/>
  <c r="X98"/>
  <c r="V94"/>
  <c r="X94"/>
  <c r="V89"/>
  <c r="W89"/>
  <c r="Y89"/>
  <c r="V81"/>
  <c r="W81"/>
  <c r="Y81"/>
  <c r="V73"/>
  <c r="W73"/>
  <c r="Y73"/>
  <c r="V65"/>
  <c r="W65"/>
  <c r="Y65"/>
  <c r="V60"/>
  <c r="W60"/>
  <c r="Y60"/>
  <c r="X60"/>
  <c r="V52"/>
  <c r="X52"/>
  <c r="W52"/>
  <c r="V44"/>
  <c r="X44"/>
  <c r="W44"/>
  <c r="V36"/>
  <c r="X36"/>
  <c r="W36"/>
  <c r="V28"/>
  <c r="X28"/>
  <c r="W28"/>
  <c r="V20"/>
  <c r="X20"/>
  <c r="W20"/>
  <c r="V12"/>
  <c r="X12"/>
  <c r="W12"/>
  <c r="W5"/>
  <c r="V144"/>
  <c r="X144"/>
  <c r="V140"/>
  <c r="X140"/>
  <c r="V136"/>
  <c r="X136"/>
  <c r="V133"/>
  <c r="Y133"/>
  <c r="V129"/>
  <c r="W129"/>
  <c r="V125"/>
  <c r="W125"/>
  <c r="V121"/>
  <c r="W121"/>
  <c r="V117"/>
  <c r="W117"/>
  <c r="V113"/>
  <c r="W113"/>
  <c r="V109"/>
  <c r="W109"/>
  <c r="V105"/>
  <c r="W105"/>
  <c r="V101"/>
  <c r="W101"/>
  <c r="V97"/>
  <c r="W97"/>
  <c r="V93"/>
  <c r="W93"/>
  <c r="V85"/>
  <c r="W85"/>
  <c r="Y85"/>
  <c r="V77"/>
  <c r="W77"/>
  <c r="Y77"/>
  <c r="V69"/>
  <c r="W69"/>
  <c r="Y69"/>
  <c r="V61"/>
  <c r="W61"/>
  <c r="Y61"/>
  <c r="V56"/>
  <c r="X56"/>
  <c r="W56"/>
  <c r="V48"/>
  <c r="X48"/>
  <c r="W48"/>
  <c r="V40"/>
  <c r="X40"/>
  <c r="W40"/>
  <c r="V32"/>
  <c r="X32"/>
  <c r="W32"/>
  <c r="V24"/>
  <c r="X24"/>
  <c r="W24"/>
  <c r="V16"/>
  <c r="X16"/>
  <c r="W16"/>
  <c r="V8"/>
  <c r="X8"/>
  <c r="W8"/>
  <c r="V86"/>
  <c r="X86"/>
  <c r="V82"/>
  <c r="X82"/>
  <c r="V78"/>
  <c r="X78"/>
  <c r="V74"/>
  <c r="X74"/>
  <c r="V70"/>
  <c r="X70"/>
  <c r="V66"/>
  <c r="X66"/>
  <c r="V62"/>
  <c r="X62"/>
  <c r="V59"/>
  <c r="W59"/>
  <c r="V55"/>
  <c r="W55"/>
  <c r="V51"/>
  <c r="W51"/>
  <c r="V47"/>
  <c r="W47"/>
  <c r="V43"/>
  <c r="W43"/>
  <c r="V39"/>
  <c r="W39"/>
  <c r="V35"/>
  <c r="W35"/>
  <c r="V31"/>
  <c r="W31"/>
  <c r="V27"/>
  <c r="W27"/>
  <c r="V23"/>
  <c r="W23"/>
  <c r="V19"/>
  <c r="W19"/>
  <c r="V15"/>
  <c r="W15"/>
  <c r="V11"/>
  <c r="D3" i="2" s="1"/>
  <c r="W11" i="1"/>
  <c r="V7"/>
  <c r="W7"/>
  <c r="W133"/>
  <c r="X147"/>
  <c r="X145"/>
  <c r="X143"/>
  <c r="X141"/>
  <c r="X139"/>
  <c r="X137"/>
  <c r="X135"/>
  <c r="X133"/>
  <c r="X131"/>
  <c r="X129"/>
  <c r="X127"/>
  <c r="X125"/>
  <c r="X123"/>
  <c r="X121"/>
  <c r="X119"/>
  <c r="X117"/>
  <c r="X115"/>
  <c r="X113"/>
  <c r="X111"/>
  <c r="X109"/>
  <c r="X107"/>
  <c r="X105"/>
  <c r="X103"/>
  <c r="X101"/>
  <c r="X99"/>
  <c r="X97"/>
  <c r="X95"/>
  <c r="X93"/>
  <c r="X91"/>
  <c r="X89"/>
  <c r="X87"/>
  <c r="X85"/>
  <c r="X83"/>
  <c r="X81"/>
  <c r="X79"/>
  <c r="X77"/>
  <c r="X75"/>
  <c r="X73"/>
  <c r="X71"/>
  <c r="X69"/>
  <c r="X67"/>
  <c r="X65"/>
  <c r="X63"/>
  <c r="X61"/>
  <c r="X59"/>
  <c r="X57"/>
  <c r="X55"/>
  <c r="X53"/>
  <c r="X51"/>
  <c r="X49"/>
  <c r="X47"/>
  <c r="X45"/>
  <c r="X43"/>
  <c r="X41"/>
  <c r="X39"/>
  <c r="X37"/>
  <c r="X35"/>
  <c r="X33"/>
  <c r="X31"/>
  <c r="X29"/>
  <c r="X27"/>
  <c r="X25"/>
  <c r="X23"/>
  <c r="X21"/>
  <c r="X19"/>
  <c r="X17"/>
  <c r="X15"/>
  <c r="X13"/>
  <c r="X11"/>
  <c r="X9"/>
  <c r="X7"/>
  <c r="D26" i="2"/>
  <c r="G29" s="1"/>
  <c r="H8"/>
  <c r="H26" s="1"/>
  <c r="G3" l="1"/>
  <c r="G5"/>
  <c r="D5"/>
  <c r="I3"/>
  <c r="G28"/>
</calcChain>
</file>

<file path=xl/sharedStrings.xml><?xml version="1.0" encoding="utf-8"?>
<sst xmlns="http://schemas.openxmlformats.org/spreadsheetml/2006/main" count="865" uniqueCount="380">
  <si>
    <t xml:space="preserve"> 02/04/2015</t>
  </si>
  <si>
    <t>SAVAM SOISSONS</t>
  </si>
  <si>
    <t>315275/26192841</t>
  </si>
  <si>
    <t xml:space="preserve"> 03/04/2015</t>
  </si>
  <si>
    <t>SAINT QUENTIN</t>
  </si>
  <si>
    <t>eb</t>
  </si>
  <si>
    <t>315375/26193139/26195048</t>
  </si>
  <si>
    <t>SOISSONS</t>
  </si>
  <si>
    <t>EB</t>
  </si>
  <si>
    <t>315282/26190877</t>
  </si>
  <si>
    <t>SAINT LOUP</t>
  </si>
  <si>
    <t>MPT</t>
  </si>
  <si>
    <t>COMBRONDE</t>
  </si>
  <si>
    <t>362/26193214</t>
  </si>
  <si>
    <t>FOUILLOUSE</t>
  </si>
  <si>
    <t>SS</t>
  </si>
  <si>
    <t>UTP FR13</t>
  </si>
  <si>
    <t>315404/26194371</t>
  </si>
  <si>
    <t>VOULTE SUR RHONE (LA)</t>
  </si>
  <si>
    <t>JP</t>
  </si>
  <si>
    <t>SCHUON DE7</t>
  </si>
  <si>
    <t>315400/26190111</t>
  </si>
  <si>
    <t>ROSIERES PRES TROYES</t>
  </si>
  <si>
    <t>315400/26194180</t>
  </si>
  <si>
    <t>TORCY LE GRAND</t>
  </si>
  <si>
    <t>VEYSSET FR</t>
  </si>
  <si>
    <t>315268/26193914</t>
  </si>
  <si>
    <t>CARCASSONNE</t>
  </si>
  <si>
    <t>kv</t>
  </si>
  <si>
    <t>TND VOLUME SEV</t>
  </si>
  <si>
    <t>315402/26194793</t>
  </si>
  <si>
    <t>MARSEILLE</t>
  </si>
  <si>
    <t>OS</t>
  </si>
  <si>
    <t>312527/26194000</t>
  </si>
  <si>
    <t>ORBEC</t>
  </si>
  <si>
    <t>CFO</t>
  </si>
  <si>
    <t>315272/26191065</t>
  </si>
  <si>
    <t>GIBERVILLE</t>
  </si>
  <si>
    <t>cfo</t>
  </si>
  <si>
    <t>SUDRE TPS</t>
  </si>
  <si>
    <t>315366/26194397</t>
  </si>
  <si>
    <t>ROCHELLE (LA)</t>
  </si>
  <si>
    <t>CV</t>
  </si>
  <si>
    <t>315365/26194397</t>
  </si>
  <si>
    <t>cv</t>
  </si>
  <si>
    <t>BOIZUMEAU</t>
  </si>
  <si>
    <t>315401/26194763</t>
  </si>
  <si>
    <t>SURGERES</t>
  </si>
  <si>
    <t>MN</t>
  </si>
  <si>
    <t>LE BELLER</t>
  </si>
  <si>
    <t>315376/26193650</t>
  </si>
  <si>
    <t>MEHUN SUR YEVRE</t>
  </si>
  <si>
    <t>sd</t>
  </si>
  <si>
    <t>315269/26192398</t>
  </si>
  <si>
    <t>DIJON</t>
  </si>
  <si>
    <t>315261/26194182</t>
  </si>
  <si>
    <t>CHENOVE</t>
  </si>
  <si>
    <t>UNITED SAVAM AFFRET.</t>
  </si>
  <si>
    <t>315403/26193695</t>
  </si>
  <si>
    <t>CHATILLON SUR SEINE</t>
  </si>
  <si>
    <t>SD</t>
  </si>
  <si>
    <t>EMATRANS F</t>
  </si>
  <si>
    <t>315378/2619304</t>
  </si>
  <si>
    <t>SAINT BRIEUC</t>
  </si>
  <si>
    <t>CF</t>
  </si>
  <si>
    <t>SOHIER FR2</t>
  </si>
  <si>
    <t>315278/26193876</t>
  </si>
  <si>
    <t>ERQUY</t>
  </si>
  <si>
    <t>315276/26193968</t>
  </si>
  <si>
    <t>PLAINTEL</t>
  </si>
  <si>
    <t>315276/26193954</t>
  </si>
  <si>
    <t>315373/26193066</t>
  </si>
  <si>
    <t>BOULAZAC</t>
  </si>
  <si>
    <t>315373/26193880</t>
  </si>
  <si>
    <t>SAINT ASTIER</t>
  </si>
  <si>
    <t>315261/26194189</t>
  </si>
  <si>
    <t>BESANCON</t>
  </si>
  <si>
    <t>315403/26193043</t>
  </si>
  <si>
    <t>AUDINCOURT</t>
  </si>
  <si>
    <t>ETALANS</t>
  </si>
  <si>
    <t>315403/26194473</t>
  </si>
  <si>
    <t>315269/26192395</t>
  </si>
  <si>
    <t>FOUCHERANS</t>
  </si>
  <si>
    <t>315270/26192725</t>
  </si>
  <si>
    <t>EVREUX</t>
  </si>
  <si>
    <t>315257/26193744</t>
  </si>
  <si>
    <t>EPAIGNES</t>
  </si>
  <si>
    <t>315277/26191090</t>
  </si>
  <si>
    <t>MIGNIERES</t>
  </si>
  <si>
    <t>os</t>
  </si>
  <si>
    <t>315277/26190162SOL</t>
  </si>
  <si>
    <t>CHAMPHOL</t>
  </si>
  <si>
    <t>ND VOL IBERIA LOUAGE</t>
  </si>
  <si>
    <t>366/26193276</t>
  </si>
  <si>
    <t>QUIMPER</t>
  </si>
  <si>
    <t>315260/26193910</t>
  </si>
  <si>
    <t>315260/26194001</t>
  </si>
  <si>
    <t>BREST</t>
  </si>
  <si>
    <t>366/26193656</t>
  </si>
  <si>
    <t>MORLAIX</t>
  </si>
  <si>
    <t>cf</t>
  </si>
  <si>
    <t>315259/26194200</t>
  </si>
  <si>
    <t>LANDIVISIAU</t>
  </si>
  <si>
    <t>315260/26192576</t>
  </si>
  <si>
    <t>PONT DE BUIS LES QUIMERCH</t>
  </si>
  <si>
    <t>315260/26194239</t>
  </si>
  <si>
    <t>CLOHARS FOUESNANT</t>
  </si>
  <si>
    <t>LONJON FR1</t>
  </si>
  <si>
    <t>315256/26191681</t>
  </si>
  <si>
    <t>COLOMIERS</t>
  </si>
  <si>
    <t>315371/26193470SOL</t>
  </si>
  <si>
    <t>BORDEAUX</t>
  </si>
  <si>
    <t>315371/26194572</t>
  </si>
  <si>
    <t>EYSINES</t>
  </si>
  <si>
    <t>315278/26193399</t>
  </si>
  <si>
    <t>JAVENE</t>
  </si>
  <si>
    <t>315378/26193539</t>
  </si>
  <si>
    <t>JANZE</t>
  </si>
  <si>
    <t>315378/26194839</t>
  </si>
  <si>
    <t>LOUVIGNE DU DESERT</t>
  </si>
  <si>
    <t>315378/26194235</t>
  </si>
  <si>
    <t>315278/26191460</t>
  </si>
  <si>
    <t>DINARD</t>
  </si>
  <si>
    <t>315376/26193605</t>
  </si>
  <si>
    <t>CHATEAUROUX</t>
  </si>
  <si>
    <t>315376/26194033</t>
  </si>
  <si>
    <t>BLANC (LE)</t>
  </si>
  <si>
    <t>UNIROUTE F</t>
  </si>
  <si>
    <t>315267/26192200</t>
  </si>
  <si>
    <t>ECHIROLLES</t>
  </si>
  <si>
    <t>jp</t>
  </si>
  <si>
    <t>SEBER ES25</t>
  </si>
  <si>
    <t>315367/26194365</t>
  </si>
  <si>
    <t>SAINT GEOURS DE MAREMNE</t>
  </si>
  <si>
    <t>315262/26193429</t>
  </si>
  <si>
    <t>NANTES</t>
  </si>
  <si>
    <t>cd</t>
  </si>
  <si>
    <t>315368/26171966</t>
  </si>
  <si>
    <t>315281/26192770</t>
  </si>
  <si>
    <t>SAINT HERBLAIN</t>
  </si>
  <si>
    <t>315368/26194409</t>
  </si>
  <si>
    <t>BOUGUENAIS</t>
  </si>
  <si>
    <t>315368/26194386</t>
  </si>
  <si>
    <t>BRANDY FR4</t>
  </si>
  <si>
    <t>315266/26191650</t>
  </si>
  <si>
    <t>REMOUILLE</t>
  </si>
  <si>
    <t>315345/26192670</t>
  </si>
  <si>
    <t>ANCENIS</t>
  </si>
  <si>
    <t>SODYTRANS</t>
  </si>
  <si>
    <t>315369/26194199</t>
  </si>
  <si>
    <t>PORNIC</t>
  </si>
  <si>
    <t>315368/26192965</t>
  </si>
  <si>
    <t>SAINT NICOLAS DE REDON</t>
  </si>
  <si>
    <t>315369/26193709</t>
  </si>
  <si>
    <t>SAINT NAZAIRE</t>
  </si>
  <si>
    <t>315369/26194271</t>
  </si>
  <si>
    <t>315264/26192163SOL</t>
  </si>
  <si>
    <t>INGRE</t>
  </si>
  <si>
    <t>315381/26194173</t>
  </si>
  <si>
    <t>VILLEMANDEUR</t>
  </si>
  <si>
    <t>315264/26193948</t>
  </si>
  <si>
    <t>CHATEAURENARD</t>
  </si>
  <si>
    <t>315264/26193951</t>
  </si>
  <si>
    <t>315264/26192075</t>
  </si>
  <si>
    <t>315381/26194164</t>
  </si>
  <si>
    <t>COURTENAY</t>
  </si>
  <si>
    <t>315264/26193808</t>
  </si>
  <si>
    <t>SULLY SUR LOIRE</t>
  </si>
  <si>
    <t>315371/26194662</t>
  </si>
  <si>
    <t>NERAC</t>
  </si>
  <si>
    <t>315400/26193103REL</t>
  </si>
  <si>
    <t>CHAUMONT</t>
  </si>
  <si>
    <t>315279/26193841</t>
  </si>
  <si>
    <t>VANNES</t>
  </si>
  <si>
    <t>315279/26193669</t>
  </si>
  <si>
    <t>315280/26193841REL</t>
  </si>
  <si>
    <t>315405/26188682</t>
  </si>
  <si>
    <t>PLESCOP</t>
  </si>
  <si>
    <t>315280/26186513SOL</t>
  </si>
  <si>
    <t>DE RIJKE F</t>
  </si>
  <si>
    <t>315265/26191909</t>
  </si>
  <si>
    <t>HELLEMMES</t>
  </si>
  <si>
    <t>315265/26193146</t>
  </si>
  <si>
    <t>LIEU SAINT AMAND</t>
  </si>
  <si>
    <t>315265/26192884</t>
  </si>
  <si>
    <t>CAMBRAI</t>
  </si>
  <si>
    <t>315265/26192868</t>
  </si>
  <si>
    <t>LESQUIN</t>
  </si>
  <si>
    <t>315375/26193976</t>
  </si>
  <si>
    <t>ATTICHY</t>
  </si>
  <si>
    <t>FK</t>
  </si>
  <si>
    <t>DELATTE FR</t>
  </si>
  <si>
    <t>315399/26194028</t>
  </si>
  <si>
    <t>SAINT LAURENT BLANGY</t>
  </si>
  <si>
    <t>315399/26193504</t>
  </si>
  <si>
    <t>ROQUETOIRE</t>
  </si>
  <si>
    <t>315274/26193994</t>
  </si>
  <si>
    <t>SAINT MARTIN BOULOGNE</t>
  </si>
  <si>
    <t>315399/26187021</t>
  </si>
  <si>
    <t>SAINT LEONARD</t>
  </si>
  <si>
    <t>315399/26194751</t>
  </si>
  <si>
    <t>ROUVROY</t>
  </si>
  <si>
    <t>315399/26194023</t>
  </si>
  <si>
    <t>BERCK SUR MER</t>
  </si>
  <si>
    <t>315380/26193580SOL</t>
  </si>
  <si>
    <t>CLERMONT FERRAND</t>
  </si>
  <si>
    <t>ss</t>
  </si>
  <si>
    <t>315380/26194109</t>
  </si>
  <si>
    <t>315398/26194709</t>
  </si>
  <si>
    <t>315374/26193054</t>
  </si>
  <si>
    <t>PAU</t>
  </si>
  <si>
    <t>315372/26193977</t>
  </si>
  <si>
    <t>BAYONNE</t>
  </si>
  <si>
    <t>315372/26193829</t>
  </si>
  <si>
    <t>EG</t>
  </si>
  <si>
    <t>315372/26192888</t>
  </si>
  <si>
    <t>SAINT JEAN DE LUZ</t>
  </si>
  <si>
    <t>315372/26192898</t>
  </si>
  <si>
    <t>315374/26193491</t>
  </si>
  <si>
    <t>CAME</t>
  </si>
  <si>
    <t>315370/26194341</t>
  </si>
  <si>
    <t>VILLEURBANNE</t>
  </si>
  <si>
    <t>315267/26194476</t>
  </si>
  <si>
    <t>CALUIRE ET CUIRE</t>
  </si>
  <si>
    <t>315370/26194280</t>
  </si>
  <si>
    <t>DARDILLY</t>
  </si>
  <si>
    <t>363/26191603</t>
  </si>
  <si>
    <t>MIONS</t>
  </si>
  <si>
    <t>DANIEL DEM</t>
  </si>
  <si>
    <t>315377/26192196</t>
  </si>
  <si>
    <t>CHAMBERY</t>
  </si>
  <si>
    <t>315377/26190863</t>
  </si>
  <si>
    <t>DETRIER</t>
  </si>
  <si>
    <t>315377/26194241</t>
  </si>
  <si>
    <t>PONT DE BEAUVOISIN (LE)</t>
  </si>
  <si>
    <t>GIROD FR39</t>
  </si>
  <si>
    <t>315263/26194194</t>
  </si>
  <si>
    <t>THONON LES BAINS</t>
  </si>
  <si>
    <t>315397/26194194</t>
  </si>
  <si>
    <t>315379/26194727</t>
  </si>
  <si>
    <t>MIEUSSY</t>
  </si>
  <si>
    <t>315390/26193886</t>
  </si>
  <si>
    <t>PARIS</t>
  </si>
  <si>
    <t>fk</t>
  </si>
  <si>
    <t>315390/26194155</t>
  </si>
  <si>
    <t>315385/26193875</t>
  </si>
  <si>
    <t>HALLEY JEA</t>
  </si>
  <si>
    <t>315273/26189400</t>
  </si>
  <si>
    <t>MAROMME</t>
  </si>
  <si>
    <t>315271/26192719</t>
  </si>
  <si>
    <t>HAVRE (LE)</t>
  </si>
  <si>
    <t>315258/26193755</t>
  </si>
  <si>
    <t>315275/26193564</t>
  </si>
  <si>
    <t>DARNETAL</t>
  </si>
  <si>
    <t>315271/26192718</t>
  </si>
  <si>
    <t>ROUXMESNIL BOUTEILLES</t>
  </si>
  <si>
    <t>315258/26194195</t>
  </si>
  <si>
    <t>GRAND COURONNE</t>
  </si>
  <si>
    <t>315382/26192821</t>
  </si>
  <si>
    <t>NEMOURS</t>
  </si>
  <si>
    <t>315391/26194446</t>
  </si>
  <si>
    <t>PONTAULT COMBAULT</t>
  </si>
  <si>
    <t>315389/26194600SOL</t>
  </si>
  <si>
    <t>SAINT CYR L'ECOLE</t>
  </si>
  <si>
    <t>315392/26193171</t>
  </si>
  <si>
    <t>COIGNIERES</t>
  </si>
  <si>
    <t>sm</t>
  </si>
  <si>
    <t>315270/26192730</t>
  </si>
  <si>
    <t>LIMAY</t>
  </si>
  <si>
    <t>SM</t>
  </si>
  <si>
    <t>ROUFFIGNAC</t>
  </si>
  <si>
    <t>315277/26193456</t>
  </si>
  <si>
    <t>NIORT</t>
  </si>
  <si>
    <t>315256/26194276</t>
  </si>
  <si>
    <t>LAVIT</t>
  </si>
  <si>
    <t>315404/26194054</t>
  </si>
  <si>
    <t>CARPENTRAS</t>
  </si>
  <si>
    <t>315266/26193783</t>
  </si>
  <si>
    <t>SOULLANS</t>
  </si>
  <si>
    <t>mn</t>
  </si>
  <si>
    <t>315262/26193794</t>
  </si>
  <si>
    <t>LUCON</t>
  </si>
  <si>
    <t>315266/26194047</t>
  </si>
  <si>
    <t>CHAMP SAINT PERE (LE)</t>
  </si>
  <si>
    <t>315262/26193849</t>
  </si>
  <si>
    <t>LONGEVILLE SUR MER</t>
  </si>
  <si>
    <t>315401/26192119</t>
  </si>
  <si>
    <t>MONTAIGU</t>
  </si>
  <si>
    <t>315277/26192976</t>
  </si>
  <si>
    <t>JAUNAY CLAN</t>
  </si>
  <si>
    <t>315277/26192708</t>
  </si>
  <si>
    <t>315366/26194179</t>
  </si>
  <si>
    <t>MONTMORILLON</t>
  </si>
  <si>
    <t>315385/26193883SOL</t>
  </si>
  <si>
    <t>SAULX LES CHARTREUX</t>
  </si>
  <si>
    <t>315384/26193883REL</t>
  </si>
  <si>
    <t>315392/26192766</t>
  </si>
  <si>
    <t>MORANGIS</t>
  </si>
  <si>
    <t>315386/26193635REL</t>
  </si>
  <si>
    <t>CLAMART</t>
  </si>
  <si>
    <t>315388/26193635REL</t>
  </si>
  <si>
    <t>315389/26193635SOL</t>
  </si>
  <si>
    <t>315386/26194184REL</t>
  </si>
  <si>
    <t>CHATILLON</t>
  </si>
  <si>
    <t>315388/26194184SOL</t>
  </si>
  <si>
    <t>315383/26193962</t>
  </si>
  <si>
    <t>AUBERVILLIERS</t>
  </si>
  <si>
    <t>315383/26190849</t>
  </si>
  <si>
    <t>SAINT OUEN</t>
  </si>
  <si>
    <t>315387/26193893</t>
  </si>
  <si>
    <t>ORLY</t>
  </si>
  <si>
    <t>HEURE REELLE</t>
  </si>
  <si>
    <t>TRANSPORTEUR</t>
  </si>
  <si>
    <t>CODE VENDEUR</t>
  </si>
  <si>
    <t>DATE DE LIVRAISON</t>
  </si>
  <si>
    <t>CP</t>
  </si>
  <si>
    <t/>
  </si>
  <si>
    <t>DESTINATION VILLE</t>
  </si>
  <si>
    <t>début chargement</t>
  </si>
  <si>
    <t>fin chargement</t>
  </si>
  <si>
    <t>Heure départ</t>
  </si>
  <si>
    <t>Nplace</t>
  </si>
  <si>
    <t>Cariste chargeur</t>
  </si>
  <si>
    <t>Cariste validant</t>
  </si>
  <si>
    <t>N tél conducteur</t>
  </si>
  <si>
    <t>Heure prévue/heure arrivée</t>
  </si>
  <si>
    <t>Temps de chargement</t>
  </si>
  <si>
    <t>COMMENTAIRES</t>
  </si>
  <si>
    <t>JOURNEE</t>
  </si>
  <si>
    <t>HEURE DE CHARGEMENT</t>
  </si>
  <si>
    <t>Retard chargement</t>
  </si>
  <si>
    <t>Chargement TND</t>
  </si>
  <si>
    <t>Chgt Autres</t>
  </si>
  <si>
    <t>Rception</t>
  </si>
  <si>
    <t>Total cariste</t>
  </si>
  <si>
    <t>Nbre de</t>
  </si>
  <si>
    <t>camion en</t>
  </si>
  <si>
    <t>retard +1h</t>
  </si>
  <si>
    <t>avance + 2h</t>
  </si>
  <si>
    <t xml:space="preserve">dont +2 heures : </t>
  </si>
  <si>
    <t xml:space="preserve">dont +4heures : </t>
  </si>
  <si>
    <t>AB</t>
  </si>
  <si>
    <t>CS</t>
  </si>
  <si>
    <t>DA</t>
  </si>
  <si>
    <t>DD</t>
  </si>
  <si>
    <t>BL</t>
  </si>
  <si>
    <t>DP</t>
  </si>
  <si>
    <t>FDS</t>
  </si>
  <si>
    <t>RM</t>
  </si>
  <si>
    <t>SK</t>
  </si>
  <si>
    <t>MRI</t>
  </si>
  <si>
    <t>CT</t>
  </si>
  <si>
    <t>JT</t>
  </si>
  <si>
    <t>AP</t>
  </si>
  <si>
    <t>FG</t>
  </si>
  <si>
    <t>LL</t>
  </si>
  <si>
    <t xml:space="preserve">Soit : </t>
  </si>
  <si>
    <t>de retard</t>
  </si>
  <si>
    <t>camion</t>
  </si>
  <si>
    <t>en retard</t>
  </si>
  <si>
    <t>en avance</t>
  </si>
  <si>
    <t>au chargement :</t>
  </si>
  <si>
    <t xml:space="preserve">soit : </t>
  </si>
  <si>
    <t>d'avance</t>
  </si>
  <si>
    <t>V</t>
  </si>
  <si>
    <t>W</t>
  </si>
  <si>
    <t>X</t>
  </si>
  <si>
    <t>Y</t>
  </si>
  <si>
    <t>Z</t>
  </si>
  <si>
    <t>AA</t>
  </si>
  <si>
    <t>315405/26186513REL/365</t>
  </si>
  <si>
    <t>69 camions</t>
  </si>
  <si>
    <t>Chargmt</t>
  </si>
  <si>
    <t>15 Minutes AVANT 13:05 … il est 12:50</t>
  </si>
  <si>
    <t>ET que à 12.55 c'est à dire une demie heure avant 13.05 la cellule A5 SOIT EN ORANGE</t>
  </si>
  <si>
    <t>si en A5 L'heure prévue est de 13.05 je veux que dans la réalité à 12.08h c'est à dire un quart d'heure avant 13.05 la cellule A5 SOIT EN ROUGE</t>
  </si>
  <si>
    <t>Heure</t>
  </si>
  <si>
    <t>hh:mm</t>
  </si>
  <si>
    <t>Remarques :</t>
  </si>
  <si>
    <t>Ta Demande :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</si>
</sst>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8" formatCode="h:mm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rgb="FF11111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333333"/>
      <name val="Segoe UI"/>
      <family val="2"/>
    </font>
    <font>
      <b/>
      <sz val="14"/>
      <color rgb="FF333333"/>
      <name val="Segoe UI"/>
      <family val="2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18" fillId="0" borderId="1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18" fillId="0" borderId="11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0" fontId="18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164" fontId="18" fillId="0" borderId="0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9" fontId="0" fillId="0" borderId="0" xfId="1" applyFont="1"/>
    <xf numFmtId="14" fontId="0" fillId="0" borderId="10" xfId="0" applyNumberFormat="1" applyBorder="1"/>
    <xf numFmtId="0" fontId="19" fillId="0" borderId="0" xfId="0" applyFont="1" applyAlignment="1"/>
    <xf numFmtId="0" fontId="19" fillId="0" borderId="0" xfId="0" applyFont="1" applyFill="1" applyAlignment="1"/>
    <xf numFmtId="0" fontId="0" fillId="0" borderId="16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6" xfId="0" applyBorder="1"/>
    <xf numFmtId="3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2" fontId="0" fillId="33" borderId="16" xfId="0" applyNumberFormat="1" applyFill="1" applyBorder="1" applyAlignment="1">
      <alignment horizontal="center"/>
    </xf>
    <xf numFmtId="0" fontId="19" fillId="33" borderId="16" xfId="0" applyFont="1" applyFill="1" applyBorder="1" applyAlignment="1"/>
    <xf numFmtId="0" fontId="0" fillId="0" borderId="1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7" xfId="0" applyBorder="1"/>
    <xf numFmtId="3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2" fontId="0" fillId="33" borderId="17" xfId="0" applyNumberFormat="1" applyFill="1" applyBorder="1" applyAlignment="1">
      <alignment horizontal="center"/>
    </xf>
    <xf numFmtId="0" fontId="19" fillId="33" borderId="17" xfId="0" applyFont="1" applyFill="1" applyBorder="1" applyAlignment="1"/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/>
    <xf numFmtId="3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33" borderId="18" xfId="0" applyNumberFormat="1" applyFill="1" applyBorder="1" applyAlignment="1">
      <alignment horizontal="center"/>
    </xf>
    <xf numFmtId="0" fontId="19" fillId="33" borderId="18" xfId="0" applyFont="1" applyFill="1" applyBorder="1" applyAlignment="1"/>
    <xf numFmtId="0" fontId="0" fillId="34" borderId="17" xfId="0" applyFill="1" applyBorder="1" applyAlignment="1">
      <alignment horizontal="center"/>
    </xf>
    <xf numFmtId="2" fontId="0" fillId="34" borderId="17" xfId="0" applyNumberFormat="1" applyFill="1" applyBorder="1" applyAlignment="1">
      <alignment horizontal="center"/>
    </xf>
    <xf numFmtId="0" fontId="0" fillId="34" borderId="17" xfId="0" applyFill="1" applyBorder="1"/>
    <xf numFmtId="3" fontId="0" fillId="34" borderId="17" xfId="0" applyNumberFormat="1" applyFill="1" applyBorder="1" applyAlignment="1">
      <alignment horizontal="center"/>
    </xf>
    <xf numFmtId="164" fontId="0" fillId="34" borderId="17" xfId="0" applyNumberFormat="1" applyFill="1" applyBorder="1" applyAlignment="1">
      <alignment horizontal="center"/>
    </xf>
    <xf numFmtId="0" fontId="19" fillId="34" borderId="17" xfId="0" applyFont="1" applyFill="1" applyBorder="1" applyAlignment="1"/>
    <xf numFmtId="0" fontId="0" fillId="34" borderId="0" xfId="0" applyFill="1"/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/>
    <xf numFmtId="3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2" fontId="0" fillId="33" borderId="11" xfId="0" applyNumberFormat="1" applyFill="1" applyBorder="1" applyAlignment="1">
      <alignment horizontal="center"/>
    </xf>
    <xf numFmtId="0" fontId="19" fillId="33" borderId="11" xfId="0" applyFont="1" applyFill="1" applyBorder="1" applyAlignment="1"/>
    <xf numFmtId="0" fontId="0" fillId="34" borderId="11" xfId="0" applyFill="1" applyBorder="1" applyAlignment="1">
      <alignment horizontal="center"/>
    </xf>
    <xf numFmtId="2" fontId="0" fillId="34" borderId="11" xfId="0" applyNumberFormat="1" applyFill="1" applyBorder="1" applyAlignment="1">
      <alignment horizontal="center"/>
    </xf>
    <xf numFmtId="0" fontId="0" fillId="34" borderId="11" xfId="0" applyFill="1" applyBorder="1"/>
    <xf numFmtId="3" fontId="0" fillId="34" borderId="11" xfId="0" applyNumberFormat="1" applyFill="1" applyBorder="1" applyAlignment="1">
      <alignment horizontal="center"/>
    </xf>
    <xf numFmtId="164" fontId="0" fillId="34" borderId="11" xfId="0" applyNumberFormat="1" applyFill="1" applyBorder="1" applyAlignment="1">
      <alignment horizontal="center"/>
    </xf>
    <xf numFmtId="0" fontId="19" fillId="34" borderId="11" xfId="0" applyFont="1" applyFill="1" applyBorder="1" applyAlignment="1"/>
    <xf numFmtId="0" fontId="0" fillId="34" borderId="16" xfId="0" applyFill="1" applyBorder="1" applyAlignment="1">
      <alignment horizontal="center"/>
    </xf>
    <xf numFmtId="2" fontId="0" fillId="34" borderId="16" xfId="0" applyNumberFormat="1" applyFill="1" applyBorder="1" applyAlignment="1">
      <alignment horizontal="center"/>
    </xf>
    <xf numFmtId="0" fontId="0" fillId="34" borderId="16" xfId="0" applyFill="1" applyBorder="1"/>
    <xf numFmtId="3" fontId="0" fillId="34" borderId="16" xfId="0" applyNumberFormat="1" applyFill="1" applyBorder="1" applyAlignment="1">
      <alignment horizontal="center"/>
    </xf>
    <xf numFmtId="164" fontId="0" fillId="34" borderId="16" xfId="0" applyNumberFormat="1" applyFill="1" applyBorder="1" applyAlignment="1">
      <alignment horizontal="center"/>
    </xf>
    <xf numFmtId="0" fontId="19" fillId="34" borderId="16" xfId="0" applyFont="1" applyFill="1" applyBorder="1" applyAlignment="1"/>
    <xf numFmtId="0" fontId="0" fillId="34" borderId="18" xfId="0" applyFill="1" applyBorder="1" applyAlignment="1">
      <alignment horizontal="center"/>
    </xf>
    <xf numFmtId="2" fontId="0" fillId="34" borderId="18" xfId="0" applyNumberFormat="1" applyFill="1" applyBorder="1" applyAlignment="1">
      <alignment horizontal="center"/>
    </xf>
    <xf numFmtId="0" fontId="0" fillId="34" borderId="18" xfId="0" applyFill="1" applyBorder="1"/>
    <xf numFmtId="3" fontId="0" fillId="34" borderId="18" xfId="0" applyNumberForma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19" fillId="34" borderId="18" xfId="0" applyFont="1" applyFill="1" applyBorder="1" applyAlignment="1"/>
    <xf numFmtId="0" fontId="0" fillId="0" borderId="0" xfId="0" applyBorder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14" fontId="16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168" fontId="20" fillId="0" borderId="0" xfId="0" applyNumberFormat="1" applyFont="1" applyAlignment="1">
      <alignment horizontal="center"/>
    </xf>
    <xf numFmtId="2" fontId="20" fillId="0" borderId="0" xfId="0" applyNumberFormat="1" applyFont="1" applyAlignment="1">
      <alignment horizontal="center"/>
    </xf>
    <xf numFmtId="20" fontId="21" fillId="0" borderId="0" xfId="0" applyNumberFormat="1" applyFont="1"/>
    <xf numFmtId="0" fontId="21" fillId="0" borderId="0" xfId="0" applyFont="1"/>
    <xf numFmtId="0" fontId="22" fillId="0" borderId="0" xfId="0" applyFont="1"/>
    <xf numFmtId="0" fontId="2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20" fontId="24" fillId="0" borderId="0" xfId="0" applyNumberFormat="1" applyFont="1"/>
    <xf numFmtId="20" fontId="2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6" fillId="0" borderId="0" xfId="0" applyFo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6</xdr:row>
      <xdr:rowOff>57150</xdr:rowOff>
    </xdr:from>
    <xdr:to>
      <xdr:col>0</xdr:col>
      <xdr:colOff>704850</xdr:colOff>
      <xdr:row>6</xdr:row>
      <xdr:rowOff>190500</xdr:rowOff>
    </xdr:to>
    <xdr:sp macro="" textlink="">
      <xdr:nvSpPr>
        <xdr:cNvPr id="2" name="Right Arrow 1"/>
        <xdr:cNvSpPr/>
      </xdr:nvSpPr>
      <xdr:spPr>
        <a:xfrm>
          <a:off x="190500" y="1533525"/>
          <a:ext cx="51435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80"/>
  <sheetViews>
    <sheetView zoomScaleNormal="100" workbookViewId="0">
      <pane ySplit="3" topLeftCell="A5" activePane="bottomLeft" state="frozen"/>
      <selection pane="bottomLeft" activeCell="A5" sqref="A5"/>
    </sheetView>
  </sheetViews>
  <sheetFormatPr defaultColWidth="19.42578125" defaultRowHeight="15"/>
  <cols>
    <col min="1" max="1" width="18.140625" style="1" customWidth="1"/>
    <col min="2" max="2" width="14.140625" style="14" customWidth="1"/>
    <col min="3" max="3" width="9.7109375" style="14" customWidth="1"/>
    <col min="4" max="4" width="24.7109375" style="1" customWidth="1"/>
    <col min="5" max="5" width="30.5703125" customWidth="1"/>
    <col min="6" max="6" width="10.7109375" style="1" customWidth="1"/>
    <col min="7" max="7" width="7.7109375" style="1" customWidth="1"/>
    <col min="8" max="8" width="28.7109375" customWidth="1"/>
    <col min="9" max="9" width="7.7109375" customWidth="1"/>
    <col min="10" max="12" width="8.42578125" style="14" customWidth="1"/>
    <col min="13" max="13" width="5.7109375" style="11" customWidth="1"/>
    <col min="14" max="15" width="8.42578125" style="1" customWidth="1"/>
    <col min="16" max="16" width="14.7109375" style="12" customWidth="1"/>
    <col min="17" max="19" width="7.7109375" style="14" customWidth="1"/>
    <col min="20" max="20" width="25.7109375" style="1" customWidth="1"/>
    <col min="22" max="27" width="2.28515625" style="29" customWidth="1"/>
  </cols>
  <sheetData>
    <row r="1" spans="1:27" ht="15.75" thickBot="1">
      <c r="B1" s="10" t="s">
        <v>328</v>
      </c>
      <c r="D1" s="86">
        <v>42096</v>
      </c>
      <c r="H1" s="87" t="s">
        <v>371</v>
      </c>
    </row>
    <row r="2" spans="1:27" ht="15.75" thickBot="1"/>
    <row r="3" spans="1:27" s="2" customFormat="1" ht="52.5" thickTop="1" thickBot="1">
      <c r="A3" s="85" t="s">
        <v>372</v>
      </c>
      <c r="B3" s="16" t="s">
        <v>329</v>
      </c>
      <c r="C3" s="16" t="s">
        <v>311</v>
      </c>
      <c r="D3" s="85" t="s">
        <v>312</v>
      </c>
      <c r="E3" s="7"/>
      <c r="F3" s="7" t="s">
        <v>314</v>
      </c>
      <c r="G3" s="8" t="s">
        <v>315</v>
      </c>
      <c r="H3" s="8" t="s">
        <v>317</v>
      </c>
      <c r="I3" s="7" t="s">
        <v>313</v>
      </c>
      <c r="J3" s="15" t="s">
        <v>318</v>
      </c>
      <c r="K3" s="15" t="s">
        <v>319</v>
      </c>
      <c r="L3" s="15" t="s">
        <v>320</v>
      </c>
      <c r="M3" s="9" t="s">
        <v>321</v>
      </c>
      <c r="N3" s="8" t="s">
        <v>322</v>
      </c>
      <c r="O3" s="8" t="s">
        <v>323</v>
      </c>
      <c r="P3" s="13" t="s">
        <v>324</v>
      </c>
      <c r="Q3" s="15" t="s">
        <v>325</v>
      </c>
      <c r="R3" s="15" t="s">
        <v>326</v>
      </c>
      <c r="S3" s="15" t="s">
        <v>330</v>
      </c>
      <c r="T3" s="8" t="s">
        <v>327</v>
      </c>
      <c r="V3" s="26" t="s">
        <v>364</v>
      </c>
      <c r="W3" s="26" t="s">
        <v>365</v>
      </c>
      <c r="X3" s="26" t="s">
        <v>366</v>
      </c>
      <c r="Y3" s="26" t="s">
        <v>367</v>
      </c>
      <c r="Z3" s="26" t="s">
        <v>368</v>
      </c>
      <c r="AA3" s="26" t="s">
        <v>369</v>
      </c>
    </row>
    <row r="4" spans="1:27" s="2" customFormat="1" ht="16.5" thickTop="1" thickBot="1">
      <c r="A4" s="84"/>
      <c r="B4" s="17"/>
      <c r="C4" s="18"/>
      <c r="D4" s="4"/>
      <c r="E4" s="4"/>
      <c r="F4" s="4"/>
      <c r="G4" s="5"/>
      <c r="H4" s="5"/>
      <c r="I4" s="4"/>
      <c r="J4" s="19"/>
      <c r="K4" s="19"/>
      <c r="L4" s="19"/>
      <c r="M4" s="6"/>
      <c r="N4" s="5"/>
      <c r="O4" s="5"/>
      <c r="P4" s="20"/>
      <c r="Q4" s="19"/>
      <c r="R4" s="19"/>
      <c r="S4" s="19"/>
      <c r="T4" s="5"/>
      <c r="V4" s="26"/>
      <c r="W4" s="26"/>
      <c r="X4" s="26"/>
      <c r="Y4" s="26"/>
      <c r="Z4" s="26"/>
      <c r="AA4" s="26"/>
    </row>
    <row r="5" spans="1:27" ht="16.5" thickTop="1" thickBot="1">
      <c r="A5" s="89">
        <v>0.54513888888888895</v>
      </c>
      <c r="B5" s="88">
        <v>0.5</v>
      </c>
      <c r="C5" s="88">
        <v>0.50347222222222221</v>
      </c>
      <c r="D5" s="31" t="s">
        <v>29</v>
      </c>
      <c r="E5" s="33" t="s">
        <v>309</v>
      </c>
      <c r="F5" s="31" t="s">
        <v>3</v>
      </c>
      <c r="G5" s="31">
        <v>94</v>
      </c>
      <c r="H5" s="33" t="s">
        <v>310</v>
      </c>
      <c r="I5" s="33" t="s">
        <v>60</v>
      </c>
      <c r="J5" s="32">
        <v>13.05</v>
      </c>
      <c r="K5" s="32"/>
      <c r="L5" s="32"/>
      <c r="M5" s="34"/>
      <c r="N5" s="31" t="s">
        <v>214</v>
      </c>
      <c r="O5" s="31" t="s">
        <v>214</v>
      </c>
      <c r="P5" s="35"/>
      <c r="Q5" s="36">
        <f>IF(B5="","",IF(C5="","",B5-C5))</f>
        <v>-3.4722222222222099E-3</v>
      </c>
      <c r="R5" s="36" t="str">
        <f>IF(K5="","",K5-J5)</f>
        <v/>
      </c>
      <c r="S5" s="36">
        <f>IF(J5="","",IF(Q5&lt;0,(J5-C5),(J5-B5)))</f>
        <v>12.546527777777779</v>
      </c>
      <c r="T5" s="31"/>
      <c r="U5" s="33"/>
      <c r="V5" s="37" t="str">
        <f>IF($Q5="","",IF($Q5&lt;(-1),1,""))</f>
        <v/>
      </c>
      <c r="W5" s="37" t="str">
        <f>IF($Q5="","",IF($Q5&lt;(-2),1,""))</f>
        <v/>
      </c>
      <c r="X5" s="37" t="str">
        <f>IF($Q5="","",IF($Q5&gt;(2),1,""))</f>
        <v/>
      </c>
      <c r="Y5" s="37" t="str">
        <f>IF($Q5="","",IF($Q5&gt;(4),1,""))</f>
        <v/>
      </c>
      <c r="Z5" s="37" t="str">
        <f>IF(S5="","",IF(Q5&lt;0,"",IF(S5&gt;(1),1,"")))</f>
        <v/>
      </c>
      <c r="AA5" s="37" t="str">
        <f>IF(J5="","",IF(J5&lt;B5,1,""))</f>
        <v/>
      </c>
    </row>
    <row r="6" spans="1:27" ht="15.75" thickTop="1">
      <c r="A6" s="90">
        <f t="shared" ref="A6:A69" si="0">IF(B6="","",IF(C6&lt;=B6+0.5,1,3.25)+C6)</f>
        <v>16.25</v>
      </c>
      <c r="B6" s="32">
        <v>15</v>
      </c>
      <c r="C6" s="32">
        <v>15.25</v>
      </c>
      <c r="D6" s="31" t="s">
        <v>1</v>
      </c>
      <c r="E6" s="33" t="s">
        <v>156</v>
      </c>
      <c r="F6" s="31" t="s">
        <v>0</v>
      </c>
      <c r="G6" s="31">
        <v>45</v>
      </c>
      <c r="H6" s="33" t="s">
        <v>157</v>
      </c>
      <c r="I6" s="33" t="s">
        <v>60</v>
      </c>
      <c r="J6" s="32"/>
      <c r="K6" s="32"/>
      <c r="L6" s="32"/>
      <c r="M6" s="34"/>
      <c r="N6" s="31" t="s">
        <v>214</v>
      </c>
      <c r="O6" s="31" t="s">
        <v>214</v>
      </c>
      <c r="P6" s="35"/>
      <c r="Q6" s="36">
        <f t="shared" ref="Q6:Q69" si="1">IF(B6="","",IF(C6="","",B6-C6))</f>
        <v>-0.25</v>
      </c>
      <c r="R6" s="36" t="str">
        <f t="shared" ref="R6:R69" si="2">IF(K6="","",K6-J6)</f>
        <v/>
      </c>
      <c r="S6" s="36" t="str">
        <f t="shared" ref="S6:S69" si="3">IF(J6="","",IF(Q6&lt;0,(J6-C6),(J6-B6)))</f>
        <v/>
      </c>
      <c r="T6" s="31"/>
      <c r="U6" s="33"/>
      <c r="V6" s="37" t="str">
        <f t="shared" ref="V6:V69" si="4">IF($Q6="","",IF($Q6&lt;(-1),1,""))</f>
        <v/>
      </c>
      <c r="W6" s="37" t="str">
        <f t="shared" ref="W6:W69" si="5">IF($Q6="","",IF($Q6&lt;(-2),1,""))</f>
        <v/>
      </c>
      <c r="X6" s="37" t="str">
        <f t="shared" ref="X6:X69" si="6">IF($Q6="","",IF($Q6&gt;(2),1,""))</f>
        <v/>
      </c>
      <c r="Y6" s="37" t="str">
        <f t="shared" ref="Y6:Y69" si="7">IF($Q6="","",IF($Q6&gt;(4),1,""))</f>
        <v/>
      </c>
      <c r="Z6" s="37" t="str">
        <f t="shared" ref="Z6:Z69" si="8">IF(S6="","",IF(Q6&lt;0,"",IF(S6&gt;(1),1,"")))</f>
        <v/>
      </c>
      <c r="AA6" s="37" t="str">
        <f t="shared" ref="AA6:AA69" si="9">IF(J6="","",IF(J6&lt;B6,1,""))</f>
        <v/>
      </c>
    </row>
    <row r="7" spans="1:27">
      <c r="A7" s="90" t="str">
        <f t="shared" si="0"/>
        <v/>
      </c>
      <c r="B7" s="39" t="s">
        <v>316</v>
      </c>
      <c r="C7" s="39"/>
      <c r="D7" s="38" t="s">
        <v>316</v>
      </c>
      <c r="E7" s="40" t="s">
        <v>160</v>
      </c>
      <c r="F7" s="38" t="s">
        <v>0</v>
      </c>
      <c r="G7" s="38">
        <v>45</v>
      </c>
      <c r="H7" s="40" t="s">
        <v>161</v>
      </c>
      <c r="I7" s="40" t="s">
        <v>60</v>
      </c>
      <c r="J7" s="39"/>
      <c r="K7" s="39"/>
      <c r="L7" s="39"/>
      <c r="M7" s="41"/>
      <c r="N7" s="38"/>
      <c r="O7" s="38"/>
      <c r="P7" s="42"/>
      <c r="Q7" s="43" t="str">
        <f t="shared" si="1"/>
        <v/>
      </c>
      <c r="R7" s="43" t="str">
        <f t="shared" si="2"/>
        <v/>
      </c>
      <c r="S7" s="43" t="str">
        <f t="shared" si="3"/>
        <v/>
      </c>
      <c r="T7" s="38"/>
      <c r="U7" s="40"/>
      <c r="V7" s="44" t="str">
        <f t="shared" si="4"/>
        <v/>
      </c>
      <c r="W7" s="44" t="str">
        <f t="shared" si="5"/>
        <v/>
      </c>
      <c r="X7" s="44" t="str">
        <f t="shared" si="6"/>
        <v/>
      </c>
      <c r="Y7" s="44" t="str">
        <f t="shared" si="7"/>
        <v/>
      </c>
      <c r="Z7" s="44" t="str">
        <f t="shared" si="8"/>
        <v/>
      </c>
      <c r="AA7" s="44" t="str">
        <f t="shared" si="9"/>
        <v/>
      </c>
    </row>
    <row r="8" spans="1:27">
      <c r="A8" s="90" t="str">
        <f t="shared" si="0"/>
        <v/>
      </c>
      <c r="B8" s="39" t="s">
        <v>316</v>
      </c>
      <c r="C8" s="39"/>
      <c r="D8" s="38" t="s">
        <v>316</v>
      </c>
      <c r="E8" s="40" t="s">
        <v>162</v>
      </c>
      <c r="F8" s="38" t="s">
        <v>0</v>
      </c>
      <c r="G8" s="38">
        <v>45</v>
      </c>
      <c r="H8" s="40" t="s">
        <v>161</v>
      </c>
      <c r="I8" s="40" t="s">
        <v>60</v>
      </c>
      <c r="J8" s="39"/>
      <c r="K8" s="39"/>
      <c r="L8" s="39"/>
      <c r="M8" s="41"/>
      <c r="N8" s="38"/>
      <c r="O8" s="38"/>
      <c r="P8" s="42"/>
      <c r="Q8" s="43" t="str">
        <f t="shared" si="1"/>
        <v/>
      </c>
      <c r="R8" s="43" t="str">
        <f t="shared" si="2"/>
        <v/>
      </c>
      <c r="S8" s="43" t="str">
        <f t="shared" si="3"/>
        <v/>
      </c>
      <c r="T8" s="38"/>
      <c r="U8" s="40"/>
      <c r="V8" s="44" t="str">
        <f t="shared" si="4"/>
        <v/>
      </c>
      <c r="W8" s="44" t="str">
        <f t="shared" si="5"/>
        <v/>
      </c>
      <c r="X8" s="44" t="str">
        <f t="shared" si="6"/>
        <v/>
      </c>
      <c r="Y8" s="44" t="str">
        <f t="shared" si="7"/>
        <v/>
      </c>
      <c r="Z8" s="44" t="str">
        <f t="shared" si="8"/>
        <v/>
      </c>
      <c r="AA8" s="44" t="str">
        <f t="shared" si="9"/>
        <v/>
      </c>
    </row>
    <row r="9" spans="1:27">
      <c r="A9" s="90" t="str">
        <f t="shared" si="0"/>
        <v/>
      </c>
      <c r="B9" s="39" t="s">
        <v>316</v>
      </c>
      <c r="C9" s="39"/>
      <c r="D9" s="38" t="s">
        <v>316</v>
      </c>
      <c r="E9" s="40" t="s">
        <v>163</v>
      </c>
      <c r="F9" s="38" t="s">
        <v>0</v>
      </c>
      <c r="G9" s="38">
        <v>45</v>
      </c>
      <c r="H9" s="40" t="s">
        <v>161</v>
      </c>
      <c r="I9" s="40" t="s">
        <v>60</v>
      </c>
      <c r="J9" s="39"/>
      <c r="K9" s="39"/>
      <c r="L9" s="39"/>
      <c r="M9" s="41"/>
      <c r="N9" s="38"/>
      <c r="O9" s="38"/>
      <c r="P9" s="42"/>
      <c r="Q9" s="43" t="str">
        <f t="shared" si="1"/>
        <v/>
      </c>
      <c r="R9" s="43" t="str">
        <f t="shared" si="2"/>
        <v/>
      </c>
      <c r="S9" s="43" t="str">
        <f t="shared" si="3"/>
        <v/>
      </c>
      <c r="T9" s="38"/>
      <c r="U9" s="40"/>
      <c r="V9" s="44" t="str">
        <f t="shared" si="4"/>
        <v/>
      </c>
      <c r="W9" s="44" t="str">
        <f t="shared" si="5"/>
        <v/>
      </c>
      <c r="X9" s="44" t="str">
        <f t="shared" si="6"/>
        <v/>
      </c>
      <c r="Y9" s="44" t="str">
        <f t="shared" si="7"/>
        <v/>
      </c>
      <c r="Z9" s="44" t="str">
        <f t="shared" si="8"/>
        <v/>
      </c>
      <c r="AA9" s="44" t="str">
        <f t="shared" si="9"/>
        <v/>
      </c>
    </row>
    <row r="10" spans="1:27" ht="15.75" thickBot="1">
      <c r="A10" s="90" t="str">
        <f t="shared" si="0"/>
        <v/>
      </c>
      <c r="B10" s="46" t="s">
        <v>316</v>
      </c>
      <c r="C10" s="46"/>
      <c r="D10" s="45" t="s">
        <v>316</v>
      </c>
      <c r="E10" s="47" t="s">
        <v>166</v>
      </c>
      <c r="F10" s="45" t="s">
        <v>0</v>
      </c>
      <c r="G10" s="45">
        <v>45</v>
      </c>
      <c r="H10" s="47" t="s">
        <v>167</v>
      </c>
      <c r="I10" s="47" t="s">
        <v>60</v>
      </c>
      <c r="J10" s="46"/>
      <c r="K10" s="46"/>
      <c r="L10" s="46"/>
      <c r="M10" s="48"/>
      <c r="N10" s="45"/>
      <c r="O10" s="45"/>
      <c r="P10" s="49"/>
      <c r="Q10" s="50" t="str">
        <f t="shared" si="1"/>
        <v/>
      </c>
      <c r="R10" s="50" t="str">
        <f t="shared" si="2"/>
        <v/>
      </c>
      <c r="S10" s="50" t="str">
        <f t="shared" si="3"/>
        <v/>
      </c>
      <c r="T10" s="45"/>
      <c r="U10" s="47"/>
      <c r="V10" s="51" t="str">
        <f t="shared" si="4"/>
        <v/>
      </c>
      <c r="W10" s="51" t="str">
        <f t="shared" si="5"/>
        <v/>
      </c>
      <c r="X10" s="51" t="str">
        <f t="shared" si="6"/>
        <v/>
      </c>
      <c r="Y10" s="51" t="str">
        <f t="shared" si="7"/>
        <v/>
      </c>
      <c r="Z10" s="51" t="str">
        <f t="shared" si="8"/>
        <v/>
      </c>
      <c r="AA10" s="51" t="str">
        <f t="shared" si="9"/>
        <v/>
      </c>
    </row>
    <row r="11" spans="1:27" ht="15.75" thickTop="1">
      <c r="A11" s="90">
        <f t="shared" si="0"/>
        <v>15.5</v>
      </c>
      <c r="B11" s="39">
        <v>10</v>
      </c>
      <c r="C11" s="39">
        <v>12.25</v>
      </c>
      <c r="D11" s="38" t="s">
        <v>131</v>
      </c>
      <c r="E11" s="40" t="s">
        <v>211</v>
      </c>
      <c r="F11" s="38" t="s">
        <v>3</v>
      </c>
      <c r="G11" s="38">
        <v>64</v>
      </c>
      <c r="H11" s="40" t="s">
        <v>212</v>
      </c>
      <c r="I11" s="40" t="s">
        <v>42</v>
      </c>
      <c r="J11" s="39">
        <v>12.25</v>
      </c>
      <c r="K11" s="39"/>
      <c r="L11" s="39"/>
      <c r="M11" s="41"/>
      <c r="N11" s="38"/>
      <c r="O11" s="38"/>
      <c r="P11" s="42"/>
      <c r="Q11" s="43">
        <f t="shared" si="1"/>
        <v>-2.25</v>
      </c>
      <c r="R11" s="43" t="str">
        <f t="shared" si="2"/>
        <v/>
      </c>
      <c r="S11" s="43">
        <f t="shared" si="3"/>
        <v>0</v>
      </c>
      <c r="T11" s="38"/>
      <c r="U11" s="40"/>
      <c r="V11" s="44">
        <f t="shared" si="4"/>
        <v>1</v>
      </c>
      <c r="W11" s="44">
        <f t="shared" si="5"/>
        <v>1</v>
      </c>
      <c r="X11" s="44" t="str">
        <f t="shared" si="6"/>
        <v/>
      </c>
      <c r="Y11" s="44" t="str">
        <f t="shared" si="7"/>
        <v/>
      </c>
      <c r="Z11" s="44" t="str">
        <f t="shared" si="8"/>
        <v/>
      </c>
      <c r="AA11" s="44" t="str">
        <f t="shared" si="9"/>
        <v/>
      </c>
    </row>
    <row r="12" spans="1:27">
      <c r="A12" s="90" t="str">
        <f t="shared" si="0"/>
        <v/>
      </c>
      <c r="B12" s="39" t="s">
        <v>316</v>
      </c>
      <c r="C12" s="39"/>
      <c r="D12" s="38" t="s">
        <v>316</v>
      </c>
      <c r="E12" s="40" t="s">
        <v>213</v>
      </c>
      <c r="F12" s="38" t="s">
        <v>3</v>
      </c>
      <c r="G12" s="38">
        <v>64</v>
      </c>
      <c r="H12" s="40" t="s">
        <v>212</v>
      </c>
      <c r="I12" s="40" t="s">
        <v>214</v>
      </c>
      <c r="J12" s="39"/>
      <c r="K12" s="39"/>
      <c r="L12" s="39"/>
      <c r="M12" s="41"/>
      <c r="N12" s="38"/>
      <c r="O12" s="38"/>
      <c r="P12" s="42"/>
      <c r="Q12" s="43" t="str">
        <f t="shared" si="1"/>
        <v/>
      </c>
      <c r="R12" s="43" t="str">
        <f t="shared" si="2"/>
        <v/>
      </c>
      <c r="S12" s="43" t="str">
        <f t="shared" si="3"/>
        <v/>
      </c>
      <c r="T12" s="38"/>
      <c r="U12" s="40"/>
      <c r="V12" s="44" t="str">
        <f t="shared" si="4"/>
        <v/>
      </c>
      <c r="W12" s="44" t="str">
        <f t="shared" si="5"/>
        <v/>
      </c>
      <c r="X12" s="44" t="str">
        <f t="shared" si="6"/>
        <v/>
      </c>
      <c r="Y12" s="44" t="str">
        <f t="shared" si="7"/>
        <v/>
      </c>
      <c r="Z12" s="44" t="str">
        <f t="shared" si="8"/>
        <v/>
      </c>
      <c r="AA12" s="44" t="str">
        <f t="shared" si="9"/>
        <v/>
      </c>
    </row>
    <row r="13" spans="1:27">
      <c r="A13" s="90" t="str">
        <f t="shared" si="0"/>
        <v/>
      </c>
      <c r="B13" s="39" t="s">
        <v>316</v>
      </c>
      <c r="C13" s="39"/>
      <c r="D13" s="38" t="s">
        <v>316</v>
      </c>
      <c r="E13" s="40" t="s">
        <v>215</v>
      </c>
      <c r="F13" s="38" t="s">
        <v>3</v>
      </c>
      <c r="G13" s="38">
        <v>64</v>
      </c>
      <c r="H13" s="40" t="s">
        <v>216</v>
      </c>
      <c r="I13" s="40" t="s">
        <v>42</v>
      </c>
      <c r="J13" s="39"/>
      <c r="K13" s="39"/>
      <c r="L13" s="39"/>
      <c r="M13" s="41"/>
      <c r="N13" s="38"/>
      <c r="O13" s="38"/>
      <c r="P13" s="42"/>
      <c r="Q13" s="43" t="str">
        <f t="shared" si="1"/>
        <v/>
      </c>
      <c r="R13" s="43" t="str">
        <f t="shared" si="2"/>
        <v/>
      </c>
      <c r="S13" s="43" t="str">
        <f t="shared" si="3"/>
        <v/>
      </c>
      <c r="T13" s="38"/>
      <c r="U13" s="40"/>
      <c r="V13" s="44" t="str">
        <f t="shared" si="4"/>
        <v/>
      </c>
      <c r="W13" s="44" t="str">
        <f t="shared" si="5"/>
        <v/>
      </c>
      <c r="X13" s="44" t="str">
        <f t="shared" si="6"/>
        <v/>
      </c>
      <c r="Y13" s="44" t="str">
        <f t="shared" si="7"/>
        <v/>
      </c>
      <c r="Z13" s="44" t="str">
        <f t="shared" si="8"/>
        <v/>
      </c>
      <c r="AA13" s="44" t="str">
        <f t="shared" si="9"/>
        <v/>
      </c>
    </row>
    <row r="14" spans="1:27" ht="15.75" thickBot="1">
      <c r="A14" s="90" t="str">
        <f t="shared" si="0"/>
        <v/>
      </c>
      <c r="B14" s="39" t="s">
        <v>316</v>
      </c>
      <c r="C14" s="39"/>
      <c r="D14" s="38" t="s">
        <v>316</v>
      </c>
      <c r="E14" s="40" t="s">
        <v>217</v>
      </c>
      <c r="F14" s="38" t="s">
        <v>3</v>
      </c>
      <c r="G14" s="38">
        <v>64</v>
      </c>
      <c r="H14" s="40" t="s">
        <v>216</v>
      </c>
      <c r="I14" s="40" t="s">
        <v>42</v>
      </c>
      <c r="J14" s="39"/>
      <c r="K14" s="39"/>
      <c r="L14" s="39"/>
      <c r="M14" s="41"/>
      <c r="N14" s="38"/>
      <c r="O14" s="38"/>
      <c r="P14" s="42"/>
      <c r="Q14" s="43" t="str">
        <f t="shared" si="1"/>
        <v/>
      </c>
      <c r="R14" s="43" t="str">
        <f t="shared" si="2"/>
        <v/>
      </c>
      <c r="S14" s="43" t="str">
        <f t="shared" si="3"/>
        <v/>
      </c>
      <c r="T14" s="38"/>
      <c r="U14" s="40"/>
      <c r="V14" s="44" t="str">
        <f t="shared" si="4"/>
        <v/>
      </c>
      <c r="W14" s="44" t="str">
        <f t="shared" si="5"/>
        <v/>
      </c>
      <c r="X14" s="44" t="str">
        <f t="shared" si="6"/>
        <v/>
      </c>
      <c r="Y14" s="44" t="str">
        <f t="shared" si="7"/>
        <v/>
      </c>
      <c r="Z14" s="44" t="str">
        <f t="shared" si="8"/>
        <v/>
      </c>
      <c r="AA14" s="44" t="str">
        <f t="shared" si="9"/>
        <v/>
      </c>
    </row>
    <row r="15" spans="1:27" ht="15.75" thickTop="1">
      <c r="A15" s="90">
        <f t="shared" si="0"/>
        <v>11.25</v>
      </c>
      <c r="B15" s="32">
        <v>6</v>
      </c>
      <c r="C15" s="32">
        <v>8</v>
      </c>
      <c r="D15" s="31" t="s">
        <v>49</v>
      </c>
      <c r="E15" s="33" t="s">
        <v>134</v>
      </c>
      <c r="F15" s="31" t="s">
        <v>3</v>
      </c>
      <c r="G15" s="31">
        <v>44</v>
      </c>
      <c r="H15" s="33" t="s">
        <v>135</v>
      </c>
      <c r="I15" s="33" t="s">
        <v>136</v>
      </c>
      <c r="J15" s="32"/>
      <c r="K15" s="32"/>
      <c r="L15" s="32"/>
      <c r="M15" s="34"/>
      <c r="N15" s="31"/>
      <c r="O15" s="31"/>
      <c r="P15" s="35"/>
      <c r="Q15" s="36">
        <f t="shared" si="1"/>
        <v>-2</v>
      </c>
      <c r="R15" s="36" t="str">
        <f t="shared" si="2"/>
        <v/>
      </c>
      <c r="S15" s="36" t="str">
        <f t="shared" si="3"/>
        <v/>
      </c>
      <c r="T15" s="31"/>
      <c r="U15" s="33"/>
      <c r="V15" s="37">
        <f t="shared" si="4"/>
        <v>1</v>
      </c>
      <c r="W15" s="37" t="str">
        <f t="shared" si="5"/>
        <v/>
      </c>
      <c r="X15" s="37" t="str">
        <f t="shared" si="6"/>
        <v/>
      </c>
      <c r="Y15" s="37" t="str">
        <f t="shared" si="7"/>
        <v/>
      </c>
      <c r="Z15" s="37" t="str">
        <f t="shared" si="8"/>
        <v/>
      </c>
      <c r="AA15" s="37" t="str">
        <f t="shared" si="9"/>
        <v/>
      </c>
    </row>
    <row r="16" spans="1:27">
      <c r="A16" s="90" t="str">
        <f t="shared" si="0"/>
        <v/>
      </c>
      <c r="B16" s="39" t="s">
        <v>316</v>
      </c>
      <c r="C16" s="39"/>
      <c r="D16" s="38" t="s">
        <v>316</v>
      </c>
      <c r="E16" s="40" t="s">
        <v>280</v>
      </c>
      <c r="F16" s="38" t="s">
        <v>3</v>
      </c>
      <c r="G16" s="38">
        <v>85</v>
      </c>
      <c r="H16" s="40" t="s">
        <v>281</v>
      </c>
      <c r="I16" s="40" t="s">
        <v>279</v>
      </c>
      <c r="J16" s="39"/>
      <c r="K16" s="39"/>
      <c r="L16" s="39"/>
      <c r="M16" s="41"/>
      <c r="N16" s="38"/>
      <c r="O16" s="38"/>
      <c r="P16" s="42"/>
      <c r="Q16" s="43" t="str">
        <f t="shared" si="1"/>
        <v/>
      </c>
      <c r="R16" s="43" t="str">
        <f t="shared" si="2"/>
        <v/>
      </c>
      <c r="S16" s="43" t="str">
        <f t="shared" si="3"/>
        <v/>
      </c>
      <c r="T16" s="38"/>
      <c r="U16" s="40"/>
      <c r="V16" s="44" t="str">
        <f t="shared" si="4"/>
        <v/>
      </c>
      <c r="W16" s="44" t="str">
        <f t="shared" si="5"/>
        <v/>
      </c>
      <c r="X16" s="44" t="str">
        <f t="shared" si="6"/>
        <v/>
      </c>
      <c r="Y16" s="44" t="str">
        <f t="shared" si="7"/>
        <v/>
      </c>
      <c r="Z16" s="44" t="str">
        <f t="shared" si="8"/>
        <v/>
      </c>
      <c r="AA16" s="44" t="str">
        <f t="shared" si="9"/>
        <v/>
      </c>
    </row>
    <row r="17" spans="1:27" ht="15.75" thickBot="1">
      <c r="A17" s="90" t="str">
        <f t="shared" si="0"/>
        <v/>
      </c>
      <c r="B17" s="46" t="s">
        <v>316</v>
      </c>
      <c r="C17" s="46"/>
      <c r="D17" s="45" t="s">
        <v>316</v>
      </c>
      <c r="E17" s="47" t="s">
        <v>284</v>
      </c>
      <c r="F17" s="45" t="s">
        <v>3</v>
      </c>
      <c r="G17" s="45">
        <v>85</v>
      </c>
      <c r="H17" s="47" t="s">
        <v>285</v>
      </c>
      <c r="I17" s="47" t="s">
        <v>279</v>
      </c>
      <c r="J17" s="46"/>
      <c r="K17" s="46"/>
      <c r="L17" s="46"/>
      <c r="M17" s="48"/>
      <c r="N17" s="45"/>
      <c r="O17" s="45"/>
      <c r="P17" s="49"/>
      <c r="Q17" s="50" t="str">
        <f t="shared" si="1"/>
        <v/>
      </c>
      <c r="R17" s="50" t="str">
        <f t="shared" si="2"/>
        <v/>
      </c>
      <c r="S17" s="50" t="str">
        <f t="shared" si="3"/>
        <v/>
      </c>
      <c r="T17" s="45"/>
      <c r="U17" s="47"/>
      <c r="V17" s="51" t="str">
        <f t="shared" si="4"/>
        <v/>
      </c>
      <c r="W17" s="51" t="str">
        <f t="shared" si="5"/>
        <v/>
      </c>
      <c r="X17" s="51" t="str">
        <f t="shared" si="6"/>
        <v/>
      </c>
      <c r="Y17" s="51" t="str">
        <f t="shared" si="7"/>
        <v/>
      </c>
      <c r="Z17" s="51" t="str">
        <f t="shared" si="8"/>
        <v/>
      </c>
      <c r="AA17" s="51" t="str">
        <f t="shared" si="9"/>
        <v/>
      </c>
    </row>
    <row r="18" spans="1:27" ht="15.75" thickTop="1">
      <c r="A18" s="90">
        <f t="shared" si="0"/>
        <v>12.25</v>
      </c>
      <c r="B18" s="39">
        <v>6</v>
      </c>
      <c r="C18" s="39">
        <v>9</v>
      </c>
      <c r="D18" s="38" t="s">
        <v>20</v>
      </c>
      <c r="E18" s="40" t="s">
        <v>21</v>
      </c>
      <c r="F18" s="38" t="s">
        <v>0</v>
      </c>
      <c r="G18" s="38">
        <v>10</v>
      </c>
      <c r="H18" s="40" t="s">
        <v>22</v>
      </c>
      <c r="I18" s="40" t="s">
        <v>8</v>
      </c>
      <c r="J18" s="39"/>
      <c r="K18" s="39"/>
      <c r="L18" s="39"/>
      <c r="M18" s="41"/>
      <c r="N18" s="38"/>
      <c r="O18" s="38"/>
      <c r="P18" s="42"/>
      <c r="Q18" s="43">
        <f t="shared" si="1"/>
        <v>-3</v>
      </c>
      <c r="R18" s="43" t="str">
        <f t="shared" si="2"/>
        <v/>
      </c>
      <c r="S18" s="43" t="str">
        <f t="shared" si="3"/>
        <v/>
      </c>
      <c r="T18" s="38"/>
      <c r="U18" s="40"/>
      <c r="V18" s="44">
        <f t="shared" si="4"/>
        <v>1</v>
      </c>
      <c r="W18" s="44">
        <f t="shared" si="5"/>
        <v>1</v>
      </c>
      <c r="X18" s="44" t="str">
        <f t="shared" si="6"/>
        <v/>
      </c>
      <c r="Y18" s="44" t="str">
        <f t="shared" si="7"/>
        <v/>
      </c>
      <c r="Z18" s="44" t="str">
        <f t="shared" si="8"/>
        <v/>
      </c>
      <c r="AA18" s="44" t="str">
        <f t="shared" si="9"/>
        <v/>
      </c>
    </row>
    <row r="19" spans="1:27">
      <c r="A19" s="90" t="str">
        <f t="shared" si="0"/>
        <v/>
      </c>
      <c r="B19" s="39" t="s">
        <v>316</v>
      </c>
      <c r="C19" s="39"/>
      <c r="D19" s="38" t="s">
        <v>316</v>
      </c>
      <c r="E19" s="40" t="s">
        <v>23</v>
      </c>
      <c r="F19" s="38" t="s">
        <v>0</v>
      </c>
      <c r="G19" s="38">
        <v>10</v>
      </c>
      <c r="H19" s="40" t="s">
        <v>24</v>
      </c>
      <c r="I19" s="40" t="s">
        <v>8</v>
      </c>
      <c r="J19" s="39"/>
      <c r="K19" s="39"/>
      <c r="L19" s="39"/>
      <c r="M19" s="41"/>
      <c r="N19" s="38"/>
      <c r="O19" s="38"/>
      <c r="P19" s="42"/>
      <c r="Q19" s="43" t="str">
        <f t="shared" si="1"/>
        <v/>
      </c>
      <c r="R19" s="43" t="str">
        <f t="shared" si="2"/>
        <v/>
      </c>
      <c r="S19" s="43" t="str">
        <f t="shared" si="3"/>
        <v/>
      </c>
      <c r="T19" s="38"/>
      <c r="U19" s="40"/>
      <c r="V19" s="44" t="str">
        <f t="shared" si="4"/>
        <v/>
      </c>
      <c r="W19" s="44" t="str">
        <f t="shared" si="5"/>
        <v/>
      </c>
      <c r="X19" s="44" t="str">
        <f t="shared" si="6"/>
        <v/>
      </c>
      <c r="Y19" s="44" t="str">
        <f t="shared" si="7"/>
        <v/>
      </c>
      <c r="Z19" s="44" t="str">
        <f t="shared" si="8"/>
        <v/>
      </c>
      <c r="AA19" s="44" t="str">
        <f t="shared" si="9"/>
        <v/>
      </c>
    </row>
    <row r="20" spans="1:27" ht="15.75" thickBot="1">
      <c r="A20" s="90" t="str">
        <f t="shared" si="0"/>
        <v/>
      </c>
      <c r="B20" s="39" t="s">
        <v>316</v>
      </c>
      <c r="C20" s="39"/>
      <c r="D20" s="38" t="s">
        <v>316</v>
      </c>
      <c r="E20" s="40" t="s">
        <v>170</v>
      </c>
      <c r="F20" s="38" t="s">
        <v>0</v>
      </c>
      <c r="G20" s="38">
        <v>52</v>
      </c>
      <c r="H20" s="40" t="s">
        <v>171</v>
      </c>
      <c r="I20" s="40" t="s">
        <v>8</v>
      </c>
      <c r="J20" s="39"/>
      <c r="K20" s="39"/>
      <c r="L20" s="39"/>
      <c r="M20" s="41"/>
      <c r="N20" s="38"/>
      <c r="O20" s="38"/>
      <c r="P20" s="42"/>
      <c r="Q20" s="43" t="str">
        <f t="shared" si="1"/>
        <v/>
      </c>
      <c r="R20" s="43" t="str">
        <f t="shared" si="2"/>
        <v/>
      </c>
      <c r="S20" s="43" t="str">
        <f t="shared" si="3"/>
        <v/>
      </c>
      <c r="T20" s="38"/>
      <c r="U20" s="40"/>
      <c r="V20" s="44" t="str">
        <f t="shared" si="4"/>
        <v/>
      </c>
      <c r="W20" s="44" t="str">
        <f t="shared" si="5"/>
        <v/>
      </c>
      <c r="X20" s="44" t="str">
        <f t="shared" si="6"/>
        <v/>
      </c>
      <c r="Y20" s="44" t="str">
        <f t="shared" si="7"/>
        <v/>
      </c>
      <c r="Z20" s="44" t="str">
        <f t="shared" si="8"/>
        <v/>
      </c>
      <c r="AA20" s="44" t="str">
        <f t="shared" si="9"/>
        <v/>
      </c>
    </row>
    <row r="21" spans="1:27" ht="15.75" thickTop="1">
      <c r="A21" s="90">
        <f t="shared" si="0"/>
        <v>13.25</v>
      </c>
      <c r="B21" s="32">
        <v>6</v>
      </c>
      <c r="C21" s="32">
        <v>10</v>
      </c>
      <c r="D21" s="31" t="s">
        <v>29</v>
      </c>
      <c r="E21" s="33" t="s">
        <v>245</v>
      </c>
      <c r="F21" s="31" t="s">
        <v>3</v>
      </c>
      <c r="G21" s="31">
        <v>75</v>
      </c>
      <c r="H21" s="33" t="s">
        <v>242</v>
      </c>
      <c r="I21" s="33" t="s">
        <v>243</v>
      </c>
      <c r="J21" s="32"/>
      <c r="K21" s="32"/>
      <c r="L21" s="32"/>
      <c r="M21" s="34"/>
      <c r="N21" s="31"/>
      <c r="O21" s="31"/>
      <c r="P21" s="35"/>
      <c r="Q21" s="36">
        <f t="shared" si="1"/>
        <v>-4</v>
      </c>
      <c r="R21" s="36" t="str">
        <f t="shared" si="2"/>
        <v/>
      </c>
      <c r="S21" s="36" t="str">
        <f t="shared" si="3"/>
        <v/>
      </c>
      <c r="T21" s="31"/>
      <c r="U21" s="33"/>
      <c r="V21" s="37">
        <f t="shared" si="4"/>
        <v>1</v>
      </c>
      <c r="W21" s="37">
        <f t="shared" si="5"/>
        <v>1</v>
      </c>
      <c r="X21" s="37" t="str">
        <f t="shared" si="6"/>
        <v/>
      </c>
      <c r="Y21" s="37" t="str">
        <f t="shared" si="7"/>
        <v/>
      </c>
      <c r="Z21" s="37" t="str">
        <f t="shared" si="8"/>
        <v/>
      </c>
      <c r="AA21" s="37" t="str">
        <f t="shared" si="9"/>
        <v/>
      </c>
    </row>
    <row r="22" spans="1:27" ht="15.75" thickBot="1">
      <c r="A22" s="90" t="str">
        <f t="shared" si="0"/>
        <v/>
      </c>
      <c r="B22" s="46" t="s">
        <v>316</v>
      </c>
      <c r="C22" s="46"/>
      <c r="D22" s="45" t="s">
        <v>316</v>
      </c>
      <c r="E22" s="47" t="s">
        <v>293</v>
      </c>
      <c r="F22" s="45" t="s">
        <v>3</v>
      </c>
      <c r="G22" s="45">
        <v>91</v>
      </c>
      <c r="H22" s="47" t="s">
        <v>294</v>
      </c>
      <c r="I22" s="47" t="s">
        <v>243</v>
      </c>
      <c r="J22" s="46"/>
      <c r="K22" s="46"/>
      <c r="L22" s="46"/>
      <c r="M22" s="48"/>
      <c r="N22" s="45"/>
      <c r="O22" s="45"/>
      <c r="P22" s="49"/>
      <c r="Q22" s="50" t="str">
        <f t="shared" si="1"/>
        <v/>
      </c>
      <c r="R22" s="50" t="str">
        <f t="shared" si="2"/>
        <v/>
      </c>
      <c r="S22" s="50" t="str">
        <f t="shared" si="3"/>
        <v/>
      </c>
      <c r="T22" s="45"/>
      <c r="U22" s="47"/>
      <c r="V22" s="51" t="str">
        <f t="shared" si="4"/>
        <v/>
      </c>
      <c r="W22" s="51" t="str">
        <f t="shared" si="5"/>
        <v/>
      </c>
      <c r="X22" s="51" t="str">
        <f t="shared" si="6"/>
        <v/>
      </c>
      <c r="Y22" s="51" t="str">
        <f t="shared" si="7"/>
        <v/>
      </c>
      <c r="Z22" s="51" t="str">
        <f t="shared" si="8"/>
        <v/>
      </c>
      <c r="AA22" s="51" t="str">
        <f t="shared" si="9"/>
        <v/>
      </c>
    </row>
    <row r="23" spans="1:27" ht="15.75" thickTop="1">
      <c r="A23" s="90">
        <f t="shared" si="0"/>
        <v>14.25</v>
      </c>
      <c r="B23" s="39">
        <v>7</v>
      </c>
      <c r="C23" s="39">
        <v>11</v>
      </c>
      <c r="D23" s="38" t="s">
        <v>29</v>
      </c>
      <c r="E23" s="40" t="s">
        <v>298</v>
      </c>
      <c r="F23" s="38" t="s">
        <v>3</v>
      </c>
      <c r="G23" s="38">
        <v>92</v>
      </c>
      <c r="H23" s="40" t="s">
        <v>299</v>
      </c>
      <c r="I23" s="40" t="s">
        <v>243</v>
      </c>
      <c r="J23" s="39"/>
      <c r="K23" s="39"/>
      <c r="L23" s="39"/>
      <c r="M23" s="41"/>
      <c r="N23" s="38"/>
      <c r="O23" s="38"/>
      <c r="P23" s="42"/>
      <c r="Q23" s="43">
        <f t="shared" si="1"/>
        <v>-4</v>
      </c>
      <c r="R23" s="43" t="str">
        <f t="shared" si="2"/>
        <v/>
      </c>
      <c r="S23" s="43" t="str">
        <f t="shared" si="3"/>
        <v/>
      </c>
      <c r="T23" s="38"/>
      <c r="U23" s="40"/>
      <c r="V23" s="44">
        <f t="shared" si="4"/>
        <v>1</v>
      </c>
      <c r="W23" s="44">
        <f t="shared" si="5"/>
        <v>1</v>
      </c>
      <c r="X23" s="44" t="str">
        <f t="shared" si="6"/>
        <v/>
      </c>
      <c r="Y23" s="44" t="str">
        <f t="shared" si="7"/>
        <v/>
      </c>
      <c r="Z23" s="44" t="str">
        <f t="shared" si="8"/>
        <v/>
      </c>
      <c r="AA23" s="44" t="str">
        <f t="shared" si="9"/>
        <v/>
      </c>
    </row>
    <row r="24" spans="1:27" ht="15.75" thickBot="1">
      <c r="A24" s="90" t="str">
        <f t="shared" si="0"/>
        <v/>
      </c>
      <c r="B24" s="39" t="s">
        <v>316</v>
      </c>
      <c r="C24" s="39"/>
      <c r="D24" s="38" t="s">
        <v>316</v>
      </c>
      <c r="E24" s="40" t="s">
        <v>302</v>
      </c>
      <c r="F24" s="38" t="s">
        <v>3</v>
      </c>
      <c r="G24" s="38">
        <v>92</v>
      </c>
      <c r="H24" s="40" t="s">
        <v>303</v>
      </c>
      <c r="I24" s="40" t="s">
        <v>243</v>
      </c>
      <c r="J24" s="39"/>
      <c r="K24" s="39"/>
      <c r="L24" s="39"/>
      <c r="M24" s="41"/>
      <c r="N24" s="38"/>
      <c r="O24" s="38"/>
      <c r="P24" s="42"/>
      <c r="Q24" s="43" t="str">
        <f t="shared" si="1"/>
        <v/>
      </c>
      <c r="R24" s="43" t="str">
        <f t="shared" si="2"/>
        <v/>
      </c>
      <c r="S24" s="43" t="str">
        <f t="shared" si="3"/>
        <v/>
      </c>
      <c r="T24" s="38"/>
      <c r="U24" s="40"/>
      <c r="V24" s="44" t="str">
        <f t="shared" si="4"/>
        <v/>
      </c>
      <c r="W24" s="44" t="str">
        <f t="shared" si="5"/>
        <v/>
      </c>
      <c r="X24" s="44" t="str">
        <f t="shared" si="6"/>
        <v/>
      </c>
      <c r="Y24" s="44" t="str">
        <f t="shared" si="7"/>
        <v/>
      </c>
      <c r="Z24" s="44" t="str">
        <f t="shared" si="8"/>
        <v/>
      </c>
      <c r="AA24" s="44" t="str">
        <f t="shared" si="9"/>
        <v/>
      </c>
    </row>
    <row r="25" spans="1:27" ht="16.5" thickTop="1" thickBot="1">
      <c r="A25" s="90">
        <f t="shared" si="0"/>
        <v>15.25</v>
      </c>
      <c r="B25" s="60">
        <v>7</v>
      </c>
      <c r="C25" s="60">
        <v>12</v>
      </c>
      <c r="D25" s="59" t="s">
        <v>131</v>
      </c>
      <c r="E25" s="61" t="s">
        <v>132</v>
      </c>
      <c r="F25" s="59" t="s">
        <v>3</v>
      </c>
      <c r="G25" s="59">
        <v>40</v>
      </c>
      <c r="H25" s="61" t="s">
        <v>133</v>
      </c>
      <c r="I25" s="61" t="s">
        <v>11</v>
      </c>
      <c r="J25" s="60"/>
      <c r="K25" s="60"/>
      <c r="L25" s="60"/>
      <c r="M25" s="62"/>
      <c r="N25" s="59"/>
      <c r="O25" s="59"/>
      <c r="P25" s="63"/>
      <c r="Q25" s="64">
        <f t="shared" si="1"/>
        <v>-5</v>
      </c>
      <c r="R25" s="64" t="str">
        <f t="shared" si="2"/>
        <v/>
      </c>
      <c r="S25" s="64" t="str">
        <f t="shared" si="3"/>
        <v/>
      </c>
      <c r="T25" s="59"/>
      <c r="U25" s="61"/>
      <c r="V25" s="65">
        <f t="shared" si="4"/>
        <v>1</v>
      </c>
      <c r="W25" s="65">
        <f t="shared" si="5"/>
        <v>1</v>
      </c>
      <c r="X25" s="65" t="str">
        <f t="shared" si="6"/>
        <v/>
      </c>
      <c r="Y25" s="65" t="str">
        <f t="shared" si="7"/>
        <v/>
      </c>
      <c r="Z25" s="65" t="str">
        <f t="shared" si="8"/>
        <v/>
      </c>
      <c r="AA25" s="65" t="str">
        <f t="shared" si="9"/>
        <v/>
      </c>
    </row>
    <row r="26" spans="1:27" ht="15.75" thickTop="1">
      <c r="A26" s="90">
        <f t="shared" si="0"/>
        <v>16.25</v>
      </c>
      <c r="B26" s="39">
        <v>8</v>
      </c>
      <c r="C26" s="39">
        <v>13</v>
      </c>
      <c r="D26" s="38" t="s">
        <v>29</v>
      </c>
      <c r="E26" s="40" t="s">
        <v>305</v>
      </c>
      <c r="F26" s="38" t="s">
        <v>3</v>
      </c>
      <c r="G26" s="38">
        <v>93</v>
      </c>
      <c r="H26" s="40" t="s">
        <v>306</v>
      </c>
      <c r="I26" s="40" t="s">
        <v>243</v>
      </c>
      <c r="J26" s="39"/>
      <c r="K26" s="39"/>
      <c r="L26" s="39"/>
      <c r="M26" s="41"/>
      <c r="N26" s="38"/>
      <c r="O26" s="38"/>
      <c r="P26" s="42"/>
      <c r="Q26" s="43">
        <f t="shared" si="1"/>
        <v>-5</v>
      </c>
      <c r="R26" s="43" t="str">
        <f t="shared" si="2"/>
        <v/>
      </c>
      <c r="S26" s="43" t="str">
        <f t="shared" si="3"/>
        <v/>
      </c>
      <c r="T26" s="38"/>
      <c r="U26" s="40"/>
      <c r="V26" s="44">
        <f t="shared" si="4"/>
        <v>1</v>
      </c>
      <c r="W26" s="44">
        <f t="shared" si="5"/>
        <v>1</v>
      </c>
      <c r="X26" s="44" t="str">
        <f t="shared" si="6"/>
        <v/>
      </c>
      <c r="Y26" s="44" t="str">
        <f t="shared" si="7"/>
        <v/>
      </c>
      <c r="Z26" s="44" t="str">
        <f t="shared" si="8"/>
        <v/>
      </c>
      <c r="AA26" s="44" t="str">
        <f t="shared" si="9"/>
        <v/>
      </c>
    </row>
    <row r="27" spans="1:27" ht="15.75" thickBot="1">
      <c r="A27" s="90" t="str">
        <f t="shared" si="0"/>
        <v/>
      </c>
      <c r="B27" s="39" t="s">
        <v>316</v>
      </c>
      <c r="C27" s="39"/>
      <c r="D27" s="38" t="s">
        <v>316</v>
      </c>
      <c r="E27" s="40" t="s">
        <v>307</v>
      </c>
      <c r="F27" s="38" t="s">
        <v>3</v>
      </c>
      <c r="G27" s="38">
        <v>93</v>
      </c>
      <c r="H27" s="40" t="s">
        <v>308</v>
      </c>
      <c r="I27" s="40" t="s">
        <v>243</v>
      </c>
      <c r="J27" s="39"/>
      <c r="K27" s="39"/>
      <c r="L27" s="39"/>
      <c r="M27" s="41"/>
      <c r="N27" s="38"/>
      <c r="O27" s="38"/>
      <c r="P27" s="42"/>
      <c r="Q27" s="43" t="str">
        <f t="shared" si="1"/>
        <v/>
      </c>
      <c r="R27" s="43" t="str">
        <f t="shared" si="2"/>
        <v/>
      </c>
      <c r="S27" s="43" t="str">
        <f t="shared" si="3"/>
        <v/>
      </c>
      <c r="T27" s="38"/>
      <c r="U27" s="40"/>
      <c r="V27" s="44" t="str">
        <f t="shared" si="4"/>
        <v/>
      </c>
      <c r="W27" s="44" t="str">
        <f t="shared" si="5"/>
        <v/>
      </c>
      <c r="X27" s="44" t="str">
        <f t="shared" si="6"/>
        <v/>
      </c>
      <c r="Y27" s="44" t="str">
        <f t="shared" si="7"/>
        <v/>
      </c>
      <c r="Z27" s="44" t="str">
        <f t="shared" si="8"/>
        <v/>
      </c>
      <c r="AA27" s="44" t="str">
        <f t="shared" si="9"/>
        <v/>
      </c>
    </row>
    <row r="28" spans="1:27" ht="15.75" thickTop="1">
      <c r="A28" s="90">
        <f t="shared" si="0"/>
        <v>1</v>
      </c>
      <c r="B28" s="32">
        <v>8</v>
      </c>
      <c r="C28" s="32"/>
      <c r="D28" s="31" t="s">
        <v>16</v>
      </c>
      <c r="E28" s="33" t="s">
        <v>17</v>
      </c>
      <c r="F28" s="31" t="s">
        <v>3</v>
      </c>
      <c r="G28" s="31">
        <v>7</v>
      </c>
      <c r="H28" s="33" t="s">
        <v>18</v>
      </c>
      <c r="I28" s="33" t="s">
        <v>19</v>
      </c>
      <c r="J28" s="32"/>
      <c r="K28" s="32"/>
      <c r="L28" s="32"/>
      <c r="M28" s="34"/>
      <c r="N28" s="31"/>
      <c r="O28" s="31"/>
      <c r="P28" s="35"/>
      <c r="Q28" s="36" t="str">
        <f t="shared" si="1"/>
        <v/>
      </c>
      <c r="R28" s="36" t="str">
        <f t="shared" si="2"/>
        <v/>
      </c>
      <c r="S28" s="36" t="str">
        <f t="shared" si="3"/>
        <v/>
      </c>
      <c r="T28" s="31"/>
      <c r="U28" s="33"/>
      <c r="V28" s="37" t="str">
        <f t="shared" si="4"/>
        <v/>
      </c>
      <c r="W28" s="37" t="str">
        <f t="shared" si="5"/>
        <v/>
      </c>
      <c r="X28" s="37" t="str">
        <f t="shared" si="6"/>
        <v/>
      </c>
      <c r="Y28" s="37" t="str">
        <f t="shared" si="7"/>
        <v/>
      </c>
      <c r="Z28" s="37" t="str">
        <f t="shared" si="8"/>
        <v/>
      </c>
      <c r="AA28" s="37" t="str">
        <f t="shared" si="9"/>
        <v/>
      </c>
    </row>
    <row r="29" spans="1:27" ht="15.75" thickBot="1">
      <c r="A29" s="90" t="str">
        <f t="shared" si="0"/>
        <v/>
      </c>
      <c r="B29" s="46" t="s">
        <v>316</v>
      </c>
      <c r="C29" s="46"/>
      <c r="D29" s="45" t="s">
        <v>316</v>
      </c>
      <c r="E29" s="47" t="s">
        <v>275</v>
      </c>
      <c r="F29" s="45" t="s">
        <v>3</v>
      </c>
      <c r="G29" s="45">
        <v>84</v>
      </c>
      <c r="H29" s="47" t="s">
        <v>276</v>
      </c>
      <c r="I29" s="47" t="s">
        <v>32</v>
      </c>
      <c r="J29" s="46"/>
      <c r="K29" s="46"/>
      <c r="L29" s="46"/>
      <c r="M29" s="48"/>
      <c r="N29" s="45"/>
      <c r="O29" s="45"/>
      <c r="P29" s="49"/>
      <c r="Q29" s="50" t="str">
        <f t="shared" si="1"/>
        <v/>
      </c>
      <c r="R29" s="50" t="str">
        <f t="shared" si="2"/>
        <v/>
      </c>
      <c r="S29" s="50" t="str">
        <f t="shared" si="3"/>
        <v/>
      </c>
      <c r="T29" s="45"/>
      <c r="U29" s="47"/>
      <c r="V29" s="51" t="str">
        <f t="shared" si="4"/>
        <v/>
      </c>
      <c r="W29" s="51" t="str">
        <f t="shared" si="5"/>
        <v/>
      </c>
      <c r="X29" s="51" t="str">
        <f t="shared" si="6"/>
        <v/>
      </c>
      <c r="Y29" s="51" t="str">
        <f t="shared" si="7"/>
        <v/>
      </c>
      <c r="Z29" s="51" t="str">
        <f t="shared" si="8"/>
        <v/>
      </c>
      <c r="AA29" s="51" t="str">
        <f t="shared" si="9"/>
        <v/>
      </c>
    </row>
    <row r="30" spans="1:27" ht="16.5" thickTop="1" thickBot="1">
      <c r="A30" s="90">
        <f t="shared" si="0"/>
        <v>1</v>
      </c>
      <c r="B30" s="39">
        <v>9</v>
      </c>
      <c r="C30" s="39"/>
      <c r="D30" s="38" t="s">
        <v>29</v>
      </c>
      <c r="E30" s="40" t="s">
        <v>295</v>
      </c>
      <c r="F30" s="38" t="s">
        <v>3</v>
      </c>
      <c r="G30" s="38">
        <v>91</v>
      </c>
      <c r="H30" s="40" t="s">
        <v>294</v>
      </c>
      <c r="I30" s="40"/>
      <c r="J30" s="39"/>
      <c r="K30" s="39"/>
      <c r="L30" s="39"/>
      <c r="M30" s="41"/>
      <c r="N30" s="38"/>
      <c r="O30" s="38"/>
      <c r="P30" s="42"/>
      <c r="Q30" s="43" t="str">
        <f t="shared" si="1"/>
        <v/>
      </c>
      <c r="R30" s="43" t="str">
        <f t="shared" si="2"/>
        <v/>
      </c>
      <c r="S30" s="43" t="str">
        <f t="shared" si="3"/>
        <v/>
      </c>
      <c r="T30" s="38"/>
      <c r="U30" s="40"/>
      <c r="V30" s="44" t="str">
        <f t="shared" si="4"/>
        <v/>
      </c>
      <c r="W30" s="44" t="str">
        <f t="shared" si="5"/>
        <v/>
      </c>
      <c r="X30" s="44" t="str">
        <f t="shared" si="6"/>
        <v/>
      </c>
      <c r="Y30" s="44" t="str">
        <f t="shared" si="7"/>
        <v/>
      </c>
      <c r="Z30" s="44" t="str">
        <f t="shared" si="8"/>
        <v/>
      </c>
      <c r="AA30" s="44" t="str">
        <f t="shared" si="9"/>
        <v/>
      </c>
    </row>
    <row r="31" spans="1:27" ht="16.5" thickTop="1" thickBot="1">
      <c r="A31" s="90">
        <f t="shared" si="0"/>
        <v>1</v>
      </c>
      <c r="B31" s="60">
        <v>9</v>
      </c>
      <c r="C31" s="60"/>
      <c r="D31" s="59" t="s">
        <v>235</v>
      </c>
      <c r="E31" s="61" t="s">
        <v>239</v>
      </c>
      <c r="F31" s="59" t="s">
        <v>3</v>
      </c>
      <c r="G31" s="59">
        <v>74</v>
      </c>
      <c r="H31" s="61" t="s">
        <v>240</v>
      </c>
      <c r="I31" s="61"/>
      <c r="J31" s="60"/>
      <c r="K31" s="60"/>
      <c r="L31" s="60"/>
      <c r="M31" s="62"/>
      <c r="N31" s="59"/>
      <c r="O31" s="59"/>
      <c r="P31" s="63"/>
      <c r="Q31" s="64" t="str">
        <f t="shared" si="1"/>
        <v/>
      </c>
      <c r="R31" s="64" t="str">
        <f t="shared" si="2"/>
        <v/>
      </c>
      <c r="S31" s="64" t="str">
        <f t="shared" si="3"/>
        <v/>
      </c>
      <c r="T31" s="59"/>
      <c r="U31" s="61"/>
      <c r="V31" s="65" t="str">
        <f t="shared" si="4"/>
        <v/>
      </c>
      <c r="W31" s="65" t="str">
        <f t="shared" si="5"/>
        <v/>
      </c>
      <c r="X31" s="65" t="str">
        <f t="shared" si="6"/>
        <v/>
      </c>
      <c r="Y31" s="65" t="str">
        <f t="shared" si="7"/>
        <v/>
      </c>
      <c r="Z31" s="65" t="str">
        <f t="shared" si="8"/>
        <v/>
      </c>
      <c r="AA31" s="65" t="str">
        <f t="shared" si="9"/>
        <v/>
      </c>
    </row>
    <row r="32" spans="1:27" ht="15.75" thickTop="1">
      <c r="A32" s="90">
        <f t="shared" si="0"/>
        <v>1</v>
      </c>
      <c r="B32" s="39">
        <v>10</v>
      </c>
      <c r="C32" s="39"/>
      <c r="D32" s="38" t="s">
        <v>143</v>
      </c>
      <c r="E32" s="40" t="s">
        <v>144</v>
      </c>
      <c r="F32" s="38" t="s">
        <v>3</v>
      </c>
      <c r="G32" s="38">
        <v>44</v>
      </c>
      <c r="H32" s="40" t="s">
        <v>145</v>
      </c>
      <c r="I32" s="40"/>
      <c r="J32" s="39"/>
      <c r="K32" s="39"/>
      <c r="L32" s="39"/>
      <c r="M32" s="41"/>
      <c r="N32" s="38"/>
      <c r="O32" s="38"/>
      <c r="P32" s="42"/>
      <c r="Q32" s="43" t="str">
        <f t="shared" si="1"/>
        <v/>
      </c>
      <c r="R32" s="43" t="str">
        <f t="shared" si="2"/>
        <v/>
      </c>
      <c r="S32" s="43" t="str">
        <f t="shared" si="3"/>
        <v/>
      </c>
      <c r="T32" s="38"/>
      <c r="U32" s="40"/>
      <c r="V32" s="44" t="str">
        <f t="shared" si="4"/>
        <v/>
      </c>
      <c r="W32" s="44" t="str">
        <f t="shared" si="5"/>
        <v/>
      </c>
      <c r="X32" s="44" t="str">
        <f t="shared" si="6"/>
        <v/>
      </c>
      <c r="Y32" s="44" t="str">
        <f t="shared" si="7"/>
        <v/>
      </c>
      <c r="Z32" s="44" t="str">
        <f t="shared" si="8"/>
        <v/>
      </c>
      <c r="AA32" s="44" t="str">
        <f t="shared" si="9"/>
        <v/>
      </c>
    </row>
    <row r="33" spans="1:27">
      <c r="A33" s="90" t="str">
        <f t="shared" si="0"/>
        <v/>
      </c>
      <c r="B33" s="39" t="s">
        <v>316</v>
      </c>
      <c r="C33" s="39"/>
      <c r="D33" s="38" t="s">
        <v>316</v>
      </c>
      <c r="E33" s="40" t="s">
        <v>277</v>
      </c>
      <c r="F33" s="38" t="s">
        <v>3</v>
      </c>
      <c r="G33" s="38">
        <v>85</v>
      </c>
      <c r="H33" s="40" t="s">
        <v>278</v>
      </c>
      <c r="I33" s="40"/>
      <c r="J33" s="39"/>
      <c r="K33" s="39"/>
      <c r="L33" s="39"/>
      <c r="M33" s="41"/>
      <c r="N33" s="38"/>
      <c r="O33" s="38"/>
      <c r="P33" s="42"/>
      <c r="Q33" s="43" t="str">
        <f t="shared" si="1"/>
        <v/>
      </c>
      <c r="R33" s="43" t="str">
        <f t="shared" si="2"/>
        <v/>
      </c>
      <c r="S33" s="43" t="str">
        <f t="shared" si="3"/>
        <v/>
      </c>
      <c r="T33" s="38"/>
      <c r="U33" s="40"/>
      <c r="V33" s="44" t="str">
        <f t="shared" si="4"/>
        <v/>
      </c>
      <c r="W33" s="44" t="str">
        <f t="shared" si="5"/>
        <v/>
      </c>
      <c r="X33" s="44" t="str">
        <f t="shared" si="6"/>
        <v/>
      </c>
      <c r="Y33" s="44" t="str">
        <f t="shared" si="7"/>
        <v/>
      </c>
      <c r="Z33" s="44" t="str">
        <f t="shared" si="8"/>
        <v/>
      </c>
      <c r="AA33" s="44" t="str">
        <f t="shared" si="9"/>
        <v/>
      </c>
    </row>
    <row r="34" spans="1:27" ht="15.75" thickBot="1">
      <c r="A34" s="90" t="str">
        <f t="shared" si="0"/>
        <v/>
      </c>
      <c r="B34" s="39" t="s">
        <v>316</v>
      </c>
      <c r="C34" s="39"/>
      <c r="D34" s="38" t="s">
        <v>316</v>
      </c>
      <c r="E34" s="40" t="s">
        <v>282</v>
      </c>
      <c r="F34" s="38" t="s">
        <v>3</v>
      </c>
      <c r="G34" s="38">
        <v>85</v>
      </c>
      <c r="H34" s="40" t="s">
        <v>283</v>
      </c>
      <c r="I34" s="40"/>
      <c r="J34" s="39"/>
      <c r="K34" s="39"/>
      <c r="L34" s="39"/>
      <c r="M34" s="41"/>
      <c r="N34" s="38"/>
      <c r="O34" s="38"/>
      <c r="P34" s="42"/>
      <c r="Q34" s="43" t="str">
        <f t="shared" si="1"/>
        <v/>
      </c>
      <c r="R34" s="43" t="str">
        <f t="shared" si="2"/>
        <v/>
      </c>
      <c r="S34" s="43" t="str">
        <f t="shared" si="3"/>
        <v/>
      </c>
      <c r="T34" s="38"/>
      <c r="U34" s="40"/>
      <c r="V34" s="44" t="str">
        <f t="shared" si="4"/>
        <v/>
      </c>
      <c r="W34" s="44" t="str">
        <f t="shared" si="5"/>
        <v/>
      </c>
      <c r="X34" s="44" t="str">
        <f t="shared" si="6"/>
        <v/>
      </c>
      <c r="Y34" s="44" t="str">
        <f t="shared" si="7"/>
        <v/>
      </c>
      <c r="Z34" s="44" t="str">
        <f t="shared" si="8"/>
        <v/>
      </c>
      <c r="AA34" s="44" t="str">
        <f t="shared" si="9"/>
        <v/>
      </c>
    </row>
    <row r="35" spans="1:27" ht="15.75" thickTop="1">
      <c r="A35" s="90">
        <f t="shared" si="0"/>
        <v>1</v>
      </c>
      <c r="B35" s="32">
        <v>10</v>
      </c>
      <c r="C35" s="32"/>
      <c r="D35" s="31" t="s">
        <v>29</v>
      </c>
      <c r="E35" s="33" t="s">
        <v>220</v>
      </c>
      <c r="F35" s="31" t="s">
        <v>3</v>
      </c>
      <c r="G35" s="31">
        <v>69</v>
      </c>
      <c r="H35" s="33" t="s">
        <v>221</v>
      </c>
      <c r="I35" s="33"/>
      <c r="J35" s="32"/>
      <c r="K35" s="32"/>
      <c r="L35" s="32"/>
      <c r="M35" s="34"/>
      <c r="N35" s="31"/>
      <c r="O35" s="31"/>
      <c r="P35" s="35"/>
      <c r="Q35" s="36" t="str">
        <f t="shared" si="1"/>
        <v/>
      </c>
      <c r="R35" s="36" t="str">
        <f t="shared" si="2"/>
        <v/>
      </c>
      <c r="S35" s="36" t="str">
        <f t="shared" si="3"/>
        <v/>
      </c>
      <c r="T35" s="31"/>
      <c r="U35" s="33"/>
      <c r="V35" s="37" t="str">
        <f t="shared" si="4"/>
        <v/>
      </c>
      <c r="W35" s="37" t="str">
        <f t="shared" si="5"/>
        <v/>
      </c>
      <c r="X35" s="37" t="str">
        <f t="shared" si="6"/>
        <v/>
      </c>
      <c r="Y35" s="37" t="str">
        <f t="shared" si="7"/>
        <v/>
      </c>
      <c r="Z35" s="37" t="str">
        <f t="shared" si="8"/>
        <v/>
      </c>
      <c r="AA35" s="37" t="str">
        <f t="shared" si="9"/>
        <v/>
      </c>
    </row>
    <row r="36" spans="1:27" ht="15.75" thickBot="1">
      <c r="A36" s="90" t="str">
        <f t="shared" si="0"/>
        <v/>
      </c>
      <c r="B36" s="46" t="s">
        <v>316</v>
      </c>
      <c r="C36" s="46"/>
      <c r="D36" s="45" t="s">
        <v>316</v>
      </c>
      <c r="E36" s="47" t="s">
        <v>224</v>
      </c>
      <c r="F36" s="45" t="s">
        <v>3</v>
      </c>
      <c r="G36" s="45">
        <v>69</v>
      </c>
      <c r="H36" s="47" t="s">
        <v>225</v>
      </c>
      <c r="I36" s="47"/>
      <c r="J36" s="46"/>
      <c r="K36" s="46"/>
      <c r="L36" s="46"/>
      <c r="M36" s="48"/>
      <c r="N36" s="45"/>
      <c r="O36" s="45"/>
      <c r="P36" s="49"/>
      <c r="Q36" s="50" t="str">
        <f t="shared" si="1"/>
        <v/>
      </c>
      <c r="R36" s="50" t="str">
        <f t="shared" si="2"/>
        <v/>
      </c>
      <c r="S36" s="50" t="str">
        <f t="shared" si="3"/>
        <v/>
      </c>
      <c r="T36" s="45"/>
      <c r="U36" s="47"/>
      <c r="V36" s="51" t="str">
        <f t="shared" si="4"/>
        <v/>
      </c>
      <c r="W36" s="51" t="str">
        <f t="shared" si="5"/>
        <v/>
      </c>
      <c r="X36" s="51" t="str">
        <f t="shared" si="6"/>
        <v/>
      </c>
      <c r="Y36" s="51" t="str">
        <f t="shared" si="7"/>
        <v/>
      </c>
      <c r="Z36" s="51" t="str">
        <f t="shared" si="8"/>
        <v/>
      </c>
      <c r="AA36" s="51" t="str">
        <f t="shared" si="9"/>
        <v/>
      </c>
    </row>
    <row r="37" spans="1:27" ht="15.75" thickTop="1">
      <c r="A37" s="90">
        <f t="shared" si="0"/>
        <v>1</v>
      </c>
      <c r="B37" s="39">
        <v>10</v>
      </c>
      <c r="C37" s="39"/>
      <c r="D37" s="38" t="s">
        <v>131</v>
      </c>
      <c r="E37" s="40" t="s">
        <v>209</v>
      </c>
      <c r="F37" s="38" t="s">
        <v>3</v>
      </c>
      <c r="G37" s="38">
        <v>64</v>
      </c>
      <c r="H37" s="40" t="s">
        <v>210</v>
      </c>
      <c r="I37" s="40"/>
      <c r="J37" s="39"/>
      <c r="K37" s="39"/>
      <c r="L37" s="39"/>
      <c r="M37" s="41"/>
      <c r="N37" s="38"/>
      <c r="O37" s="38"/>
      <c r="P37" s="42"/>
      <c r="Q37" s="43" t="str">
        <f t="shared" si="1"/>
        <v/>
      </c>
      <c r="R37" s="43" t="str">
        <f t="shared" si="2"/>
        <v/>
      </c>
      <c r="S37" s="43" t="str">
        <f t="shared" si="3"/>
        <v/>
      </c>
      <c r="T37" s="38"/>
      <c r="U37" s="40"/>
      <c r="V37" s="44" t="str">
        <f t="shared" si="4"/>
        <v/>
      </c>
      <c r="W37" s="44" t="str">
        <f t="shared" si="5"/>
        <v/>
      </c>
      <c r="X37" s="44" t="str">
        <f t="shared" si="6"/>
        <v/>
      </c>
      <c r="Y37" s="44" t="str">
        <f t="shared" si="7"/>
        <v/>
      </c>
      <c r="Z37" s="44" t="str">
        <f t="shared" si="8"/>
        <v/>
      </c>
      <c r="AA37" s="44" t="str">
        <f t="shared" si="9"/>
        <v/>
      </c>
    </row>
    <row r="38" spans="1:27" ht="15.75" thickBot="1">
      <c r="A38" s="90" t="str">
        <f t="shared" si="0"/>
        <v/>
      </c>
      <c r="B38" s="39" t="s">
        <v>316</v>
      </c>
      <c r="C38" s="39"/>
      <c r="D38" s="38" t="s">
        <v>316</v>
      </c>
      <c r="E38" s="40" t="s">
        <v>218</v>
      </c>
      <c r="F38" s="38" t="s">
        <v>3</v>
      </c>
      <c r="G38" s="38">
        <v>64</v>
      </c>
      <c r="H38" s="40" t="s">
        <v>219</v>
      </c>
      <c r="I38" s="40" t="s">
        <v>42</v>
      </c>
      <c r="J38" s="39"/>
      <c r="K38" s="39"/>
      <c r="L38" s="39"/>
      <c r="M38" s="41"/>
      <c r="N38" s="38"/>
      <c r="O38" s="38"/>
      <c r="P38" s="42"/>
      <c r="Q38" s="43" t="str">
        <f t="shared" si="1"/>
        <v/>
      </c>
      <c r="R38" s="43" t="str">
        <f t="shared" si="2"/>
        <v/>
      </c>
      <c r="S38" s="43" t="str">
        <f t="shared" si="3"/>
        <v/>
      </c>
      <c r="T38" s="38"/>
      <c r="U38" s="40"/>
      <c r="V38" s="44" t="str">
        <f t="shared" si="4"/>
        <v/>
      </c>
      <c r="W38" s="44" t="str">
        <f t="shared" si="5"/>
        <v/>
      </c>
      <c r="X38" s="44" t="str">
        <f t="shared" si="6"/>
        <v/>
      </c>
      <c r="Y38" s="44" t="str">
        <f t="shared" si="7"/>
        <v/>
      </c>
      <c r="Z38" s="44" t="str">
        <f t="shared" si="8"/>
        <v/>
      </c>
      <c r="AA38" s="44" t="str">
        <f t="shared" si="9"/>
        <v/>
      </c>
    </row>
    <row r="39" spans="1:27" ht="15.75" thickTop="1">
      <c r="A39" s="90">
        <f t="shared" si="0"/>
        <v>1</v>
      </c>
      <c r="B39" s="32">
        <v>10</v>
      </c>
      <c r="C39" s="32"/>
      <c r="D39" s="31" t="s">
        <v>29</v>
      </c>
      <c r="E39" s="33" t="s">
        <v>137</v>
      </c>
      <c r="F39" s="31" t="s">
        <v>3</v>
      </c>
      <c r="G39" s="31">
        <v>44</v>
      </c>
      <c r="H39" s="33" t="s">
        <v>135</v>
      </c>
      <c r="I39" s="33" t="s">
        <v>64</v>
      </c>
      <c r="J39" s="32"/>
      <c r="K39" s="32"/>
      <c r="L39" s="32"/>
      <c r="M39" s="34"/>
      <c r="N39" s="31"/>
      <c r="O39" s="31"/>
      <c r="P39" s="35"/>
      <c r="Q39" s="36" t="str">
        <f t="shared" si="1"/>
        <v/>
      </c>
      <c r="R39" s="36" t="str">
        <f t="shared" si="2"/>
        <v/>
      </c>
      <c r="S39" s="36" t="str">
        <f t="shared" si="3"/>
        <v/>
      </c>
      <c r="T39" s="31"/>
      <c r="U39" s="33"/>
      <c r="V39" s="37" t="str">
        <f t="shared" si="4"/>
        <v/>
      </c>
      <c r="W39" s="37" t="str">
        <f t="shared" si="5"/>
        <v/>
      </c>
      <c r="X39" s="37" t="str">
        <f t="shared" si="6"/>
        <v/>
      </c>
      <c r="Y39" s="37" t="str">
        <f t="shared" si="7"/>
        <v/>
      </c>
      <c r="Z39" s="37" t="str">
        <f t="shared" si="8"/>
        <v/>
      </c>
      <c r="AA39" s="37" t="str">
        <f t="shared" si="9"/>
        <v/>
      </c>
    </row>
    <row r="40" spans="1:27">
      <c r="A40" s="90" t="str">
        <f t="shared" si="0"/>
        <v/>
      </c>
      <c r="B40" s="39" t="s">
        <v>316</v>
      </c>
      <c r="C40" s="39"/>
      <c r="D40" s="38" t="s">
        <v>316</v>
      </c>
      <c r="E40" s="40" t="s">
        <v>140</v>
      </c>
      <c r="F40" s="38" t="s">
        <v>3</v>
      </c>
      <c r="G40" s="38">
        <v>44</v>
      </c>
      <c r="H40" s="40" t="s">
        <v>141</v>
      </c>
      <c r="I40" s="40" t="s">
        <v>64</v>
      </c>
      <c r="J40" s="39"/>
      <c r="K40" s="39"/>
      <c r="L40" s="39"/>
      <c r="M40" s="41"/>
      <c r="N40" s="38"/>
      <c r="O40" s="38"/>
      <c r="P40" s="42"/>
      <c r="Q40" s="43" t="str">
        <f t="shared" si="1"/>
        <v/>
      </c>
      <c r="R40" s="43" t="str">
        <f t="shared" si="2"/>
        <v/>
      </c>
      <c r="S40" s="43" t="str">
        <f t="shared" si="3"/>
        <v/>
      </c>
      <c r="T40" s="38"/>
      <c r="U40" s="40"/>
      <c r="V40" s="44" t="str">
        <f t="shared" si="4"/>
        <v/>
      </c>
      <c r="W40" s="44" t="str">
        <f t="shared" si="5"/>
        <v/>
      </c>
      <c r="X40" s="44" t="str">
        <f t="shared" si="6"/>
        <v/>
      </c>
      <c r="Y40" s="44" t="str">
        <f t="shared" si="7"/>
        <v/>
      </c>
      <c r="Z40" s="44" t="str">
        <f t="shared" si="8"/>
        <v/>
      </c>
      <c r="AA40" s="44" t="str">
        <f t="shared" si="9"/>
        <v/>
      </c>
    </row>
    <row r="41" spans="1:27">
      <c r="A41" s="90" t="str">
        <f t="shared" si="0"/>
        <v/>
      </c>
      <c r="B41" s="39" t="s">
        <v>316</v>
      </c>
      <c r="C41" s="39"/>
      <c r="D41" s="38" t="s">
        <v>316</v>
      </c>
      <c r="E41" s="40" t="s">
        <v>142</v>
      </c>
      <c r="F41" s="38" t="s">
        <v>3</v>
      </c>
      <c r="G41" s="38">
        <v>44</v>
      </c>
      <c r="H41" s="40" t="s">
        <v>141</v>
      </c>
      <c r="I41" s="40" t="s">
        <v>64</v>
      </c>
      <c r="J41" s="39"/>
      <c r="K41" s="39"/>
      <c r="L41" s="39"/>
      <c r="M41" s="41"/>
      <c r="N41" s="38"/>
      <c r="O41" s="38"/>
      <c r="P41" s="42"/>
      <c r="Q41" s="43" t="str">
        <f t="shared" si="1"/>
        <v/>
      </c>
      <c r="R41" s="43" t="str">
        <f t="shared" si="2"/>
        <v/>
      </c>
      <c r="S41" s="43" t="str">
        <f t="shared" si="3"/>
        <v/>
      </c>
      <c r="T41" s="38"/>
      <c r="U41" s="40"/>
      <c r="V41" s="44" t="str">
        <f t="shared" si="4"/>
        <v/>
      </c>
      <c r="W41" s="44" t="str">
        <f t="shared" si="5"/>
        <v/>
      </c>
      <c r="X41" s="44" t="str">
        <f t="shared" si="6"/>
        <v/>
      </c>
      <c r="Y41" s="44" t="str">
        <f t="shared" si="7"/>
        <v/>
      </c>
      <c r="Z41" s="44" t="str">
        <f t="shared" si="8"/>
        <v/>
      </c>
      <c r="AA41" s="44" t="str">
        <f t="shared" si="9"/>
        <v/>
      </c>
    </row>
    <row r="42" spans="1:27" ht="15.75" thickBot="1">
      <c r="A42" s="90" t="str">
        <f t="shared" si="0"/>
        <v/>
      </c>
      <c r="B42" s="46" t="s">
        <v>316</v>
      </c>
      <c r="C42" s="46"/>
      <c r="D42" s="45" t="s">
        <v>316</v>
      </c>
      <c r="E42" s="47" t="s">
        <v>151</v>
      </c>
      <c r="F42" s="45" t="s">
        <v>3</v>
      </c>
      <c r="G42" s="45">
        <v>44</v>
      </c>
      <c r="H42" s="47" t="s">
        <v>152</v>
      </c>
      <c r="I42" s="47" t="s">
        <v>100</v>
      </c>
      <c r="J42" s="46"/>
      <c r="K42" s="46"/>
      <c r="L42" s="46"/>
      <c r="M42" s="48"/>
      <c r="N42" s="45"/>
      <c r="O42" s="45"/>
      <c r="P42" s="49"/>
      <c r="Q42" s="50" t="str">
        <f t="shared" si="1"/>
        <v/>
      </c>
      <c r="R42" s="50" t="str">
        <f t="shared" si="2"/>
        <v/>
      </c>
      <c r="S42" s="50" t="str">
        <f t="shared" si="3"/>
        <v/>
      </c>
      <c r="T42" s="45"/>
      <c r="U42" s="47"/>
      <c r="V42" s="51" t="str">
        <f t="shared" si="4"/>
        <v/>
      </c>
      <c r="W42" s="51" t="str">
        <f t="shared" si="5"/>
        <v/>
      </c>
      <c r="X42" s="51" t="str">
        <f t="shared" si="6"/>
        <v/>
      </c>
      <c r="Y42" s="51" t="str">
        <f t="shared" si="7"/>
        <v/>
      </c>
      <c r="Z42" s="51" t="str">
        <f t="shared" si="8"/>
        <v/>
      </c>
      <c r="AA42" s="51" t="str">
        <f t="shared" si="9"/>
        <v/>
      </c>
    </row>
    <row r="43" spans="1:27" ht="16.5" thickTop="1" thickBot="1">
      <c r="A43" s="90">
        <f t="shared" si="0"/>
        <v>1</v>
      </c>
      <c r="B43" s="39">
        <v>10</v>
      </c>
      <c r="C43" s="39"/>
      <c r="D43" s="38" t="s">
        <v>246</v>
      </c>
      <c r="E43" s="40" t="s">
        <v>247</v>
      </c>
      <c r="F43" s="38" t="s">
        <v>3</v>
      </c>
      <c r="G43" s="38">
        <v>76</v>
      </c>
      <c r="H43" s="40" t="s">
        <v>248</v>
      </c>
      <c r="I43" s="40" t="s">
        <v>32</v>
      </c>
      <c r="J43" s="39"/>
      <c r="K43" s="39"/>
      <c r="L43" s="39"/>
      <c r="M43" s="41"/>
      <c r="N43" s="38"/>
      <c r="O43" s="38"/>
      <c r="P43" s="42"/>
      <c r="Q43" s="43" t="str">
        <f t="shared" si="1"/>
        <v/>
      </c>
      <c r="R43" s="43" t="str">
        <f t="shared" si="2"/>
        <v/>
      </c>
      <c r="S43" s="43" t="str">
        <f t="shared" si="3"/>
        <v/>
      </c>
      <c r="T43" s="38"/>
      <c r="U43" s="40"/>
      <c r="V43" s="44" t="str">
        <f t="shared" si="4"/>
        <v/>
      </c>
      <c r="W43" s="44" t="str">
        <f t="shared" si="5"/>
        <v/>
      </c>
      <c r="X43" s="44" t="str">
        <f t="shared" si="6"/>
        <v/>
      </c>
      <c r="Y43" s="44" t="str">
        <f t="shared" si="7"/>
        <v/>
      </c>
      <c r="Z43" s="44" t="str">
        <f t="shared" si="8"/>
        <v/>
      </c>
      <c r="AA43" s="44" t="str">
        <f t="shared" si="9"/>
        <v/>
      </c>
    </row>
    <row r="44" spans="1:27" ht="16.5" thickTop="1" thickBot="1">
      <c r="A44" s="90">
        <f t="shared" si="0"/>
        <v>1</v>
      </c>
      <c r="B44" s="60">
        <v>11</v>
      </c>
      <c r="C44" s="60"/>
      <c r="D44" s="59" t="s">
        <v>235</v>
      </c>
      <c r="E44" s="61" t="s">
        <v>236</v>
      </c>
      <c r="F44" s="59" t="s">
        <v>3</v>
      </c>
      <c r="G44" s="59">
        <v>74</v>
      </c>
      <c r="H44" s="61" t="s">
        <v>237</v>
      </c>
      <c r="I44" s="61" t="s">
        <v>130</v>
      </c>
      <c r="J44" s="60"/>
      <c r="K44" s="60"/>
      <c r="L44" s="60"/>
      <c r="M44" s="62"/>
      <c r="N44" s="59"/>
      <c r="O44" s="59"/>
      <c r="P44" s="63"/>
      <c r="Q44" s="64" t="str">
        <f t="shared" si="1"/>
        <v/>
      </c>
      <c r="R44" s="64" t="str">
        <f t="shared" si="2"/>
        <v/>
      </c>
      <c r="S44" s="64" t="str">
        <f t="shared" si="3"/>
        <v/>
      </c>
      <c r="T44" s="59"/>
      <c r="U44" s="61"/>
      <c r="V44" s="65" t="str">
        <f t="shared" si="4"/>
        <v/>
      </c>
      <c r="W44" s="65" t="str">
        <f t="shared" si="5"/>
        <v/>
      </c>
      <c r="X44" s="65" t="str">
        <f t="shared" si="6"/>
        <v/>
      </c>
      <c r="Y44" s="65" t="str">
        <f t="shared" si="7"/>
        <v/>
      </c>
      <c r="Z44" s="65" t="str">
        <f t="shared" si="8"/>
        <v/>
      </c>
      <c r="AA44" s="65" t="str">
        <f t="shared" si="9"/>
        <v/>
      </c>
    </row>
    <row r="45" spans="1:27" ht="15.75" thickTop="1">
      <c r="A45" s="90">
        <f t="shared" si="0"/>
        <v>1</v>
      </c>
      <c r="B45" s="39">
        <v>11</v>
      </c>
      <c r="C45" s="39"/>
      <c r="D45" s="38" t="s">
        <v>12</v>
      </c>
      <c r="E45" s="40" t="s">
        <v>204</v>
      </c>
      <c r="F45" s="38" t="s">
        <v>3</v>
      </c>
      <c r="G45" s="38">
        <v>63</v>
      </c>
      <c r="H45" s="40" t="s">
        <v>205</v>
      </c>
      <c r="I45" s="40" t="s">
        <v>206</v>
      </c>
      <c r="J45" s="39"/>
      <c r="K45" s="39"/>
      <c r="L45" s="39"/>
      <c r="M45" s="41"/>
      <c r="N45" s="38"/>
      <c r="O45" s="38"/>
      <c r="P45" s="42"/>
      <c r="Q45" s="43" t="str">
        <f t="shared" si="1"/>
        <v/>
      </c>
      <c r="R45" s="43" t="str">
        <f t="shared" si="2"/>
        <v/>
      </c>
      <c r="S45" s="43" t="str">
        <f t="shared" si="3"/>
        <v/>
      </c>
      <c r="T45" s="38"/>
      <c r="U45" s="40"/>
      <c r="V45" s="44" t="str">
        <f t="shared" si="4"/>
        <v/>
      </c>
      <c r="W45" s="44" t="str">
        <f t="shared" si="5"/>
        <v/>
      </c>
      <c r="X45" s="44" t="str">
        <f t="shared" si="6"/>
        <v/>
      </c>
      <c r="Y45" s="44" t="str">
        <f t="shared" si="7"/>
        <v/>
      </c>
      <c r="Z45" s="44" t="str">
        <f t="shared" si="8"/>
        <v/>
      </c>
      <c r="AA45" s="44" t="str">
        <f t="shared" si="9"/>
        <v/>
      </c>
    </row>
    <row r="46" spans="1:27" ht="15.75" thickBot="1">
      <c r="A46" s="90" t="str">
        <f t="shared" si="0"/>
        <v/>
      </c>
      <c r="B46" s="39" t="s">
        <v>316</v>
      </c>
      <c r="C46" s="39"/>
      <c r="D46" s="38" t="s">
        <v>316</v>
      </c>
      <c r="E46" s="40" t="s">
        <v>207</v>
      </c>
      <c r="F46" s="38" t="s">
        <v>3</v>
      </c>
      <c r="G46" s="38">
        <v>63</v>
      </c>
      <c r="H46" s="40" t="s">
        <v>205</v>
      </c>
      <c r="I46" s="40" t="s">
        <v>206</v>
      </c>
      <c r="J46" s="39"/>
      <c r="K46" s="39"/>
      <c r="L46" s="39"/>
      <c r="M46" s="41"/>
      <c r="N46" s="38"/>
      <c r="O46" s="38"/>
      <c r="P46" s="42"/>
      <c r="Q46" s="43" t="str">
        <f t="shared" si="1"/>
        <v/>
      </c>
      <c r="R46" s="43" t="str">
        <f t="shared" si="2"/>
        <v/>
      </c>
      <c r="S46" s="43" t="str">
        <f t="shared" si="3"/>
        <v/>
      </c>
      <c r="T46" s="38"/>
      <c r="U46" s="40"/>
      <c r="V46" s="44" t="str">
        <f t="shared" si="4"/>
        <v/>
      </c>
      <c r="W46" s="44" t="str">
        <f t="shared" si="5"/>
        <v/>
      </c>
      <c r="X46" s="44" t="str">
        <f t="shared" si="6"/>
        <v/>
      </c>
      <c r="Y46" s="44" t="str">
        <f t="shared" si="7"/>
        <v/>
      </c>
      <c r="Z46" s="44" t="str">
        <f t="shared" si="8"/>
        <v/>
      </c>
      <c r="AA46" s="44" t="str">
        <f t="shared" si="9"/>
        <v/>
      </c>
    </row>
    <row r="47" spans="1:27" ht="15.75" thickTop="1">
      <c r="A47" s="90">
        <f t="shared" si="0"/>
        <v>1</v>
      </c>
      <c r="B47" s="32">
        <v>11</v>
      </c>
      <c r="C47" s="32"/>
      <c r="D47" s="31" t="s">
        <v>228</v>
      </c>
      <c r="E47" s="33" t="s">
        <v>229</v>
      </c>
      <c r="F47" s="31" t="s">
        <v>3</v>
      </c>
      <c r="G47" s="31">
        <v>73</v>
      </c>
      <c r="H47" s="33" t="s">
        <v>230</v>
      </c>
      <c r="I47" s="33" t="s">
        <v>130</v>
      </c>
      <c r="J47" s="32"/>
      <c r="K47" s="32"/>
      <c r="L47" s="32"/>
      <c r="M47" s="34"/>
      <c r="N47" s="31"/>
      <c r="O47" s="31"/>
      <c r="P47" s="35"/>
      <c r="Q47" s="36" t="str">
        <f t="shared" si="1"/>
        <v/>
      </c>
      <c r="R47" s="36" t="str">
        <f t="shared" si="2"/>
        <v/>
      </c>
      <c r="S47" s="36" t="str">
        <f t="shared" si="3"/>
        <v/>
      </c>
      <c r="T47" s="31"/>
      <c r="U47" s="33"/>
      <c r="V47" s="37" t="str">
        <f t="shared" si="4"/>
        <v/>
      </c>
      <c r="W47" s="37" t="str">
        <f t="shared" si="5"/>
        <v/>
      </c>
      <c r="X47" s="37" t="str">
        <f t="shared" si="6"/>
        <v/>
      </c>
      <c r="Y47" s="37" t="str">
        <f t="shared" si="7"/>
        <v/>
      </c>
      <c r="Z47" s="37" t="str">
        <f t="shared" si="8"/>
        <v/>
      </c>
      <c r="AA47" s="37" t="str">
        <f t="shared" si="9"/>
        <v/>
      </c>
    </row>
    <row r="48" spans="1:27">
      <c r="A48" s="90" t="str">
        <f t="shared" si="0"/>
        <v/>
      </c>
      <c r="B48" s="39" t="s">
        <v>316</v>
      </c>
      <c r="C48" s="39"/>
      <c r="D48" s="38" t="s">
        <v>316</v>
      </c>
      <c r="E48" s="40" t="s">
        <v>231</v>
      </c>
      <c r="F48" s="38" t="s">
        <v>3</v>
      </c>
      <c r="G48" s="38">
        <v>73</v>
      </c>
      <c r="H48" s="40" t="s">
        <v>232</v>
      </c>
      <c r="I48" s="40" t="s">
        <v>130</v>
      </c>
      <c r="J48" s="39"/>
      <c r="K48" s="39"/>
      <c r="L48" s="39"/>
      <c r="M48" s="41"/>
      <c r="N48" s="38"/>
      <c r="O48" s="38"/>
      <c r="P48" s="42"/>
      <c r="Q48" s="43" t="str">
        <f t="shared" si="1"/>
        <v/>
      </c>
      <c r="R48" s="43" t="str">
        <f t="shared" si="2"/>
        <v/>
      </c>
      <c r="S48" s="43" t="str">
        <f t="shared" si="3"/>
        <v/>
      </c>
      <c r="T48" s="38"/>
      <c r="U48" s="40"/>
      <c r="V48" s="44" t="str">
        <f t="shared" si="4"/>
        <v/>
      </c>
      <c r="W48" s="44" t="str">
        <f t="shared" si="5"/>
        <v/>
      </c>
      <c r="X48" s="44" t="str">
        <f t="shared" si="6"/>
        <v/>
      </c>
      <c r="Y48" s="44" t="str">
        <f t="shared" si="7"/>
        <v/>
      </c>
      <c r="Z48" s="44" t="str">
        <f t="shared" si="8"/>
        <v/>
      </c>
      <c r="AA48" s="44" t="str">
        <f t="shared" si="9"/>
        <v/>
      </c>
    </row>
    <row r="49" spans="1:27" ht="15.75" thickBot="1">
      <c r="A49" s="90" t="str">
        <f t="shared" si="0"/>
        <v/>
      </c>
      <c r="B49" s="46" t="s">
        <v>316</v>
      </c>
      <c r="C49" s="46"/>
      <c r="D49" s="45" t="s">
        <v>316</v>
      </c>
      <c r="E49" s="47" t="s">
        <v>233</v>
      </c>
      <c r="F49" s="45" t="s">
        <v>3</v>
      </c>
      <c r="G49" s="45">
        <v>73</v>
      </c>
      <c r="H49" s="47" t="s">
        <v>234</v>
      </c>
      <c r="I49" s="47" t="s">
        <v>130</v>
      </c>
      <c r="J49" s="46"/>
      <c r="K49" s="46"/>
      <c r="L49" s="46"/>
      <c r="M49" s="48"/>
      <c r="N49" s="45"/>
      <c r="O49" s="45"/>
      <c r="P49" s="49"/>
      <c r="Q49" s="50" t="str">
        <f t="shared" si="1"/>
        <v/>
      </c>
      <c r="R49" s="50" t="str">
        <f t="shared" si="2"/>
        <v/>
      </c>
      <c r="S49" s="50" t="str">
        <f t="shared" si="3"/>
        <v/>
      </c>
      <c r="T49" s="45"/>
      <c r="U49" s="47"/>
      <c r="V49" s="51" t="str">
        <f t="shared" si="4"/>
        <v/>
      </c>
      <c r="W49" s="51" t="str">
        <f t="shared" si="5"/>
        <v/>
      </c>
      <c r="X49" s="51" t="str">
        <f t="shared" si="6"/>
        <v/>
      </c>
      <c r="Y49" s="51" t="str">
        <f t="shared" si="7"/>
        <v/>
      </c>
      <c r="Z49" s="51" t="str">
        <f t="shared" si="8"/>
        <v/>
      </c>
      <c r="AA49" s="51" t="str">
        <f t="shared" si="9"/>
        <v/>
      </c>
    </row>
    <row r="50" spans="1:27" ht="15.75" thickTop="1">
      <c r="A50" s="90">
        <f t="shared" si="0"/>
        <v>1</v>
      </c>
      <c r="B50" s="39">
        <v>11</v>
      </c>
      <c r="C50" s="39"/>
      <c r="D50" s="38" t="s">
        <v>127</v>
      </c>
      <c r="E50" s="40" t="s">
        <v>128</v>
      </c>
      <c r="F50" s="38" t="s">
        <v>3</v>
      </c>
      <c r="G50" s="38">
        <v>38</v>
      </c>
      <c r="H50" s="40" t="s">
        <v>129</v>
      </c>
      <c r="I50" s="40" t="s">
        <v>130</v>
      </c>
      <c r="J50" s="39"/>
      <c r="K50" s="39"/>
      <c r="L50" s="39"/>
      <c r="M50" s="41"/>
      <c r="N50" s="38"/>
      <c r="O50" s="38"/>
      <c r="P50" s="42"/>
      <c r="Q50" s="43" t="str">
        <f t="shared" si="1"/>
        <v/>
      </c>
      <c r="R50" s="43" t="str">
        <f t="shared" si="2"/>
        <v/>
      </c>
      <c r="S50" s="43" t="str">
        <f t="shared" si="3"/>
        <v/>
      </c>
      <c r="T50" s="38"/>
      <c r="U50" s="40"/>
      <c r="V50" s="44" t="str">
        <f t="shared" si="4"/>
        <v/>
      </c>
      <c r="W50" s="44" t="str">
        <f t="shared" si="5"/>
        <v/>
      </c>
      <c r="X50" s="44" t="str">
        <f t="shared" si="6"/>
        <v/>
      </c>
      <c r="Y50" s="44" t="str">
        <f t="shared" si="7"/>
        <v/>
      </c>
      <c r="Z50" s="44" t="str">
        <f t="shared" si="8"/>
        <v/>
      </c>
      <c r="AA50" s="44" t="str">
        <f t="shared" si="9"/>
        <v/>
      </c>
    </row>
    <row r="51" spans="1:27" ht="15.75" thickBot="1">
      <c r="A51" s="90" t="str">
        <f t="shared" si="0"/>
        <v/>
      </c>
      <c r="B51" s="39" t="s">
        <v>316</v>
      </c>
      <c r="C51" s="39"/>
      <c r="D51" s="38" t="s">
        <v>316</v>
      </c>
      <c r="E51" s="40" t="s">
        <v>222</v>
      </c>
      <c r="F51" s="38" t="s">
        <v>3</v>
      </c>
      <c r="G51" s="38">
        <v>69</v>
      </c>
      <c r="H51" s="40" t="s">
        <v>223</v>
      </c>
      <c r="I51" s="40" t="s">
        <v>206</v>
      </c>
      <c r="J51" s="39"/>
      <c r="K51" s="39"/>
      <c r="L51" s="39"/>
      <c r="M51" s="41"/>
      <c r="N51" s="38"/>
      <c r="O51" s="38"/>
      <c r="P51" s="42"/>
      <c r="Q51" s="43" t="str">
        <f t="shared" si="1"/>
        <v/>
      </c>
      <c r="R51" s="43" t="str">
        <f t="shared" si="2"/>
        <v/>
      </c>
      <c r="S51" s="43" t="str">
        <f t="shared" si="3"/>
        <v/>
      </c>
      <c r="T51" s="38"/>
      <c r="U51" s="40"/>
      <c r="V51" s="44" t="str">
        <f t="shared" si="4"/>
        <v/>
      </c>
      <c r="W51" s="44" t="str">
        <f t="shared" si="5"/>
        <v/>
      </c>
      <c r="X51" s="44" t="str">
        <f t="shared" si="6"/>
        <v/>
      </c>
      <c r="Y51" s="44" t="str">
        <f t="shared" si="7"/>
        <v/>
      </c>
      <c r="Z51" s="44" t="str">
        <f t="shared" si="8"/>
        <v/>
      </c>
      <c r="AA51" s="44" t="str">
        <f t="shared" si="9"/>
        <v/>
      </c>
    </row>
    <row r="52" spans="1:27" ht="15.75" thickTop="1">
      <c r="A52" s="90">
        <f t="shared" si="0"/>
        <v>1</v>
      </c>
      <c r="B52" s="32">
        <v>11</v>
      </c>
      <c r="C52" s="32"/>
      <c r="D52" s="31" t="s">
        <v>45</v>
      </c>
      <c r="E52" s="33" t="s">
        <v>46</v>
      </c>
      <c r="F52" s="31" t="s">
        <v>3</v>
      </c>
      <c r="G52" s="31">
        <v>17</v>
      </c>
      <c r="H52" s="33" t="s">
        <v>47</v>
      </c>
      <c r="I52" s="33" t="s">
        <v>48</v>
      </c>
      <c r="J52" s="32"/>
      <c r="K52" s="32"/>
      <c r="L52" s="32"/>
      <c r="M52" s="34"/>
      <c r="N52" s="31"/>
      <c r="O52" s="31"/>
      <c r="P52" s="35"/>
      <c r="Q52" s="36" t="str">
        <f t="shared" si="1"/>
        <v/>
      </c>
      <c r="R52" s="36" t="str">
        <f t="shared" si="2"/>
        <v/>
      </c>
      <c r="S52" s="36" t="str">
        <f t="shared" si="3"/>
        <v/>
      </c>
      <c r="T52" s="31"/>
      <c r="U52" s="33"/>
      <c r="V52" s="37" t="str">
        <f t="shared" si="4"/>
        <v/>
      </c>
      <c r="W52" s="37" t="str">
        <f t="shared" si="5"/>
        <v/>
      </c>
      <c r="X52" s="37" t="str">
        <f t="shared" si="6"/>
        <v/>
      </c>
      <c r="Y52" s="37" t="str">
        <f t="shared" si="7"/>
        <v/>
      </c>
      <c r="Z52" s="37" t="str">
        <f t="shared" si="8"/>
        <v/>
      </c>
      <c r="AA52" s="37" t="str">
        <f t="shared" si="9"/>
        <v/>
      </c>
    </row>
    <row r="53" spans="1:27" ht="15.75" thickBot="1">
      <c r="A53" s="90" t="str">
        <f t="shared" si="0"/>
        <v/>
      </c>
      <c r="B53" s="46" t="s">
        <v>316</v>
      </c>
      <c r="C53" s="46"/>
      <c r="D53" s="45" t="s">
        <v>316</v>
      </c>
      <c r="E53" s="47" t="s">
        <v>286</v>
      </c>
      <c r="F53" s="45" t="s">
        <v>3</v>
      </c>
      <c r="G53" s="45">
        <v>85</v>
      </c>
      <c r="H53" s="47" t="s">
        <v>287</v>
      </c>
      <c r="I53" s="47" t="s">
        <v>48</v>
      </c>
      <c r="J53" s="46"/>
      <c r="K53" s="46"/>
      <c r="L53" s="46"/>
      <c r="M53" s="48"/>
      <c r="N53" s="45"/>
      <c r="O53" s="45"/>
      <c r="P53" s="49"/>
      <c r="Q53" s="50" t="str">
        <f t="shared" si="1"/>
        <v/>
      </c>
      <c r="R53" s="50" t="str">
        <f t="shared" si="2"/>
        <v/>
      </c>
      <c r="S53" s="50" t="str">
        <f t="shared" si="3"/>
        <v/>
      </c>
      <c r="T53" s="45"/>
      <c r="U53" s="47"/>
      <c r="V53" s="51" t="str">
        <f t="shared" si="4"/>
        <v/>
      </c>
      <c r="W53" s="51" t="str">
        <f t="shared" si="5"/>
        <v/>
      </c>
      <c r="X53" s="51" t="str">
        <f t="shared" si="6"/>
        <v/>
      </c>
      <c r="Y53" s="51" t="str">
        <f t="shared" si="7"/>
        <v/>
      </c>
      <c r="Z53" s="51" t="str">
        <f t="shared" si="8"/>
        <v/>
      </c>
      <c r="AA53" s="51" t="str">
        <f t="shared" si="9"/>
        <v/>
      </c>
    </row>
    <row r="54" spans="1:27" ht="15.75" thickTop="1">
      <c r="A54" s="90">
        <f t="shared" si="0"/>
        <v>1</v>
      </c>
      <c r="B54" s="39">
        <v>11</v>
      </c>
      <c r="C54" s="39"/>
      <c r="D54" s="38" t="s">
        <v>29</v>
      </c>
      <c r="E54" s="40" t="s">
        <v>33</v>
      </c>
      <c r="F54" s="38" t="s">
        <v>3</v>
      </c>
      <c r="G54" s="38">
        <v>14</v>
      </c>
      <c r="H54" s="40" t="s">
        <v>34</v>
      </c>
      <c r="I54" s="40" t="s">
        <v>35</v>
      </c>
      <c r="J54" s="39"/>
      <c r="K54" s="39"/>
      <c r="L54" s="39"/>
      <c r="M54" s="41"/>
      <c r="N54" s="38"/>
      <c r="O54" s="38"/>
      <c r="P54" s="42"/>
      <c r="Q54" s="43" t="str">
        <f t="shared" si="1"/>
        <v/>
      </c>
      <c r="R54" s="43" t="str">
        <f t="shared" si="2"/>
        <v/>
      </c>
      <c r="S54" s="43" t="str">
        <f t="shared" si="3"/>
        <v/>
      </c>
      <c r="T54" s="38"/>
      <c r="U54" s="40"/>
      <c r="V54" s="44" t="str">
        <f t="shared" si="4"/>
        <v/>
      </c>
      <c r="W54" s="44" t="str">
        <f t="shared" si="5"/>
        <v/>
      </c>
      <c r="X54" s="44" t="str">
        <f t="shared" si="6"/>
        <v/>
      </c>
      <c r="Y54" s="44" t="str">
        <f t="shared" si="7"/>
        <v/>
      </c>
      <c r="Z54" s="44" t="str">
        <f t="shared" si="8"/>
        <v/>
      </c>
      <c r="AA54" s="44" t="str">
        <f t="shared" si="9"/>
        <v/>
      </c>
    </row>
    <row r="55" spans="1:27" ht="15.75" thickBot="1">
      <c r="A55" s="90" t="str">
        <f t="shared" si="0"/>
        <v/>
      </c>
      <c r="B55" s="39" t="s">
        <v>316</v>
      </c>
      <c r="C55" s="39"/>
      <c r="D55" s="38" t="s">
        <v>316</v>
      </c>
      <c r="E55" s="40" t="s">
        <v>85</v>
      </c>
      <c r="F55" s="38" t="s">
        <v>3</v>
      </c>
      <c r="G55" s="38">
        <v>27</v>
      </c>
      <c r="H55" s="40" t="s">
        <v>86</v>
      </c>
      <c r="I55" s="40" t="s">
        <v>35</v>
      </c>
      <c r="J55" s="39"/>
      <c r="K55" s="39"/>
      <c r="L55" s="39"/>
      <c r="M55" s="41"/>
      <c r="N55" s="38"/>
      <c r="O55" s="38"/>
      <c r="P55" s="42"/>
      <c r="Q55" s="43" t="str">
        <f t="shared" si="1"/>
        <v/>
      </c>
      <c r="R55" s="43" t="str">
        <f t="shared" si="2"/>
        <v/>
      </c>
      <c r="S55" s="43" t="str">
        <f t="shared" si="3"/>
        <v/>
      </c>
      <c r="T55" s="38"/>
      <c r="U55" s="40"/>
      <c r="V55" s="44" t="str">
        <f t="shared" si="4"/>
        <v/>
      </c>
      <c r="W55" s="44" t="str">
        <f t="shared" si="5"/>
        <v/>
      </c>
      <c r="X55" s="44" t="str">
        <f t="shared" si="6"/>
        <v/>
      </c>
      <c r="Y55" s="44" t="str">
        <f t="shared" si="7"/>
        <v/>
      </c>
      <c r="Z55" s="44" t="str">
        <f t="shared" si="8"/>
        <v/>
      </c>
      <c r="AA55" s="44" t="str">
        <f t="shared" si="9"/>
        <v/>
      </c>
    </row>
    <row r="56" spans="1:27" s="58" customFormat="1" ht="16.5" thickTop="1" thickBot="1">
      <c r="A56" s="90">
        <f t="shared" si="0"/>
        <v>1</v>
      </c>
      <c r="B56" s="67">
        <v>11</v>
      </c>
      <c r="C56" s="67"/>
      <c r="D56" s="66" t="s">
        <v>29</v>
      </c>
      <c r="E56" s="68" t="s">
        <v>226</v>
      </c>
      <c r="F56" s="66" t="s">
        <v>3</v>
      </c>
      <c r="G56" s="66">
        <v>69</v>
      </c>
      <c r="H56" s="68" t="s">
        <v>227</v>
      </c>
      <c r="I56" s="68" t="s">
        <v>15</v>
      </c>
      <c r="J56" s="67"/>
      <c r="K56" s="67"/>
      <c r="L56" s="67"/>
      <c r="M56" s="69"/>
      <c r="N56" s="66"/>
      <c r="O56" s="66"/>
      <c r="P56" s="70"/>
      <c r="Q56" s="67" t="str">
        <f t="shared" si="1"/>
        <v/>
      </c>
      <c r="R56" s="67" t="str">
        <f t="shared" si="2"/>
        <v/>
      </c>
      <c r="S56" s="67" t="str">
        <f t="shared" si="3"/>
        <v/>
      </c>
      <c r="T56" s="66"/>
      <c r="U56" s="68"/>
      <c r="V56" s="71" t="str">
        <f t="shared" si="4"/>
        <v/>
      </c>
      <c r="W56" s="71" t="str">
        <f t="shared" si="5"/>
        <v/>
      </c>
      <c r="X56" s="71" t="str">
        <f t="shared" si="6"/>
        <v/>
      </c>
      <c r="Y56" s="71" t="str">
        <f t="shared" si="7"/>
        <v/>
      </c>
      <c r="Z56" s="71" t="str">
        <f t="shared" si="8"/>
        <v/>
      </c>
      <c r="AA56" s="71" t="str">
        <f t="shared" si="9"/>
        <v/>
      </c>
    </row>
    <row r="57" spans="1:27" ht="15.75" thickTop="1">
      <c r="A57" s="90">
        <f t="shared" si="0"/>
        <v>1</v>
      </c>
      <c r="B57" s="39">
        <v>11</v>
      </c>
      <c r="C57" s="39"/>
      <c r="D57" s="38" t="s">
        <v>1</v>
      </c>
      <c r="E57" s="40" t="s">
        <v>249</v>
      </c>
      <c r="F57" s="38" t="s">
        <v>3</v>
      </c>
      <c r="G57" s="38">
        <v>76</v>
      </c>
      <c r="H57" s="40" t="s">
        <v>250</v>
      </c>
      <c r="I57" s="40" t="s">
        <v>35</v>
      </c>
      <c r="J57" s="39"/>
      <c r="K57" s="39"/>
      <c r="L57" s="39"/>
      <c r="M57" s="41"/>
      <c r="N57" s="38"/>
      <c r="O57" s="38"/>
      <c r="P57" s="42"/>
      <c r="Q57" s="43" t="str">
        <f t="shared" si="1"/>
        <v/>
      </c>
      <c r="R57" s="43" t="str">
        <f t="shared" si="2"/>
        <v/>
      </c>
      <c r="S57" s="43" t="str">
        <f t="shared" si="3"/>
        <v/>
      </c>
      <c r="T57" s="38"/>
      <c r="U57" s="40"/>
      <c r="V57" s="44" t="str">
        <f t="shared" si="4"/>
        <v/>
      </c>
      <c r="W57" s="44" t="str">
        <f t="shared" si="5"/>
        <v/>
      </c>
      <c r="X57" s="44" t="str">
        <f t="shared" si="6"/>
        <v/>
      </c>
      <c r="Y57" s="44" t="str">
        <f t="shared" si="7"/>
        <v/>
      </c>
      <c r="Z57" s="44" t="str">
        <f t="shared" si="8"/>
        <v/>
      </c>
      <c r="AA57" s="44" t="str">
        <f t="shared" si="9"/>
        <v/>
      </c>
    </row>
    <row r="58" spans="1:27" ht="15.75" thickBot="1">
      <c r="A58" s="90" t="str">
        <f t="shared" si="0"/>
        <v/>
      </c>
      <c r="B58" s="39" t="s">
        <v>316</v>
      </c>
      <c r="C58" s="39"/>
      <c r="D58" s="38" t="s">
        <v>316</v>
      </c>
      <c r="E58" s="40" t="s">
        <v>254</v>
      </c>
      <c r="F58" s="38" t="s">
        <v>3</v>
      </c>
      <c r="G58" s="38">
        <v>76</v>
      </c>
      <c r="H58" s="40" t="s">
        <v>255</v>
      </c>
      <c r="I58" s="40" t="s">
        <v>35</v>
      </c>
      <c r="J58" s="39"/>
      <c r="K58" s="39"/>
      <c r="L58" s="39"/>
      <c r="M58" s="41"/>
      <c r="N58" s="38"/>
      <c r="O58" s="38"/>
      <c r="P58" s="42"/>
      <c r="Q58" s="43" t="str">
        <f t="shared" si="1"/>
        <v/>
      </c>
      <c r="R58" s="43" t="str">
        <f t="shared" si="2"/>
        <v/>
      </c>
      <c r="S58" s="43" t="str">
        <f t="shared" si="3"/>
        <v/>
      </c>
      <c r="T58" s="38"/>
      <c r="U58" s="40"/>
      <c r="V58" s="44" t="str">
        <f t="shared" si="4"/>
        <v/>
      </c>
      <c r="W58" s="44" t="str">
        <f t="shared" si="5"/>
        <v/>
      </c>
      <c r="X58" s="44" t="str">
        <f t="shared" si="6"/>
        <v/>
      </c>
      <c r="Y58" s="44" t="str">
        <f t="shared" si="7"/>
        <v/>
      </c>
      <c r="Z58" s="44" t="str">
        <f t="shared" si="8"/>
        <v/>
      </c>
      <c r="AA58" s="44" t="str">
        <f t="shared" si="9"/>
        <v/>
      </c>
    </row>
    <row r="59" spans="1:27" s="58" customFormat="1" ht="16.5" thickTop="1" thickBot="1">
      <c r="A59" s="90">
        <f t="shared" si="0"/>
        <v>1</v>
      </c>
      <c r="B59" s="67">
        <v>11</v>
      </c>
      <c r="C59" s="67"/>
      <c r="D59" s="66" t="s">
        <v>29</v>
      </c>
      <c r="E59" s="68" t="s">
        <v>146</v>
      </c>
      <c r="F59" s="66" t="s">
        <v>3</v>
      </c>
      <c r="G59" s="66">
        <v>44</v>
      </c>
      <c r="H59" s="68" t="s">
        <v>147</v>
      </c>
      <c r="I59" s="68" t="s">
        <v>100</v>
      </c>
      <c r="J59" s="67"/>
      <c r="K59" s="67"/>
      <c r="L59" s="67"/>
      <c r="M59" s="69"/>
      <c r="N59" s="66"/>
      <c r="O59" s="66"/>
      <c r="P59" s="70"/>
      <c r="Q59" s="67" t="str">
        <f t="shared" si="1"/>
        <v/>
      </c>
      <c r="R59" s="67" t="str">
        <f t="shared" si="2"/>
        <v/>
      </c>
      <c r="S59" s="67" t="str">
        <f t="shared" si="3"/>
        <v/>
      </c>
      <c r="T59" s="66"/>
      <c r="U59" s="68"/>
      <c r="V59" s="71" t="str">
        <f t="shared" si="4"/>
        <v/>
      </c>
      <c r="W59" s="71" t="str">
        <f t="shared" si="5"/>
        <v/>
      </c>
      <c r="X59" s="71" t="str">
        <f t="shared" si="6"/>
        <v/>
      </c>
      <c r="Y59" s="71" t="str">
        <f t="shared" si="7"/>
        <v/>
      </c>
      <c r="Z59" s="71" t="str">
        <f t="shared" si="8"/>
        <v/>
      </c>
      <c r="AA59" s="71" t="str">
        <f t="shared" si="9"/>
        <v/>
      </c>
    </row>
    <row r="60" spans="1:27" ht="15.75" thickTop="1">
      <c r="A60" s="90">
        <f t="shared" si="0"/>
        <v>1</v>
      </c>
      <c r="B60" s="39">
        <v>12</v>
      </c>
      <c r="C60" s="39"/>
      <c r="D60" s="38" t="s">
        <v>57</v>
      </c>
      <c r="E60" s="40" t="s">
        <v>58</v>
      </c>
      <c r="F60" s="38" t="s">
        <v>3</v>
      </c>
      <c r="G60" s="38">
        <v>21</v>
      </c>
      <c r="H60" s="40" t="s">
        <v>59</v>
      </c>
      <c r="I60" s="40" t="s">
        <v>60</v>
      </c>
      <c r="J60" s="39"/>
      <c r="K60" s="39"/>
      <c r="L60" s="39"/>
      <c r="M60" s="41"/>
      <c r="N60" s="38"/>
      <c r="O60" s="38"/>
      <c r="P60" s="42"/>
      <c r="Q60" s="43" t="str">
        <f t="shared" si="1"/>
        <v/>
      </c>
      <c r="R60" s="43" t="str">
        <f t="shared" si="2"/>
        <v/>
      </c>
      <c r="S60" s="43" t="str">
        <f t="shared" si="3"/>
        <v/>
      </c>
      <c r="T60" s="38"/>
      <c r="U60" s="40"/>
      <c r="V60" s="44" t="str">
        <f t="shared" si="4"/>
        <v/>
      </c>
      <c r="W60" s="44" t="str">
        <f t="shared" si="5"/>
        <v/>
      </c>
      <c r="X60" s="44" t="str">
        <f t="shared" si="6"/>
        <v/>
      </c>
      <c r="Y60" s="44" t="str">
        <f t="shared" si="7"/>
        <v/>
      </c>
      <c r="Z60" s="44" t="str">
        <f t="shared" si="8"/>
        <v/>
      </c>
      <c r="AA60" s="44" t="str">
        <f t="shared" si="9"/>
        <v/>
      </c>
    </row>
    <row r="61" spans="1:27">
      <c r="A61" s="90" t="str">
        <f t="shared" si="0"/>
        <v/>
      </c>
      <c r="B61" s="39" t="s">
        <v>316</v>
      </c>
      <c r="C61" s="39"/>
      <c r="D61" s="38" t="s">
        <v>316</v>
      </c>
      <c r="E61" s="40" t="s">
        <v>77</v>
      </c>
      <c r="F61" s="38" t="s">
        <v>3</v>
      </c>
      <c r="G61" s="38">
        <v>25</v>
      </c>
      <c r="H61" s="40" t="s">
        <v>78</v>
      </c>
      <c r="I61" s="40" t="s">
        <v>60</v>
      </c>
      <c r="J61" s="39"/>
      <c r="K61" s="39"/>
      <c r="L61" s="39"/>
      <c r="M61" s="41"/>
      <c r="N61" s="38"/>
      <c r="O61" s="38"/>
      <c r="P61" s="42"/>
      <c r="Q61" s="43" t="str">
        <f t="shared" si="1"/>
        <v/>
      </c>
      <c r="R61" s="43" t="str">
        <f t="shared" si="2"/>
        <v/>
      </c>
      <c r="S61" s="43" t="str">
        <f t="shared" si="3"/>
        <v/>
      </c>
      <c r="T61" s="38"/>
      <c r="U61" s="40"/>
      <c r="V61" s="44" t="str">
        <f t="shared" si="4"/>
        <v/>
      </c>
      <c r="W61" s="44" t="str">
        <f t="shared" si="5"/>
        <v/>
      </c>
      <c r="X61" s="44" t="str">
        <f t="shared" si="6"/>
        <v/>
      </c>
      <c r="Y61" s="44" t="str">
        <f t="shared" si="7"/>
        <v/>
      </c>
      <c r="Z61" s="44" t="str">
        <f t="shared" si="8"/>
        <v/>
      </c>
      <c r="AA61" s="44" t="str">
        <f t="shared" si="9"/>
        <v/>
      </c>
    </row>
    <row r="62" spans="1:27" ht="15.75" thickBot="1">
      <c r="A62" s="90" t="str">
        <f t="shared" si="0"/>
        <v/>
      </c>
      <c r="B62" s="39" t="s">
        <v>316</v>
      </c>
      <c r="C62" s="39"/>
      <c r="D62" s="38" t="s">
        <v>316</v>
      </c>
      <c r="E62" s="40" t="s">
        <v>80</v>
      </c>
      <c r="F62" s="38" t="s">
        <v>3</v>
      </c>
      <c r="G62" s="38">
        <v>25</v>
      </c>
      <c r="H62" s="40" t="s">
        <v>79</v>
      </c>
      <c r="I62" s="40" t="s">
        <v>60</v>
      </c>
      <c r="J62" s="39"/>
      <c r="K62" s="39"/>
      <c r="L62" s="39"/>
      <c r="M62" s="41"/>
      <c r="N62" s="38"/>
      <c r="O62" s="38"/>
      <c r="P62" s="42"/>
      <c r="Q62" s="43" t="str">
        <f t="shared" si="1"/>
        <v/>
      </c>
      <c r="R62" s="43" t="str">
        <f t="shared" si="2"/>
        <v/>
      </c>
      <c r="S62" s="43" t="str">
        <f t="shared" si="3"/>
        <v/>
      </c>
      <c r="T62" s="38"/>
      <c r="U62" s="40"/>
      <c r="V62" s="44" t="str">
        <f t="shared" si="4"/>
        <v/>
      </c>
      <c r="W62" s="44" t="str">
        <f t="shared" si="5"/>
        <v/>
      </c>
      <c r="X62" s="44" t="str">
        <f t="shared" si="6"/>
        <v/>
      </c>
      <c r="Y62" s="44" t="str">
        <f t="shared" si="7"/>
        <v/>
      </c>
      <c r="Z62" s="44" t="str">
        <f t="shared" si="8"/>
        <v/>
      </c>
      <c r="AA62" s="44" t="str">
        <f t="shared" si="9"/>
        <v/>
      </c>
    </row>
    <row r="63" spans="1:27" ht="15.75" thickTop="1">
      <c r="A63" s="90">
        <f t="shared" si="0"/>
        <v>1</v>
      </c>
      <c r="B63" s="32">
        <v>12</v>
      </c>
      <c r="C63" s="32"/>
      <c r="D63" s="31" t="s">
        <v>29</v>
      </c>
      <c r="E63" s="33" t="s">
        <v>300</v>
      </c>
      <c r="F63" s="31" t="s">
        <v>3</v>
      </c>
      <c r="G63" s="31">
        <v>92</v>
      </c>
      <c r="H63" s="33" t="s">
        <v>299</v>
      </c>
      <c r="I63" s="33" t="s">
        <v>243</v>
      </c>
      <c r="J63" s="32"/>
      <c r="K63" s="32"/>
      <c r="L63" s="32"/>
      <c r="M63" s="34"/>
      <c r="N63" s="31"/>
      <c r="O63" s="31"/>
      <c r="P63" s="35"/>
      <c r="Q63" s="36" t="str">
        <f t="shared" si="1"/>
        <v/>
      </c>
      <c r="R63" s="36" t="str">
        <f t="shared" si="2"/>
        <v/>
      </c>
      <c r="S63" s="36" t="str">
        <f t="shared" si="3"/>
        <v/>
      </c>
      <c r="T63" s="31"/>
      <c r="U63" s="33"/>
      <c r="V63" s="37" t="str">
        <f t="shared" si="4"/>
        <v/>
      </c>
      <c r="W63" s="37" t="str">
        <f t="shared" si="5"/>
        <v/>
      </c>
      <c r="X63" s="37" t="str">
        <f t="shared" si="6"/>
        <v/>
      </c>
      <c r="Y63" s="37" t="str">
        <f t="shared" si="7"/>
        <v/>
      </c>
      <c r="Z63" s="37" t="str">
        <f t="shared" si="8"/>
        <v/>
      </c>
      <c r="AA63" s="37" t="str">
        <f t="shared" si="9"/>
        <v/>
      </c>
    </row>
    <row r="64" spans="1:27" ht="15.75" thickBot="1">
      <c r="A64" s="90" t="str">
        <f t="shared" si="0"/>
        <v/>
      </c>
      <c r="B64" s="46" t="s">
        <v>316</v>
      </c>
      <c r="C64" s="46"/>
      <c r="D64" s="45" t="s">
        <v>316</v>
      </c>
      <c r="E64" s="47" t="s">
        <v>304</v>
      </c>
      <c r="F64" s="45" t="s">
        <v>3</v>
      </c>
      <c r="G64" s="45">
        <v>92</v>
      </c>
      <c r="H64" s="47" t="s">
        <v>303</v>
      </c>
      <c r="I64" s="47" t="s">
        <v>243</v>
      </c>
      <c r="J64" s="46"/>
      <c r="K64" s="46"/>
      <c r="L64" s="46"/>
      <c r="M64" s="48"/>
      <c r="N64" s="45"/>
      <c r="O64" s="45"/>
      <c r="P64" s="49"/>
      <c r="Q64" s="50" t="str">
        <f t="shared" si="1"/>
        <v/>
      </c>
      <c r="R64" s="50" t="str">
        <f t="shared" si="2"/>
        <v/>
      </c>
      <c r="S64" s="50" t="str">
        <f t="shared" si="3"/>
        <v/>
      </c>
      <c r="T64" s="45"/>
      <c r="U64" s="47"/>
      <c r="V64" s="51" t="str">
        <f t="shared" si="4"/>
        <v/>
      </c>
      <c r="W64" s="51" t="str">
        <f t="shared" si="5"/>
        <v/>
      </c>
      <c r="X64" s="51" t="str">
        <f t="shared" si="6"/>
        <v/>
      </c>
      <c r="Y64" s="51" t="str">
        <f t="shared" si="7"/>
        <v/>
      </c>
      <c r="Z64" s="51" t="str">
        <f t="shared" si="8"/>
        <v/>
      </c>
      <c r="AA64" s="51" t="str">
        <f t="shared" si="9"/>
        <v/>
      </c>
    </row>
    <row r="65" spans="1:27" ht="15.75" thickTop="1">
      <c r="A65" s="90">
        <f t="shared" si="0"/>
        <v>1</v>
      </c>
      <c r="B65" s="39">
        <v>12</v>
      </c>
      <c r="C65" s="39"/>
      <c r="D65" s="38" t="s">
        <v>57</v>
      </c>
      <c r="E65" s="40" t="s">
        <v>95</v>
      </c>
      <c r="F65" s="38" t="s">
        <v>3</v>
      </c>
      <c r="G65" s="38">
        <v>29</v>
      </c>
      <c r="H65" s="40" t="s">
        <v>94</v>
      </c>
      <c r="I65" s="40" t="s">
        <v>64</v>
      </c>
      <c r="J65" s="39"/>
      <c r="K65" s="39"/>
      <c r="L65" s="39"/>
      <c r="M65" s="41"/>
      <c r="N65" s="38"/>
      <c r="O65" s="38"/>
      <c r="P65" s="42"/>
      <c r="Q65" s="43" t="str">
        <f t="shared" si="1"/>
        <v/>
      </c>
      <c r="R65" s="43" t="str">
        <f t="shared" si="2"/>
        <v/>
      </c>
      <c r="S65" s="43" t="str">
        <f t="shared" si="3"/>
        <v/>
      </c>
      <c r="T65" s="38"/>
      <c r="U65" s="40"/>
      <c r="V65" s="44" t="str">
        <f t="shared" si="4"/>
        <v/>
      </c>
      <c r="W65" s="44" t="str">
        <f t="shared" si="5"/>
        <v/>
      </c>
      <c r="X65" s="44" t="str">
        <f t="shared" si="6"/>
        <v/>
      </c>
      <c r="Y65" s="44" t="str">
        <f t="shared" si="7"/>
        <v/>
      </c>
      <c r="Z65" s="44" t="str">
        <f t="shared" si="8"/>
        <v/>
      </c>
      <c r="AA65" s="44" t="str">
        <f t="shared" si="9"/>
        <v/>
      </c>
    </row>
    <row r="66" spans="1:27">
      <c r="A66" s="90" t="str">
        <f t="shared" si="0"/>
        <v/>
      </c>
      <c r="B66" s="39" t="s">
        <v>316</v>
      </c>
      <c r="C66" s="39"/>
      <c r="D66" s="38" t="s">
        <v>316</v>
      </c>
      <c r="E66" s="40" t="s">
        <v>96</v>
      </c>
      <c r="F66" s="38" t="s">
        <v>3</v>
      </c>
      <c r="G66" s="38">
        <v>29</v>
      </c>
      <c r="H66" s="40" t="s">
        <v>97</v>
      </c>
      <c r="I66" s="40" t="s">
        <v>64</v>
      </c>
      <c r="J66" s="39"/>
      <c r="K66" s="39"/>
      <c r="L66" s="39"/>
      <c r="M66" s="41"/>
      <c r="N66" s="38"/>
      <c r="O66" s="38"/>
      <c r="P66" s="42"/>
      <c r="Q66" s="43" t="str">
        <f t="shared" si="1"/>
        <v/>
      </c>
      <c r="R66" s="43" t="str">
        <f t="shared" si="2"/>
        <v/>
      </c>
      <c r="S66" s="43" t="str">
        <f t="shared" si="3"/>
        <v/>
      </c>
      <c r="T66" s="38"/>
      <c r="U66" s="40"/>
      <c r="V66" s="44" t="str">
        <f t="shared" si="4"/>
        <v/>
      </c>
      <c r="W66" s="44" t="str">
        <f t="shared" si="5"/>
        <v/>
      </c>
      <c r="X66" s="44" t="str">
        <f t="shared" si="6"/>
        <v/>
      </c>
      <c r="Y66" s="44" t="str">
        <f t="shared" si="7"/>
        <v/>
      </c>
      <c r="Z66" s="44" t="str">
        <f t="shared" si="8"/>
        <v/>
      </c>
      <c r="AA66" s="44" t="str">
        <f t="shared" si="9"/>
        <v/>
      </c>
    </row>
    <row r="67" spans="1:27">
      <c r="A67" s="90" t="str">
        <f t="shared" si="0"/>
        <v/>
      </c>
      <c r="B67" s="39" t="s">
        <v>316</v>
      </c>
      <c r="C67" s="39"/>
      <c r="D67" s="38" t="s">
        <v>316</v>
      </c>
      <c r="E67" s="40" t="s">
        <v>103</v>
      </c>
      <c r="F67" s="38" t="s">
        <v>3</v>
      </c>
      <c r="G67" s="38">
        <v>29</v>
      </c>
      <c r="H67" s="40" t="s">
        <v>104</v>
      </c>
      <c r="I67" s="40" t="s">
        <v>100</v>
      </c>
      <c r="J67" s="39"/>
      <c r="K67" s="39"/>
      <c r="L67" s="39"/>
      <c r="M67" s="41"/>
      <c r="N67" s="38"/>
      <c r="O67" s="38"/>
      <c r="P67" s="42"/>
      <c r="Q67" s="43" t="str">
        <f t="shared" si="1"/>
        <v/>
      </c>
      <c r="R67" s="43" t="str">
        <f t="shared" si="2"/>
        <v/>
      </c>
      <c r="S67" s="43" t="str">
        <f t="shared" si="3"/>
        <v/>
      </c>
      <c r="T67" s="38"/>
      <c r="U67" s="40"/>
      <c r="V67" s="44" t="str">
        <f t="shared" si="4"/>
        <v/>
      </c>
      <c r="W67" s="44" t="str">
        <f t="shared" si="5"/>
        <v/>
      </c>
      <c r="X67" s="44" t="str">
        <f t="shared" si="6"/>
        <v/>
      </c>
      <c r="Y67" s="44" t="str">
        <f t="shared" si="7"/>
        <v/>
      </c>
      <c r="Z67" s="44" t="str">
        <f t="shared" si="8"/>
        <v/>
      </c>
      <c r="AA67" s="44" t="str">
        <f t="shared" si="9"/>
        <v/>
      </c>
    </row>
    <row r="68" spans="1:27" ht="15.75" thickBot="1">
      <c r="A68" s="90" t="str">
        <f t="shared" si="0"/>
        <v/>
      </c>
      <c r="B68" s="39" t="s">
        <v>316</v>
      </c>
      <c r="C68" s="39"/>
      <c r="D68" s="38" t="s">
        <v>316</v>
      </c>
      <c r="E68" s="40" t="s">
        <v>105</v>
      </c>
      <c r="F68" s="38" t="s">
        <v>3</v>
      </c>
      <c r="G68" s="38">
        <v>29</v>
      </c>
      <c r="H68" s="40" t="s">
        <v>106</v>
      </c>
      <c r="I68" s="40" t="s">
        <v>64</v>
      </c>
      <c r="J68" s="39"/>
      <c r="K68" s="39"/>
      <c r="L68" s="39"/>
      <c r="M68" s="41"/>
      <c r="N68" s="38"/>
      <c r="O68" s="38"/>
      <c r="P68" s="42"/>
      <c r="Q68" s="43" t="str">
        <f t="shared" si="1"/>
        <v/>
      </c>
      <c r="R68" s="43" t="str">
        <f t="shared" si="2"/>
        <v/>
      </c>
      <c r="S68" s="43" t="str">
        <f t="shared" si="3"/>
        <v/>
      </c>
      <c r="T68" s="38"/>
      <c r="U68" s="40"/>
      <c r="V68" s="44" t="str">
        <f t="shared" si="4"/>
        <v/>
      </c>
      <c r="W68" s="44" t="str">
        <f t="shared" si="5"/>
        <v/>
      </c>
      <c r="X68" s="44" t="str">
        <f t="shared" si="6"/>
        <v/>
      </c>
      <c r="Y68" s="44" t="str">
        <f t="shared" si="7"/>
        <v/>
      </c>
      <c r="Z68" s="44" t="str">
        <f t="shared" si="8"/>
        <v/>
      </c>
      <c r="AA68" s="44" t="str">
        <f t="shared" si="9"/>
        <v/>
      </c>
    </row>
    <row r="69" spans="1:27" ht="15.75" thickTop="1">
      <c r="A69" s="90">
        <f t="shared" si="0"/>
        <v>1</v>
      </c>
      <c r="B69" s="32">
        <v>12</v>
      </c>
      <c r="C69" s="32"/>
      <c r="D69" s="31" t="s">
        <v>179</v>
      </c>
      <c r="E69" s="33" t="s">
        <v>180</v>
      </c>
      <c r="F69" s="31" t="s">
        <v>3</v>
      </c>
      <c r="G69" s="31">
        <v>59</v>
      </c>
      <c r="H69" s="33" t="s">
        <v>181</v>
      </c>
      <c r="I69" s="33" t="s">
        <v>8</v>
      </c>
      <c r="J69" s="32"/>
      <c r="K69" s="32"/>
      <c r="L69" s="32"/>
      <c r="M69" s="34"/>
      <c r="N69" s="31"/>
      <c r="O69" s="31"/>
      <c r="P69" s="35"/>
      <c r="Q69" s="36" t="str">
        <f t="shared" si="1"/>
        <v/>
      </c>
      <c r="R69" s="36" t="str">
        <f t="shared" si="2"/>
        <v/>
      </c>
      <c r="S69" s="36" t="str">
        <f t="shared" si="3"/>
        <v/>
      </c>
      <c r="T69" s="31"/>
      <c r="U69" s="33"/>
      <c r="V69" s="37" t="str">
        <f t="shared" si="4"/>
        <v/>
      </c>
      <c r="W69" s="37" t="str">
        <f t="shared" si="5"/>
        <v/>
      </c>
      <c r="X69" s="37" t="str">
        <f t="shared" si="6"/>
        <v/>
      </c>
      <c r="Y69" s="37" t="str">
        <f t="shared" si="7"/>
        <v/>
      </c>
      <c r="Z69" s="37" t="str">
        <f t="shared" si="8"/>
        <v/>
      </c>
      <c r="AA69" s="37" t="str">
        <f t="shared" si="9"/>
        <v/>
      </c>
    </row>
    <row r="70" spans="1:27">
      <c r="A70" s="90" t="str">
        <f t="shared" ref="A70:A133" si="10">IF(B70="","",IF(C70&lt;=B70+0.5,1,3.25)+C70)</f>
        <v/>
      </c>
      <c r="B70" s="39" t="s">
        <v>316</v>
      </c>
      <c r="C70" s="39"/>
      <c r="D70" s="38" t="s">
        <v>316</v>
      </c>
      <c r="E70" s="40" t="s">
        <v>182</v>
      </c>
      <c r="F70" s="38" t="s">
        <v>3</v>
      </c>
      <c r="G70" s="38">
        <v>59</v>
      </c>
      <c r="H70" s="40" t="s">
        <v>183</v>
      </c>
      <c r="I70" s="40" t="s">
        <v>8</v>
      </c>
      <c r="J70" s="39"/>
      <c r="K70" s="39"/>
      <c r="L70" s="39"/>
      <c r="M70" s="41"/>
      <c r="N70" s="38"/>
      <c r="O70" s="38"/>
      <c r="P70" s="42"/>
      <c r="Q70" s="43" t="str">
        <f t="shared" ref="Q70:Q133" si="11">IF(B70="","",IF(C70="","",B70-C70))</f>
        <v/>
      </c>
      <c r="R70" s="43" t="str">
        <f t="shared" ref="R70:R133" si="12">IF(K70="","",K70-J70)</f>
        <v/>
      </c>
      <c r="S70" s="43" t="str">
        <f t="shared" ref="S70:S133" si="13">IF(J70="","",IF(Q70&lt;0,(J70-C70),(J70-B70)))</f>
        <v/>
      </c>
      <c r="T70" s="38"/>
      <c r="U70" s="40"/>
      <c r="V70" s="44" t="str">
        <f t="shared" ref="V70:V133" si="14">IF($Q70="","",IF($Q70&lt;(-1),1,""))</f>
        <v/>
      </c>
      <c r="W70" s="44" t="str">
        <f t="shared" ref="W70:W133" si="15">IF($Q70="","",IF($Q70&lt;(-2),1,""))</f>
        <v/>
      </c>
      <c r="X70" s="44" t="str">
        <f t="shared" ref="X70:X133" si="16">IF($Q70="","",IF($Q70&gt;(2),1,""))</f>
        <v/>
      </c>
      <c r="Y70" s="44" t="str">
        <f t="shared" ref="Y70:Y133" si="17">IF($Q70="","",IF($Q70&gt;(4),1,""))</f>
        <v/>
      </c>
      <c r="Z70" s="44" t="str">
        <f t="shared" ref="Z70:Z133" si="18">IF(S70="","",IF(Q70&lt;0,"",IF(S70&gt;(1),1,"")))</f>
        <v/>
      </c>
      <c r="AA70" s="44" t="str">
        <f t="shared" ref="AA70:AA133" si="19">IF(J70="","",IF(J70&lt;B70,1,""))</f>
        <v/>
      </c>
    </row>
    <row r="71" spans="1:27">
      <c r="A71" s="90" t="str">
        <f t="shared" si="10"/>
        <v/>
      </c>
      <c r="B71" s="39" t="s">
        <v>316</v>
      </c>
      <c r="C71" s="39"/>
      <c r="D71" s="38" t="s">
        <v>316</v>
      </c>
      <c r="E71" s="40" t="s">
        <v>184</v>
      </c>
      <c r="F71" s="38" t="s">
        <v>3</v>
      </c>
      <c r="G71" s="38">
        <v>59</v>
      </c>
      <c r="H71" s="40" t="s">
        <v>185</v>
      </c>
      <c r="I71" s="40" t="s">
        <v>8</v>
      </c>
      <c r="J71" s="39"/>
      <c r="K71" s="39"/>
      <c r="L71" s="39"/>
      <c r="M71" s="41"/>
      <c r="N71" s="38"/>
      <c r="O71" s="38"/>
      <c r="P71" s="42"/>
      <c r="Q71" s="43" t="str">
        <f t="shared" si="11"/>
        <v/>
      </c>
      <c r="R71" s="43" t="str">
        <f t="shared" si="12"/>
        <v/>
      </c>
      <c r="S71" s="43" t="str">
        <f t="shared" si="13"/>
        <v/>
      </c>
      <c r="T71" s="38"/>
      <c r="U71" s="40"/>
      <c r="V71" s="44" t="str">
        <f t="shared" si="14"/>
        <v/>
      </c>
      <c r="W71" s="44" t="str">
        <f t="shared" si="15"/>
        <v/>
      </c>
      <c r="X71" s="44" t="str">
        <f t="shared" si="16"/>
        <v/>
      </c>
      <c r="Y71" s="44" t="str">
        <f t="shared" si="17"/>
        <v/>
      </c>
      <c r="Z71" s="44" t="str">
        <f t="shared" si="18"/>
        <v/>
      </c>
      <c r="AA71" s="44" t="str">
        <f t="shared" si="19"/>
        <v/>
      </c>
    </row>
    <row r="72" spans="1:27" ht="15.75" thickBot="1">
      <c r="A72" s="90" t="str">
        <f t="shared" si="10"/>
        <v/>
      </c>
      <c r="B72" s="46" t="s">
        <v>316</v>
      </c>
      <c r="C72" s="46"/>
      <c r="D72" s="45" t="s">
        <v>316</v>
      </c>
      <c r="E72" s="47" t="s">
        <v>186</v>
      </c>
      <c r="F72" s="45" t="s">
        <v>3</v>
      </c>
      <c r="G72" s="45">
        <v>59</v>
      </c>
      <c r="H72" s="47" t="s">
        <v>187</v>
      </c>
      <c r="I72" s="47" t="s">
        <v>8</v>
      </c>
      <c r="J72" s="46"/>
      <c r="K72" s="46"/>
      <c r="L72" s="46"/>
      <c r="M72" s="48"/>
      <c r="N72" s="45"/>
      <c r="O72" s="45"/>
      <c r="P72" s="49"/>
      <c r="Q72" s="50" t="str">
        <f t="shared" si="11"/>
        <v/>
      </c>
      <c r="R72" s="50" t="str">
        <f t="shared" si="12"/>
        <v/>
      </c>
      <c r="S72" s="50" t="str">
        <f t="shared" si="13"/>
        <v/>
      </c>
      <c r="T72" s="45"/>
      <c r="U72" s="47"/>
      <c r="V72" s="51" t="str">
        <f t="shared" si="14"/>
        <v/>
      </c>
      <c r="W72" s="51" t="str">
        <f t="shared" si="15"/>
        <v/>
      </c>
      <c r="X72" s="51" t="str">
        <f t="shared" si="16"/>
        <v/>
      </c>
      <c r="Y72" s="51" t="str">
        <f t="shared" si="17"/>
        <v/>
      </c>
      <c r="Z72" s="51" t="str">
        <f t="shared" si="18"/>
        <v/>
      </c>
      <c r="AA72" s="51" t="str">
        <f t="shared" si="19"/>
        <v/>
      </c>
    </row>
    <row r="73" spans="1:27" ht="15.75" thickTop="1">
      <c r="A73" s="90">
        <f t="shared" si="10"/>
        <v>1</v>
      </c>
      <c r="B73" s="39">
        <v>12</v>
      </c>
      <c r="C73" s="39"/>
      <c r="D73" s="38" t="s">
        <v>29</v>
      </c>
      <c r="E73" s="40" t="s">
        <v>251</v>
      </c>
      <c r="F73" s="38" t="s">
        <v>3</v>
      </c>
      <c r="G73" s="38">
        <v>76</v>
      </c>
      <c r="H73" s="40" t="s">
        <v>250</v>
      </c>
      <c r="I73" s="40" t="s">
        <v>35</v>
      </c>
      <c r="J73" s="39"/>
      <c r="K73" s="39"/>
      <c r="L73" s="39"/>
      <c r="M73" s="41"/>
      <c r="N73" s="38"/>
      <c r="O73" s="38"/>
      <c r="P73" s="42"/>
      <c r="Q73" s="43" t="str">
        <f t="shared" si="11"/>
        <v/>
      </c>
      <c r="R73" s="43" t="str">
        <f t="shared" si="12"/>
        <v/>
      </c>
      <c r="S73" s="43" t="str">
        <f t="shared" si="13"/>
        <v/>
      </c>
      <c r="T73" s="38"/>
      <c r="U73" s="40"/>
      <c r="V73" s="44" t="str">
        <f t="shared" si="14"/>
        <v/>
      </c>
      <c r="W73" s="44" t="str">
        <f t="shared" si="15"/>
        <v/>
      </c>
      <c r="X73" s="44" t="str">
        <f t="shared" si="16"/>
        <v/>
      </c>
      <c r="Y73" s="44" t="str">
        <f t="shared" si="17"/>
        <v/>
      </c>
      <c r="Z73" s="44" t="str">
        <f t="shared" si="18"/>
        <v/>
      </c>
      <c r="AA73" s="44" t="str">
        <f t="shared" si="19"/>
        <v/>
      </c>
    </row>
    <row r="74" spans="1:27" ht="15.75" thickBot="1">
      <c r="A74" s="90" t="str">
        <f t="shared" si="10"/>
        <v/>
      </c>
      <c r="B74" s="39" t="s">
        <v>316</v>
      </c>
      <c r="C74" s="39"/>
      <c r="D74" s="38" t="s">
        <v>316</v>
      </c>
      <c r="E74" s="40" t="s">
        <v>256</v>
      </c>
      <c r="F74" s="38" t="s">
        <v>3</v>
      </c>
      <c r="G74" s="38">
        <v>76</v>
      </c>
      <c r="H74" s="40" t="s">
        <v>257</v>
      </c>
      <c r="I74" s="40" t="s">
        <v>35</v>
      </c>
      <c r="J74" s="39"/>
      <c r="K74" s="39"/>
      <c r="L74" s="39"/>
      <c r="M74" s="41"/>
      <c r="N74" s="38"/>
      <c r="O74" s="38"/>
      <c r="P74" s="42"/>
      <c r="Q74" s="43" t="str">
        <f t="shared" si="11"/>
        <v/>
      </c>
      <c r="R74" s="43" t="str">
        <f t="shared" si="12"/>
        <v/>
      </c>
      <c r="S74" s="43" t="str">
        <f t="shared" si="13"/>
        <v/>
      </c>
      <c r="T74" s="38"/>
      <c r="U74" s="40"/>
      <c r="V74" s="44" t="str">
        <f t="shared" si="14"/>
        <v/>
      </c>
      <c r="W74" s="44" t="str">
        <f t="shared" si="15"/>
        <v/>
      </c>
      <c r="X74" s="44" t="str">
        <f t="shared" si="16"/>
        <v/>
      </c>
      <c r="Y74" s="44" t="str">
        <f t="shared" si="17"/>
        <v/>
      </c>
      <c r="Z74" s="44" t="str">
        <f t="shared" si="18"/>
        <v/>
      </c>
      <c r="AA74" s="44" t="str">
        <f t="shared" si="19"/>
        <v/>
      </c>
    </row>
    <row r="75" spans="1:27" ht="16.5" thickTop="1" thickBot="1">
      <c r="A75" s="90">
        <f t="shared" si="10"/>
        <v>1</v>
      </c>
      <c r="B75" s="60">
        <v>12</v>
      </c>
      <c r="C75" s="60"/>
      <c r="D75" s="59" t="s">
        <v>29</v>
      </c>
      <c r="E75" s="61" t="s">
        <v>138</v>
      </c>
      <c r="F75" s="59" t="s">
        <v>3</v>
      </c>
      <c r="G75" s="59">
        <v>44</v>
      </c>
      <c r="H75" s="61" t="s">
        <v>139</v>
      </c>
      <c r="I75" s="61" t="s">
        <v>64</v>
      </c>
      <c r="J75" s="60"/>
      <c r="K75" s="60"/>
      <c r="L75" s="60"/>
      <c r="M75" s="62"/>
      <c r="N75" s="59"/>
      <c r="O75" s="59"/>
      <c r="P75" s="63"/>
      <c r="Q75" s="64" t="str">
        <f t="shared" si="11"/>
        <v/>
      </c>
      <c r="R75" s="64" t="str">
        <f t="shared" si="12"/>
        <v/>
      </c>
      <c r="S75" s="64" t="str">
        <f t="shared" si="13"/>
        <v/>
      </c>
      <c r="T75" s="59"/>
      <c r="U75" s="61"/>
      <c r="V75" s="65" t="str">
        <f t="shared" si="14"/>
        <v/>
      </c>
      <c r="W75" s="65" t="str">
        <f t="shared" si="15"/>
        <v/>
      </c>
      <c r="X75" s="65" t="str">
        <f t="shared" si="16"/>
        <v/>
      </c>
      <c r="Y75" s="65" t="str">
        <f t="shared" si="17"/>
        <v/>
      </c>
      <c r="Z75" s="65" t="str">
        <f t="shared" si="18"/>
        <v/>
      </c>
      <c r="AA75" s="65" t="str">
        <f t="shared" si="19"/>
        <v/>
      </c>
    </row>
    <row r="76" spans="1:27" ht="15.75" thickTop="1">
      <c r="A76" s="90">
        <f t="shared" si="10"/>
        <v>1</v>
      </c>
      <c r="B76" s="39">
        <v>12</v>
      </c>
      <c r="C76" s="39"/>
      <c r="D76" s="38" t="s">
        <v>29</v>
      </c>
      <c r="E76" s="40" t="s">
        <v>110</v>
      </c>
      <c r="F76" s="38" t="s">
        <v>3</v>
      </c>
      <c r="G76" s="38">
        <v>33</v>
      </c>
      <c r="H76" s="40" t="s">
        <v>111</v>
      </c>
      <c r="I76" s="40" t="s">
        <v>42</v>
      </c>
      <c r="J76" s="39"/>
      <c r="K76" s="39"/>
      <c r="L76" s="39"/>
      <c r="M76" s="41"/>
      <c r="N76" s="38"/>
      <c r="O76" s="38"/>
      <c r="P76" s="42"/>
      <c r="Q76" s="43" t="str">
        <f t="shared" si="11"/>
        <v/>
      </c>
      <c r="R76" s="43" t="str">
        <f t="shared" si="12"/>
        <v/>
      </c>
      <c r="S76" s="43" t="str">
        <f t="shared" si="13"/>
        <v/>
      </c>
      <c r="T76" s="38"/>
      <c r="U76" s="40"/>
      <c r="V76" s="44" t="str">
        <f t="shared" si="14"/>
        <v/>
      </c>
      <c r="W76" s="44" t="str">
        <f t="shared" si="15"/>
        <v/>
      </c>
      <c r="X76" s="44" t="str">
        <f t="shared" si="16"/>
        <v/>
      </c>
      <c r="Y76" s="44" t="str">
        <f t="shared" si="17"/>
        <v/>
      </c>
      <c r="Z76" s="44" t="str">
        <f t="shared" si="18"/>
        <v/>
      </c>
      <c r="AA76" s="44" t="str">
        <f t="shared" si="19"/>
        <v/>
      </c>
    </row>
    <row r="77" spans="1:27">
      <c r="A77" s="90" t="str">
        <f t="shared" si="10"/>
        <v/>
      </c>
      <c r="B77" s="39" t="s">
        <v>316</v>
      </c>
      <c r="C77" s="39"/>
      <c r="D77" s="38" t="s">
        <v>316</v>
      </c>
      <c r="E77" s="40" t="s">
        <v>112</v>
      </c>
      <c r="F77" s="38" t="s">
        <v>3</v>
      </c>
      <c r="G77" s="38">
        <v>33</v>
      </c>
      <c r="H77" s="40" t="s">
        <v>113</v>
      </c>
      <c r="I77" s="40" t="s">
        <v>42</v>
      </c>
      <c r="J77" s="39"/>
      <c r="K77" s="39"/>
      <c r="L77" s="39"/>
      <c r="M77" s="41"/>
      <c r="N77" s="38"/>
      <c r="O77" s="38"/>
      <c r="P77" s="42"/>
      <c r="Q77" s="43" t="str">
        <f t="shared" si="11"/>
        <v/>
      </c>
      <c r="R77" s="43" t="str">
        <f t="shared" si="12"/>
        <v/>
      </c>
      <c r="S77" s="43" t="str">
        <f t="shared" si="13"/>
        <v/>
      </c>
      <c r="T77" s="38"/>
      <c r="U77" s="40"/>
      <c r="V77" s="44" t="str">
        <f t="shared" si="14"/>
        <v/>
      </c>
      <c r="W77" s="44" t="str">
        <f t="shared" si="15"/>
        <v/>
      </c>
      <c r="X77" s="44" t="str">
        <f t="shared" si="16"/>
        <v/>
      </c>
      <c r="Y77" s="44" t="str">
        <f t="shared" si="17"/>
        <v/>
      </c>
      <c r="Z77" s="44" t="str">
        <f t="shared" si="18"/>
        <v/>
      </c>
      <c r="AA77" s="44" t="str">
        <f t="shared" si="19"/>
        <v/>
      </c>
    </row>
    <row r="78" spans="1:27" ht="15.75" thickBot="1">
      <c r="A78" s="90" t="str">
        <f t="shared" si="10"/>
        <v/>
      </c>
      <c r="B78" s="39" t="s">
        <v>316</v>
      </c>
      <c r="C78" s="39"/>
      <c r="D78" s="38" t="s">
        <v>316</v>
      </c>
      <c r="E78" s="40" t="s">
        <v>168</v>
      </c>
      <c r="F78" s="38" t="s">
        <v>3</v>
      </c>
      <c r="G78" s="38">
        <v>47</v>
      </c>
      <c r="H78" s="40" t="s">
        <v>169</v>
      </c>
      <c r="I78" s="40" t="s">
        <v>42</v>
      </c>
      <c r="J78" s="39"/>
      <c r="K78" s="39"/>
      <c r="L78" s="39"/>
      <c r="M78" s="41"/>
      <c r="N78" s="38"/>
      <c r="O78" s="38"/>
      <c r="P78" s="42"/>
      <c r="Q78" s="43" t="str">
        <f t="shared" si="11"/>
        <v/>
      </c>
      <c r="R78" s="43" t="str">
        <f t="shared" si="12"/>
        <v/>
      </c>
      <c r="S78" s="43" t="str">
        <f t="shared" si="13"/>
        <v/>
      </c>
      <c r="T78" s="38"/>
      <c r="U78" s="40"/>
      <c r="V78" s="44" t="str">
        <f t="shared" si="14"/>
        <v/>
      </c>
      <c r="W78" s="44" t="str">
        <f t="shared" si="15"/>
        <v/>
      </c>
      <c r="X78" s="44" t="str">
        <f t="shared" si="16"/>
        <v/>
      </c>
      <c r="Y78" s="44" t="str">
        <f t="shared" si="17"/>
        <v/>
      </c>
      <c r="Z78" s="44" t="str">
        <f t="shared" si="18"/>
        <v/>
      </c>
      <c r="AA78" s="44" t="str">
        <f t="shared" si="19"/>
        <v/>
      </c>
    </row>
    <row r="79" spans="1:27" ht="15.75" thickTop="1">
      <c r="A79" s="90">
        <f t="shared" si="10"/>
        <v>1</v>
      </c>
      <c r="B79" s="32">
        <v>12</v>
      </c>
      <c r="C79" s="32"/>
      <c r="D79" s="31" t="s">
        <v>148</v>
      </c>
      <c r="E79" s="33" t="s">
        <v>149</v>
      </c>
      <c r="F79" s="31" t="s">
        <v>3</v>
      </c>
      <c r="G79" s="31">
        <v>44</v>
      </c>
      <c r="H79" s="33" t="s">
        <v>150</v>
      </c>
      <c r="I79" s="33" t="s">
        <v>64</v>
      </c>
      <c r="J79" s="32"/>
      <c r="K79" s="32"/>
      <c r="L79" s="32"/>
      <c r="M79" s="34"/>
      <c r="N79" s="31"/>
      <c r="O79" s="31"/>
      <c r="P79" s="35"/>
      <c r="Q79" s="36" t="str">
        <f t="shared" si="11"/>
        <v/>
      </c>
      <c r="R79" s="36" t="str">
        <f t="shared" si="12"/>
        <v/>
      </c>
      <c r="S79" s="36" t="str">
        <f t="shared" si="13"/>
        <v/>
      </c>
      <c r="T79" s="31"/>
      <c r="U79" s="33"/>
      <c r="V79" s="37" t="str">
        <f t="shared" si="14"/>
        <v/>
      </c>
      <c r="W79" s="37" t="str">
        <f t="shared" si="15"/>
        <v/>
      </c>
      <c r="X79" s="37" t="str">
        <f t="shared" si="16"/>
        <v/>
      </c>
      <c r="Y79" s="37" t="str">
        <f t="shared" si="17"/>
        <v/>
      </c>
      <c r="Z79" s="37" t="str">
        <f t="shared" si="18"/>
        <v/>
      </c>
      <c r="AA79" s="37" t="str">
        <f t="shared" si="19"/>
        <v/>
      </c>
    </row>
    <row r="80" spans="1:27">
      <c r="A80" s="90" t="str">
        <f t="shared" si="10"/>
        <v/>
      </c>
      <c r="B80" s="39" t="s">
        <v>316</v>
      </c>
      <c r="C80" s="39"/>
      <c r="D80" s="38" t="s">
        <v>316</v>
      </c>
      <c r="E80" s="40" t="s">
        <v>153</v>
      </c>
      <c r="F80" s="38" t="s">
        <v>3</v>
      </c>
      <c r="G80" s="38">
        <v>44</v>
      </c>
      <c r="H80" s="40" t="s">
        <v>154</v>
      </c>
      <c r="I80" s="40" t="s">
        <v>64</v>
      </c>
      <c r="J80" s="39"/>
      <c r="K80" s="39"/>
      <c r="L80" s="39"/>
      <c r="M80" s="41"/>
      <c r="N80" s="38"/>
      <c r="O80" s="38"/>
      <c r="P80" s="42"/>
      <c r="Q80" s="43" t="str">
        <f t="shared" si="11"/>
        <v/>
      </c>
      <c r="R80" s="43" t="str">
        <f t="shared" si="12"/>
        <v/>
      </c>
      <c r="S80" s="43" t="str">
        <f t="shared" si="13"/>
        <v/>
      </c>
      <c r="T80" s="38"/>
      <c r="U80" s="40"/>
      <c r="V80" s="44" t="str">
        <f t="shared" si="14"/>
        <v/>
      </c>
      <c r="W80" s="44" t="str">
        <f t="shared" si="15"/>
        <v/>
      </c>
      <c r="X80" s="44" t="str">
        <f t="shared" si="16"/>
        <v/>
      </c>
      <c r="Y80" s="44" t="str">
        <f t="shared" si="17"/>
        <v/>
      </c>
      <c r="Z80" s="44" t="str">
        <f t="shared" si="18"/>
        <v/>
      </c>
      <c r="AA80" s="44" t="str">
        <f t="shared" si="19"/>
        <v/>
      </c>
    </row>
    <row r="81" spans="1:27" ht="15.75" thickBot="1">
      <c r="A81" s="90" t="str">
        <f t="shared" si="10"/>
        <v/>
      </c>
      <c r="B81" s="46" t="s">
        <v>316</v>
      </c>
      <c r="C81" s="46"/>
      <c r="D81" s="45" t="s">
        <v>316</v>
      </c>
      <c r="E81" s="47" t="s">
        <v>155</v>
      </c>
      <c r="F81" s="45" t="s">
        <v>3</v>
      </c>
      <c r="G81" s="45">
        <v>44</v>
      </c>
      <c r="H81" s="47" t="s">
        <v>154</v>
      </c>
      <c r="I81" s="47" t="s">
        <v>64</v>
      </c>
      <c r="J81" s="46"/>
      <c r="K81" s="46"/>
      <c r="L81" s="46"/>
      <c r="M81" s="48"/>
      <c r="N81" s="45"/>
      <c r="O81" s="45"/>
      <c r="P81" s="49"/>
      <c r="Q81" s="50" t="str">
        <f t="shared" si="11"/>
        <v/>
      </c>
      <c r="R81" s="50" t="str">
        <f t="shared" si="12"/>
        <v/>
      </c>
      <c r="S81" s="50" t="str">
        <f t="shared" si="13"/>
        <v/>
      </c>
      <c r="T81" s="45"/>
      <c r="U81" s="47"/>
      <c r="V81" s="51" t="str">
        <f t="shared" si="14"/>
        <v/>
      </c>
      <c r="W81" s="51" t="str">
        <f t="shared" si="15"/>
        <v/>
      </c>
      <c r="X81" s="51" t="str">
        <f t="shared" si="16"/>
        <v/>
      </c>
      <c r="Y81" s="51" t="str">
        <f t="shared" si="17"/>
        <v/>
      </c>
      <c r="Z81" s="51" t="str">
        <f t="shared" si="18"/>
        <v/>
      </c>
      <c r="AA81" s="51" t="str">
        <f t="shared" si="19"/>
        <v/>
      </c>
    </row>
    <row r="82" spans="1:27" ht="15.75" thickTop="1">
      <c r="A82" s="90">
        <f t="shared" si="10"/>
        <v>1</v>
      </c>
      <c r="B82" s="39">
        <v>13</v>
      </c>
      <c r="C82" s="39"/>
      <c r="D82" s="38" t="s">
        <v>29</v>
      </c>
      <c r="E82" s="40" t="s">
        <v>262</v>
      </c>
      <c r="F82" s="38" t="s">
        <v>3</v>
      </c>
      <c r="G82" s="38">
        <v>78</v>
      </c>
      <c r="H82" s="40" t="s">
        <v>263</v>
      </c>
      <c r="I82" s="40" t="s">
        <v>243</v>
      </c>
      <c r="J82" s="39"/>
      <c r="K82" s="39"/>
      <c r="L82" s="39"/>
      <c r="M82" s="41"/>
      <c r="N82" s="38"/>
      <c r="O82" s="38"/>
      <c r="P82" s="42"/>
      <c r="Q82" s="43" t="str">
        <f t="shared" si="11"/>
        <v/>
      </c>
      <c r="R82" s="43" t="str">
        <f t="shared" si="12"/>
        <v/>
      </c>
      <c r="S82" s="43" t="str">
        <f t="shared" si="13"/>
        <v/>
      </c>
      <c r="T82" s="38"/>
      <c r="U82" s="40"/>
      <c r="V82" s="44" t="str">
        <f t="shared" si="14"/>
        <v/>
      </c>
      <c r="W82" s="44" t="str">
        <f t="shared" si="15"/>
        <v/>
      </c>
      <c r="X82" s="44" t="str">
        <f t="shared" si="16"/>
        <v/>
      </c>
      <c r="Y82" s="44" t="str">
        <f t="shared" si="17"/>
        <v/>
      </c>
      <c r="Z82" s="44" t="str">
        <f t="shared" si="18"/>
        <v/>
      </c>
      <c r="AA82" s="44" t="str">
        <f t="shared" si="19"/>
        <v/>
      </c>
    </row>
    <row r="83" spans="1:27" ht="15.75" thickBot="1">
      <c r="A83" s="90" t="str">
        <f t="shared" si="10"/>
        <v/>
      </c>
      <c r="B83" s="39" t="s">
        <v>316</v>
      </c>
      <c r="C83" s="39"/>
      <c r="D83" s="38" t="s">
        <v>316</v>
      </c>
      <c r="E83" s="40" t="s">
        <v>301</v>
      </c>
      <c r="F83" s="38" t="s">
        <v>3</v>
      </c>
      <c r="G83" s="38">
        <v>92</v>
      </c>
      <c r="H83" s="40" t="s">
        <v>299</v>
      </c>
      <c r="I83" s="40" t="s">
        <v>243</v>
      </c>
      <c r="J83" s="39"/>
      <c r="K83" s="39"/>
      <c r="L83" s="39"/>
      <c r="M83" s="41"/>
      <c r="N83" s="38"/>
      <c r="O83" s="38"/>
      <c r="P83" s="42"/>
      <c r="Q83" s="43" t="str">
        <f t="shared" si="11"/>
        <v/>
      </c>
      <c r="R83" s="43" t="str">
        <f t="shared" si="12"/>
        <v/>
      </c>
      <c r="S83" s="43" t="str">
        <f t="shared" si="13"/>
        <v/>
      </c>
      <c r="T83" s="38"/>
      <c r="U83" s="40"/>
      <c r="V83" s="44" t="str">
        <f t="shared" si="14"/>
        <v/>
      </c>
      <c r="W83" s="44" t="str">
        <f t="shared" si="15"/>
        <v/>
      </c>
      <c r="X83" s="44" t="str">
        <f t="shared" si="16"/>
        <v/>
      </c>
      <c r="Y83" s="44" t="str">
        <f t="shared" si="17"/>
        <v/>
      </c>
      <c r="Z83" s="44" t="str">
        <f t="shared" si="18"/>
        <v/>
      </c>
      <c r="AA83" s="44" t="str">
        <f t="shared" si="19"/>
        <v/>
      </c>
    </row>
    <row r="84" spans="1:27" ht="15.75" thickTop="1">
      <c r="A84" s="90">
        <f t="shared" si="10"/>
        <v>1</v>
      </c>
      <c r="B84" s="32">
        <v>13</v>
      </c>
      <c r="C84" s="32"/>
      <c r="D84" s="31" t="s">
        <v>49</v>
      </c>
      <c r="E84" s="33" t="s">
        <v>172</v>
      </c>
      <c r="F84" s="31" t="s">
        <v>3</v>
      </c>
      <c r="G84" s="31">
        <v>56</v>
      </c>
      <c r="H84" s="33" t="s">
        <v>173</v>
      </c>
      <c r="I84" s="33" t="s">
        <v>100</v>
      </c>
      <c r="J84" s="32"/>
      <c r="K84" s="32"/>
      <c r="L84" s="32"/>
      <c r="M84" s="34"/>
      <c r="N84" s="31"/>
      <c r="O84" s="31"/>
      <c r="P84" s="35"/>
      <c r="Q84" s="36" t="str">
        <f t="shared" si="11"/>
        <v/>
      </c>
      <c r="R84" s="36" t="str">
        <f t="shared" si="12"/>
        <v/>
      </c>
      <c r="S84" s="36" t="str">
        <f t="shared" si="13"/>
        <v/>
      </c>
      <c r="T84" s="31"/>
      <c r="U84" s="33"/>
      <c r="V84" s="37" t="str">
        <f t="shared" si="14"/>
        <v/>
      </c>
      <c r="W84" s="37" t="str">
        <f t="shared" si="15"/>
        <v/>
      </c>
      <c r="X84" s="37" t="str">
        <f t="shared" si="16"/>
        <v/>
      </c>
      <c r="Y84" s="37" t="str">
        <f t="shared" si="17"/>
        <v/>
      </c>
      <c r="Z84" s="37" t="str">
        <f t="shared" si="18"/>
        <v/>
      </c>
      <c r="AA84" s="37" t="str">
        <f t="shared" si="19"/>
        <v/>
      </c>
    </row>
    <row r="85" spans="1:27" ht="15.75" thickBot="1">
      <c r="A85" s="90" t="str">
        <f t="shared" si="10"/>
        <v/>
      </c>
      <c r="B85" s="46" t="s">
        <v>316</v>
      </c>
      <c r="C85" s="46"/>
      <c r="D85" s="45" t="s">
        <v>316</v>
      </c>
      <c r="E85" s="47" t="s">
        <v>174</v>
      </c>
      <c r="F85" s="45" t="s">
        <v>3</v>
      </c>
      <c r="G85" s="45">
        <v>56</v>
      </c>
      <c r="H85" s="47" t="s">
        <v>173</v>
      </c>
      <c r="I85" s="47" t="s">
        <v>100</v>
      </c>
      <c r="J85" s="46"/>
      <c r="K85" s="46"/>
      <c r="L85" s="46"/>
      <c r="M85" s="48"/>
      <c r="N85" s="45"/>
      <c r="O85" s="45"/>
      <c r="P85" s="49"/>
      <c r="Q85" s="50" t="str">
        <f t="shared" si="11"/>
        <v/>
      </c>
      <c r="R85" s="50" t="str">
        <f t="shared" si="12"/>
        <v/>
      </c>
      <c r="S85" s="50" t="str">
        <f t="shared" si="13"/>
        <v/>
      </c>
      <c r="T85" s="45"/>
      <c r="U85" s="47"/>
      <c r="V85" s="51" t="str">
        <f t="shared" si="14"/>
        <v/>
      </c>
      <c r="W85" s="51" t="str">
        <f t="shared" si="15"/>
        <v/>
      </c>
      <c r="X85" s="51" t="str">
        <f t="shared" si="16"/>
        <v/>
      </c>
      <c r="Y85" s="51" t="str">
        <f t="shared" si="17"/>
        <v/>
      </c>
      <c r="Z85" s="51" t="str">
        <f t="shared" si="18"/>
        <v/>
      </c>
      <c r="AA85" s="51" t="str">
        <f t="shared" si="19"/>
        <v/>
      </c>
    </row>
    <row r="86" spans="1:27" ht="15.75" thickTop="1">
      <c r="A86" s="90">
        <f t="shared" si="10"/>
        <v>1</v>
      </c>
      <c r="B86" s="39">
        <v>13</v>
      </c>
      <c r="C86" s="39"/>
      <c r="D86" s="38" t="s">
        <v>29</v>
      </c>
      <c r="E86" s="40" t="s">
        <v>55</v>
      </c>
      <c r="F86" s="38" t="s">
        <v>3</v>
      </c>
      <c r="G86" s="38">
        <v>21</v>
      </c>
      <c r="H86" s="40" t="s">
        <v>56</v>
      </c>
      <c r="I86" s="40" t="s">
        <v>52</v>
      </c>
      <c r="J86" s="39"/>
      <c r="K86" s="39"/>
      <c r="L86" s="39"/>
      <c r="M86" s="41"/>
      <c r="N86" s="38"/>
      <c r="O86" s="38"/>
      <c r="P86" s="42"/>
      <c r="Q86" s="43" t="str">
        <f t="shared" si="11"/>
        <v/>
      </c>
      <c r="R86" s="43" t="str">
        <f t="shared" si="12"/>
        <v/>
      </c>
      <c r="S86" s="43" t="str">
        <f t="shared" si="13"/>
        <v/>
      </c>
      <c r="T86" s="38"/>
      <c r="U86" s="40"/>
      <c r="V86" s="44" t="str">
        <f t="shared" si="14"/>
        <v/>
      </c>
      <c r="W86" s="44" t="str">
        <f t="shared" si="15"/>
        <v/>
      </c>
      <c r="X86" s="44" t="str">
        <f t="shared" si="16"/>
        <v/>
      </c>
      <c r="Y86" s="44" t="str">
        <f t="shared" si="17"/>
        <v/>
      </c>
      <c r="Z86" s="44" t="str">
        <f t="shared" si="18"/>
        <v/>
      </c>
      <c r="AA86" s="44" t="str">
        <f t="shared" si="19"/>
        <v/>
      </c>
    </row>
    <row r="87" spans="1:27" ht="15.75" thickBot="1">
      <c r="A87" s="90" t="str">
        <f t="shared" si="10"/>
        <v/>
      </c>
      <c r="B87" s="39" t="s">
        <v>316</v>
      </c>
      <c r="C87" s="39"/>
      <c r="D87" s="38" t="s">
        <v>316</v>
      </c>
      <c r="E87" s="40" t="s">
        <v>75</v>
      </c>
      <c r="F87" s="38" t="s">
        <v>3</v>
      </c>
      <c r="G87" s="38">
        <v>25</v>
      </c>
      <c r="H87" s="40" t="s">
        <v>76</v>
      </c>
      <c r="I87" s="40" t="s">
        <v>52</v>
      </c>
      <c r="J87" s="39"/>
      <c r="K87" s="39"/>
      <c r="L87" s="39"/>
      <c r="M87" s="41"/>
      <c r="N87" s="38"/>
      <c r="O87" s="38"/>
      <c r="P87" s="42"/>
      <c r="Q87" s="43" t="str">
        <f t="shared" si="11"/>
        <v/>
      </c>
      <c r="R87" s="43" t="str">
        <f t="shared" si="12"/>
        <v/>
      </c>
      <c r="S87" s="43" t="str">
        <f t="shared" si="13"/>
        <v/>
      </c>
      <c r="T87" s="38"/>
      <c r="U87" s="40"/>
      <c r="V87" s="44" t="str">
        <f t="shared" si="14"/>
        <v/>
      </c>
      <c r="W87" s="44" t="str">
        <f t="shared" si="15"/>
        <v/>
      </c>
      <c r="X87" s="44" t="str">
        <f t="shared" si="16"/>
        <v/>
      </c>
      <c r="Y87" s="44" t="str">
        <f t="shared" si="17"/>
        <v/>
      </c>
      <c r="Z87" s="44" t="str">
        <f t="shared" si="18"/>
        <v/>
      </c>
      <c r="AA87" s="44" t="str">
        <f t="shared" si="19"/>
        <v/>
      </c>
    </row>
    <row r="88" spans="1:27" ht="16.5" thickTop="1" thickBot="1">
      <c r="A88" s="90">
        <f t="shared" si="10"/>
        <v>1</v>
      </c>
      <c r="B88" s="60">
        <v>13</v>
      </c>
      <c r="C88" s="60"/>
      <c r="D88" s="59" t="s">
        <v>1</v>
      </c>
      <c r="E88" s="61" t="s">
        <v>43</v>
      </c>
      <c r="F88" s="59" t="s">
        <v>3</v>
      </c>
      <c r="G88" s="59">
        <v>17</v>
      </c>
      <c r="H88" s="61" t="s">
        <v>41</v>
      </c>
      <c r="I88" s="61" t="s">
        <v>44</v>
      </c>
      <c r="J88" s="60"/>
      <c r="K88" s="60"/>
      <c r="L88" s="60"/>
      <c r="M88" s="62"/>
      <c r="N88" s="59"/>
      <c r="O88" s="59"/>
      <c r="P88" s="63"/>
      <c r="Q88" s="64" t="str">
        <f t="shared" si="11"/>
        <v/>
      </c>
      <c r="R88" s="64" t="str">
        <f t="shared" si="12"/>
        <v/>
      </c>
      <c r="S88" s="64" t="str">
        <f t="shared" si="13"/>
        <v/>
      </c>
      <c r="T88" s="59"/>
      <c r="U88" s="61"/>
      <c r="V88" s="65" t="str">
        <f t="shared" si="14"/>
        <v/>
      </c>
      <c r="W88" s="65" t="str">
        <f t="shared" si="15"/>
        <v/>
      </c>
      <c r="X88" s="65" t="str">
        <f t="shared" si="16"/>
        <v/>
      </c>
      <c r="Y88" s="65" t="str">
        <f t="shared" si="17"/>
        <v/>
      </c>
      <c r="Z88" s="65" t="str">
        <f t="shared" si="18"/>
        <v/>
      </c>
      <c r="AA88" s="65" t="str">
        <f t="shared" si="19"/>
        <v/>
      </c>
    </row>
    <row r="89" spans="1:27" s="58" customFormat="1" ht="16.5" thickTop="1" thickBot="1">
      <c r="A89" s="90">
        <f t="shared" si="10"/>
        <v>1</v>
      </c>
      <c r="B89" s="53">
        <v>13</v>
      </c>
      <c r="C89" s="53"/>
      <c r="D89" s="52" t="s">
        <v>1</v>
      </c>
      <c r="E89" s="54" t="s">
        <v>238</v>
      </c>
      <c r="F89" s="52" t="s">
        <v>3</v>
      </c>
      <c r="G89" s="52">
        <v>74</v>
      </c>
      <c r="H89" s="54" t="s">
        <v>237</v>
      </c>
      <c r="I89" s="54" t="s">
        <v>19</v>
      </c>
      <c r="J89" s="53"/>
      <c r="K89" s="53"/>
      <c r="L89" s="53"/>
      <c r="M89" s="55"/>
      <c r="N89" s="52"/>
      <c r="O89" s="52"/>
      <c r="P89" s="56"/>
      <c r="Q89" s="53" t="str">
        <f t="shared" si="11"/>
        <v/>
      </c>
      <c r="R89" s="53" t="str">
        <f t="shared" si="12"/>
        <v/>
      </c>
      <c r="S89" s="53" t="str">
        <f t="shared" si="13"/>
        <v/>
      </c>
      <c r="T89" s="52"/>
      <c r="U89" s="54"/>
      <c r="V89" s="57" t="str">
        <f t="shared" si="14"/>
        <v/>
      </c>
      <c r="W89" s="57" t="str">
        <f t="shared" si="15"/>
        <v/>
      </c>
      <c r="X89" s="57" t="str">
        <f t="shared" si="16"/>
        <v/>
      </c>
      <c r="Y89" s="57" t="str">
        <f t="shared" si="17"/>
        <v/>
      </c>
      <c r="Z89" s="57" t="str">
        <f t="shared" si="18"/>
        <v/>
      </c>
      <c r="AA89" s="57" t="str">
        <f t="shared" si="19"/>
        <v/>
      </c>
    </row>
    <row r="90" spans="1:27" ht="15.75" thickTop="1">
      <c r="A90" s="90">
        <f t="shared" si="10"/>
        <v>1</v>
      </c>
      <c r="B90" s="32">
        <v>13</v>
      </c>
      <c r="C90" s="32"/>
      <c r="D90" s="31" t="s">
        <v>107</v>
      </c>
      <c r="E90" s="33" t="s">
        <v>108</v>
      </c>
      <c r="F90" s="31" t="s">
        <v>3</v>
      </c>
      <c r="G90" s="31">
        <v>31</v>
      </c>
      <c r="H90" s="33" t="s">
        <v>109</v>
      </c>
      <c r="I90" s="33" t="s">
        <v>11</v>
      </c>
      <c r="J90" s="32"/>
      <c r="K90" s="32"/>
      <c r="L90" s="32"/>
      <c r="M90" s="34"/>
      <c r="N90" s="31"/>
      <c r="O90" s="31"/>
      <c r="P90" s="35"/>
      <c r="Q90" s="36" t="str">
        <f t="shared" si="11"/>
        <v/>
      </c>
      <c r="R90" s="36" t="str">
        <f t="shared" si="12"/>
        <v/>
      </c>
      <c r="S90" s="36" t="str">
        <f t="shared" si="13"/>
        <v/>
      </c>
      <c r="T90" s="31"/>
      <c r="U90" s="33"/>
      <c r="V90" s="37" t="str">
        <f t="shared" si="14"/>
        <v/>
      </c>
      <c r="W90" s="37" t="str">
        <f t="shared" si="15"/>
        <v/>
      </c>
      <c r="X90" s="37" t="str">
        <f t="shared" si="16"/>
        <v/>
      </c>
      <c r="Y90" s="37" t="str">
        <f t="shared" si="17"/>
        <v/>
      </c>
      <c r="Z90" s="37" t="str">
        <f t="shared" si="18"/>
        <v/>
      </c>
      <c r="AA90" s="37" t="str">
        <f t="shared" si="19"/>
        <v/>
      </c>
    </row>
    <row r="91" spans="1:27" ht="15.75" thickBot="1">
      <c r="A91" s="90" t="str">
        <f t="shared" si="10"/>
        <v/>
      </c>
      <c r="B91" s="46" t="s">
        <v>316</v>
      </c>
      <c r="C91" s="46"/>
      <c r="D91" s="45" t="s">
        <v>316</v>
      </c>
      <c r="E91" s="47" t="s">
        <v>273</v>
      </c>
      <c r="F91" s="45" t="s">
        <v>3</v>
      </c>
      <c r="G91" s="45">
        <v>82</v>
      </c>
      <c r="H91" s="47" t="s">
        <v>274</v>
      </c>
      <c r="I91" s="47" t="s">
        <v>190</v>
      </c>
      <c r="J91" s="46"/>
      <c r="K91" s="46"/>
      <c r="L91" s="46"/>
      <c r="M91" s="48"/>
      <c r="N91" s="45"/>
      <c r="O91" s="45"/>
      <c r="P91" s="49"/>
      <c r="Q91" s="50" t="str">
        <f t="shared" si="11"/>
        <v/>
      </c>
      <c r="R91" s="50" t="str">
        <f t="shared" si="12"/>
        <v/>
      </c>
      <c r="S91" s="50" t="str">
        <f t="shared" si="13"/>
        <v/>
      </c>
      <c r="T91" s="45"/>
      <c r="U91" s="47"/>
      <c r="V91" s="51" t="str">
        <f t="shared" si="14"/>
        <v/>
      </c>
      <c r="W91" s="51" t="str">
        <f t="shared" si="15"/>
        <v/>
      </c>
      <c r="X91" s="51" t="str">
        <f t="shared" si="16"/>
        <v/>
      </c>
      <c r="Y91" s="51" t="str">
        <f t="shared" si="17"/>
        <v/>
      </c>
      <c r="Z91" s="51" t="str">
        <f t="shared" si="18"/>
        <v/>
      </c>
      <c r="AA91" s="51" t="str">
        <f t="shared" si="19"/>
        <v/>
      </c>
    </row>
    <row r="92" spans="1:27" ht="15.75" thickTop="1">
      <c r="A92" s="90">
        <f t="shared" si="10"/>
        <v>1</v>
      </c>
      <c r="B92" s="39">
        <v>13</v>
      </c>
      <c r="C92" s="39"/>
      <c r="D92" s="38" t="s">
        <v>191</v>
      </c>
      <c r="E92" s="40" t="s">
        <v>192</v>
      </c>
      <c r="F92" s="38" t="s">
        <v>3</v>
      </c>
      <c r="G92" s="38">
        <v>62</v>
      </c>
      <c r="H92" s="40" t="s">
        <v>193</v>
      </c>
      <c r="I92" s="40" t="s">
        <v>8</v>
      </c>
      <c r="J92" s="39"/>
      <c r="K92" s="39"/>
      <c r="L92" s="39"/>
      <c r="M92" s="41"/>
      <c r="N92" s="38"/>
      <c r="O92" s="38"/>
      <c r="P92" s="42"/>
      <c r="Q92" s="43" t="str">
        <f t="shared" si="11"/>
        <v/>
      </c>
      <c r="R92" s="43" t="str">
        <f t="shared" si="12"/>
        <v/>
      </c>
      <c r="S92" s="43" t="str">
        <f t="shared" si="13"/>
        <v/>
      </c>
      <c r="T92" s="38"/>
      <c r="U92" s="40"/>
      <c r="V92" s="44" t="str">
        <f t="shared" si="14"/>
        <v/>
      </c>
      <c r="W92" s="44" t="str">
        <f t="shared" si="15"/>
        <v/>
      </c>
      <c r="X92" s="44" t="str">
        <f t="shared" si="16"/>
        <v/>
      </c>
      <c r="Y92" s="44" t="str">
        <f t="shared" si="17"/>
        <v/>
      </c>
      <c r="Z92" s="44" t="str">
        <f t="shared" si="18"/>
        <v/>
      </c>
      <c r="AA92" s="44" t="str">
        <f t="shared" si="19"/>
        <v/>
      </c>
    </row>
    <row r="93" spans="1:27">
      <c r="A93" s="90" t="str">
        <f t="shared" si="10"/>
        <v/>
      </c>
      <c r="B93" s="39" t="s">
        <v>316</v>
      </c>
      <c r="C93" s="39"/>
      <c r="D93" s="38" t="s">
        <v>316</v>
      </c>
      <c r="E93" s="40" t="s">
        <v>194</v>
      </c>
      <c r="F93" s="38" t="s">
        <v>3</v>
      </c>
      <c r="G93" s="38">
        <v>62</v>
      </c>
      <c r="H93" s="40" t="s">
        <v>195</v>
      </c>
      <c r="I93" s="40" t="s">
        <v>5</v>
      </c>
      <c r="J93" s="39"/>
      <c r="K93" s="39"/>
      <c r="L93" s="39"/>
      <c r="M93" s="41"/>
      <c r="N93" s="38"/>
      <c r="O93" s="38"/>
      <c r="P93" s="42"/>
      <c r="Q93" s="43" t="str">
        <f t="shared" si="11"/>
        <v/>
      </c>
      <c r="R93" s="43" t="str">
        <f t="shared" si="12"/>
        <v/>
      </c>
      <c r="S93" s="43" t="str">
        <f t="shared" si="13"/>
        <v/>
      </c>
      <c r="T93" s="38"/>
      <c r="U93" s="40"/>
      <c r="V93" s="44" t="str">
        <f t="shared" si="14"/>
        <v/>
      </c>
      <c r="W93" s="44" t="str">
        <f t="shared" si="15"/>
        <v/>
      </c>
      <c r="X93" s="44" t="str">
        <f t="shared" si="16"/>
        <v/>
      </c>
      <c r="Y93" s="44" t="str">
        <f t="shared" si="17"/>
        <v/>
      </c>
      <c r="Z93" s="44" t="str">
        <f t="shared" si="18"/>
        <v/>
      </c>
      <c r="AA93" s="44" t="str">
        <f t="shared" si="19"/>
        <v/>
      </c>
    </row>
    <row r="94" spans="1:27">
      <c r="A94" s="90" t="str">
        <f t="shared" si="10"/>
        <v/>
      </c>
      <c r="B94" s="39" t="s">
        <v>316</v>
      </c>
      <c r="C94" s="39"/>
      <c r="D94" s="38" t="s">
        <v>316</v>
      </c>
      <c r="E94" s="40" t="s">
        <v>198</v>
      </c>
      <c r="F94" s="38" t="s">
        <v>3</v>
      </c>
      <c r="G94" s="38">
        <v>62</v>
      </c>
      <c r="H94" s="40" t="s">
        <v>199</v>
      </c>
      <c r="I94" s="40" t="s">
        <v>8</v>
      </c>
      <c r="J94" s="39"/>
      <c r="K94" s="39"/>
      <c r="L94" s="39"/>
      <c r="M94" s="41"/>
      <c r="N94" s="38"/>
      <c r="O94" s="38"/>
      <c r="P94" s="42"/>
      <c r="Q94" s="43" t="str">
        <f t="shared" si="11"/>
        <v/>
      </c>
      <c r="R94" s="43" t="str">
        <f t="shared" si="12"/>
        <v/>
      </c>
      <c r="S94" s="43" t="str">
        <f t="shared" si="13"/>
        <v/>
      </c>
      <c r="T94" s="38"/>
      <c r="U94" s="40"/>
      <c r="V94" s="44" t="str">
        <f t="shared" si="14"/>
        <v/>
      </c>
      <c r="W94" s="44" t="str">
        <f t="shared" si="15"/>
        <v/>
      </c>
      <c r="X94" s="44" t="str">
        <f t="shared" si="16"/>
        <v/>
      </c>
      <c r="Y94" s="44" t="str">
        <f t="shared" si="17"/>
        <v/>
      </c>
      <c r="Z94" s="44" t="str">
        <f t="shared" si="18"/>
        <v/>
      </c>
      <c r="AA94" s="44" t="str">
        <f t="shared" si="19"/>
        <v/>
      </c>
    </row>
    <row r="95" spans="1:27">
      <c r="A95" s="90" t="str">
        <f t="shared" si="10"/>
        <v/>
      </c>
      <c r="B95" s="39" t="s">
        <v>316</v>
      </c>
      <c r="C95" s="39"/>
      <c r="D95" s="38" t="s">
        <v>316</v>
      </c>
      <c r="E95" s="40" t="s">
        <v>200</v>
      </c>
      <c r="F95" s="38" t="s">
        <v>3</v>
      </c>
      <c r="G95" s="38">
        <v>62</v>
      </c>
      <c r="H95" s="40" t="s">
        <v>201</v>
      </c>
      <c r="I95" s="40" t="s">
        <v>8</v>
      </c>
      <c r="J95" s="39"/>
      <c r="K95" s="39"/>
      <c r="L95" s="39"/>
      <c r="M95" s="41"/>
      <c r="N95" s="38"/>
      <c r="O95" s="38"/>
      <c r="P95" s="42"/>
      <c r="Q95" s="43" t="str">
        <f t="shared" si="11"/>
        <v/>
      </c>
      <c r="R95" s="43" t="str">
        <f t="shared" si="12"/>
        <v/>
      </c>
      <c r="S95" s="43" t="str">
        <f t="shared" si="13"/>
        <v/>
      </c>
      <c r="T95" s="38"/>
      <c r="U95" s="40"/>
      <c r="V95" s="44" t="str">
        <f t="shared" si="14"/>
        <v/>
      </c>
      <c r="W95" s="44" t="str">
        <f t="shared" si="15"/>
        <v/>
      </c>
      <c r="X95" s="44" t="str">
        <f t="shared" si="16"/>
        <v/>
      </c>
      <c r="Y95" s="44" t="str">
        <f t="shared" si="17"/>
        <v/>
      </c>
      <c r="Z95" s="44" t="str">
        <f t="shared" si="18"/>
        <v/>
      </c>
      <c r="AA95" s="44" t="str">
        <f t="shared" si="19"/>
        <v/>
      </c>
    </row>
    <row r="96" spans="1:27" ht="15.75" thickBot="1">
      <c r="A96" s="90" t="str">
        <f t="shared" si="10"/>
        <v/>
      </c>
      <c r="B96" s="39" t="s">
        <v>316</v>
      </c>
      <c r="C96" s="39"/>
      <c r="D96" s="38" t="s">
        <v>316</v>
      </c>
      <c r="E96" s="40" t="s">
        <v>202</v>
      </c>
      <c r="F96" s="38" t="s">
        <v>3</v>
      </c>
      <c r="G96" s="38">
        <v>62</v>
      </c>
      <c r="H96" s="40" t="s">
        <v>203</v>
      </c>
      <c r="I96" s="40" t="s">
        <v>8</v>
      </c>
      <c r="J96" s="39"/>
      <c r="K96" s="39"/>
      <c r="L96" s="39"/>
      <c r="M96" s="41"/>
      <c r="N96" s="38"/>
      <c r="O96" s="38"/>
      <c r="P96" s="42"/>
      <c r="Q96" s="43" t="str">
        <f t="shared" si="11"/>
        <v/>
      </c>
      <c r="R96" s="43" t="str">
        <f t="shared" si="12"/>
        <v/>
      </c>
      <c r="S96" s="43" t="str">
        <f t="shared" si="13"/>
        <v/>
      </c>
      <c r="T96" s="38"/>
      <c r="U96" s="40"/>
      <c r="V96" s="44" t="str">
        <f t="shared" si="14"/>
        <v/>
      </c>
      <c r="W96" s="44" t="str">
        <f t="shared" si="15"/>
        <v/>
      </c>
      <c r="X96" s="44" t="str">
        <f t="shared" si="16"/>
        <v/>
      </c>
      <c r="Y96" s="44" t="str">
        <f t="shared" si="17"/>
        <v/>
      </c>
      <c r="Z96" s="44" t="str">
        <f t="shared" si="18"/>
        <v/>
      </c>
      <c r="AA96" s="44" t="str">
        <f t="shared" si="19"/>
        <v/>
      </c>
    </row>
    <row r="97" spans="1:27" s="58" customFormat="1" ht="15.75" thickTop="1">
      <c r="A97" s="90">
        <f t="shared" si="10"/>
        <v>1</v>
      </c>
      <c r="B97" s="73">
        <v>13</v>
      </c>
      <c r="C97" s="73"/>
      <c r="D97" s="72" t="s">
        <v>49</v>
      </c>
      <c r="E97" s="74" t="s">
        <v>176</v>
      </c>
      <c r="F97" s="72" t="s">
        <v>3</v>
      </c>
      <c r="G97" s="72">
        <v>56</v>
      </c>
      <c r="H97" s="74" t="s">
        <v>177</v>
      </c>
      <c r="I97" s="74" t="s">
        <v>100</v>
      </c>
      <c r="J97" s="73"/>
      <c r="K97" s="73"/>
      <c r="L97" s="73"/>
      <c r="M97" s="75"/>
      <c r="N97" s="72"/>
      <c r="O97" s="72"/>
      <c r="P97" s="76"/>
      <c r="Q97" s="73" t="str">
        <f t="shared" si="11"/>
        <v/>
      </c>
      <c r="R97" s="73" t="str">
        <f t="shared" si="12"/>
        <v/>
      </c>
      <c r="S97" s="73" t="str">
        <f t="shared" si="13"/>
        <v/>
      </c>
      <c r="T97" s="72"/>
      <c r="U97" s="74"/>
      <c r="V97" s="77" t="str">
        <f t="shared" si="14"/>
        <v/>
      </c>
      <c r="W97" s="77" t="str">
        <f t="shared" si="15"/>
        <v/>
      </c>
      <c r="X97" s="77" t="str">
        <f t="shared" si="16"/>
        <v/>
      </c>
      <c r="Y97" s="77" t="str">
        <f t="shared" si="17"/>
        <v/>
      </c>
      <c r="Z97" s="77" t="str">
        <f t="shared" si="18"/>
        <v/>
      </c>
      <c r="AA97" s="77" t="str">
        <f t="shared" si="19"/>
        <v/>
      </c>
    </row>
    <row r="98" spans="1:27" s="58" customFormat="1" ht="15.75" thickBot="1">
      <c r="A98" s="90" t="str">
        <f t="shared" si="10"/>
        <v/>
      </c>
      <c r="B98" s="79" t="s">
        <v>316</v>
      </c>
      <c r="C98" s="79"/>
      <c r="D98" s="78" t="s">
        <v>316</v>
      </c>
      <c r="E98" s="80" t="s">
        <v>370</v>
      </c>
      <c r="F98" s="78" t="s">
        <v>3</v>
      </c>
      <c r="G98" s="78">
        <v>56</v>
      </c>
      <c r="H98" s="80" t="s">
        <v>177</v>
      </c>
      <c r="I98" s="80" t="s">
        <v>64</v>
      </c>
      <c r="J98" s="79"/>
      <c r="K98" s="79"/>
      <c r="L98" s="79"/>
      <c r="M98" s="81"/>
      <c r="N98" s="78"/>
      <c r="O98" s="78"/>
      <c r="P98" s="82"/>
      <c r="Q98" s="79" t="str">
        <f t="shared" si="11"/>
        <v/>
      </c>
      <c r="R98" s="79" t="str">
        <f t="shared" si="12"/>
        <v/>
      </c>
      <c r="S98" s="79" t="str">
        <f t="shared" si="13"/>
        <v/>
      </c>
      <c r="T98" s="78"/>
      <c r="U98" s="80"/>
      <c r="V98" s="83" t="str">
        <f t="shared" si="14"/>
        <v/>
      </c>
      <c r="W98" s="83" t="str">
        <f t="shared" si="15"/>
        <v/>
      </c>
      <c r="X98" s="83" t="str">
        <f t="shared" si="16"/>
        <v/>
      </c>
      <c r="Y98" s="83" t="str">
        <f t="shared" si="17"/>
        <v/>
      </c>
      <c r="Z98" s="83" t="str">
        <f t="shared" si="18"/>
        <v/>
      </c>
      <c r="AA98" s="83" t="str">
        <f t="shared" si="19"/>
        <v/>
      </c>
    </row>
    <row r="99" spans="1:27" s="58" customFormat="1" ht="15.75" thickTop="1">
      <c r="A99" s="90">
        <f t="shared" si="10"/>
        <v>1</v>
      </c>
      <c r="B99" s="53">
        <v>13</v>
      </c>
      <c r="C99" s="53"/>
      <c r="D99" s="52" t="s">
        <v>92</v>
      </c>
      <c r="E99" s="54" t="s">
        <v>93</v>
      </c>
      <c r="F99" s="52" t="s">
        <v>3</v>
      </c>
      <c r="G99" s="52">
        <v>29</v>
      </c>
      <c r="H99" s="54" t="s">
        <v>94</v>
      </c>
      <c r="I99" s="54" t="s">
        <v>64</v>
      </c>
      <c r="J99" s="53"/>
      <c r="K99" s="53"/>
      <c r="L99" s="53"/>
      <c r="M99" s="55"/>
      <c r="N99" s="52"/>
      <c r="O99" s="52"/>
      <c r="P99" s="56"/>
      <c r="Q99" s="53" t="str">
        <f t="shared" si="11"/>
        <v/>
      </c>
      <c r="R99" s="53" t="str">
        <f t="shared" si="12"/>
        <v/>
      </c>
      <c r="S99" s="53" t="str">
        <f t="shared" si="13"/>
        <v/>
      </c>
      <c r="T99" s="52"/>
      <c r="U99" s="54"/>
      <c r="V99" s="57" t="str">
        <f t="shared" si="14"/>
        <v/>
      </c>
      <c r="W99" s="57" t="str">
        <f t="shared" si="15"/>
        <v/>
      </c>
      <c r="X99" s="57" t="str">
        <f t="shared" si="16"/>
        <v/>
      </c>
      <c r="Y99" s="57" t="str">
        <f t="shared" si="17"/>
        <v/>
      </c>
      <c r="Z99" s="57" t="str">
        <f t="shared" si="18"/>
        <v/>
      </c>
      <c r="AA99" s="57" t="str">
        <f t="shared" si="19"/>
        <v/>
      </c>
    </row>
    <row r="100" spans="1:27" s="58" customFormat="1" ht="15.75" thickBot="1">
      <c r="A100" s="90" t="str">
        <f t="shared" si="10"/>
        <v/>
      </c>
      <c r="B100" s="53" t="s">
        <v>316</v>
      </c>
      <c r="C100" s="53"/>
      <c r="D100" s="52" t="s">
        <v>316</v>
      </c>
      <c r="E100" s="54" t="s">
        <v>98</v>
      </c>
      <c r="F100" s="52" t="s">
        <v>3</v>
      </c>
      <c r="G100" s="52">
        <v>29</v>
      </c>
      <c r="H100" s="54" t="s">
        <v>99</v>
      </c>
      <c r="I100" s="54" t="s">
        <v>100</v>
      </c>
      <c r="J100" s="53"/>
      <c r="K100" s="53"/>
      <c r="L100" s="53"/>
      <c r="M100" s="55"/>
      <c r="N100" s="52"/>
      <c r="O100" s="52"/>
      <c r="P100" s="56"/>
      <c r="Q100" s="53" t="str">
        <f t="shared" si="11"/>
        <v/>
      </c>
      <c r="R100" s="53" t="str">
        <f t="shared" si="12"/>
        <v/>
      </c>
      <c r="S100" s="53" t="str">
        <f t="shared" si="13"/>
        <v/>
      </c>
      <c r="T100" s="52"/>
      <c r="U100" s="54"/>
      <c r="V100" s="57" t="str">
        <f t="shared" si="14"/>
        <v/>
      </c>
      <c r="W100" s="57" t="str">
        <f t="shared" si="15"/>
        <v/>
      </c>
      <c r="X100" s="57" t="str">
        <f t="shared" si="16"/>
        <v/>
      </c>
      <c r="Y100" s="57" t="str">
        <f t="shared" si="17"/>
        <v/>
      </c>
      <c r="Z100" s="57" t="str">
        <f t="shared" si="18"/>
        <v/>
      </c>
      <c r="AA100" s="57" t="str">
        <f t="shared" si="19"/>
        <v/>
      </c>
    </row>
    <row r="101" spans="1:27" ht="15.75" thickTop="1">
      <c r="A101" s="90">
        <f t="shared" si="10"/>
        <v>1</v>
      </c>
      <c r="B101" s="32">
        <v>14</v>
      </c>
      <c r="C101" s="32"/>
      <c r="D101" s="31" t="s">
        <v>29</v>
      </c>
      <c r="E101" s="33" t="s">
        <v>158</v>
      </c>
      <c r="F101" s="31" t="s">
        <v>3</v>
      </c>
      <c r="G101" s="31">
        <v>45</v>
      </c>
      <c r="H101" s="33" t="s">
        <v>159</v>
      </c>
      <c r="I101" s="33" t="s">
        <v>52</v>
      </c>
      <c r="J101" s="32"/>
      <c r="K101" s="32"/>
      <c r="L101" s="32"/>
      <c r="M101" s="34"/>
      <c r="N101" s="31"/>
      <c r="O101" s="31"/>
      <c r="P101" s="35"/>
      <c r="Q101" s="36" t="str">
        <f t="shared" si="11"/>
        <v/>
      </c>
      <c r="R101" s="36" t="str">
        <f t="shared" si="12"/>
        <v/>
      </c>
      <c r="S101" s="36" t="str">
        <f t="shared" si="13"/>
        <v/>
      </c>
      <c r="T101" s="31"/>
      <c r="U101" s="33"/>
      <c r="V101" s="37" t="str">
        <f t="shared" si="14"/>
        <v/>
      </c>
      <c r="W101" s="37" t="str">
        <f t="shared" si="15"/>
        <v/>
      </c>
      <c r="X101" s="37" t="str">
        <f t="shared" si="16"/>
        <v/>
      </c>
      <c r="Y101" s="37" t="str">
        <f t="shared" si="17"/>
        <v/>
      </c>
      <c r="Z101" s="37" t="str">
        <f t="shared" si="18"/>
        <v/>
      </c>
      <c r="AA101" s="37" t="str">
        <f t="shared" si="19"/>
        <v/>
      </c>
    </row>
    <row r="102" spans="1:27" ht="15.75" thickBot="1">
      <c r="A102" s="90" t="str">
        <f t="shared" si="10"/>
        <v/>
      </c>
      <c r="B102" s="46" t="s">
        <v>316</v>
      </c>
      <c r="C102" s="46"/>
      <c r="D102" s="45" t="s">
        <v>316</v>
      </c>
      <c r="E102" s="47" t="s">
        <v>164</v>
      </c>
      <c r="F102" s="45" t="s">
        <v>3</v>
      </c>
      <c r="G102" s="45">
        <v>45</v>
      </c>
      <c r="H102" s="47" t="s">
        <v>165</v>
      </c>
      <c r="I102" s="47" t="s">
        <v>52</v>
      </c>
      <c r="J102" s="46"/>
      <c r="K102" s="46"/>
      <c r="L102" s="46"/>
      <c r="M102" s="48"/>
      <c r="N102" s="45"/>
      <c r="O102" s="45"/>
      <c r="P102" s="49"/>
      <c r="Q102" s="50" t="str">
        <f t="shared" si="11"/>
        <v/>
      </c>
      <c r="R102" s="50" t="str">
        <f t="shared" si="12"/>
        <v/>
      </c>
      <c r="S102" s="50" t="str">
        <f t="shared" si="13"/>
        <v/>
      </c>
      <c r="T102" s="45"/>
      <c r="U102" s="47"/>
      <c r="V102" s="51" t="str">
        <f t="shared" si="14"/>
        <v/>
      </c>
      <c r="W102" s="51" t="str">
        <f t="shared" si="15"/>
        <v/>
      </c>
      <c r="X102" s="51" t="str">
        <f t="shared" si="16"/>
        <v/>
      </c>
      <c r="Y102" s="51" t="str">
        <f t="shared" si="17"/>
        <v/>
      </c>
      <c r="Z102" s="51" t="str">
        <f t="shared" si="18"/>
        <v/>
      </c>
      <c r="AA102" s="51" t="str">
        <f t="shared" si="19"/>
        <v/>
      </c>
    </row>
    <row r="103" spans="1:27" ht="16.5" thickTop="1" thickBot="1">
      <c r="A103" s="90">
        <f t="shared" si="10"/>
        <v>1</v>
      </c>
      <c r="B103" s="39">
        <v>14</v>
      </c>
      <c r="C103" s="39"/>
      <c r="D103" s="38" t="s">
        <v>29</v>
      </c>
      <c r="E103" s="40" t="s">
        <v>258</v>
      </c>
      <c r="F103" s="38" t="s">
        <v>3</v>
      </c>
      <c r="G103" s="38">
        <v>77</v>
      </c>
      <c r="H103" s="40" t="s">
        <v>259</v>
      </c>
      <c r="I103" s="40" t="s">
        <v>243</v>
      </c>
      <c r="J103" s="39"/>
      <c r="K103" s="39"/>
      <c r="L103" s="39"/>
      <c r="M103" s="41"/>
      <c r="N103" s="38"/>
      <c r="O103" s="38"/>
      <c r="P103" s="42"/>
      <c r="Q103" s="43" t="str">
        <f t="shared" si="11"/>
        <v/>
      </c>
      <c r="R103" s="43" t="str">
        <f t="shared" si="12"/>
        <v/>
      </c>
      <c r="S103" s="43" t="str">
        <f t="shared" si="13"/>
        <v/>
      </c>
      <c r="T103" s="38"/>
      <c r="U103" s="40"/>
      <c r="V103" s="44" t="str">
        <f t="shared" si="14"/>
        <v/>
      </c>
      <c r="W103" s="44" t="str">
        <f t="shared" si="15"/>
        <v/>
      </c>
      <c r="X103" s="44" t="str">
        <f t="shared" si="16"/>
        <v/>
      </c>
      <c r="Y103" s="44" t="str">
        <f t="shared" si="17"/>
        <v/>
      </c>
      <c r="Z103" s="44" t="str">
        <f t="shared" si="18"/>
        <v/>
      </c>
      <c r="AA103" s="44" t="str">
        <f t="shared" si="19"/>
        <v/>
      </c>
    </row>
    <row r="104" spans="1:27" ht="16.5" thickTop="1" thickBot="1">
      <c r="A104" s="90">
        <f t="shared" si="10"/>
        <v>1</v>
      </c>
      <c r="B104" s="60">
        <v>14</v>
      </c>
      <c r="C104" s="60"/>
      <c r="D104" s="59" t="s">
        <v>25</v>
      </c>
      <c r="E104" s="61" t="s">
        <v>26</v>
      </c>
      <c r="F104" s="59" t="s">
        <v>3</v>
      </c>
      <c r="G104" s="59">
        <v>11</v>
      </c>
      <c r="H104" s="61" t="s">
        <v>27</v>
      </c>
      <c r="I104" s="61" t="s">
        <v>28</v>
      </c>
      <c r="J104" s="60"/>
      <c r="K104" s="60"/>
      <c r="L104" s="60"/>
      <c r="M104" s="62"/>
      <c r="N104" s="59"/>
      <c r="O104" s="59"/>
      <c r="P104" s="63"/>
      <c r="Q104" s="64" t="str">
        <f t="shared" si="11"/>
        <v/>
      </c>
      <c r="R104" s="64" t="str">
        <f t="shared" si="12"/>
        <v/>
      </c>
      <c r="S104" s="64" t="str">
        <f t="shared" si="13"/>
        <v/>
      </c>
      <c r="T104" s="59"/>
      <c r="U104" s="61"/>
      <c r="V104" s="65" t="str">
        <f t="shared" si="14"/>
        <v/>
      </c>
      <c r="W104" s="65" t="str">
        <f t="shared" si="15"/>
        <v/>
      </c>
      <c r="X104" s="65" t="str">
        <f t="shared" si="16"/>
        <v/>
      </c>
      <c r="Y104" s="65" t="str">
        <f t="shared" si="17"/>
        <v/>
      </c>
      <c r="Z104" s="65" t="str">
        <f t="shared" si="18"/>
        <v/>
      </c>
      <c r="AA104" s="65" t="str">
        <f t="shared" si="19"/>
        <v/>
      </c>
    </row>
    <row r="105" spans="1:27" ht="15.75" thickTop="1">
      <c r="A105" s="90">
        <f t="shared" si="10"/>
        <v>1</v>
      </c>
      <c r="B105" s="39">
        <v>14</v>
      </c>
      <c r="C105" s="39"/>
      <c r="D105" s="38" t="s">
        <v>49</v>
      </c>
      <c r="E105" s="40" t="s">
        <v>175</v>
      </c>
      <c r="F105" s="38" t="s">
        <v>3</v>
      </c>
      <c r="G105" s="38">
        <v>56</v>
      </c>
      <c r="H105" s="40" t="s">
        <v>173</v>
      </c>
      <c r="I105" s="40" t="s">
        <v>100</v>
      </c>
      <c r="J105" s="39"/>
      <c r="K105" s="39"/>
      <c r="L105" s="39"/>
      <c r="M105" s="41"/>
      <c r="N105" s="38"/>
      <c r="O105" s="38"/>
      <c r="P105" s="42"/>
      <c r="Q105" s="43" t="str">
        <f t="shared" si="11"/>
        <v/>
      </c>
      <c r="R105" s="43" t="str">
        <f t="shared" si="12"/>
        <v/>
      </c>
      <c r="S105" s="43" t="str">
        <f t="shared" si="13"/>
        <v/>
      </c>
      <c r="T105" s="38"/>
      <c r="U105" s="40"/>
      <c r="V105" s="44" t="str">
        <f t="shared" si="14"/>
        <v/>
      </c>
      <c r="W105" s="44" t="str">
        <f t="shared" si="15"/>
        <v/>
      </c>
      <c r="X105" s="44" t="str">
        <f t="shared" si="16"/>
        <v/>
      </c>
      <c r="Y105" s="44" t="str">
        <f t="shared" si="17"/>
        <v/>
      </c>
      <c r="Z105" s="44" t="str">
        <f t="shared" si="18"/>
        <v/>
      </c>
      <c r="AA105" s="44" t="str">
        <f t="shared" si="19"/>
        <v/>
      </c>
    </row>
    <row r="106" spans="1:27" ht="15.75" thickBot="1">
      <c r="A106" s="90" t="str">
        <f t="shared" si="10"/>
        <v/>
      </c>
      <c r="B106" s="39" t="s">
        <v>316</v>
      </c>
      <c r="C106" s="39"/>
      <c r="D106" s="38" t="s">
        <v>316</v>
      </c>
      <c r="E106" s="40" t="s">
        <v>178</v>
      </c>
      <c r="F106" s="38" t="s">
        <v>3</v>
      </c>
      <c r="G106" s="38">
        <v>56</v>
      </c>
      <c r="H106" s="40" t="s">
        <v>177</v>
      </c>
      <c r="I106" s="40" t="s">
        <v>100</v>
      </c>
      <c r="J106" s="39"/>
      <c r="K106" s="39"/>
      <c r="L106" s="39"/>
      <c r="M106" s="41"/>
      <c r="N106" s="38"/>
      <c r="O106" s="38"/>
      <c r="P106" s="42"/>
      <c r="Q106" s="43" t="str">
        <f t="shared" si="11"/>
        <v/>
      </c>
      <c r="R106" s="43" t="str">
        <f t="shared" si="12"/>
        <v/>
      </c>
      <c r="S106" s="43" t="str">
        <f t="shared" si="13"/>
        <v/>
      </c>
      <c r="T106" s="38"/>
      <c r="U106" s="40"/>
      <c r="V106" s="44" t="str">
        <f t="shared" si="14"/>
        <v/>
      </c>
      <c r="W106" s="44" t="str">
        <f t="shared" si="15"/>
        <v/>
      </c>
      <c r="X106" s="44" t="str">
        <f t="shared" si="16"/>
        <v/>
      </c>
      <c r="Y106" s="44" t="str">
        <f t="shared" si="17"/>
        <v/>
      </c>
      <c r="Z106" s="44" t="str">
        <f t="shared" si="18"/>
        <v/>
      </c>
      <c r="AA106" s="44" t="str">
        <f t="shared" si="19"/>
        <v/>
      </c>
    </row>
    <row r="107" spans="1:27" ht="16.5" thickTop="1" thickBot="1">
      <c r="A107" s="90">
        <f t="shared" si="10"/>
        <v>1</v>
      </c>
      <c r="B107" s="60">
        <v>14</v>
      </c>
      <c r="C107" s="60"/>
      <c r="D107" s="59" t="s">
        <v>1</v>
      </c>
      <c r="E107" s="61" t="s">
        <v>9</v>
      </c>
      <c r="F107" s="59" t="s">
        <v>3</v>
      </c>
      <c r="G107" s="59">
        <v>3</v>
      </c>
      <c r="H107" s="61" t="s">
        <v>10</v>
      </c>
      <c r="I107" s="61" t="s">
        <v>11</v>
      </c>
      <c r="J107" s="60"/>
      <c r="K107" s="60"/>
      <c r="L107" s="60"/>
      <c r="M107" s="62"/>
      <c r="N107" s="59"/>
      <c r="O107" s="59"/>
      <c r="P107" s="63"/>
      <c r="Q107" s="64" t="str">
        <f t="shared" si="11"/>
        <v/>
      </c>
      <c r="R107" s="64" t="str">
        <f t="shared" si="12"/>
        <v/>
      </c>
      <c r="S107" s="64" t="str">
        <f t="shared" si="13"/>
        <v/>
      </c>
      <c r="T107" s="59"/>
      <c r="U107" s="61"/>
      <c r="V107" s="65" t="str">
        <f t="shared" si="14"/>
        <v/>
      </c>
      <c r="W107" s="65" t="str">
        <f t="shared" si="15"/>
        <v/>
      </c>
      <c r="X107" s="65" t="str">
        <f t="shared" si="16"/>
        <v/>
      </c>
      <c r="Y107" s="65" t="str">
        <f t="shared" si="17"/>
        <v/>
      </c>
      <c r="Z107" s="65" t="str">
        <f t="shared" si="18"/>
        <v/>
      </c>
      <c r="AA107" s="65" t="str">
        <f t="shared" si="19"/>
        <v/>
      </c>
    </row>
    <row r="108" spans="1:27" ht="15.75" thickTop="1">
      <c r="A108" s="90">
        <f t="shared" si="10"/>
        <v>1</v>
      </c>
      <c r="B108" s="39">
        <v>14</v>
      </c>
      <c r="C108" s="39"/>
      <c r="D108" s="38" t="s">
        <v>65</v>
      </c>
      <c r="E108" s="40" t="s">
        <v>66</v>
      </c>
      <c r="F108" s="38" t="s">
        <v>3</v>
      </c>
      <c r="G108" s="38">
        <v>22</v>
      </c>
      <c r="H108" s="40" t="s">
        <v>67</v>
      </c>
      <c r="I108" s="40" t="s">
        <v>64</v>
      </c>
      <c r="J108" s="39"/>
      <c r="K108" s="39"/>
      <c r="L108" s="39"/>
      <c r="M108" s="41"/>
      <c r="N108" s="38"/>
      <c r="O108" s="38"/>
      <c r="P108" s="42"/>
      <c r="Q108" s="43" t="str">
        <f t="shared" si="11"/>
        <v/>
      </c>
      <c r="R108" s="43" t="str">
        <f t="shared" si="12"/>
        <v/>
      </c>
      <c r="S108" s="43" t="str">
        <f t="shared" si="13"/>
        <v/>
      </c>
      <c r="T108" s="38"/>
      <c r="U108" s="40"/>
      <c r="V108" s="44" t="str">
        <f t="shared" si="14"/>
        <v/>
      </c>
      <c r="W108" s="44" t="str">
        <f t="shared" si="15"/>
        <v/>
      </c>
      <c r="X108" s="44" t="str">
        <f t="shared" si="16"/>
        <v/>
      </c>
      <c r="Y108" s="44" t="str">
        <f t="shared" si="17"/>
        <v/>
      </c>
      <c r="Z108" s="44" t="str">
        <f t="shared" si="18"/>
        <v/>
      </c>
      <c r="AA108" s="44" t="str">
        <f t="shared" si="19"/>
        <v/>
      </c>
    </row>
    <row r="109" spans="1:27">
      <c r="A109" s="90" t="str">
        <f t="shared" si="10"/>
        <v/>
      </c>
      <c r="B109" s="39" t="s">
        <v>316</v>
      </c>
      <c r="C109" s="39"/>
      <c r="D109" s="38" t="s">
        <v>316</v>
      </c>
      <c r="E109" s="40" t="s">
        <v>114</v>
      </c>
      <c r="F109" s="38" t="s">
        <v>3</v>
      </c>
      <c r="G109" s="38">
        <v>35</v>
      </c>
      <c r="H109" s="40" t="s">
        <v>115</v>
      </c>
      <c r="I109" s="40" t="s">
        <v>64</v>
      </c>
      <c r="J109" s="39"/>
      <c r="K109" s="39"/>
      <c r="L109" s="39"/>
      <c r="M109" s="41"/>
      <c r="N109" s="38"/>
      <c r="O109" s="38"/>
      <c r="P109" s="42"/>
      <c r="Q109" s="43" t="str">
        <f t="shared" si="11"/>
        <v/>
      </c>
      <c r="R109" s="43" t="str">
        <f t="shared" si="12"/>
        <v/>
      </c>
      <c r="S109" s="43" t="str">
        <f t="shared" si="13"/>
        <v/>
      </c>
      <c r="T109" s="38"/>
      <c r="U109" s="40"/>
      <c r="V109" s="44" t="str">
        <f t="shared" si="14"/>
        <v/>
      </c>
      <c r="W109" s="44" t="str">
        <f t="shared" si="15"/>
        <v/>
      </c>
      <c r="X109" s="44" t="str">
        <f t="shared" si="16"/>
        <v/>
      </c>
      <c r="Y109" s="44" t="str">
        <f t="shared" si="17"/>
        <v/>
      </c>
      <c r="Z109" s="44" t="str">
        <f t="shared" si="18"/>
        <v/>
      </c>
      <c r="AA109" s="44" t="str">
        <f t="shared" si="19"/>
        <v/>
      </c>
    </row>
    <row r="110" spans="1:27" ht="15.75" thickBot="1">
      <c r="A110" s="90" t="str">
        <f t="shared" si="10"/>
        <v/>
      </c>
      <c r="B110" s="39" t="s">
        <v>316</v>
      </c>
      <c r="C110" s="39"/>
      <c r="D110" s="38" t="s">
        <v>316</v>
      </c>
      <c r="E110" s="40" t="s">
        <v>121</v>
      </c>
      <c r="F110" s="38" t="s">
        <v>3</v>
      </c>
      <c r="G110" s="38">
        <v>35</v>
      </c>
      <c r="H110" s="40" t="s">
        <v>122</v>
      </c>
      <c r="I110" s="40" t="s">
        <v>64</v>
      </c>
      <c r="J110" s="39"/>
      <c r="K110" s="39"/>
      <c r="L110" s="39"/>
      <c r="M110" s="41"/>
      <c r="N110" s="38"/>
      <c r="O110" s="38"/>
      <c r="P110" s="42"/>
      <c r="Q110" s="43" t="str">
        <f t="shared" si="11"/>
        <v/>
      </c>
      <c r="R110" s="43" t="str">
        <f t="shared" si="12"/>
        <v/>
      </c>
      <c r="S110" s="43" t="str">
        <f t="shared" si="13"/>
        <v/>
      </c>
      <c r="T110" s="38"/>
      <c r="U110" s="40"/>
      <c r="V110" s="44" t="str">
        <f t="shared" si="14"/>
        <v/>
      </c>
      <c r="W110" s="44" t="str">
        <f t="shared" si="15"/>
        <v/>
      </c>
      <c r="X110" s="44" t="str">
        <f t="shared" si="16"/>
        <v/>
      </c>
      <c r="Y110" s="44" t="str">
        <f t="shared" si="17"/>
        <v/>
      </c>
      <c r="Z110" s="44" t="str">
        <f t="shared" si="18"/>
        <v/>
      </c>
      <c r="AA110" s="44" t="str">
        <f t="shared" si="19"/>
        <v/>
      </c>
    </row>
    <row r="111" spans="1:27" s="58" customFormat="1" ht="16.5" thickTop="1" thickBot="1">
      <c r="A111" s="90">
        <f t="shared" si="10"/>
        <v>1</v>
      </c>
      <c r="B111" s="67">
        <v>14</v>
      </c>
      <c r="C111" s="67"/>
      <c r="D111" s="66" t="s">
        <v>12</v>
      </c>
      <c r="E111" s="68" t="s">
        <v>208</v>
      </c>
      <c r="F111" s="66" t="s">
        <v>3</v>
      </c>
      <c r="G111" s="66">
        <v>63</v>
      </c>
      <c r="H111" s="68" t="s">
        <v>205</v>
      </c>
      <c r="I111" s="68" t="s">
        <v>15</v>
      </c>
      <c r="J111" s="67"/>
      <c r="K111" s="67"/>
      <c r="L111" s="67"/>
      <c r="M111" s="69"/>
      <c r="N111" s="66"/>
      <c r="O111" s="66"/>
      <c r="P111" s="70"/>
      <c r="Q111" s="67" t="str">
        <f t="shared" si="11"/>
        <v/>
      </c>
      <c r="R111" s="67" t="str">
        <f t="shared" si="12"/>
        <v/>
      </c>
      <c r="S111" s="67" t="str">
        <f t="shared" si="13"/>
        <v/>
      </c>
      <c r="T111" s="66"/>
      <c r="U111" s="68"/>
      <c r="V111" s="71" t="str">
        <f t="shared" si="14"/>
        <v/>
      </c>
      <c r="W111" s="71" t="str">
        <f t="shared" si="15"/>
        <v/>
      </c>
      <c r="X111" s="71" t="str">
        <f t="shared" si="16"/>
        <v/>
      </c>
      <c r="Y111" s="71" t="str">
        <f t="shared" si="17"/>
        <v/>
      </c>
      <c r="Z111" s="71" t="str">
        <f t="shared" si="18"/>
        <v/>
      </c>
      <c r="AA111" s="71" t="str">
        <f t="shared" si="19"/>
        <v/>
      </c>
    </row>
    <row r="112" spans="1:27" ht="16.5" thickTop="1" thickBot="1">
      <c r="A112" s="90">
        <f t="shared" si="10"/>
        <v>1</v>
      </c>
      <c r="B112" s="39">
        <v>14</v>
      </c>
      <c r="C112" s="39"/>
      <c r="D112" s="38" t="s">
        <v>29</v>
      </c>
      <c r="E112" s="40" t="s">
        <v>30</v>
      </c>
      <c r="F112" s="38" t="s">
        <v>3</v>
      </c>
      <c r="G112" s="38">
        <v>13</v>
      </c>
      <c r="H112" s="40" t="s">
        <v>31</v>
      </c>
      <c r="I112" s="40" t="s">
        <v>32</v>
      </c>
      <c r="J112" s="39"/>
      <c r="K112" s="39"/>
      <c r="L112" s="39"/>
      <c r="M112" s="41"/>
      <c r="N112" s="38"/>
      <c r="O112" s="38"/>
      <c r="P112" s="42"/>
      <c r="Q112" s="43" t="str">
        <f t="shared" si="11"/>
        <v/>
      </c>
      <c r="R112" s="43" t="str">
        <f t="shared" si="12"/>
        <v/>
      </c>
      <c r="S112" s="43" t="str">
        <f t="shared" si="13"/>
        <v/>
      </c>
      <c r="T112" s="38"/>
      <c r="U112" s="40"/>
      <c r="V112" s="44" t="str">
        <f t="shared" si="14"/>
        <v/>
      </c>
      <c r="W112" s="44" t="str">
        <f t="shared" si="15"/>
        <v/>
      </c>
      <c r="X112" s="44" t="str">
        <f t="shared" si="16"/>
        <v/>
      </c>
      <c r="Y112" s="44" t="str">
        <f t="shared" si="17"/>
        <v/>
      </c>
      <c r="Z112" s="44" t="str">
        <f t="shared" si="18"/>
        <v/>
      </c>
      <c r="AA112" s="44" t="str">
        <f t="shared" si="19"/>
        <v/>
      </c>
    </row>
    <row r="113" spans="1:27" ht="16.5" thickTop="1" thickBot="1">
      <c r="A113" s="90">
        <f t="shared" si="10"/>
        <v>1</v>
      </c>
      <c r="B113" s="60">
        <v>14</v>
      </c>
      <c r="C113" s="60"/>
      <c r="D113" s="59" t="s">
        <v>29</v>
      </c>
      <c r="E113" s="61" t="s">
        <v>196</v>
      </c>
      <c r="F113" s="59" t="s">
        <v>3</v>
      </c>
      <c r="G113" s="59">
        <v>62</v>
      </c>
      <c r="H113" s="61" t="s">
        <v>197</v>
      </c>
      <c r="I113" s="61" t="s">
        <v>8</v>
      </c>
      <c r="J113" s="60"/>
      <c r="K113" s="60"/>
      <c r="L113" s="60"/>
      <c r="M113" s="62"/>
      <c r="N113" s="59"/>
      <c r="O113" s="59"/>
      <c r="P113" s="63"/>
      <c r="Q113" s="64" t="str">
        <f t="shared" si="11"/>
        <v/>
      </c>
      <c r="R113" s="64" t="str">
        <f t="shared" si="12"/>
        <v/>
      </c>
      <c r="S113" s="64" t="str">
        <f t="shared" si="13"/>
        <v/>
      </c>
      <c r="T113" s="59"/>
      <c r="U113" s="61"/>
      <c r="V113" s="65" t="str">
        <f t="shared" si="14"/>
        <v/>
      </c>
      <c r="W113" s="65" t="str">
        <f t="shared" si="15"/>
        <v/>
      </c>
      <c r="X113" s="65" t="str">
        <f t="shared" si="16"/>
        <v/>
      </c>
      <c r="Y113" s="65" t="str">
        <f t="shared" si="17"/>
        <v/>
      </c>
      <c r="Z113" s="65" t="str">
        <f t="shared" si="18"/>
        <v/>
      </c>
      <c r="AA113" s="65" t="str">
        <f t="shared" si="19"/>
        <v/>
      </c>
    </row>
    <row r="114" spans="1:27" ht="15.75" thickTop="1">
      <c r="A114" s="90">
        <f t="shared" si="10"/>
        <v>1</v>
      </c>
      <c r="B114" s="39">
        <v>15</v>
      </c>
      <c r="C114" s="39"/>
      <c r="D114" s="38" t="s">
        <v>29</v>
      </c>
      <c r="E114" s="40" t="s">
        <v>264</v>
      </c>
      <c r="F114" s="38" t="s">
        <v>3</v>
      </c>
      <c r="G114" s="38">
        <v>78</v>
      </c>
      <c r="H114" s="40" t="s">
        <v>265</v>
      </c>
      <c r="I114" s="40" t="s">
        <v>266</v>
      </c>
      <c r="J114" s="39"/>
      <c r="K114" s="39"/>
      <c r="L114" s="39"/>
      <c r="M114" s="41"/>
      <c r="N114" s="38"/>
      <c r="O114" s="38"/>
      <c r="P114" s="42"/>
      <c r="Q114" s="43" t="str">
        <f t="shared" si="11"/>
        <v/>
      </c>
      <c r="R114" s="43" t="str">
        <f t="shared" si="12"/>
        <v/>
      </c>
      <c r="S114" s="43" t="str">
        <f t="shared" si="13"/>
        <v/>
      </c>
      <c r="T114" s="38"/>
      <c r="U114" s="40"/>
      <c r="V114" s="44" t="str">
        <f t="shared" si="14"/>
        <v/>
      </c>
      <c r="W114" s="44" t="str">
        <f t="shared" si="15"/>
        <v/>
      </c>
      <c r="X114" s="44" t="str">
        <f t="shared" si="16"/>
        <v/>
      </c>
      <c r="Y114" s="44" t="str">
        <f t="shared" si="17"/>
        <v/>
      </c>
      <c r="Z114" s="44" t="str">
        <f t="shared" si="18"/>
        <v/>
      </c>
      <c r="AA114" s="44" t="str">
        <f t="shared" si="19"/>
        <v/>
      </c>
    </row>
    <row r="115" spans="1:27" ht="15.75" thickBot="1">
      <c r="A115" s="90" t="str">
        <f t="shared" si="10"/>
        <v/>
      </c>
      <c r="B115" s="39" t="s">
        <v>316</v>
      </c>
      <c r="C115" s="39"/>
      <c r="D115" s="38" t="s">
        <v>316</v>
      </c>
      <c r="E115" s="40" t="s">
        <v>296</v>
      </c>
      <c r="F115" s="38" t="s">
        <v>3</v>
      </c>
      <c r="G115" s="38">
        <v>91</v>
      </c>
      <c r="H115" s="40" t="s">
        <v>297</v>
      </c>
      <c r="I115" s="40" t="s">
        <v>266</v>
      </c>
      <c r="J115" s="39"/>
      <c r="K115" s="39"/>
      <c r="L115" s="39"/>
      <c r="M115" s="41"/>
      <c r="N115" s="38"/>
      <c r="O115" s="38"/>
      <c r="P115" s="42"/>
      <c r="Q115" s="43" t="str">
        <f t="shared" si="11"/>
        <v/>
      </c>
      <c r="R115" s="43" t="str">
        <f t="shared" si="12"/>
        <v/>
      </c>
      <c r="S115" s="43" t="str">
        <f t="shared" si="13"/>
        <v/>
      </c>
      <c r="T115" s="38"/>
      <c r="U115" s="40"/>
      <c r="V115" s="44" t="str">
        <f t="shared" si="14"/>
        <v/>
      </c>
      <c r="W115" s="44" t="str">
        <f t="shared" si="15"/>
        <v/>
      </c>
      <c r="X115" s="44" t="str">
        <f t="shared" si="16"/>
        <v/>
      </c>
      <c r="Y115" s="44" t="str">
        <f t="shared" si="17"/>
        <v/>
      </c>
      <c r="Z115" s="44" t="str">
        <f t="shared" si="18"/>
        <v/>
      </c>
      <c r="AA115" s="44" t="str">
        <f t="shared" si="19"/>
        <v/>
      </c>
    </row>
    <row r="116" spans="1:27" ht="16.5" thickTop="1" thickBot="1">
      <c r="A116" s="90">
        <f t="shared" si="10"/>
        <v>1</v>
      </c>
      <c r="B116" s="60">
        <v>15</v>
      </c>
      <c r="C116" s="60"/>
      <c r="D116" s="59" t="s">
        <v>1</v>
      </c>
      <c r="E116" s="61" t="s">
        <v>252</v>
      </c>
      <c r="F116" s="59" t="s">
        <v>3</v>
      </c>
      <c r="G116" s="59">
        <v>76</v>
      </c>
      <c r="H116" s="61" t="s">
        <v>253</v>
      </c>
      <c r="I116" s="61" t="s">
        <v>38</v>
      </c>
      <c r="J116" s="60"/>
      <c r="K116" s="60"/>
      <c r="L116" s="60"/>
      <c r="M116" s="62"/>
      <c r="N116" s="59"/>
      <c r="O116" s="59"/>
      <c r="P116" s="63"/>
      <c r="Q116" s="64" t="str">
        <f t="shared" si="11"/>
        <v/>
      </c>
      <c r="R116" s="64" t="str">
        <f t="shared" si="12"/>
        <v/>
      </c>
      <c r="S116" s="64" t="str">
        <f t="shared" si="13"/>
        <v/>
      </c>
      <c r="T116" s="59"/>
      <c r="U116" s="61"/>
      <c r="V116" s="65" t="str">
        <f t="shared" si="14"/>
        <v/>
      </c>
      <c r="W116" s="65" t="str">
        <f t="shared" si="15"/>
        <v/>
      </c>
      <c r="X116" s="65" t="str">
        <f t="shared" si="16"/>
        <v/>
      </c>
      <c r="Y116" s="65" t="str">
        <f t="shared" si="17"/>
        <v/>
      </c>
      <c r="Z116" s="65" t="str">
        <f t="shared" si="18"/>
        <v/>
      </c>
      <c r="AA116" s="65" t="str">
        <f t="shared" si="19"/>
        <v/>
      </c>
    </row>
    <row r="117" spans="1:27" ht="16.5" thickTop="1" thickBot="1">
      <c r="A117" s="90">
        <f t="shared" si="10"/>
        <v>1</v>
      </c>
      <c r="B117" s="39">
        <v>15</v>
      </c>
      <c r="C117" s="39"/>
      <c r="D117" s="38" t="s">
        <v>1</v>
      </c>
      <c r="E117" s="40" t="s">
        <v>36</v>
      </c>
      <c r="F117" s="38" t="s">
        <v>3</v>
      </c>
      <c r="G117" s="38">
        <v>14</v>
      </c>
      <c r="H117" s="40" t="s">
        <v>37</v>
      </c>
      <c r="I117" s="40" t="s">
        <v>38</v>
      </c>
      <c r="J117" s="39"/>
      <c r="K117" s="39"/>
      <c r="L117" s="39"/>
      <c r="M117" s="41"/>
      <c r="N117" s="38"/>
      <c r="O117" s="38"/>
      <c r="P117" s="42"/>
      <c r="Q117" s="43" t="str">
        <f t="shared" si="11"/>
        <v/>
      </c>
      <c r="R117" s="43" t="str">
        <f t="shared" si="12"/>
        <v/>
      </c>
      <c r="S117" s="43" t="str">
        <f t="shared" si="13"/>
        <v/>
      </c>
      <c r="T117" s="38"/>
      <c r="U117" s="40"/>
      <c r="V117" s="44" t="str">
        <f t="shared" si="14"/>
        <v/>
      </c>
      <c r="W117" s="44" t="str">
        <f t="shared" si="15"/>
        <v/>
      </c>
      <c r="X117" s="44" t="str">
        <f t="shared" si="16"/>
        <v/>
      </c>
      <c r="Y117" s="44" t="str">
        <f t="shared" si="17"/>
        <v/>
      </c>
      <c r="Z117" s="44" t="str">
        <f t="shared" si="18"/>
        <v/>
      </c>
      <c r="AA117" s="44" t="str">
        <f t="shared" si="19"/>
        <v/>
      </c>
    </row>
    <row r="118" spans="1:27" ht="15.75" thickTop="1">
      <c r="A118" s="90">
        <f t="shared" si="10"/>
        <v>1</v>
      </c>
      <c r="B118" s="32">
        <v>15</v>
      </c>
      <c r="C118" s="32"/>
      <c r="D118" s="31" t="s">
        <v>1</v>
      </c>
      <c r="E118" s="33" t="s">
        <v>83</v>
      </c>
      <c r="F118" s="31" t="s">
        <v>3</v>
      </c>
      <c r="G118" s="31">
        <v>27</v>
      </c>
      <c r="H118" s="33" t="s">
        <v>84</v>
      </c>
      <c r="I118" s="33" t="s">
        <v>35</v>
      </c>
      <c r="J118" s="32"/>
      <c r="K118" s="32"/>
      <c r="L118" s="32"/>
      <c r="M118" s="34"/>
      <c r="N118" s="31"/>
      <c r="O118" s="31"/>
      <c r="P118" s="35"/>
      <c r="Q118" s="36" t="str">
        <f t="shared" si="11"/>
        <v/>
      </c>
      <c r="R118" s="36" t="str">
        <f t="shared" si="12"/>
        <v/>
      </c>
      <c r="S118" s="36" t="str">
        <f t="shared" si="13"/>
        <v/>
      </c>
      <c r="T118" s="31"/>
      <c r="U118" s="33"/>
      <c r="V118" s="37" t="str">
        <f t="shared" si="14"/>
        <v/>
      </c>
      <c r="W118" s="37" t="str">
        <f t="shared" si="15"/>
        <v/>
      </c>
      <c r="X118" s="37" t="str">
        <f t="shared" si="16"/>
        <v/>
      </c>
      <c r="Y118" s="37" t="str">
        <f t="shared" si="17"/>
        <v/>
      </c>
      <c r="Z118" s="37" t="str">
        <f t="shared" si="18"/>
        <v/>
      </c>
      <c r="AA118" s="37" t="str">
        <f t="shared" si="19"/>
        <v/>
      </c>
    </row>
    <row r="119" spans="1:27" ht="15.75" thickBot="1">
      <c r="A119" s="90" t="str">
        <f t="shared" si="10"/>
        <v/>
      </c>
      <c r="B119" s="46" t="s">
        <v>316</v>
      </c>
      <c r="C119" s="46"/>
      <c r="D119" s="45" t="s">
        <v>316</v>
      </c>
      <c r="E119" s="47" t="s">
        <v>267</v>
      </c>
      <c r="F119" s="45" t="s">
        <v>3</v>
      </c>
      <c r="G119" s="45">
        <v>78</v>
      </c>
      <c r="H119" s="47" t="s">
        <v>268</v>
      </c>
      <c r="I119" s="47" t="s">
        <v>269</v>
      </c>
      <c r="J119" s="46"/>
      <c r="K119" s="46"/>
      <c r="L119" s="46"/>
      <c r="M119" s="48"/>
      <c r="N119" s="45"/>
      <c r="O119" s="45"/>
      <c r="P119" s="49"/>
      <c r="Q119" s="50" t="str">
        <f t="shared" si="11"/>
        <v/>
      </c>
      <c r="R119" s="50" t="str">
        <f t="shared" si="12"/>
        <v/>
      </c>
      <c r="S119" s="50" t="str">
        <f t="shared" si="13"/>
        <v/>
      </c>
      <c r="T119" s="45"/>
      <c r="U119" s="47"/>
      <c r="V119" s="51" t="str">
        <f t="shared" si="14"/>
        <v/>
      </c>
      <c r="W119" s="51" t="str">
        <f t="shared" si="15"/>
        <v/>
      </c>
      <c r="X119" s="51" t="str">
        <f t="shared" si="16"/>
        <v/>
      </c>
      <c r="Y119" s="51" t="str">
        <f t="shared" si="17"/>
        <v/>
      </c>
      <c r="Z119" s="51" t="str">
        <f t="shared" si="18"/>
        <v/>
      </c>
      <c r="AA119" s="51" t="str">
        <f t="shared" si="19"/>
        <v/>
      </c>
    </row>
    <row r="120" spans="1:27" ht="15.75" thickTop="1">
      <c r="A120" s="90">
        <f t="shared" si="10"/>
        <v>1</v>
      </c>
      <c r="B120" s="39">
        <v>15</v>
      </c>
      <c r="C120" s="39"/>
      <c r="D120" s="38" t="s">
        <v>1</v>
      </c>
      <c r="E120" s="40" t="s">
        <v>2</v>
      </c>
      <c r="F120" s="38" t="s">
        <v>3</v>
      </c>
      <c r="G120" s="38">
        <v>2</v>
      </c>
      <c r="H120" s="40" t="s">
        <v>4</v>
      </c>
      <c r="I120" s="40" t="s">
        <v>5</v>
      </c>
      <c r="J120" s="39"/>
      <c r="K120" s="39"/>
      <c r="L120" s="39"/>
      <c r="M120" s="41"/>
      <c r="N120" s="38"/>
      <c r="O120" s="38"/>
      <c r="P120" s="42"/>
      <c r="Q120" s="43" t="str">
        <f t="shared" si="11"/>
        <v/>
      </c>
      <c r="R120" s="43" t="str">
        <f t="shared" si="12"/>
        <v/>
      </c>
      <c r="S120" s="43" t="str">
        <f t="shared" si="13"/>
        <v/>
      </c>
      <c r="T120" s="38"/>
      <c r="U120" s="40"/>
      <c r="V120" s="44" t="str">
        <f t="shared" si="14"/>
        <v/>
      </c>
      <c r="W120" s="44" t="str">
        <f t="shared" si="15"/>
        <v/>
      </c>
      <c r="X120" s="44" t="str">
        <f t="shared" si="16"/>
        <v/>
      </c>
      <c r="Y120" s="44" t="str">
        <f t="shared" si="17"/>
        <v/>
      </c>
      <c r="Z120" s="44" t="str">
        <f t="shared" si="18"/>
        <v/>
      </c>
      <c r="AA120" s="44" t="str">
        <f t="shared" si="19"/>
        <v/>
      </c>
    </row>
    <row r="121" spans="1:27">
      <c r="A121" s="90" t="str">
        <f t="shared" si="10"/>
        <v/>
      </c>
      <c r="B121" s="39" t="s">
        <v>316</v>
      </c>
      <c r="C121" s="39"/>
      <c r="D121" s="38" t="s">
        <v>316</v>
      </c>
      <c r="E121" s="40" t="s">
        <v>6</v>
      </c>
      <c r="F121" s="38" t="s">
        <v>3</v>
      </c>
      <c r="G121" s="38">
        <v>2</v>
      </c>
      <c r="H121" s="40" t="s">
        <v>7</v>
      </c>
      <c r="I121" s="40" t="s">
        <v>8</v>
      </c>
      <c r="J121" s="39"/>
      <c r="K121" s="39"/>
      <c r="L121" s="39"/>
      <c r="M121" s="41"/>
      <c r="N121" s="38"/>
      <c r="O121" s="38"/>
      <c r="P121" s="42"/>
      <c r="Q121" s="43" t="str">
        <f t="shared" si="11"/>
        <v/>
      </c>
      <c r="R121" s="43" t="str">
        <f t="shared" si="12"/>
        <v/>
      </c>
      <c r="S121" s="43" t="str">
        <f t="shared" si="13"/>
        <v/>
      </c>
      <c r="T121" s="38"/>
      <c r="U121" s="40"/>
      <c r="V121" s="44" t="str">
        <f t="shared" si="14"/>
        <v/>
      </c>
      <c r="W121" s="44" t="str">
        <f t="shared" si="15"/>
        <v/>
      </c>
      <c r="X121" s="44" t="str">
        <f t="shared" si="16"/>
        <v/>
      </c>
      <c r="Y121" s="44" t="str">
        <f t="shared" si="17"/>
        <v/>
      </c>
      <c r="Z121" s="44" t="str">
        <f t="shared" si="18"/>
        <v/>
      </c>
      <c r="AA121" s="44" t="str">
        <f t="shared" si="19"/>
        <v/>
      </c>
    </row>
    <row r="122" spans="1:27" ht="15.75" thickBot="1">
      <c r="A122" s="90" t="str">
        <f t="shared" si="10"/>
        <v/>
      </c>
      <c r="B122" s="39" t="s">
        <v>316</v>
      </c>
      <c r="C122" s="39"/>
      <c r="D122" s="38" t="s">
        <v>316</v>
      </c>
      <c r="E122" s="40" t="s">
        <v>188</v>
      </c>
      <c r="F122" s="38" t="s">
        <v>3</v>
      </c>
      <c r="G122" s="38">
        <v>60</v>
      </c>
      <c r="H122" s="40" t="s">
        <v>189</v>
      </c>
      <c r="I122" s="40" t="s">
        <v>190</v>
      </c>
      <c r="J122" s="39"/>
      <c r="K122" s="39"/>
      <c r="L122" s="39"/>
      <c r="M122" s="41"/>
      <c r="N122" s="38"/>
      <c r="O122" s="38"/>
      <c r="P122" s="42"/>
      <c r="Q122" s="43" t="str">
        <f t="shared" si="11"/>
        <v/>
      </c>
      <c r="R122" s="43" t="str">
        <f t="shared" si="12"/>
        <v/>
      </c>
      <c r="S122" s="43" t="str">
        <f t="shared" si="13"/>
        <v/>
      </c>
      <c r="T122" s="38"/>
      <c r="U122" s="40"/>
      <c r="V122" s="44" t="str">
        <f t="shared" si="14"/>
        <v/>
      </c>
      <c r="W122" s="44" t="str">
        <f t="shared" si="15"/>
        <v/>
      </c>
      <c r="X122" s="44" t="str">
        <f t="shared" si="16"/>
        <v/>
      </c>
      <c r="Y122" s="44" t="str">
        <f t="shared" si="17"/>
        <v/>
      </c>
      <c r="Z122" s="44" t="str">
        <f t="shared" si="18"/>
        <v/>
      </c>
      <c r="AA122" s="44" t="str">
        <f t="shared" si="19"/>
        <v/>
      </c>
    </row>
    <row r="123" spans="1:27" s="58" customFormat="1" ht="16.5" thickTop="1" thickBot="1">
      <c r="A123" s="90">
        <f t="shared" si="10"/>
        <v>1</v>
      </c>
      <c r="B123" s="67">
        <v>15</v>
      </c>
      <c r="C123" s="67"/>
      <c r="D123" s="66" t="s">
        <v>12</v>
      </c>
      <c r="E123" s="68" t="s">
        <v>13</v>
      </c>
      <c r="F123" s="66" t="s">
        <v>3</v>
      </c>
      <c r="G123" s="66">
        <v>42</v>
      </c>
      <c r="H123" s="68" t="s">
        <v>14</v>
      </c>
      <c r="I123" s="68" t="s">
        <v>15</v>
      </c>
      <c r="J123" s="67"/>
      <c r="K123" s="67"/>
      <c r="L123" s="67"/>
      <c r="M123" s="69"/>
      <c r="N123" s="66"/>
      <c r="O123" s="66"/>
      <c r="P123" s="70"/>
      <c r="Q123" s="67" t="str">
        <f t="shared" si="11"/>
        <v/>
      </c>
      <c r="R123" s="67" t="str">
        <f t="shared" si="12"/>
        <v/>
      </c>
      <c r="S123" s="67" t="str">
        <f t="shared" si="13"/>
        <v/>
      </c>
      <c r="T123" s="66"/>
      <c r="U123" s="68"/>
      <c r="V123" s="71" t="str">
        <f t="shared" si="14"/>
        <v/>
      </c>
      <c r="W123" s="71" t="str">
        <f t="shared" si="15"/>
        <v/>
      </c>
      <c r="X123" s="71" t="str">
        <f t="shared" si="16"/>
        <v/>
      </c>
      <c r="Y123" s="71" t="str">
        <f t="shared" si="17"/>
        <v/>
      </c>
      <c r="Z123" s="71" t="str">
        <f t="shared" si="18"/>
        <v/>
      </c>
      <c r="AA123" s="71" t="str">
        <f t="shared" si="19"/>
        <v/>
      </c>
    </row>
    <row r="124" spans="1:27" ht="15.75" thickTop="1">
      <c r="A124" s="90">
        <f t="shared" si="10"/>
        <v>1</v>
      </c>
      <c r="B124" s="39">
        <v>15</v>
      </c>
      <c r="C124" s="39"/>
      <c r="D124" s="38" t="s">
        <v>39</v>
      </c>
      <c r="E124" s="40" t="s">
        <v>40</v>
      </c>
      <c r="F124" s="38" t="s">
        <v>3</v>
      </c>
      <c r="G124" s="38">
        <v>17</v>
      </c>
      <c r="H124" s="40" t="s">
        <v>41</v>
      </c>
      <c r="I124" s="40" t="s">
        <v>42</v>
      </c>
      <c r="J124" s="39"/>
      <c r="K124" s="39"/>
      <c r="L124" s="39"/>
      <c r="M124" s="41"/>
      <c r="N124" s="38"/>
      <c r="O124" s="38"/>
      <c r="P124" s="42"/>
      <c r="Q124" s="43" t="str">
        <f t="shared" si="11"/>
        <v/>
      </c>
      <c r="R124" s="43" t="str">
        <f t="shared" si="12"/>
        <v/>
      </c>
      <c r="S124" s="43" t="str">
        <f t="shared" si="13"/>
        <v/>
      </c>
      <c r="T124" s="38"/>
      <c r="U124" s="40"/>
      <c r="V124" s="44" t="str">
        <f t="shared" si="14"/>
        <v/>
      </c>
      <c r="W124" s="44" t="str">
        <f t="shared" si="15"/>
        <v/>
      </c>
      <c r="X124" s="44" t="str">
        <f t="shared" si="16"/>
        <v/>
      </c>
      <c r="Y124" s="44" t="str">
        <f t="shared" si="17"/>
        <v/>
      </c>
      <c r="Z124" s="44" t="str">
        <f t="shared" si="18"/>
        <v/>
      </c>
      <c r="AA124" s="44" t="str">
        <f t="shared" si="19"/>
        <v/>
      </c>
    </row>
    <row r="125" spans="1:27" ht="15.75" thickBot="1">
      <c r="A125" s="90" t="str">
        <f t="shared" si="10"/>
        <v/>
      </c>
      <c r="B125" s="39" t="s">
        <v>316</v>
      </c>
      <c r="C125" s="39"/>
      <c r="D125" s="38" t="s">
        <v>316</v>
      </c>
      <c r="E125" s="40" t="s">
        <v>291</v>
      </c>
      <c r="F125" s="38" t="s">
        <v>3</v>
      </c>
      <c r="G125" s="38">
        <v>86</v>
      </c>
      <c r="H125" s="40" t="s">
        <v>292</v>
      </c>
      <c r="I125" s="40" t="s">
        <v>48</v>
      </c>
      <c r="J125" s="39"/>
      <c r="K125" s="39"/>
      <c r="L125" s="39"/>
      <c r="M125" s="41"/>
      <c r="N125" s="38"/>
      <c r="O125" s="38"/>
      <c r="P125" s="42"/>
      <c r="Q125" s="43" t="str">
        <f t="shared" si="11"/>
        <v/>
      </c>
      <c r="R125" s="43" t="str">
        <f t="shared" si="12"/>
        <v/>
      </c>
      <c r="S125" s="43" t="str">
        <f t="shared" si="13"/>
        <v/>
      </c>
      <c r="T125" s="38"/>
      <c r="U125" s="40"/>
      <c r="V125" s="44" t="str">
        <f t="shared" si="14"/>
        <v/>
      </c>
      <c r="W125" s="44" t="str">
        <f t="shared" si="15"/>
        <v/>
      </c>
      <c r="X125" s="44" t="str">
        <f t="shared" si="16"/>
        <v/>
      </c>
      <c r="Y125" s="44" t="str">
        <f t="shared" si="17"/>
        <v/>
      </c>
      <c r="Z125" s="44" t="str">
        <f t="shared" si="18"/>
        <v/>
      </c>
      <c r="AA125" s="44" t="str">
        <f t="shared" si="19"/>
        <v/>
      </c>
    </row>
    <row r="126" spans="1:27" ht="15.75" thickTop="1">
      <c r="A126" s="90">
        <f t="shared" si="10"/>
        <v>1</v>
      </c>
      <c r="B126" s="32">
        <v>15</v>
      </c>
      <c r="C126" s="32"/>
      <c r="D126" s="31" t="s">
        <v>61</v>
      </c>
      <c r="E126" s="33" t="s">
        <v>62</v>
      </c>
      <c r="F126" s="31" t="s">
        <v>3</v>
      </c>
      <c r="G126" s="31">
        <v>22</v>
      </c>
      <c r="H126" s="33" t="s">
        <v>63</v>
      </c>
      <c r="I126" s="33" t="s">
        <v>64</v>
      </c>
      <c r="J126" s="32"/>
      <c r="K126" s="32"/>
      <c r="L126" s="32"/>
      <c r="M126" s="34"/>
      <c r="N126" s="31"/>
      <c r="O126" s="31"/>
      <c r="P126" s="35"/>
      <c r="Q126" s="36" t="str">
        <f t="shared" si="11"/>
        <v/>
      </c>
      <c r="R126" s="36" t="str">
        <f t="shared" si="12"/>
        <v/>
      </c>
      <c r="S126" s="36" t="str">
        <f t="shared" si="13"/>
        <v/>
      </c>
      <c r="T126" s="31"/>
      <c r="U126" s="33"/>
      <c r="V126" s="37" t="str">
        <f t="shared" si="14"/>
        <v/>
      </c>
      <c r="W126" s="37" t="str">
        <f t="shared" si="15"/>
        <v/>
      </c>
      <c r="X126" s="37" t="str">
        <f t="shared" si="16"/>
        <v/>
      </c>
      <c r="Y126" s="37" t="str">
        <f t="shared" si="17"/>
        <v/>
      </c>
      <c r="Z126" s="37" t="str">
        <f t="shared" si="18"/>
        <v/>
      </c>
      <c r="AA126" s="37" t="str">
        <f t="shared" si="19"/>
        <v/>
      </c>
    </row>
    <row r="127" spans="1:27">
      <c r="A127" s="90" t="str">
        <f t="shared" si="10"/>
        <v/>
      </c>
      <c r="B127" s="39" t="s">
        <v>316</v>
      </c>
      <c r="C127" s="39"/>
      <c r="D127" s="38" t="s">
        <v>316</v>
      </c>
      <c r="E127" s="40" t="s">
        <v>116</v>
      </c>
      <c r="F127" s="38" t="s">
        <v>3</v>
      </c>
      <c r="G127" s="38">
        <v>35</v>
      </c>
      <c r="H127" s="40" t="s">
        <v>117</v>
      </c>
      <c r="I127" s="40" t="s">
        <v>64</v>
      </c>
      <c r="J127" s="39"/>
      <c r="K127" s="39"/>
      <c r="L127" s="39"/>
      <c r="M127" s="41"/>
      <c r="N127" s="38"/>
      <c r="O127" s="38"/>
      <c r="P127" s="42"/>
      <c r="Q127" s="43" t="str">
        <f t="shared" si="11"/>
        <v/>
      </c>
      <c r="R127" s="43" t="str">
        <f t="shared" si="12"/>
        <v/>
      </c>
      <c r="S127" s="43" t="str">
        <f t="shared" si="13"/>
        <v/>
      </c>
      <c r="T127" s="38"/>
      <c r="U127" s="40"/>
      <c r="V127" s="44" t="str">
        <f t="shared" si="14"/>
        <v/>
      </c>
      <c r="W127" s="44" t="str">
        <f t="shared" si="15"/>
        <v/>
      </c>
      <c r="X127" s="44" t="str">
        <f t="shared" si="16"/>
        <v/>
      </c>
      <c r="Y127" s="44" t="str">
        <f t="shared" si="17"/>
        <v/>
      </c>
      <c r="Z127" s="44" t="str">
        <f t="shared" si="18"/>
        <v/>
      </c>
      <c r="AA127" s="44" t="str">
        <f t="shared" si="19"/>
        <v/>
      </c>
    </row>
    <row r="128" spans="1:27">
      <c r="A128" s="90" t="str">
        <f t="shared" si="10"/>
        <v/>
      </c>
      <c r="B128" s="39" t="s">
        <v>316</v>
      </c>
      <c r="C128" s="39"/>
      <c r="D128" s="38" t="s">
        <v>316</v>
      </c>
      <c r="E128" s="40" t="s">
        <v>118</v>
      </c>
      <c r="F128" s="38" t="s">
        <v>3</v>
      </c>
      <c r="G128" s="38">
        <v>35</v>
      </c>
      <c r="H128" s="40" t="s">
        <v>119</v>
      </c>
      <c r="I128" s="40" t="s">
        <v>100</v>
      </c>
      <c r="J128" s="39"/>
      <c r="K128" s="39"/>
      <c r="L128" s="39"/>
      <c r="M128" s="41"/>
      <c r="N128" s="38"/>
      <c r="O128" s="38"/>
      <c r="P128" s="42"/>
      <c r="Q128" s="43" t="str">
        <f t="shared" si="11"/>
        <v/>
      </c>
      <c r="R128" s="43" t="str">
        <f t="shared" si="12"/>
        <v/>
      </c>
      <c r="S128" s="43" t="str">
        <f t="shared" si="13"/>
        <v/>
      </c>
      <c r="T128" s="38"/>
      <c r="U128" s="40"/>
      <c r="V128" s="44" t="str">
        <f t="shared" si="14"/>
        <v/>
      </c>
      <c r="W128" s="44" t="str">
        <f t="shared" si="15"/>
        <v/>
      </c>
      <c r="X128" s="44" t="str">
        <f t="shared" si="16"/>
        <v/>
      </c>
      <c r="Y128" s="44" t="str">
        <f t="shared" si="17"/>
        <v/>
      </c>
      <c r="Z128" s="44" t="str">
        <f t="shared" si="18"/>
        <v/>
      </c>
      <c r="AA128" s="44" t="str">
        <f t="shared" si="19"/>
        <v/>
      </c>
    </row>
    <row r="129" spans="1:27" ht="15.75" thickBot="1">
      <c r="A129" s="90" t="str">
        <f t="shared" si="10"/>
        <v/>
      </c>
      <c r="B129" s="46" t="s">
        <v>316</v>
      </c>
      <c r="C129" s="46"/>
      <c r="D129" s="45" t="s">
        <v>316</v>
      </c>
      <c r="E129" s="47" t="s">
        <v>120</v>
      </c>
      <c r="F129" s="45" t="s">
        <v>3</v>
      </c>
      <c r="G129" s="45">
        <v>35</v>
      </c>
      <c r="H129" s="47" t="s">
        <v>119</v>
      </c>
      <c r="I129" s="47" t="s">
        <v>64</v>
      </c>
      <c r="J129" s="46"/>
      <c r="K129" s="46"/>
      <c r="L129" s="46"/>
      <c r="M129" s="48"/>
      <c r="N129" s="45"/>
      <c r="O129" s="45"/>
      <c r="P129" s="49"/>
      <c r="Q129" s="50" t="str">
        <f t="shared" si="11"/>
        <v/>
      </c>
      <c r="R129" s="50" t="str">
        <f t="shared" si="12"/>
        <v/>
      </c>
      <c r="S129" s="50" t="str">
        <f t="shared" si="13"/>
        <v/>
      </c>
      <c r="T129" s="45"/>
      <c r="U129" s="47"/>
      <c r="V129" s="51" t="str">
        <f t="shared" si="14"/>
        <v/>
      </c>
      <c r="W129" s="51" t="str">
        <f t="shared" si="15"/>
        <v/>
      </c>
      <c r="X129" s="51" t="str">
        <f t="shared" si="16"/>
        <v/>
      </c>
      <c r="Y129" s="51" t="str">
        <f t="shared" si="17"/>
        <v/>
      </c>
      <c r="Z129" s="51" t="str">
        <f t="shared" si="18"/>
        <v/>
      </c>
      <c r="AA129" s="51" t="str">
        <f t="shared" si="19"/>
        <v/>
      </c>
    </row>
    <row r="130" spans="1:27" ht="15.75" thickTop="1">
      <c r="A130" s="90">
        <f t="shared" si="10"/>
        <v>1</v>
      </c>
      <c r="B130" s="39">
        <v>15</v>
      </c>
      <c r="C130" s="39"/>
      <c r="D130" s="38" t="s">
        <v>270</v>
      </c>
      <c r="E130" s="40" t="s">
        <v>271</v>
      </c>
      <c r="F130" s="38" t="s">
        <v>3</v>
      </c>
      <c r="G130" s="38">
        <v>79</v>
      </c>
      <c r="H130" s="40" t="s">
        <v>272</v>
      </c>
      <c r="I130" s="40" t="s">
        <v>48</v>
      </c>
      <c r="J130" s="39"/>
      <c r="K130" s="39"/>
      <c r="L130" s="39"/>
      <c r="M130" s="41"/>
      <c r="N130" s="38"/>
      <c r="O130" s="38"/>
      <c r="P130" s="42"/>
      <c r="Q130" s="43" t="str">
        <f t="shared" si="11"/>
        <v/>
      </c>
      <c r="R130" s="43" t="str">
        <f t="shared" si="12"/>
        <v/>
      </c>
      <c r="S130" s="43" t="str">
        <f t="shared" si="13"/>
        <v/>
      </c>
      <c r="T130" s="38"/>
      <c r="U130" s="40"/>
      <c r="V130" s="44" t="str">
        <f t="shared" si="14"/>
        <v/>
      </c>
      <c r="W130" s="44" t="str">
        <f t="shared" si="15"/>
        <v/>
      </c>
      <c r="X130" s="44" t="str">
        <f t="shared" si="16"/>
        <v/>
      </c>
      <c r="Y130" s="44" t="str">
        <f t="shared" si="17"/>
        <v/>
      </c>
      <c r="Z130" s="44" t="str">
        <f t="shared" si="18"/>
        <v/>
      </c>
      <c r="AA130" s="44" t="str">
        <f t="shared" si="19"/>
        <v/>
      </c>
    </row>
    <row r="131" spans="1:27">
      <c r="A131" s="90" t="str">
        <f t="shared" si="10"/>
        <v/>
      </c>
      <c r="B131" s="39" t="s">
        <v>316</v>
      </c>
      <c r="C131" s="39"/>
      <c r="D131" s="38" t="s">
        <v>316</v>
      </c>
      <c r="E131" s="40" t="s">
        <v>288</v>
      </c>
      <c r="F131" s="38" t="s">
        <v>3</v>
      </c>
      <c r="G131" s="38">
        <v>86</v>
      </c>
      <c r="H131" s="40" t="s">
        <v>289</v>
      </c>
      <c r="I131" s="40" t="s">
        <v>48</v>
      </c>
      <c r="J131" s="39"/>
      <c r="K131" s="39"/>
      <c r="L131" s="39"/>
      <c r="M131" s="41"/>
      <c r="N131" s="38"/>
      <c r="O131" s="38"/>
      <c r="P131" s="42"/>
      <c r="Q131" s="43" t="str">
        <f t="shared" si="11"/>
        <v/>
      </c>
      <c r="R131" s="43" t="str">
        <f t="shared" si="12"/>
        <v/>
      </c>
      <c r="S131" s="43" t="str">
        <f t="shared" si="13"/>
        <v/>
      </c>
      <c r="T131" s="38"/>
      <c r="U131" s="40"/>
      <c r="V131" s="44" t="str">
        <f t="shared" si="14"/>
        <v/>
      </c>
      <c r="W131" s="44" t="str">
        <f t="shared" si="15"/>
        <v/>
      </c>
      <c r="X131" s="44" t="str">
        <f t="shared" si="16"/>
        <v/>
      </c>
      <c r="Y131" s="44" t="str">
        <f t="shared" si="17"/>
        <v/>
      </c>
      <c r="Z131" s="44" t="str">
        <f t="shared" si="18"/>
        <v/>
      </c>
      <c r="AA131" s="44" t="str">
        <f t="shared" si="19"/>
        <v/>
      </c>
    </row>
    <row r="132" spans="1:27" ht="15.75" thickBot="1">
      <c r="A132" s="90" t="str">
        <f t="shared" si="10"/>
        <v/>
      </c>
      <c r="B132" s="39" t="s">
        <v>316</v>
      </c>
      <c r="C132" s="39"/>
      <c r="D132" s="38" t="s">
        <v>316</v>
      </c>
      <c r="E132" s="40" t="s">
        <v>290</v>
      </c>
      <c r="F132" s="38" t="s">
        <v>3</v>
      </c>
      <c r="G132" s="38">
        <v>86</v>
      </c>
      <c r="H132" s="40" t="s">
        <v>289</v>
      </c>
      <c r="I132" s="40" t="s">
        <v>48</v>
      </c>
      <c r="J132" s="39"/>
      <c r="K132" s="39"/>
      <c r="L132" s="39"/>
      <c r="M132" s="41"/>
      <c r="N132" s="38"/>
      <c r="O132" s="38"/>
      <c r="P132" s="42"/>
      <c r="Q132" s="43" t="str">
        <f t="shared" si="11"/>
        <v/>
      </c>
      <c r="R132" s="43" t="str">
        <f t="shared" si="12"/>
        <v/>
      </c>
      <c r="S132" s="43" t="str">
        <f t="shared" si="13"/>
        <v/>
      </c>
      <c r="T132" s="38"/>
      <c r="U132" s="40"/>
      <c r="V132" s="44" t="str">
        <f t="shared" si="14"/>
        <v/>
      </c>
      <c r="W132" s="44" t="str">
        <f t="shared" si="15"/>
        <v/>
      </c>
      <c r="X132" s="44" t="str">
        <f t="shared" si="16"/>
        <v/>
      </c>
      <c r="Y132" s="44" t="str">
        <f t="shared" si="17"/>
        <v/>
      </c>
      <c r="Z132" s="44" t="str">
        <f t="shared" si="18"/>
        <v/>
      </c>
      <c r="AA132" s="44" t="str">
        <f t="shared" si="19"/>
        <v/>
      </c>
    </row>
    <row r="133" spans="1:27" ht="16.5" thickTop="1" thickBot="1">
      <c r="A133" s="90">
        <f t="shared" si="10"/>
        <v>1</v>
      </c>
      <c r="B133" s="60">
        <v>16</v>
      </c>
      <c r="C133" s="60"/>
      <c r="D133" s="59" t="s">
        <v>29</v>
      </c>
      <c r="E133" s="61" t="s">
        <v>260</v>
      </c>
      <c r="F133" s="59" t="s">
        <v>3</v>
      </c>
      <c r="G133" s="59">
        <v>77</v>
      </c>
      <c r="H133" s="61" t="s">
        <v>261</v>
      </c>
      <c r="I133" s="61" t="s">
        <v>243</v>
      </c>
      <c r="J133" s="60"/>
      <c r="K133" s="60"/>
      <c r="L133" s="60"/>
      <c r="M133" s="62"/>
      <c r="N133" s="59"/>
      <c r="O133" s="59"/>
      <c r="P133" s="63"/>
      <c r="Q133" s="64" t="str">
        <f t="shared" si="11"/>
        <v/>
      </c>
      <c r="R133" s="64" t="str">
        <f t="shared" si="12"/>
        <v/>
      </c>
      <c r="S133" s="64" t="str">
        <f t="shared" si="13"/>
        <v/>
      </c>
      <c r="T133" s="59"/>
      <c r="U133" s="61"/>
      <c r="V133" s="65" t="str">
        <f t="shared" si="14"/>
        <v/>
      </c>
      <c r="W133" s="65" t="str">
        <f t="shared" si="15"/>
        <v/>
      </c>
      <c r="X133" s="65" t="str">
        <f t="shared" si="16"/>
        <v/>
      </c>
      <c r="Y133" s="65" t="str">
        <f t="shared" si="17"/>
        <v/>
      </c>
      <c r="Z133" s="65" t="str">
        <f t="shared" si="18"/>
        <v/>
      </c>
      <c r="AA133" s="65" t="str">
        <f t="shared" si="19"/>
        <v/>
      </c>
    </row>
    <row r="134" spans="1:27" ht="15.75" thickTop="1">
      <c r="A134" s="90">
        <f t="shared" ref="A134:A147" si="20">IF(B134="","",IF(C134&lt;=B134+0.5,1,3.25)+C134)</f>
        <v>1</v>
      </c>
      <c r="B134" s="39">
        <v>16</v>
      </c>
      <c r="C134" s="39"/>
      <c r="D134" s="38" t="s">
        <v>57</v>
      </c>
      <c r="E134" s="40" t="s">
        <v>87</v>
      </c>
      <c r="F134" s="38" t="s">
        <v>3</v>
      </c>
      <c r="G134" s="38">
        <v>28</v>
      </c>
      <c r="H134" s="40" t="s">
        <v>88</v>
      </c>
      <c r="I134" s="40" t="s">
        <v>89</v>
      </c>
      <c r="J134" s="39"/>
      <c r="K134" s="39"/>
      <c r="L134" s="39"/>
      <c r="M134" s="41"/>
      <c r="N134" s="38"/>
      <c r="O134" s="38"/>
      <c r="P134" s="42"/>
      <c r="Q134" s="43" t="str">
        <f t="shared" ref="Q134:Q147" si="21">IF(B134="","",IF(C134="","",B134-C134))</f>
        <v/>
      </c>
      <c r="R134" s="43" t="str">
        <f t="shared" ref="R134:R147" si="22">IF(K134="","",K134-J134)</f>
        <v/>
      </c>
      <c r="S134" s="43" t="str">
        <f t="shared" ref="S134:S147" si="23">IF(J134="","",IF(Q134&lt;0,(J134-C134),(J134-B134)))</f>
        <v/>
      </c>
      <c r="T134" s="38"/>
      <c r="U134" s="40"/>
      <c r="V134" s="44" t="str">
        <f t="shared" ref="V134:V147" si="24">IF($Q134="","",IF($Q134&lt;(-1),1,""))</f>
        <v/>
      </c>
      <c r="W134" s="44" t="str">
        <f t="shared" ref="W134:W147" si="25">IF($Q134="","",IF($Q134&lt;(-2),1,""))</f>
        <v/>
      </c>
      <c r="X134" s="44" t="str">
        <f t="shared" ref="X134:X147" si="26">IF($Q134="","",IF($Q134&gt;(2),1,""))</f>
        <v/>
      </c>
      <c r="Y134" s="44" t="str">
        <f t="shared" ref="Y134:Y147" si="27">IF($Q134="","",IF($Q134&gt;(4),1,""))</f>
        <v/>
      </c>
      <c r="Z134" s="44" t="str">
        <f t="shared" ref="Z134:Z147" si="28">IF(S134="","",IF(Q134&lt;0,"",IF(S134&gt;(1),1,"")))</f>
        <v/>
      </c>
      <c r="AA134" s="44" t="str">
        <f t="shared" ref="AA134:AA147" si="29">IF(J134="","",IF(J134&lt;B134,1,""))</f>
        <v/>
      </c>
    </row>
    <row r="135" spans="1:27" ht="15.75" thickBot="1">
      <c r="A135" s="90" t="str">
        <f t="shared" si="20"/>
        <v/>
      </c>
      <c r="B135" s="39" t="s">
        <v>316</v>
      </c>
      <c r="C135" s="39"/>
      <c r="D135" s="38" t="s">
        <v>316</v>
      </c>
      <c r="E135" s="40" t="s">
        <v>90</v>
      </c>
      <c r="F135" s="38" t="s">
        <v>3</v>
      </c>
      <c r="G135" s="38">
        <v>28</v>
      </c>
      <c r="H135" s="40" t="s">
        <v>91</v>
      </c>
      <c r="I135" s="40" t="s">
        <v>89</v>
      </c>
      <c r="J135" s="39"/>
      <c r="K135" s="39"/>
      <c r="L135" s="39"/>
      <c r="M135" s="41"/>
      <c r="N135" s="38"/>
      <c r="O135" s="38"/>
      <c r="P135" s="42"/>
      <c r="Q135" s="43" t="str">
        <f t="shared" si="21"/>
        <v/>
      </c>
      <c r="R135" s="43" t="str">
        <f t="shared" si="22"/>
        <v/>
      </c>
      <c r="S135" s="43" t="str">
        <f t="shared" si="23"/>
        <v/>
      </c>
      <c r="T135" s="38"/>
      <c r="U135" s="40"/>
      <c r="V135" s="44" t="str">
        <f t="shared" si="24"/>
        <v/>
      </c>
      <c r="W135" s="44" t="str">
        <f t="shared" si="25"/>
        <v/>
      </c>
      <c r="X135" s="44" t="str">
        <f t="shared" si="26"/>
        <v/>
      </c>
      <c r="Y135" s="44" t="str">
        <f t="shared" si="27"/>
        <v/>
      </c>
      <c r="Z135" s="44" t="str">
        <f t="shared" si="28"/>
        <v/>
      </c>
      <c r="AA135" s="44" t="str">
        <f t="shared" si="29"/>
        <v/>
      </c>
    </row>
    <row r="136" spans="1:27" ht="15.75" thickTop="1">
      <c r="A136" s="90">
        <f t="shared" si="20"/>
        <v>1</v>
      </c>
      <c r="B136" s="32">
        <v>16</v>
      </c>
      <c r="C136" s="32"/>
      <c r="D136" s="31" t="s">
        <v>57</v>
      </c>
      <c r="E136" s="33" t="s">
        <v>241</v>
      </c>
      <c r="F136" s="31" t="s">
        <v>3</v>
      </c>
      <c r="G136" s="31">
        <v>75</v>
      </c>
      <c r="H136" s="33" t="s">
        <v>242</v>
      </c>
      <c r="I136" s="33" t="s">
        <v>243</v>
      </c>
      <c r="J136" s="32"/>
      <c r="K136" s="32"/>
      <c r="L136" s="32"/>
      <c r="M136" s="34"/>
      <c r="N136" s="31"/>
      <c r="O136" s="31"/>
      <c r="P136" s="35"/>
      <c r="Q136" s="36" t="str">
        <f t="shared" si="21"/>
        <v/>
      </c>
      <c r="R136" s="36" t="str">
        <f t="shared" si="22"/>
        <v/>
      </c>
      <c r="S136" s="36" t="str">
        <f t="shared" si="23"/>
        <v/>
      </c>
      <c r="T136" s="31"/>
      <c r="U136" s="33"/>
      <c r="V136" s="37" t="str">
        <f t="shared" si="24"/>
        <v/>
      </c>
      <c r="W136" s="37" t="str">
        <f t="shared" si="25"/>
        <v/>
      </c>
      <c r="X136" s="37" t="str">
        <f t="shared" si="26"/>
        <v/>
      </c>
      <c r="Y136" s="37" t="str">
        <f t="shared" si="27"/>
        <v/>
      </c>
      <c r="Z136" s="37" t="str">
        <f t="shared" si="28"/>
        <v/>
      </c>
      <c r="AA136" s="37" t="str">
        <f t="shared" si="29"/>
        <v/>
      </c>
    </row>
    <row r="137" spans="1:27" ht="15.75" thickBot="1">
      <c r="A137" s="90" t="str">
        <f t="shared" si="20"/>
        <v/>
      </c>
      <c r="B137" s="46" t="s">
        <v>316</v>
      </c>
      <c r="C137" s="46"/>
      <c r="D137" s="45" t="s">
        <v>316</v>
      </c>
      <c r="E137" s="47" t="s">
        <v>244</v>
      </c>
      <c r="F137" s="45" t="s">
        <v>3</v>
      </c>
      <c r="G137" s="45">
        <v>75</v>
      </c>
      <c r="H137" s="47" t="s">
        <v>242</v>
      </c>
      <c r="I137" s="47" t="s">
        <v>243</v>
      </c>
      <c r="J137" s="46"/>
      <c r="K137" s="46"/>
      <c r="L137" s="46"/>
      <c r="M137" s="48"/>
      <c r="N137" s="45"/>
      <c r="O137" s="45"/>
      <c r="P137" s="49"/>
      <c r="Q137" s="50" t="str">
        <f t="shared" si="21"/>
        <v/>
      </c>
      <c r="R137" s="50" t="str">
        <f t="shared" si="22"/>
        <v/>
      </c>
      <c r="S137" s="50" t="str">
        <f t="shared" si="23"/>
        <v/>
      </c>
      <c r="T137" s="45"/>
      <c r="U137" s="47"/>
      <c r="V137" s="51" t="str">
        <f t="shared" si="24"/>
        <v/>
      </c>
      <c r="W137" s="51" t="str">
        <f t="shared" si="25"/>
        <v/>
      </c>
      <c r="X137" s="51" t="str">
        <f t="shared" si="26"/>
        <v/>
      </c>
      <c r="Y137" s="51" t="str">
        <f t="shared" si="27"/>
        <v/>
      </c>
      <c r="Z137" s="51" t="str">
        <f t="shared" si="28"/>
        <v/>
      </c>
      <c r="AA137" s="51" t="str">
        <f t="shared" si="29"/>
        <v/>
      </c>
    </row>
    <row r="138" spans="1:27" ht="15.75" thickTop="1">
      <c r="A138" s="90">
        <f t="shared" si="20"/>
        <v>1</v>
      </c>
      <c r="B138" s="39">
        <v>16</v>
      </c>
      <c r="C138" s="39"/>
      <c r="D138" s="38" t="s">
        <v>29</v>
      </c>
      <c r="E138" s="40" t="s">
        <v>53</v>
      </c>
      <c r="F138" s="38" t="s">
        <v>3</v>
      </c>
      <c r="G138" s="38">
        <v>21</v>
      </c>
      <c r="H138" s="40" t="s">
        <v>54</v>
      </c>
      <c r="I138" s="40" t="s">
        <v>52</v>
      </c>
      <c r="J138" s="39"/>
      <c r="K138" s="39"/>
      <c r="L138" s="39"/>
      <c r="M138" s="41"/>
      <c r="N138" s="38"/>
      <c r="O138" s="38"/>
      <c r="P138" s="42"/>
      <c r="Q138" s="43" t="str">
        <f t="shared" si="21"/>
        <v/>
      </c>
      <c r="R138" s="43" t="str">
        <f t="shared" si="22"/>
        <v/>
      </c>
      <c r="S138" s="43" t="str">
        <f t="shared" si="23"/>
        <v/>
      </c>
      <c r="T138" s="38"/>
      <c r="U138" s="40"/>
      <c r="V138" s="44" t="str">
        <f t="shared" si="24"/>
        <v/>
      </c>
      <c r="W138" s="44" t="str">
        <f t="shared" si="25"/>
        <v/>
      </c>
      <c r="X138" s="44" t="str">
        <f t="shared" si="26"/>
        <v/>
      </c>
      <c r="Y138" s="44" t="str">
        <f t="shared" si="27"/>
        <v/>
      </c>
      <c r="Z138" s="44" t="str">
        <f t="shared" si="28"/>
        <v/>
      </c>
      <c r="AA138" s="44" t="str">
        <f t="shared" si="29"/>
        <v/>
      </c>
    </row>
    <row r="139" spans="1:27" ht="15.75" thickBot="1">
      <c r="A139" s="90" t="str">
        <f t="shared" si="20"/>
        <v/>
      </c>
      <c r="B139" s="39" t="s">
        <v>316</v>
      </c>
      <c r="C139" s="39"/>
      <c r="D139" s="38" t="s">
        <v>316</v>
      </c>
      <c r="E139" s="40" t="s">
        <v>81</v>
      </c>
      <c r="F139" s="38" t="s">
        <v>3</v>
      </c>
      <c r="G139" s="38">
        <v>25</v>
      </c>
      <c r="H139" s="40" t="s">
        <v>82</v>
      </c>
      <c r="I139" s="40" t="s">
        <v>52</v>
      </c>
      <c r="J139" s="39"/>
      <c r="K139" s="39"/>
      <c r="L139" s="39"/>
      <c r="M139" s="41"/>
      <c r="N139" s="38"/>
      <c r="O139" s="38"/>
      <c r="P139" s="42"/>
      <c r="Q139" s="43" t="str">
        <f t="shared" si="21"/>
        <v/>
      </c>
      <c r="R139" s="43" t="str">
        <f t="shared" si="22"/>
        <v/>
      </c>
      <c r="S139" s="43" t="str">
        <f t="shared" si="23"/>
        <v/>
      </c>
      <c r="T139" s="38"/>
      <c r="U139" s="40"/>
      <c r="V139" s="44" t="str">
        <f t="shared" si="24"/>
        <v/>
      </c>
      <c r="W139" s="44" t="str">
        <f t="shared" si="25"/>
        <v/>
      </c>
      <c r="X139" s="44" t="str">
        <f t="shared" si="26"/>
        <v/>
      </c>
      <c r="Y139" s="44" t="str">
        <f t="shared" si="27"/>
        <v/>
      </c>
      <c r="Z139" s="44" t="str">
        <f t="shared" si="28"/>
        <v/>
      </c>
      <c r="AA139" s="44" t="str">
        <f t="shared" si="29"/>
        <v/>
      </c>
    </row>
    <row r="140" spans="1:27" ht="15.75" thickTop="1">
      <c r="A140" s="90">
        <f t="shared" si="20"/>
        <v>1</v>
      </c>
      <c r="B140" s="32">
        <v>16</v>
      </c>
      <c r="C140" s="32"/>
      <c r="D140" s="31" t="s">
        <v>61</v>
      </c>
      <c r="E140" s="33" t="s">
        <v>68</v>
      </c>
      <c r="F140" s="31" t="s">
        <v>3</v>
      </c>
      <c r="G140" s="31">
        <v>22</v>
      </c>
      <c r="H140" s="33" t="s">
        <v>69</v>
      </c>
      <c r="I140" s="33" t="s">
        <v>64</v>
      </c>
      <c r="J140" s="32"/>
      <c r="K140" s="32"/>
      <c r="L140" s="32"/>
      <c r="M140" s="34"/>
      <c r="N140" s="31"/>
      <c r="O140" s="31"/>
      <c r="P140" s="35"/>
      <c r="Q140" s="36" t="str">
        <f t="shared" si="21"/>
        <v/>
      </c>
      <c r="R140" s="36" t="str">
        <f t="shared" si="22"/>
        <v/>
      </c>
      <c r="S140" s="36" t="str">
        <f t="shared" si="23"/>
        <v/>
      </c>
      <c r="T140" s="31"/>
      <c r="U140" s="33"/>
      <c r="V140" s="37" t="str">
        <f t="shared" si="24"/>
        <v/>
      </c>
      <c r="W140" s="37" t="str">
        <f t="shared" si="25"/>
        <v/>
      </c>
      <c r="X140" s="37" t="str">
        <f t="shared" si="26"/>
        <v/>
      </c>
      <c r="Y140" s="37" t="str">
        <f t="shared" si="27"/>
        <v/>
      </c>
      <c r="Z140" s="37" t="str">
        <f t="shared" si="28"/>
        <v/>
      </c>
      <c r="AA140" s="37" t="str">
        <f t="shared" si="29"/>
        <v/>
      </c>
    </row>
    <row r="141" spans="1:27" ht="15.75" thickBot="1">
      <c r="A141" s="90" t="str">
        <f t="shared" si="20"/>
        <v/>
      </c>
      <c r="B141" s="46" t="s">
        <v>316</v>
      </c>
      <c r="C141" s="46"/>
      <c r="D141" s="45" t="s">
        <v>316</v>
      </c>
      <c r="E141" s="47" t="s">
        <v>70</v>
      </c>
      <c r="F141" s="45" t="s">
        <v>3</v>
      </c>
      <c r="G141" s="45">
        <v>22</v>
      </c>
      <c r="H141" s="47" t="s">
        <v>69</v>
      </c>
      <c r="I141" s="47" t="s">
        <v>64</v>
      </c>
      <c r="J141" s="46"/>
      <c r="K141" s="46"/>
      <c r="L141" s="46"/>
      <c r="M141" s="48"/>
      <c r="N141" s="45"/>
      <c r="O141" s="45"/>
      <c r="P141" s="49"/>
      <c r="Q141" s="50" t="str">
        <f t="shared" si="21"/>
        <v/>
      </c>
      <c r="R141" s="50" t="str">
        <f t="shared" si="22"/>
        <v/>
      </c>
      <c r="S141" s="50" t="str">
        <f t="shared" si="23"/>
        <v/>
      </c>
      <c r="T141" s="45"/>
      <c r="U141" s="47"/>
      <c r="V141" s="51" t="str">
        <f t="shared" si="24"/>
        <v/>
      </c>
      <c r="W141" s="51" t="str">
        <f t="shared" si="25"/>
        <v/>
      </c>
      <c r="X141" s="51" t="str">
        <f t="shared" si="26"/>
        <v/>
      </c>
      <c r="Y141" s="51" t="str">
        <f t="shared" si="27"/>
        <v/>
      </c>
      <c r="Z141" s="51" t="str">
        <f t="shared" si="28"/>
        <v/>
      </c>
      <c r="AA141" s="51" t="str">
        <f t="shared" si="29"/>
        <v/>
      </c>
    </row>
    <row r="142" spans="1:27" ht="15.75" thickTop="1">
      <c r="A142" s="90">
        <f t="shared" si="20"/>
        <v>1</v>
      </c>
      <c r="B142" s="39">
        <v>16</v>
      </c>
      <c r="C142" s="39"/>
      <c r="D142" s="38" t="s">
        <v>29</v>
      </c>
      <c r="E142" s="40" t="s">
        <v>71</v>
      </c>
      <c r="F142" s="38" t="s">
        <v>3</v>
      </c>
      <c r="G142" s="38">
        <v>24</v>
      </c>
      <c r="H142" s="40" t="s">
        <v>72</v>
      </c>
      <c r="I142" s="40" t="s">
        <v>42</v>
      </c>
      <c r="J142" s="39"/>
      <c r="K142" s="39"/>
      <c r="L142" s="39"/>
      <c r="M142" s="41"/>
      <c r="N142" s="38"/>
      <c r="O142" s="38"/>
      <c r="P142" s="42"/>
      <c r="Q142" s="43" t="str">
        <f t="shared" si="21"/>
        <v/>
      </c>
      <c r="R142" s="43" t="str">
        <f t="shared" si="22"/>
        <v/>
      </c>
      <c r="S142" s="43" t="str">
        <f t="shared" si="23"/>
        <v/>
      </c>
      <c r="T142" s="38"/>
      <c r="U142" s="40"/>
      <c r="V142" s="44" t="str">
        <f t="shared" si="24"/>
        <v/>
      </c>
      <c r="W142" s="44" t="str">
        <f t="shared" si="25"/>
        <v/>
      </c>
      <c r="X142" s="44" t="str">
        <f t="shared" si="26"/>
        <v/>
      </c>
      <c r="Y142" s="44" t="str">
        <f t="shared" si="27"/>
        <v/>
      </c>
      <c r="Z142" s="44" t="str">
        <f t="shared" si="28"/>
        <v/>
      </c>
      <c r="AA142" s="44" t="str">
        <f t="shared" si="29"/>
        <v/>
      </c>
    </row>
    <row r="143" spans="1:27" ht="15.75" thickBot="1">
      <c r="A143" s="90" t="str">
        <f t="shared" si="20"/>
        <v/>
      </c>
      <c r="B143" s="39" t="s">
        <v>316</v>
      </c>
      <c r="C143" s="39"/>
      <c r="D143" s="38" t="s">
        <v>316</v>
      </c>
      <c r="E143" s="40" t="s">
        <v>73</v>
      </c>
      <c r="F143" s="38" t="s">
        <v>3</v>
      </c>
      <c r="G143" s="38">
        <v>24</v>
      </c>
      <c r="H143" s="40" t="s">
        <v>74</v>
      </c>
      <c r="I143" s="40" t="s">
        <v>42</v>
      </c>
      <c r="J143" s="39"/>
      <c r="K143" s="39"/>
      <c r="L143" s="39"/>
      <c r="M143" s="41"/>
      <c r="N143" s="38"/>
      <c r="O143" s="38"/>
      <c r="P143" s="42"/>
      <c r="Q143" s="43" t="str">
        <f t="shared" si="21"/>
        <v/>
      </c>
      <c r="R143" s="43" t="str">
        <f t="shared" si="22"/>
        <v/>
      </c>
      <c r="S143" s="43" t="str">
        <f t="shared" si="23"/>
        <v/>
      </c>
      <c r="T143" s="38"/>
      <c r="U143" s="40"/>
      <c r="V143" s="44" t="str">
        <f t="shared" si="24"/>
        <v/>
      </c>
      <c r="W143" s="44" t="str">
        <f t="shared" si="25"/>
        <v/>
      </c>
      <c r="X143" s="44" t="str">
        <f t="shared" si="26"/>
        <v/>
      </c>
      <c r="Y143" s="44" t="str">
        <f t="shared" si="27"/>
        <v/>
      </c>
      <c r="Z143" s="44" t="str">
        <f t="shared" si="28"/>
        <v/>
      </c>
      <c r="AA143" s="44" t="str">
        <f t="shared" si="29"/>
        <v/>
      </c>
    </row>
    <row r="144" spans="1:27" ht="16.5" thickTop="1" thickBot="1">
      <c r="A144" s="90">
        <f t="shared" si="20"/>
        <v>1</v>
      </c>
      <c r="B144" s="60">
        <v>17</v>
      </c>
      <c r="C144" s="60"/>
      <c r="D144" s="59" t="s">
        <v>29</v>
      </c>
      <c r="E144" s="61" t="s">
        <v>101</v>
      </c>
      <c r="F144" s="59" t="s">
        <v>3</v>
      </c>
      <c r="G144" s="59">
        <v>29</v>
      </c>
      <c r="H144" s="61" t="s">
        <v>102</v>
      </c>
      <c r="I144" s="61" t="s">
        <v>64</v>
      </c>
      <c r="J144" s="60"/>
      <c r="K144" s="60"/>
      <c r="L144" s="60"/>
      <c r="M144" s="62"/>
      <c r="N144" s="59"/>
      <c r="O144" s="59"/>
      <c r="P144" s="63"/>
      <c r="Q144" s="64" t="str">
        <f t="shared" si="21"/>
        <v/>
      </c>
      <c r="R144" s="64" t="str">
        <f t="shared" si="22"/>
        <v/>
      </c>
      <c r="S144" s="64" t="str">
        <f t="shared" si="23"/>
        <v/>
      </c>
      <c r="T144" s="59"/>
      <c r="U144" s="61"/>
      <c r="V144" s="65" t="str">
        <f t="shared" si="24"/>
        <v/>
      </c>
      <c r="W144" s="65" t="str">
        <f t="shared" si="25"/>
        <v/>
      </c>
      <c r="X144" s="65" t="str">
        <f t="shared" si="26"/>
        <v/>
      </c>
      <c r="Y144" s="65" t="str">
        <f t="shared" si="27"/>
        <v/>
      </c>
      <c r="Z144" s="65" t="str">
        <f t="shared" si="28"/>
        <v/>
      </c>
      <c r="AA144" s="65" t="str">
        <f t="shared" si="29"/>
        <v/>
      </c>
    </row>
    <row r="145" spans="1:27" ht="15.75" thickTop="1">
      <c r="A145" s="90">
        <f t="shared" si="20"/>
        <v>1</v>
      </c>
      <c r="B145" s="39">
        <v>18</v>
      </c>
      <c r="C145" s="39"/>
      <c r="D145" s="38" t="s">
        <v>49</v>
      </c>
      <c r="E145" s="40" t="s">
        <v>50</v>
      </c>
      <c r="F145" s="38" t="s">
        <v>3</v>
      </c>
      <c r="G145" s="38">
        <v>18</v>
      </c>
      <c r="H145" s="40" t="s">
        <v>51</v>
      </c>
      <c r="I145" s="40" t="s">
        <v>52</v>
      </c>
      <c r="J145" s="39"/>
      <c r="K145" s="39"/>
      <c r="L145" s="39"/>
      <c r="M145" s="41"/>
      <c r="N145" s="38"/>
      <c r="O145" s="38"/>
      <c r="P145" s="42"/>
      <c r="Q145" s="43" t="str">
        <f t="shared" si="21"/>
        <v/>
      </c>
      <c r="R145" s="43" t="str">
        <f t="shared" si="22"/>
        <v/>
      </c>
      <c r="S145" s="43" t="str">
        <f t="shared" si="23"/>
        <v/>
      </c>
      <c r="T145" s="38"/>
      <c r="U145" s="40"/>
      <c r="V145" s="44" t="str">
        <f t="shared" si="24"/>
        <v/>
      </c>
      <c r="W145" s="44" t="str">
        <f t="shared" si="25"/>
        <v/>
      </c>
      <c r="X145" s="44" t="str">
        <f t="shared" si="26"/>
        <v/>
      </c>
      <c r="Y145" s="44" t="str">
        <f t="shared" si="27"/>
        <v/>
      </c>
      <c r="Z145" s="44" t="str">
        <f t="shared" si="28"/>
        <v/>
      </c>
      <c r="AA145" s="44" t="str">
        <f t="shared" si="29"/>
        <v/>
      </c>
    </row>
    <row r="146" spans="1:27">
      <c r="A146" s="90" t="str">
        <f t="shared" si="20"/>
        <v/>
      </c>
      <c r="B146" s="39" t="s">
        <v>316</v>
      </c>
      <c r="C146" s="39"/>
      <c r="D146" s="38" t="s">
        <v>316</v>
      </c>
      <c r="E146" s="40" t="s">
        <v>123</v>
      </c>
      <c r="F146" s="38" t="s">
        <v>3</v>
      </c>
      <c r="G146" s="38">
        <v>36</v>
      </c>
      <c r="H146" s="40" t="s">
        <v>124</v>
      </c>
      <c r="I146" s="40" t="s">
        <v>52</v>
      </c>
      <c r="J146" s="39"/>
      <c r="K146" s="39"/>
      <c r="L146" s="39"/>
      <c r="M146" s="41"/>
      <c r="N146" s="38"/>
      <c r="O146" s="38"/>
      <c r="P146" s="42"/>
      <c r="Q146" s="43" t="str">
        <f t="shared" si="21"/>
        <v/>
      </c>
      <c r="R146" s="43" t="str">
        <f t="shared" si="22"/>
        <v/>
      </c>
      <c r="S146" s="43" t="str">
        <f t="shared" si="23"/>
        <v/>
      </c>
      <c r="T146" s="38"/>
      <c r="U146" s="40"/>
      <c r="V146" s="44" t="str">
        <f t="shared" si="24"/>
        <v/>
      </c>
      <c r="W146" s="44" t="str">
        <f t="shared" si="25"/>
        <v/>
      </c>
      <c r="X146" s="44" t="str">
        <f t="shared" si="26"/>
        <v/>
      </c>
      <c r="Y146" s="44" t="str">
        <f t="shared" si="27"/>
        <v/>
      </c>
      <c r="Z146" s="44" t="str">
        <f t="shared" si="28"/>
        <v/>
      </c>
      <c r="AA146" s="44" t="str">
        <f t="shared" si="29"/>
        <v/>
      </c>
    </row>
    <row r="147" spans="1:27" ht="15.75" thickBot="1">
      <c r="A147" s="90" t="str">
        <f t="shared" si="20"/>
        <v/>
      </c>
      <c r="B147" s="46" t="s">
        <v>316</v>
      </c>
      <c r="C147" s="46"/>
      <c r="D147" s="45" t="s">
        <v>316</v>
      </c>
      <c r="E147" s="47" t="s">
        <v>125</v>
      </c>
      <c r="F147" s="45" t="s">
        <v>3</v>
      </c>
      <c r="G147" s="45">
        <v>36</v>
      </c>
      <c r="H147" s="47" t="s">
        <v>126</v>
      </c>
      <c r="I147" s="47" t="s">
        <v>52</v>
      </c>
      <c r="J147" s="46"/>
      <c r="K147" s="46"/>
      <c r="L147" s="46"/>
      <c r="M147" s="48"/>
      <c r="N147" s="45"/>
      <c r="O147" s="45"/>
      <c r="P147" s="49"/>
      <c r="Q147" s="50" t="str">
        <f t="shared" si="21"/>
        <v/>
      </c>
      <c r="R147" s="50" t="str">
        <f t="shared" si="22"/>
        <v/>
      </c>
      <c r="S147" s="50" t="str">
        <f t="shared" si="23"/>
        <v/>
      </c>
      <c r="T147" s="45"/>
      <c r="U147" s="47"/>
      <c r="V147" s="51" t="str">
        <f t="shared" si="24"/>
        <v/>
      </c>
      <c r="W147" s="51" t="str">
        <f t="shared" si="25"/>
        <v/>
      </c>
      <c r="X147" s="51" t="str">
        <f t="shared" si="26"/>
        <v/>
      </c>
      <c r="Y147" s="51" t="str">
        <f t="shared" si="27"/>
        <v/>
      </c>
      <c r="Z147" s="51" t="str">
        <f t="shared" si="28"/>
        <v/>
      </c>
      <c r="AA147" s="51" t="str">
        <f t="shared" si="29"/>
        <v/>
      </c>
    </row>
    <row r="148" spans="1:27" ht="15.75" thickTop="1">
      <c r="V148" s="30"/>
      <c r="W148" s="30"/>
      <c r="X148" s="30"/>
      <c r="Y148" s="30"/>
      <c r="Z148" s="30"/>
      <c r="AA148" s="30"/>
    </row>
    <row r="149" spans="1:27">
      <c r="V149" s="30"/>
      <c r="W149" s="30"/>
      <c r="X149" s="30"/>
      <c r="Y149" s="30"/>
      <c r="Z149" s="30"/>
      <c r="AA149" s="30"/>
    </row>
    <row r="150" spans="1:27">
      <c r="V150" s="30"/>
      <c r="W150" s="30"/>
      <c r="X150" s="30"/>
      <c r="Y150" s="30"/>
      <c r="Z150" s="30"/>
      <c r="AA150" s="30"/>
    </row>
    <row r="151" spans="1:27">
      <c r="V151" s="30"/>
      <c r="W151" s="30"/>
      <c r="X151" s="30"/>
      <c r="Y151" s="30"/>
      <c r="Z151" s="30"/>
      <c r="AA151" s="30"/>
    </row>
    <row r="152" spans="1:27">
      <c r="V152" s="30"/>
      <c r="W152" s="30"/>
      <c r="X152" s="30"/>
      <c r="Y152" s="30"/>
      <c r="Z152" s="30"/>
      <c r="AA152" s="30"/>
    </row>
    <row r="153" spans="1:27">
      <c r="V153" s="30"/>
      <c r="W153" s="30"/>
      <c r="X153" s="30"/>
      <c r="Y153" s="30"/>
      <c r="Z153" s="30"/>
      <c r="AA153" s="30"/>
    </row>
    <row r="154" spans="1:27">
      <c r="V154" s="30"/>
      <c r="W154" s="30"/>
      <c r="X154" s="30"/>
      <c r="Y154" s="30"/>
      <c r="Z154" s="30"/>
      <c r="AA154" s="30"/>
    </row>
    <row r="155" spans="1:27">
      <c r="V155" s="30"/>
      <c r="W155" s="30"/>
      <c r="X155" s="30"/>
      <c r="Y155" s="30"/>
      <c r="Z155" s="30"/>
      <c r="AA155" s="30"/>
    </row>
    <row r="156" spans="1:27">
      <c r="V156" s="30"/>
      <c r="W156" s="30"/>
      <c r="X156" s="30"/>
      <c r="Y156" s="30"/>
      <c r="Z156" s="30"/>
      <c r="AA156" s="30"/>
    </row>
    <row r="157" spans="1:27">
      <c r="V157" s="30"/>
      <c r="W157" s="30"/>
      <c r="X157" s="30"/>
      <c r="Y157" s="30"/>
      <c r="Z157" s="30"/>
      <c r="AA157" s="30"/>
    </row>
    <row r="158" spans="1:27">
      <c r="V158" s="30"/>
      <c r="W158" s="30"/>
      <c r="X158" s="30"/>
      <c r="Y158" s="30"/>
      <c r="Z158" s="30"/>
      <c r="AA158" s="30"/>
    </row>
    <row r="159" spans="1:27">
      <c r="V159" s="30"/>
      <c r="W159" s="30"/>
      <c r="X159" s="30"/>
      <c r="Y159" s="30"/>
      <c r="Z159" s="30"/>
      <c r="AA159" s="30"/>
    </row>
    <row r="160" spans="1:27">
      <c r="V160" s="30"/>
      <c r="W160" s="30"/>
      <c r="X160" s="30"/>
      <c r="Y160" s="30"/>
      <c r="Z160" s="30"/>
      <c r="AA160" s="30"/>
    </row>
    <row r="161" spans="22:27">
      <c r="V161" s="30"/>
      <c r="W161" s="30"/>
      <c r="X161" s="30"/>
      <c r="Y161" s="30"/>
      <c r="Z161" s="30"/>
      <c r="AA161" s="30"/>
    </row>
    <row r="162" spans="22:27">
      <c r="V162" s="30"/>
      <c r="W162" s="30"/>
      <c r="X162" s="30"/>
      <c r="Y162" s="30"/>
      <c r="Z162" s="30"/>
      <c r="AA162" s="30"/>
    </row>
    <row r="163" spans="22:27">
      <c r="V163" s="30"/>
      <c r="W163" s="30"/>
      <c r="X163" s="30"/>
      <c r="Y163" s="30"/>
      <c r="Z163" s="30"/>
      <c r="AA163" s="30"/>
    </row>
    <row r="164" spans="22:27">
      <c r="V164" s="30"/>
      <c r="W164" s="30"/>
      <c r="X164" s="30"/>
      <c r="Y164" s="30"/>
      <c r="Z164" s="30"/>
      <c r="AA164" s="30"/>
    </row>
    <row r="165" spans="22:27">
      <c r="V165" s="30"/>
      <c r="W165" s="30"/>
      <c r="X165" s="30"/>
      <c r="Y165" s="30"/>
      <c r="Z165" s="30"/>
      <c r="AA165" s="30"/>
    </row>
    <row r="166" spans="22:27">
      <c r="V166" s="30"/>
      <c r="W166" s="30"/>
      <c r="X166" s="30"/>
      <c r="Y166" s="30"/>
      <c r="Z166" s="30"/>
      <c r="AA166" s="30"/>
    </row>
    <row r="167" spans="22:27">
      <c r="V167" s="30"/>
      <c r="W167" s="30"/>
      <c r="X167" s="30"/>
      <c r="Y167" s="30"/>
      <c r="Z167" s="30"/>
      <c r="AA167" s="30"/>
    </row>
    <row r="168" spans="22:27">
      <c r="V168" s="30"/>
      <c r="W168" s="30"/>
      <c r="X168" s="30"/>
      <c r="Y168" s="30"/>
      <c r="Z168" s="30"/>
      <c r="AA168" s="30"/>
    </row>
    <row r="169" spans="22:27">
      <c r="V169" s="30"/>
      <c r="W169" s="30"/>
      <c r="X169" s="30"/>
      <c r="Y169" s="30"/>
      <c r="Z169" s="30"/>
      <c r="AA169" s="30"/>
    </row>
    <row r="170" spans="22:27">
      <c r="V170" s="30"/>
      <c r="W170" s="30"/>
      <c r="X170" s="30"/>
      <c r="Y170" s="30"/>
      <c r="Z170" s="30"/>
      <c r="AA170" s="30"/>
    </row>
    <row r="171" spans="22:27">
      <c r="V171" s="30"/>
      <c r="W171" s="30"/>
      <c r="X171" s="30"/>
      <c r="Y171" s="30"/>
      <c r="Z171" s="30"/>
      <c r="AA171" s="30"/>
    </row>
    <row r="172" spans="22:27">
      <c r="V172" s="30"/>
      <c r="W172" s="30"/>
      <c r="X172" s="30"/>
      <c r="Y172" s="30"/>
      <c r="Z172" s="30"/>
      <c r="AA172" s="30"/>
    </row>
    <row r="173" spans="22:27">
      <c r="V173" s="30"/>
      <c r="W173" s="30"/>
      <c r="X173" s="30"/>
      <c r="Y173" s="30"/>
      <c r="Z173" s="30"/>
      <c r="AA173" s="30"/>
    </row>
    <row r="174" spans="22:27">
      <c r="V174" s="30"/>
      <c r="W174" s="30"/>
      <c r="X174" s="30"/>
      <c r="Y174" s="30"/>
      <c r="Z174" s="30"/>
      <c r="AA174" s="30"/>
    </row>
    <row r="175" spans="22:27">
      <c r="V175" s="30"/>
      <c r="W175" s="30"/>
      <c r="X175" s="30"/>
      <c r="Y175" s="30"/>
      <c r="Z175" s="30"/>
      <c r="AA175" s="30"/>
    </row>
    <row r="176" spans="22:27">
      <c r="V176" s="30"/>
      <c r="W176" s="30"/>
      <c r="X176" s="30"/>
      <c r="Y176" s="30"/>
      <c r="Z176" s="30"/>
      <c r="AA176" s="30"/>
    </row>
    <row r="177" spans="22:27">
      <c r="V177" s="30"/>
      <c r="W177" s="30"/>
      <c r="X177" s="30"/>
      <c r="Y177" s="30"/>
      <c r="Z177" s="30"/>
      <c r="AA177" s="30"/>
    </row>
    <row r="178" spans="22:27">
      <c r="V178" s="30"/>
      <c r="W178" s="30"/>
      <c r="X178" s="30"/>
      <c r="Y178" s="30"/>
      <c r="Z178" s="30"/>
      <c r="AA178" s="30"/>
    </row>
    <row r="179" spans="22:27">
      <c r="V179" s="30"/>
      <c r="W179" s="30"/>
      <c r="X179" s="30"/>
      <c r="Y179" s="30"/>
      <c r="Z179" s="30"/>
      <c r="AA179" s="30"/>
    </row>
    <row r="180" spans="22:27">
      <c r="V180" s="30"/>
      <c r="W180" s="30"/>
      <c r="X180" s="30"/>
      <c r="Y180" s="30"/>
      <c r="Z180" s="30"/>
      <c r="AA180" s="30"/>
    </row>
    <row r="181" spans="22:27">
      <c r="V181" s="30"/>
      <c r="W181" s="30"/>
      <c r="X181" s="30"/>
      <c r="Y181" s="30"/>
      <c r="Z181" s="30"/>
      <c r="AA181" s="30"/>
    </row>
    <row r="182" spans="22:27">
      <c r="V182" s="30"/>
      <c r="W182" s="30"/>
      <c r="X182" s="30"/>
      <c r="Y182" s="30"/>
      <c r="Z182" s="30"/>
      <c r="AA182" s="30"/>
    </row>
    <row r="183" spans="22:27">
      <c r="V183" s="30"/>
      <c r="W183" s="30"/>
      <c r="X183" s="30"/>
      <c r="Y183" s="30"/>
      <c r="Z183" s="30"/>
      <c r="AA183" s="30"/>
    </row>
    <row r="184" spans="22:27">
      <c r="V184" s="30"/>
      <c r="W184" s="30"/>
      <c r="X184" s="30"/>
      <c r="Y184" s="30"/>
      <c r="Z184" s="30"/>
      <c r="AA184" s="30"/>
    </row>
    <row r="185" spans="22:27">
      <c r="V185" s="30"/>
      <c r="W185" s="30"/>
      <c r="X185" s="30"/>
      <c r="Y185" s="30"/>
      <c r="Z185" s="30"/>
      <c r="AA185" s="30"/>
    </row>
    <row r="186" spans="22:27">
      <c r="V186" s="30"/>
      <c r="W186" s="30"/>
      <c r="X186" s="30"/>
      <c r="Y186" s="30"/>
      <c r="Z186" s="30"/>
      <c r="AA186" s="30"/>
    </row>
    <row r="187" spans="22:27">
      <c r="V187" s="30"/>
      <c r="W187" s="30"/>
      <c r="X187" s="30"/>
      <c r="Y187" s="30"/>
      <c r="Z187" s="30"/>
      <c r="AA187" s="30"/>
    </row>
    <row r="188" spans="22:27">
      <c r="V188" s="30"/>
      <c r="W188" s="30"/>
      <c r="X188" s="30"/>
      <c r="Y188" s="30"/>
      <c r="Z188" s="30"/>
      <c r="AA188" s="30"/>
    </row>
    <row r="189" spans="22:27">
      <c r="V189" s="30"/>
      <c r="W189" s="30"/>
      <c r="X189" s="30"/>
      <c r="Y189" s="30"/>
      <c r="Z189" s="30"/>
      <c r="AA189" s="30"/>
    </row>
    <row r="190" spans="22:27">
      <c r="V190" s="30"/>
      <c r="W190" s="30"/>
      <c r="X190" s="30"/>
      <c r="Y190" s="30"/>
      <c r="Z190" s="30"/>
      <c r="AA190" s="30"/>
    </row>
    <row r="191" spans="22:27">
      <c r="V191" s="30"/>
      <c r="W191" s="30"/>
      <c r="X191" s="30"/>
      <c r="Y191" s="30"/>
      <c r="Z191" s="30"/>
      <c r="AA191" s="30"/>
    </row>
    <row r="192" spans="22:27">
      <c r="V192" s="30"/>
      <c r="W192" s="30"/>
      <c r="X192" s="30"/>
      <c r="Y192" s="30"/>
      <c r="Z192" s="30"/>
      <c r="AA192" s="30"/>
    </row>
    <row r="193" spans="22:27">
      <c r="V193" s="30"/>
      <c r="W193" s="30"/>
      <c r="X193" s="30"/>
      <c r="Y193" s="30"/>
      <c r="Z193" s="30"/>
      <c r="AA193" s="30"/>
    </row>
    <row r="194" spans="22:27">
      <c r="V194" s="30"/>
      <c r="W194" s="30"/>
      <c r="X194" s="30"/>
      <c r="Y194" s="30"/>
      <c r="Z194" s="30"/>
      <c r="AA194" s="30"/>
    </row>
    <row r="195" spans="22:27">
      <c r="V195" s="30"/>
      <c r="W195" s="30"/>
      <c r="X195" s="30"/>
      <c r="Y195" s="30"/>
      <c r="Z195" s="30"/>
      <c r="AA195" s="30"/>
    </row>
    <row r="196" spans="22:27">
      <c r="V196" s="30"/>
      <c r="W196" s="30"/>
      <c r="X196" s="30"/>
      <c r="Y196" s="30"/>
      <c r="Z196" s="30"/>
      <c r="AA196" s="30"/>
    </row>
    <row r="197" spans="22:27">
      <c r="V197" s="30"/>
      <c r="W197" s="30"/>
      <c r="X197" s="30"/>
      <c r="Y197" s="30"/>
      <c r="Z197" s="30"/>
      <c r="AA197" s="30"/>
    </row>
    <row r="198" spans="22:27">
      <c r="V198" s="30"/>
      <c r="W198" s="30"/>
      <c r="X198" s="30"/>
      <c r="Y198" s="30"/>
      <c r="Z198" s="30"/>
      <c r="AA198" s="30"/>
    </row>
    <row r="199" spans="22:27">
      <c r="V199" s="30"/>
      <c r="W199" s="30"/>
      <c r="X199" s="30"/>
      <c r="Y199" s="30"/>
      <c r="Z199" s="30"/>
      <c r="AA199" s="30"/>
    </row>
    <row r="200" spans="22:27">
      <c r="V200" s="30"/>
      <c r="W200" s="30"/>
      <c r="X200" s="30"/>
      <c r="Y200" s="30"/>
      <c r="Z200" s="30"/>
      <c r="AA200" s="30"/>
    </row>
    <row r="201" spans="22:27">
      <c r="V201" s="30"/>
      <c r="W201" s="30"/>
      <c r="X201" s="30"/>
      <c r="Y201" s="30"/>
      <c r="Z201" s="30"/>
      <c r="AA201" s="30"/>
    </row>
    <row r="202" spans="22:27">
      <c r="V202" s="30"/>
      <c r="W202" s="30"/>
      <c r="X202" s="30"/>
      <c r="Y202" s="30"/>
      <c r="Z202" s="30"/>
      <c r="AA202" s="30"/>
    </row>
    <row r="203" spans="22:27">
      <c r="V203" s="30"/>
      <c r="W203" s="30"/>
      <c r="X203" s="30"/>
      <c r="Y203" s="30"/>
      <c r="Z203" s="30"/>
      <c r="AA203" s="30"/>
    </row>
    <row r="204" spans="22:27">
      <c r="V204" s="30"/>
      <c r="W204" s="30"/>
      <c r="X204" s="30"/>
      <c r="Y204" s="30"/>
      <c r="Z204" s="30"/>
      <c r="AA204" s="30"/>
    </row>
    <row r="205" spans="22:27">
      <c r="V205" s="30"/>
      <c r="W205" s="30"/>
      <c r="X205" s="30"/>
      <c r="Y205" s="30"/>
      <c r="Z205" s="30"/>
      <c r="AA205" s="30"/>
    </row>
    <row r="206" spans="22:27">
      <c r="V206" s="30"/>
      <c r="W206" s="30"/>
      <c r="X206" s="30"/>
      <c r="Y206" s="30"/>
      <c r="Z206" s="30"/>
      <c r="AA206" s="30"/>
    </row>
    <row r="207" spans="22:27">
      <c r="V207" s="30"/>
      <c r="W207" s="30"/>
      <c r="X207" s="30"/>
      <c r="Y207" s="30"/>
      <c r="Z207" s="30"/>
      <c r="AA207" s="30"/>
    </row>
    <row r="208" spans="22:27">
      <c r="V208" s="30"/>
      <c r="W208" s="30"/>
      <c r="X208" s="30"/>
      <c r="Y208" s="30"/>
      <c r="Z208" s="30"/>
      <c r="AA208" s="30"/>
    </row>
    <row r="209" spans="22:27">
      <c r="V209" s="30"/>
      <c r="W209" s="30"/>
      <c r="X209" s="30"/>
      <c r="Y209" s="30"/>
      <c r="Z209" s="30"/>
      <c r="AA209" s="30"/>
    </row>
    <row r="210" spans="22:27">
      <c r="V210" s="30"/>
      <c r="W210" s="30"/>
      <c r="X210" s="30"/>
      <c r="Y210" s="30"/>
      <c r="Z210" s="30"/>
      <c r="AA210" s="30"/>
    </row>
    <row r="211" spans="22:27">
      <c r="V211" s="30"/>
      <c r="W211" s="30"/>
      <c r="X211" s="30"/>
      <c r="Y211" s="30"/>
      <c r="Z211" s="30"/>
      <c r="AA211" s="30"/>
    </row>
    <row r="212" spans="22:27">
      <c r="V212" s="30"/>
      <c r="W212" s="30"/>
      <c r="X212" s="30"/>
      <c r="Y212" s="30"/>
      <c r="Z212" s="30"/>
      <c r="AA212" s="30"/>
    </row>
    <row r="213" spans="22:27">
      <c r="V213" s="30"/>
      <c r="W213" s="30"/>
      <c r="X213" s="30"/>
      <c r="Y213" s="30"/>
      <c r="Z213" s="30"/>
      <c r="AA213" s="30"/>
    </row>
    <row r="214" spans="22:27">
      <c r="V214" s="30"/>
      <c r="W214" s="30"/>
      <c r="X214" s="30"/>
      <c r="Y214" s="30"/>
      <c r="Z214" s="30"/>
      <c r="AA214" s="30"/>
    </row>
    <row r="215" spans="22:27">
      <c r="V215" s="30"/>
      <c r="W215" s="30"/>
      <c r="X215" s="30"/>
      <c r="Y215" s="30"/>
      <c r="Z215" s="30"/>
      <c r="AA215" s="30"/>
    </row>
    <row r="216" spans="22:27">
      <c r="V216" s="30"/>
      <c r="W216" s="30"/>
      <c r="X216" s="30"/>
      <c r="Y216" s="30"/>
      <c r="Z216" s="30"/>
      <c r="AA216" s="30"/>
    </row>
    <row r="217" spans="22:27">
      <c r="V217" s="30"/>
      <c r="W217" s="30"/>
      <c r="X217" s="30"/>
      <c r="Y217" s="30"/>
      <c r="Z217" s="30"/>
      <c r="AA217" s="30"/>
    </row>
    <row r="218" spans="22:27">
      <c r="V218" s="30"/>
      <c r="W218" s="30"/>
      <c r="X218" s="30"/>
      <c r="Y218" s="30"/>
      <c r="Z218" s="30"/>
      <c r="AA218" s="30"/>
    </row>
    <row r="219" spans="22:27">
      <c r="V219" s="30"/>
      <c r="W219" s="30"/>
      <c r="X219" s="30"/>
      <c r="Y219" s="30"/>
      <c r="Z219" s="30"/>
      <c r="AA219" s="30"/>
    </row>
    <row r="220" spans="22:27">
      <c r="V220" s="30"/>
      <c r="W220" s="30"/>
      <c r="X220" s="30"/>
      <c r="Y220" s="30"/>
      <c r="Z220" s="30"/>
      <c r="AA220" s="30"/>
    </row>
    <row r="221" spans="22:27">
      <c r="V221" s="30"/>
      <c r="W221" s="30"/>
      <c r="X221" s="30"/>
      <c r="Y221" s="30"/>
      <c r="Z221" s="30"/>
      <c r="AA221" s="30"/>
    </row>
    <row r="222" spans="22:27">
      <c r="V222" s="30"/>
      <c r="W222" s="30"/>
      <c r="X222" s="30"/>
      <c r="Y222" s="30"/>
      <c r="Z222" s="30"/>
      <c r="AA222" s="30"/>
    </row>
    <row r="223" spans="22:27">
      <c r="V223" s="30"/>
      <c r="W223" s="30"/>
      <c r="X223" s="30"/>
      <c r="Y223" s="30"/>
      <c r="Z223" s="30"/>
      <c r="AA223" s="30"/>
    </row>
    <row r="224" spans="22:27">
      <c r="V224" s="30"/>
      <c r="W224" s="30"/>
      <c r="X224" s="30"/>
      <c r="Y224" s="30"/>
      <c r="Z224" s="30"/>
      <c r="AA224" s="30"/>
    </row>
    <row r="225" spans="22:27">
      <c r="V225" s="30"/>
      <c r="W225" s="30"/>
      <c r="X225" s="30"/>
      <c r="Y225" s="30"/>
      <c r="Z225" s="30"/>
      <c r="AA225" s="30"/>
    </row>
    <row r="226" spans="22:27">
      <c r="V226" s="30"/>
      <c r="W226" s="30"/>
      <c r="X226" s="30"/>
      <c r="Y226" s="30"/>
      <c r="Z226" s="30"/>
      <c r="AA226" s="30"/>
    </row>
    <row r="227" spans="22:27">
      <c r="V227" s="30"/>
      <c r="W227" s="30"/>
      <c r="X227" s="30"/>
      <c r="Y227" s="30"/>
      <c r="Z227" s="30"/>
      <c r="AA227" s="30"/>
    </row>
    <row r="228" spans="22:27">
      <c r="V228" s="30"/>
      <c r="W228" s="30"/>
      <c r="X228" s="30"/>
      <c r="Y228" s="30"/>
      <c r="Z228" s="30"/>
      <c r="AA228" s="30"/>
    </row>
    <row r="229" spans="22:27">
      <c r="V229" s="30"/>
      <c r="W229" s="30"/>
      <c r="X229" s="30"/>
      <c r="Y229" s="30"/>
      <c r="Z229" s="30"/>
      <c r="AA229" s="30"/>
    </row>
    <row r="230" spans="22:27">
      <c r="V230" s="30"/>
      <c r="W230" s="30"/>
      <c r="X230" s="30"/>
      <c r="Y230" s="30"/>
      <c r="Z230" s="30"/>
      <c r="AA230" s="30"/>
    </row>
    <row r="231" spans="22:27">
      <c r="V231" s="30"/>
      <c r="W231" s="30"/>
      <c r="X231" s="30"/>
      <c r="Y231" s="30"/>
      <c r="Z231" s="30"/>
      <c r="AA231" s="30"/>
    </row>
    <row r="232" spans="22:27">
      <c r="V232" s="30"/>
      <c r="W232" s="30"/>
      <c r="X232" s="30"/>
      <c r="Y232" s="30"/>
      <c r="Z232" s="30"/>
      <c r="AA232" s="30"/>
    </row>
    <row r="233" spans="22:27">
      <c r="V233" s="30"/>
      <c r="W233" s="30"/>
      <c r="X233" s="30"/>
      <c r="Y233" s="30"/>
      <c r="Z233" s="30"/>
      <c r="AA233" s="30"/>
    </row>
    <row r="234" spans="22:27">
      <c r="V234" s="30"/>
      <c r="W234" s="30"/>
      <c r="X234" s="30"/>
      <c r="Y234" s="30"/>
      <c r="Z234" s="30"/>
      <c r="AA234" s="30"/>
    </row>
    <row r="235" spans="22:27">
      <c r="V235" s="30"/>
      <c r="W235" s="30"/>
      <c r="X235" s="30"/>
      <c r="Y235" s="30"/>
      <c r="Z235" s="30"/>
      <c r="AA235" s="30"/>
    </row>
    <row r="236" spans="22:27">
      <c r="V236" s="30"/>
      <c r="W236" s="30"/>
      <c r="X236" s="30"/>
      <c r="Y236" s="30"/>
      <c r="Z236" s="30"/>
      <c r="AA236" s="30"/>
    </row>
    <row r="237" spans="22:27">
      <c r="V237" s="30"/>
      <c r="W237" s="30"/>
      <c r="X237" s="30"/>
      <c r="Y237" s="30"/>
      <c r="Z237" s="30"/>
      <c r="AA237" s="30"/>
    </row>
    <row r="238" spans="22:27">
      <c r="V238" s="30"/>
      <c r="W238" s="30"/>
      <c r="X238" s="30"/>
      <c r="Y238" s="30"/>
      <c r="Z238" s="30"/>
      <c r="AA238" s="30"/>
    </row>
    <row r="239" spans="22:27">
      <c r="V239" s="30"/>
      <c r="W239" s="30"/>
      <c r="X239" s="30"/>
      <c r="Y239" s="30"/>
      <c r="Z239" s="30"/>
      <c r="AA239" s="30"/>
    </row>
    <row r="240" spans="22:27">
      <c r="V240" s="30"/>
      <c r="W240" s="30"/>
      <c r="X240" s="30"/>
      <c r="Y240" s="30"/>
      <c r="Z240" s="30"/>
      <c r="AA240" s="30"/>
    </row>
    <row r="241" spans="22:27">
      <c r="V241" s="30"/>
      <c r="W241" s="30"/>
      <c r="X241" s="30"/>
      <c r="Y241" s="30"/>
      <c r="Z241" s="30"/>
      <c r="AA241" s="30"/>
    </row>
    <row r="242" spans="22:27">
      <c r="V242" s="30"/>
      <c r="W242" s="30"/>
      <c r="X242" s="30"/>
      <c r="Y242" s="30"/>
      <c r="Z242" s="30"/>
      <c r="AA242" s="30"/>
    </row>
    <row r="243" spans="22:27">
      <c r="V243" s="30"/>
      <c r="W243" s="30"/>
      <c r="X243" s="30"/>
      <c r="Y243" s="30"/>
      <c r="Z243" s="30"/>
      <c r="AA243" s="30"/>
    </row>
    <row r="244" spans="22:27">
      <c r="V244" s="30"/>
      <c r="W244" s="30"/>
      <c r="X244" s="30"/>
      <c r="Y244" s="30"/>
      <c r="Z244" s="30"/>
      <c r="AA244" s="30"/>
    </row>
    <row r="245" spans="22:27">
      <c r="V245" s="30"/>
      <c r="W245" s="30"/>
      <c r="X245" s="30"/>
      <c r="Y245" s="30"/>
      <c r="Z245" s="30"/>
      <c r="AA245" s="30"/>
    </row>
    <row r="246" spans="22:27">
      <c r="V246" s="30"/>
      <c r="W246" s="30"/>
      <c r="X246" s="30"/>
      <c r="Y246" s="30"/>
      <c r="Z246" s="30"/>
      <c r="AA246" s="30"/>
    </row>
    <row r="247" spans="22:27">
      <c r="V247" s="30"/>
      <c r="W247" s="30"/>
      <c r="X247" s="30"/>
      <c r="Y247" s="30"/>
      <c r="Z247" s="30"/>
      <c r="AA247" s="30"/>
    </row>
    <row r="248" spans="22:27">
      <c r="V248" s="30"/>
      <c r="W248" s="30"/>
      <c r="X248" s="30"/>
      <c r="Y248" s="30"/>
      <c r="Z248" s="30"/>
      <c r="AA248" s="30"/>
    </row>
    <row r="249" spans="22:27">
      <c r="V249" s="30"/>
      <c r="W249" s="30"/>
      <c r="X249" s="30"/>
      <c r="Y249" s="30"/>
      <c r="Z249" s="30"/>
      <c r="AA249" s="30"/>
    </row>
    <row r="250" spans="22:27">
      <c r="V250" s="30"/>
      <c r="W250" s="30"/>
      <c r="X250" s="30"/>
      <c r="Y250" s="30"/>
      <c r="Z250" s="30"/>
      <c r="AA250" s="30"/>
    </row>
    <row r="251" spans="22:27">
      <c r="V251" s="30"/>
      <c r="W251" s="30"/>
      <c r="X251" s="30"/>
      <c r="Y251" s="30"/>
      <c r="Z251" s="30"/>
      <c r="AA251" s="30"/>
    </row>
    <row r="252" spans="22:27">
      <c r="V252" s="30"/>
      <c r="W252" s="30"/>
      <c r="X252" s="30"/>
      <c r="Y252" s="30"/>
      <c r="Z252" s="30"/>
      <c r="AA252" s="30"/>
    </row>
    <row r="253" spans="22:27">
      <c r="V253" s="30"/>
      <c r="W253" s="30"/>
      <c r="X253" s="30"/>
      <c r="Y253" s="30"/>
      <c r="Z253" s="30"/>
      <c r="AA253" s="30"/>
    </row>
    <row r="254" spans="22:27">
      <c r="V254" s="30"/>
      <c r="W254" s="30"/>
      <c r="X254" s="30"/>
      <c r="Y254" s="30"/>
      <c r="Z254" s="30"/>
      <c r="AA254" s="30"/>
    </row>
    <row r="255" spans="22:27">
      <c r="V255" s="30"/>
      <c r="W255" s="30"/>
      <c r="X255" s="30"/>
      <c r="Y255" s="30"/>
      <c r="Z255" s="30"/>
      <c r="AA255" s="30"/>
    </row>
    <row r="256" spans="22:27">
      <c r="V256" s="30"/>
      <c r="W256" s="30"/>
      <c r="X256" s="30"/>
      <c r="Y256" s="30"/>
      <c r="Z256" s="30"/>
      <c r="AA256" s="30"/>
    </row>
    <row r="257" spans="22:27">
      <c r="V257" s="30"/>
      <c r="W257" s="30"/>
      <c r="X257" s="30"/>
      <c r="Y257" s="30"/>
      <c r="Z257" s="30"/>
      <c r="AA257" s="30"/>
    </row>
    <row r="258" spans="22:27">
      <c r="V258" s="30"/>
      <c r="W258" s="30"/>
      <c r="X258" s="30"/>
      <c r="Y258" s="30"/>
      <c r="Z258" s="30"/>
      <c r="AA258" s="30"/>
    </row>
    <row r="259" spans="22:27">
      <c r="V259" s="30"/>
      <c r="W259" s="30"/>
      <c r="X259" s="30"/>
      <c r="Y259" s="30"/>
      <c r="Z259" s="30"/>
      <c r="AA259" s="30"/>
    </row>
    <row r="260" spans="22:27">
      <c r="V260" s="30"/>
      <c r="W260" s="30"/>
      <c r="X260" s="30"/>
      <c r="Y260" s="30"/>
      <c r="Z260" s="30"/>
      <c r="AA260" s="30"/>
    </row>
    <row r="261" spans="22:27">
      <c r="V261" s="30"/>
      <c r="W261" s="30"/>
      <c r="X261" s="30"/>
      <c r="Y261" s="30"/>
      <c r="Z261" s="30"/>
      <c r="AA261" s="30"/>
    </row>
    <row r="262" spans="22:27">
      <c r="V262" s="30"/>
      <c r="W262" s="30"/>
      <c r="X262" s="30"/>
      <c r="Y262" s="30"/>
      <c r="Z262" s="30"/>
      <c r="AA262" s="30"/>
    </row>
    <row r="263" spans="22:27">
      <c r="V263" s="30"/>
      <c r="W263" s="30"/>
      <c r="X263" s="30"/>
      <c r="Y263" s="30"/>
      <c r="Z263" s="30"/>
      <c r="AA263" s="30"/>
    </row>
    <row r="264" spans="22:27">
      <c r="V264" s="30"/>
      <c r="W264" s="30"/>
      <c r="X264" s="30"/>
      <c r="Y264" s="30"/>
      <c r="Z264" s="30"/>
      <c r="AA264" s="30"/>
    </row>
    <row r="265" spans="22:27">
      <c r="V265" s="30"/>
      <c r="W265" s="30"/>
      <c r="X265" s="30"/>
      <c r="Y265" s="30"/>
      <c r="Z265" s="30"/>
      <c r="AA265" s="30"/>
    </row>
    <row r="266" spans="22:27">
      <c r="V266" s="30"/>
      <c r="W266" s="30"/>
      <c r="X266" s="30"/>
      <c r="Y266" s="30"/>
      <c r="Z266" s="30"/>
      <c r="AA266" s="30"/>
    </row>
    <row r="267" spans="22:27">
      <c r="V267" s="30"/>
      <c r="W267" s="30"/>
      <c r="X267" s="30"/>
      <c r="Y267" s="30"/>
      <c r="Z267" s="30"/>
      <c r="AA267" s="30"/>
    </row>
    <row r="268" spans="22:27">
      <c r="V268" s="30"/>
      <c r="W268" s="30"/>
      <c r="X268" s="30"/>
      <c r="Y268" s="30"/>
      <c r="Z268" s="30"/>
      <c r="AA268" s="30"/>
    </row>
    <row r="269" spans="22:27">
      <c r="V269" s="30"/>
      <c r="W269" s="30"/>
      <c r="X269" s="30"/>
      <c r="Y269" s="30"/>
      <c r="Z269" s="30"/>
      <c r="AA269" s="30"/>
    </row>
    <row r="270" spans="22:27">
      <c r="V270" s="30"/>
      <c r="W270" s="30"/>
      <c r="X270" s="30"/>
      <c r="Y270" s="30"/>
      <c r="Z270" s="30"/>
      <c r="AA270" s="30"/>
    </row>
    <row r="271" spans="22:27">
      <c r="V271" s="30"/>
      <c r="W271" s="30"/>
      <c r="X271" s="30"/>
      <c r="Y271" s="30"/>
      <c r="Z271" s="30"/>
      <c r="AA271" s="30"/>
    </row>
    <row r="272" spans="22:27">
      <c r="V272" s="30"/>
      <c r="W272" s="30"/>
      <c r="X272" s="30"/>
      <c r="Y272" s="30"/>
      <c r="Z272" s="30"/>
      <c r="AA272" s="30"/>
    </row>
    <row r="273" spans="22:27">
      <c r="V273" s="30"/>
      <c r="W273" s="30"/>
      <c r="X273" s="30"/>
      <c r="Y273" s="30"/>
      <c r="Z273" s="30"/>
      <c r="AA273" s="30"/>
    </row>
    <row r="274" spans="22:27">
      <c r="V274" s="30"/>
      <c r="W274" s="30"/>
      <c r="X274" s="30"/>
      <c r="Y274" s="30"/>
      <c r="Z274" s="30"/>
      <c r="AA274" s="30"/>
    </row>
    <row r="275" spans="22:27">
      <c r="V275" s="30"/>
      <c r="W275" s="30"/>
      <c r="X275" s="30"/>
      <c r="Y275" s="30"/>
      <c r="Z275" s="30"/>
      <c r="AA275" s="30"/>
    </row>
    <row r="276" spans="22:27">
      <c r="V276" s="30"/>
      <c r="W276" s="30"/>
      <c r="X276" s="30"/>
      <c r="Y276" s="30"/>
      <c r="Z276" s="30"/>
      <c r="AA276" s="30"/>
    </row>
    <row r="277" spans="22:27">
      <c r="V277" s="30"/>
      <c r="W277" s="30"/>
      <c r="X277" s="30"/>
      <c r="Y277" s="30"/>
      <c r="Z277" s="30"/>
      <c r="AA277" s="30"/>
    </row>
    <row r="278" spans="22:27">
      <c r="V278" s="30"/>
      <c r="W278" s="30"/>
      <c r="X278" s="30"/>
      <c r="Y278" s="30"/>
      <c r="Z278" s="30"/>
      <c r="AA278" s="30"/>
    </row>
    <row r="279" spans="22:27">
      <c r="V279" s="30"/>
      <c r="W279" s="30"/>
      <c r="X279" s="30"/>
      <c r="Y279" s="30"/>
      <c r="Z279" s="30"/>
      <c r="AA279" s="30"/>
    </row>
    <row r="280" spans="22:27">
      <c r="V280" s="30"/>
      <c r="W280" s="30"/>
      <c r="X280" s="30"/>
      <c r="Y280" s="30"/>
      <c r="Z280" s="30"/>
      <c r="AA280" s="30"/>
    </row>
    <row r="281" spans="22:27">
      <c r="V281" s="30"/>
      <c r="W281" s="30"/>
      <c r="X281" s="30"/>
      <c r="Y281" s="30"/>
      <c r="Z281" s="30"/>
      <c r="AA281" s="30"/>
    </row>
    <row r="282" spans="22:27">
      <c r="V282" s="30"/>
      <c r="W282" s="30"/>
      <c r="X282" s="30"/>
      <c r="Y282" s="30"/>
      <c r="Z282" s="30"/>
      <c r="AA282" s="30"/>
    </row>
    <row r="283" spans="22:27">
      <c r="V283" s="30"/>
      <c r="W283" s="30"/>
      <c r="X283" s="30"/>
      <c r="Y283" s="30"/>
      <c r="Z283" s="30"/>
      <c r="AA283" s="30"/>
    </row>
    <row r="284" spans="22:27">
      <c r="V284" s="30"/>
      <c r="W284" s="30"/>
      <c r="X284" s="30"/>
      <c r="Y284" s="30"/>
      <c r="Z284" s="30"/>
      <c r="AA284" s="30"/>
    </row>
    <row r="285" spans="22:27">
      <c r="V285" s="30"/>
      <c r="W285" s="30"/>
      <c r="X285" s="30"/>
      <c r="Y285" s="30"/>
      <c r="Z285" s="30"/>
      <c r="AA285" s="30"/>
    </row>
    <row r="286" spans="22:27">
      <c r="V286" s="30"/>
      <c r="W286" s="30"/>
      <c r="X286" s="30"/>
      <c r="Y286" s="30"/>
      <c r="Z286" s="30"/>
      <c r="AA286" s="30"/>
    </row>
    <row r="287" spans="22:27">
      <c r="V287" s="30"/>
      <c r="W287" s="30"/>
      <c r="X287" s="30"/>
      <c r="Y287" s="30"/>
      <c r="Z287" s="30"/>
      <c r="AA287" s="30"/>
    </row>
    <row r="288" spans="22:27">
      <c r="V288" s="30"/>
      <c r="W288" s="30"/>
      <c r="X288" s="30"/>
      <c r="Y288" s="30"/>
      <c r="Z288" s="30"/>
      <c r="AA288" s="30"/>
    </row>
    <row r="289" spans="22:27">
      <c r="V289" s="30"/>
      <c r="W289" s="30"/>
      <c r="X289" s="30"/>
      <c r="Y289" s="30"/>
      <c r="Z289" s="30"/>
      <c r="AA289" s="30"/>
    </row>
    <row r="290" spans="22:27">
      <c r="V290" s="30"/>
      <c r="W290" s="30"/>
      <c r="X290" s="30"/>
      <c r="Y290" s="30"/>
      <c r="Z290" s="30"/>
      <c r="AA290" s="30"/>
    </row>
    <row r="291" spans="22:27">
      <c r="V291" s="30"/>
      <c r="W291" s="30"/>
      <c r="X291" s="30"/>
      <c r="Y291" s="30"/>
      <c r="Z291" s="30"/>
      <c r="AA291" s="30"/>
    </row>
    <row r="292" spans="22:27">
      <c r="V292" s="30"/>
      <c r="W292" s="30"/>
      <c r="X292" s="30"/>
      <c r="Y292" s="30"/>
      <c r="Z292" s="30"/>
      <c r="AA292" s="30"/>
    </row>
    <row r="293" spans="22:27">
      <c r="V293" s="30"/>
      <c r="W293" s="30"/>
      <c r="X293" s="30"/>
      <c r="Y293" s="30"/>
      <c r="Z293" s="30"/>
      <c r="AA293" s="30"/>
    </row>
    <row r="294" spans="22:27">
      <c r="V294" s="30"/>
      <c r="W294" s="30"/>
      <c r="X294" s="30"/>
      <c r="Y294" s="30"/>
      <c r="Z294" s="30"/>
      <c r="AA294" s="30"/>
    </row>
    <row r="295" spans="22:27">
      <c r="V295" s="30"/>
      <c r="W295" s="30"/>
      <c r="X295" s="30"/>
      <c r="Y295" s="30"/>
      <c r="Z295" s="30"/>
      <c r="AA295" s="30"/>
    </row>
    <row r="296" spans="22:27">
      <c r="V296" s="30"/>
      <c r="W296" s="30"/>
      <c r="X296" s="30"/>
      <c r="Y296" s="30"/>
      <c r="Z296" s="30"/>
      <c r="AA296" s="30"/>
    </row>
    <row r="297" spans="22:27">
      <c r="V297" s="30"/>
      <c r="W297" s="30"/>
      <c r="X297" s="30"/>
      <c r="Y297" s="30"/>
      <c r="Z297" s="30"/>
      <c r="AA297" s="30"/>
    </row>
    <row r="298" spans="22:27">
      <c r="V298" s="30"/>
      <c r="W298" s="30"/>
      <c r="X298" s="30"/>
      <c r="Y298" s="30"/>
      <c r="Z298" s="30"/>
      <c r="AA298" s="30"/>
    </row>
    <row r="299" spans="22:27">
      <c r="V299" s="30"/>
      <c r="W299" s="30"/>
      <c r="X299" s="30"/>
      <c r="Y299" s="30"/>
      <c r="Z299" s="30"/>
      <c r="AA299" s="30"/>
    </row>
    <row r="300" spans="22:27">
      <c r="V300" s="30"/>
      <c r="W300" s="30"/>
      <c r="X300" s="30"/>
      <c r="Y300" s="30"/>
      <c r="Z300" s="30"/>
      <c r="AA300" s="30"/>
    </row>
    <row r="301" spans="22:27">
      <c r="V301" s="30"/>
      <c r="W301" s="30"/>
      <c r="X301" s="30"/>
      <c r="Y301" s="30"/>
      <c r="Z301" s="30"/>
      <c r="AA301" s="30"/>
    </row>
    <row r="302" spans="22:27">
      <c r="V302" s="30"/>
      <c r="W302" s="30"/>
      <c r="X302" s="30"/>
      <c r="Y302" s="30"/>
      <c r="Z302" s="30"/>
      <c r="AA302" s="30"/>
    </row>
    <row r="303" spans="22:27">
      <c r="V303" s="30"/>
      <c r="W303" s="30"/>
      <c r="X303" s="30"/>
      <c r="Y303" s="30"/>
      <c r="Z303" s="30"/>
      <c r="AA303" s="30"/>
    </row>
    <row r="304" spans="22:27">
      <c r="V304" s="30"/>
      <c r="W304" s="30"/>
      <c r="X304" s="30"/>
      <c r="Y304" s="30"/>
      <c r="Z304" s="30"/>
      <c r="AA304" s="30"/>
    </row>
    <row r="305" spans="22:27">
      <c r="V305" s="30"/>
      <c r="W305" s="30"/>
      <c r="X305" s="30"/>
      <c r="Y305" s="30"/>
      <c r="Z305" s="30"/>
      <c r="AA305" s="30"/>
    </row>
    <row r="306" spans="22:27">
      <c r="V306" s="30"/>
      <c r="W306" s="30"/>
      <c r="X306" s="30"/>
      <c r="Y306" s="30"/>
      <c r="Z306" s="30"/>
      <c r="AA306" s="30"/>
    </row>
    <row r="307" spans="22:27">
      <c r="V307" s="30"/>
      <c r="W307" s="30"/>
      <c r="X307" s="30"/>
      <c r="Y307" s="30"/>
      <c r="Z307" s="30"/>
      <c r="AA307" s="30"/>
    </row>
    <row r="308" spans="22:27">
      <c r="V308" s="30"/>
      <c r="W308" s="30"/>
      <c r="X308" s="30"/>
      <c r="Y308" s="30"/>
      <c r="Z308" s="30"/>
      <c r="AA308" s="30"/>
    </row>
    <row r="309" spans="22:27">
      <c r="V309" s="30"/>
      <c r="W309" s="30"/>
      <c r="X309" s="30"/>
      <c r="Y309" s="30"/>
      <c r="Z309" s="30"/>
      <c r="AA309" s="30"/>
    </row>
    <row r="310" spans="22:27">
      <c r="V310" s="30"/>
      <c r="W310" s="30"/>
      <c r="X310" s="30"/>
      <c r="Y310" s="30"/>
      <c r="Z310" s="30"/>
      <c r="AA310" s="30"/>
    </row>
    <row r="311" spans="22:27">
      <c r="V311" s="30"/>
      <c r="W311" s="30"/>
      <c r="X311" s="30"/>
      <c r="Y311" s="30"/>
      <c r="Z311" s="30"/>
      <c r="AA311" s="30"/>
    </row>
    <row r="312" spans="22:27">
      <c r="V312" s="30"/>
      <c r="W312" s="30"/>
      <c r="X312" s="30"/>
      <c r="Y312" s="30"/>
      <c r="Z312" s="30"/>
      <c r="AA312" s="30"/>
    </row>
    <row r="313" spans="22:27">
      <c r="V313" s="30"/>
      <c r="W313" s="30"/>
      <c r="X313" s="30"/>
      <c r="Y313" s="30"/>
      <c r="Z313" s="30"/>
      <c r="AA313" s="30"/>
    </row>
    <row r="314" spans="22:27">
      <c r="V314" s="30"/>
      <c r="W314" s="30"/>
      <c r="X314" s="30"/>
      <c r="Y314" s="30"/>
      <c r="Z314" s="30"/>
      <c r="AA314" s="30"/>
    </row>
    <row r="315" spans="22:27">
      <c r="V315" s="30"/>
      <c r="W315" s="30"/>
      <c r="X315" s="30"/>
      <c r="Y315" s="30"/>
      <c r="Z315" s="30"/>
      <c r="AA315" s="30"/>
    </row>
    <row r="316" spans="22:27">
      <c r="V316" s="30"/>
      <c r="W316" s="30"/>
      <c r="X316" s="30"/>
      <c r="Y316" s="30"/>
      <c r="Z316" s="30"/>
      <c r="AA316" s="30"/>
    </row>
    <row r="317" spans="22:27">
      <c r="V317" s="30"/>
      <c r="W317" s="30"/>
      <c r="X317" s="30"/>
      <c r="Y317" s="30"/>
      <c r="Z317" s="30"/>
      <c r="AA317" s="30"/>
    </row>
    <row r="318" spans="22:27">
      <c r="V318" s="30"/>
      <c r="W318" s="30"/>
      <c r="X318" s="30"/>
      <c r="Y318" s="30"/>
      <c r="Z318" s="30"/>
      <c r="AA318" s="30"/>
    </row>
    <row r="319" spans="22:27">
      <c r="V319" s="30"/>
      <c r="W319" s="30"/>
      <c r="X319" s="30"/>
      <c r="Y319" s="30"/>
      <c r="Z319" s="30"/>
      <c r="AA319" s="30"/>
    </row>
    <row r="320" spans="22:27">
      <c r="V320" s="30"/>
      <c r="W320" s="30"/>
      <c r="X320" s="30"/>
      <c r="Y320" s="30"/>
      <c r="Z320" s="30"/>
      <c r="AA320" s="30"/>
    </row>
    <row r="321" spans="22:27">
      <c r="V321" s="30"/>
      <c r="W321" s="30"/>
      <c r="X321" s="30"/>
      <c r="Y321" s="30"/>
      <c r="Z321" s="30"/>
      <c r="AA321" s="30"/>
    </row>
    <row r="322" spans="22:27">
      <c r="V322" s="30"/>
      <c r="W322" s="30"/>
      <c r="X322" s="30"/>
      <c r="Y322" s="30"/>
      <c r="Z322" s="30"/>
      <c r="AA322" s="30"/>
    </row>
    <row r="323" spans="22:27">
      <c r="V323" s="30"/>
      <c r="W323" s="30"/>
      <c r="X323" s="30"/>
      <c r="Y323" s="30"/>
      <c r="Z323" s="30"/>
      <c r="AA323" s="30"/>
    </row>
    <row r="324" spans="22:27">
      <c r="V324" s="30" t="str">
        <f t="shared" ref="V324:V325" si="30">IF($Q324="","",IF($Q324&lt;(-1),1,""))</f>
        <v/>
      </c>
      <c r="W324" s="30" t="str">
        <f t="shared" ref="W324:W325" si="31">IF($Q324="","",IF($Q324&lt;(-2),1,""))</f>
        <v/>
      </c>
      <c r="X324" s="30" t="str">
        <f t="shared" ref="X324:X325" si="32">IF($Q324="","",IF($Q324&gt;(2),1,""))</f>
        <v/>
      </c>
      <c r="Y324" s="30" t="str">
        <f t="shared" ref="Y324:Y325" si="33">IF($Q324="","",IF($Q324&gt;(4),1,""))</f>
        <v/>
      </c>
      <c r="Z324" s="30" t="str">
        <f t="shared" ref="Z324:Z325" si="34">IF(S324="","",IF(Q324&lt;0,"",IF(S324&gt;(1),1,"")))</f>
        <v/>
      </c>
      <c r="AA324" s="30" t="str">
        <f t="shared" ref="AA324:AA325" si="35">IF(J324="","",IF(J324&lt;B324,1,""))</f>
        <v/>
      </c>
    </row>
    <row r="325" spans="22:27">
      <c r="V325" s="30" t="str">
        <f t="shared" si="30"/>
        <v/>
      </c>
      <c r="W325" s="30" t="str">
        <f t="shared" si="31"/>
        <v/>
      </c>
      <c r="X325" s="30" t="str">
        <f t="shared" si="32"/>
        <v/>
      </c>
      <c r="Y325" s="30" t="str">
        <f t="shared" si="33"/>
        <v/>
      </c>
      <c r="Z325" s="30" t="str">
        <f t="shared" si="34"/>
        <v/>
      </c>
      <c r="AA325" s="30" t="str">
        <f t="shared" si="35"/>
        <v/>
      </c>
    </row>
    <row r="326" spans="22:27">
      <c r="V326" s="30" t="str">
        <f t="shared" ref="V326:V389" si="36">IF($Q326="","",IF($Q326&lt;(-1),1,""))</f>
        <v/>
      </c>
      <c r="W326" s="30" t="str">
        <f t="shared" ref="W326:W389" si="37">IF($Q326="","",IF($Q326&lt;(-2),1,""))</f>
        <v/>
      </c>
      <c r="X326" s="30" t="str">
        <f t="shared" ref="X326:X389" si="38">IF($Q326="","",IF($Q326&gt;(2),1,""))</f>
        <v/>
      </c>
      <c r="Y326" s="30" t="str">
        <f t="shared" ref="Y326:Y389" si="39">IF($Q326="","",IF($Q326&gt;(4),1,""))</f>
        <v/>
      </c>
      <c r="Z326" s="30" t="str">
        <f t="shared" ref="Z326:Z389" si="40">IF(S326="","",IF(Q326&lt;0,"",IF(S326&gt;(1),1,"")))</f>
        <v/>
      </c>
      <c r="AA326" s="30" t="str">
        <f t="shared" ref="AA326:AA389" si="41">IF(J326="","",IF(J326&lt;B326,1,""))</f>
        <v/>
      </c>
    </row>
    <row r="327" spans="22:27">
      <c r="V327" s="30" t="str">
        <f t="shared" si="36"/>
        <v/>
      </c>
      <c r="W327" s="30" t="str">
        <f t="shared" si="37"/>
        <v/>
      </c>
      <c r="X327" s="30" t="str">
        <f t="shared" si="38"/>
        <v/>
      </c>
      <c r="Y327" s="30" t="str">
        <f t="shared" si="39"/>
        <v/>
      </c>
      <c r="Z327" s="30" t="str">
        <f t="shared" si="40"/>
        <v/>
      </c>
      <c r="AA327" s="30" t="str">
        <f t="shared" si="41"/>
        <v/>
      </c>
    </row>
    <row r="328" spans="22:27">
      <c r="V328" s="30" t="str">
        <f t="shared" si="36"/>
        <v/>
      </c>
      <c r="W328" s="30" t="str">
        <f t="shared" si="37"/>
        <v/>
      </c>
      <c r="X328" s="30" t="str">
        <f t="shared" si="38"/>
        <v/>
      </c>
      <c r="Y328" s="30" t="str">
        <f t="shared" si="39"/>
        <v/>
      </c>
      <c r="Z328" s="30" t="str">
        <f t="shared" si="40"/>
        <v/>
      </c>
      <c r="AA328" s="30" t="str">
        <f t="shared" si="41"/>
        <v/>
      </c>
    </row>
    <row r="329" spans="22:27">
      <c r="V329" s="30" t="str">
        <f t="shared" si="36"/>
        <v/>
      </c>
      <c r="W329" s="30" t="str">
        <f t="shared" si="37"/>
        <v/>
      </c>
      <c r="X329" s="30" t="str">
        <f t="shared" si="38"/>
        <v/>
      </c>
      <c r="Y329" s="30" t="str">
        <f t="shared" si="39"/>
        <v/>
      </c>
      <c r="Z329" s="30" t="str">
        <f t="shared" si="40"/>
        <v/>
      </c>
      <c r="AA329" s="30" t="str">
        <f t="shared" si="41"/>
        <v/>
      </c>
    </row>
    <row r="330" spans="22:27">
      <c r="V330" s="30" t="str">
        <f t="shared" si="36"/>
        <v/>
      </c>
      <c r="W330" s="30" t="str">
        <f t="shared" si="37"/>
        <v/>
      </c>
      <c r="X330" s="30" t="str">
        <f t="shared" si="38"/>
        <v/>
      </c>
      <c r="Y330" s="30" t="str">
        <f t="shared" si="39"/>
        <v/>
      </c>
      <c r="Z330" s="30" t="str">
        <f t="shared" si="40"/>
        <v/>
      </c>
      <c r="AA330" s="30" t="str">
        <f t="shared" si="41"/>
        <v/>
      </c>
    </row>
    <row r="331" spans="22:27">
      <c r="V331" s="30" t="str">
        <f t="shared" si="36"/>
        <v/>
      </c>
      <c r="W331" s="30" t="str">
        <f t="shared" si="37"/>
        <v/>
      </c>
      <c r="X331" s="30" t="str">
        <f t="shared" si="38"/>
        <v/>
      </c>
      <c r="Y331" s="30" t="str">
        <f t="shared" si="39"/>
        <v/>
      </c>
      <c r="Z331" s="30" t="str">
        <f t="shared" si="40"/>
        <v/>
      </c>
      <c r="AA331" s="30" t="str">
        <f t="shared" si="41"/>
        <v/>
      </c>
    </row>
    <row r="332" spans="22:27">
      <c r="V332" s="30" t="str">
        <f t="shared" si="36"/>
        <v/>
      </c>
      <c r="W332" s="30" t="str">
        <f t="shared" si="37"/>
        <v/>
      </c>
      <c r="X332" s="30" t="str">
        <f t="shared" si="38"/>
        <v/>
      </c>
      <c r="Y332" s="30" t="str">
        <f t="shared" si="39"/>
        <v/>
      </c>
      <c r="Z332" s="30" t="str">
        <f t="shared" si="40"/>
        <v/>
      </c>
      <c r="AA332" s="30" t="str">
        <f t="shared" si="41"/>
        <v/>
      </c>
    </row>
    <row r="333" spans="22:27">
      <c r="V333" s="30" t="str">
        <f t="shared" si="36"/>
        <v/>
      </c>
      <c r="W333" s="30" t="str">
        <f t="shared" si="37"/>
        <v/>
      </c>
      <c r="X333" s="30" t="str">
        <f t="shared" si="38"/>
        <v/>
      </c>
      <c r="Y333" s="30" t="str">
        <f t="shared" si="39"/>
        <v/>
      </c>
      <c r="Z333" s="30" t="str">
        <f t="shared" si="40"/>
        <v/>
      </c>
      <c r="AA333" s="30" t="str">
        <f t="shared" si="41"/>
        <v/>
      </c>
    </row>
    <row r="334" spans="22:27">
      <c r="V334" s="30" t="str">
        <f t="shared" si="36"/>
        <v/>
      </c>
      <c r="W334" s="30" t="str">
        <f t="shared" si="37"/>
        <v/>
      </c>
      <c r="X334" s="30" t="str">
        <f t="shared" si="38"/>
        <v/>
      </c>
      <c r="Y334" s="30" t="str">
        <f t="shared" si="39"/>
        <v/>
      </c>
      <c r="Z334" s="30" t="str">
        <f t="shared" si="40"/>
        <v/>
      </c>
      <c r="AA334" s="30" t="str">
        <f t="shared" si="41"/>
        <v/>
      </c>
    </row>
    <row r="335" spans="22:27">
      <c r="V335" s="30" t="str">
        <f t="shared" si="36"/>
        <v/>
      </c>
      <c r="W335" s="30" t="str">
        <f t="shared" si="37"/>
        <v/>
      </c>
      <c r="X335" s="30" t="str">
        <f t="shared" si="38"/>
        <v/>
      </c>
      <c r="Y335" s="30" t="str">
        <f t="shared" si="39"/>
        <v/>
      </c>
      <c r="Z335" s="30" t="str">
        <f t="shared" si="40"/>
        <v/>
      </c>
      <c r="AA335" s="30" t="str">
        <f t="shared" si="41"/>
        <v/>
      </c>
    </row>
    <row r="336" spans="22:27">
      <c r="V336" s="30" t="str">
        <f t="shared" si="36"/>
        <v/>
      </c>
      <c r="W336" s="30" t="str">
        <f t="shared" si="37"/>
        <v/>
      </c>
      <c r="X336" s="30" t="str">
        <f t="shared" si="38"/>
        <v/>
      </c>
      <c r="Y336" s="30" t="str">
        <f t="shared" si="39"/>
        <v/>
      </c>
      <c r="Z336" s="30" t="str">
        <f t="shared" si="40"/>
        <v/>
      </c>
      <c r="AA336" s="30" t="str">
        <f t="shared" si="41"/>
        <v/>
      </c>
    </row>
    <row r="337" spans="22:27">
      <c r="V337" s="30" t="str">
        <f t="shared" si="36"/>
        <v/>
      </c>
      <c r="W337" s="30" t="str">
        <f t="shared" si="37"/>
        <v/>
      </c>
      <c r="X337" s="30" t="str">
        <f t="shared" si="38"/>
        <v/>
      </c>
      <c r="Y337" s="30" t="str">
        <f t="shared" si="39"/>
        <v/>
      </c>
      <c r="Z337" s="30" t="str">
        <f t="shared" si="40"/>
        <v/>
      </c>
      <c r="AA337" s="30" t="str">
        <f t="shared" si="41"/>
        <v/>
      </c>
    </row>
    <row r="338" spans="22:27">
      <c r="V338" s="30" t="str">
        <f t="shared" si="36"/>
        <v/>
      </c>
      <c r="W338" s="30" t="str">
        <f t="shared" si="37"/>
        <v/>
      </c>
      <c r="X338" s="30" t="str">
        <f t="shared" si="38"/>
        <v/>
      </c>
      <c r="Y338" s="30" t="str">
        <f t="shared" si="39"/>
        <v/>
      </c>
      <c r="Z338" s="30" t="str">
        <f t="shared" si="40"/>
        <v/>
      </c>
      <c r="AA338" s="30" t="str">
        <f t="shared" si="41"/>
        <v/>
      </c>
    </row>
    <row r="339" spans="22:27">
      <c r="V339" s="30" t="str">
        <f t="shared" si="36"/>
        <v/>
      </c>
      <c r="W339" s="30" t="str">
        <f t="shared" si="37"/>
        <v/>
      </c>
      <c r="X339" s="30" t="str">
        <f t="shared" si="38"/>
        <v/>
      </c>
      <c r="Y339" s="30" t="str">
        <f t="shared" si="39"/>
        <v/>
      </c>
      <c r="Z339" s="30" t="str">
        <f t="shared" si="40"/>
        <v/>
      </c>
      <c r="AA339" s="30" t="str">
        <f t="shared" si="41"/>
        <v/>
      </c>
    </row>
    <row r="340" spans="22:27">
      <c r="V340" s="30" t="str">
        <f t="shared" si="36"/>
        <v/>
      </c>
      <c r="W340" s="30" t="str">
        <f t="shared" si="37"/>
        <v/>
      </c>
      <c r="X340" s="30" t="str">
        <f t="shared" si="38"/>
        <v/>
      </c>
      <c r="Y340" s="30" t="str">
        <f t="shared" si="39"/>
        <v/>
      </c>
      <c r="Z340" s="30" t="str">
        <f t="shared" si="40"/>
        <v/>
      </c>
      <c r="AA340" s="30" t="str">
        <f t="shared" si="41"/>
        <v/>
      </c>
    </row>
    <row r="341" spans="22:27">
      <c r="V341" s="30" t="str">
        <f t="shared" si="36"/>
        <v/>
      </c>
      <c r="W341" s="30" t="str">
        <f t="shared" si="37"/>
        <v/>
      </c>
      <c r="X341" s="30" t="str">
        <f t="shared" si="38"/>
        <v/>
      </c>
      <c r="Y341" s="30" t="str">
        <f t="shared" si="39"/>
        <v/>
      </c>
      <c r="Z341" s="30" t="str">
        <f t="shared" si="40"/>
        <v/>
      </c>
      <c r="AA341" s="30" t="str">
        <f t="shared" si="41"/>
        <v/>
      </c>
    </row>
    <row r="342" spans="22:27">
      <c r="V342" s="30" t="str">
        <f t="shared" si="36"/>
        <v/>
      </c>
      <c r="W342" s="30" t="str">
        <f t="shared" si="37"/>
        <v/>
      </c>
      <c r="X342" s="30" t="str">
        <f t="shared" si="38"/>
        <v/>
      </c>
      <c r="Y342" s="30" t="str">
        <f t="shared" si="39"/>
        <v/>
      </c>
      <c r="Z342" s="30" t="str">
        <f t="shared" si="40"/>
        <v/>
      </c>
      <c r="AA342" s="30" t="str">
        <f t="shared" si="41"/>
        <v/>
      </c>
    </row>
    <row r="343" spans="22:27">
      <c r="V343" s="30" t="str">
        <f t="shared" si="36"/>
        <v/>
      </c>
      <c r="W343" s="30" t="str">
        <f t="shared" si="37"/>
        <v/>
      </c>
      <c r="X343" s="30" t="str">
        <f t="shared" si="38"/>
        <v/>
      </c>
      <c r="Y343" s="30" t="str">
        <f t="shared" si="39"/>
        <v/>
      </c>
      <c r="Z343" s="30" t="str">
        <f t="shared" si="40"/>
        <v/>
      </c>
      <c r="AA343" s="30" t="str">
        <f t="shared" si="41"/>
        <v/>
      </c>
    </row>
    <row r="344" spans="22:27">
      <c r="V344" s="30" t="str">
        <f t="shared" si="36"/>
        <v/>
      </c>
      <c r="W344" s="30" t="str">
        <f t="shared" si="37"/>
        <v/>
      </c>
      <c r="X344" s="30" t="str">
        <f t="shared" si="38"/>
        <v/>
      </c>
      <c r="Y344" s="30" t="str">
        <f t="shared" si="39"/>
        <v/>
      </c>
      <c r="Z344" s="30" t="str">
        <f t="shared" si="40"/>
        <v/>
      </c>
      <c r="AA344" s="30" t="str">
        <f t="shared" si="41"/>
        <v/>
      </c>
    </row>
    <row r="345" spans="22:27">
      <c r="V345" s="30" t="str">
        <f t="shared" si="36"/>
        <v/>
      </c>
      <c r="W345" s="30" t="str">
        <f t="shared" si="37"/>
        <v/>
      </c>
      <c r="X345" s="30" t="str">
        <f t="shared" si="38"/>
        <v/>
      </c>
      <c r="Y345" s="30" t="str">
        <f t="shared" si="39"/>
        <v/>
      </c>
      <c r="Z345" s="30" t="str">
        <f t="shared" si="40"/>
        <v/>
      </c>
      <c r="AA345" s="30" t="str">
        <f t="shared" si="41"/>
        <v/>
      </c>
    </row>
    <row r="346" spans="22:27">
      <c r="V346" s="30" t="str">
        <f t="shared" si="36"/>
        <v/>
      </c>
      <c r="W346" s="30" t="str">
        <f t="shared" si="37"/>
        <v/>
      </c>
      <c r="X346" s="30" t="str">
        <f t="shared" si="38"/>
        <v/>
      </c>
      <c r="Y346" s="30" t="str">
        <f t="shared" si="39"/>
        <v/>
      </c>
      <c r="Z346" s="30" t="str">
        <f t="shared" si="40"/>
        <v/>
      </c>
      <c r="AA346" s="30" t="str">
        <f t="shared" si="41"/>
        <v/>
      </c>
    </row>
    <row r="347" spans="22:27">
      <c r="V347" s="30" t="str">
        <f t="shared" si="36"/>
        <v/>
      </c>
      <c r="W347" s="30" t="str">
        <f t="shared" si="37"/>
        <v/>
      </c>
      <c r="X347" s="30" t="str">
        <f t="shared" si="38"/>
        <v/>
      </c>
      <c r="Y347" s="30" t="str">
        <f t="shared" si="39"/>
        <v/>
      </c>
      <c r="Z347" s="30" t="str">
        <f t="shared" si="40"/>
        <v/>
      </c>
      <c r="AA347" s="30" t="str">
        <f t="shared" si="41"/>
        <v/>
      </c>
    </row>
    <row r="348" spans="22:27">
      <c r="V348" s="30" t="str">
        <f t="shared" si="36"/>
        <v/>
      </c>
      <c r="W348" s="30" t="str">
        <f t="shared" si="37"/>
        <v/>
      </c>
      <c r="X348" s="30" t="str">
        <f t="shared" si="38"/>
        <v/>
      </c>
      <c r="Y348" s="30" t="str">
        <f t="shared" si="39"/>
        <v/>
      </c>
      <c r="Z348" s="30" t="str">
        <f t="shared" si="40"/>
        <v/>
      </c>
      <c r="AA348" s="30" t="str">
        <f t="shared" si="41"/>
        <v/>
      </c>
    </row>
    <row r="349" spans="22:27">
      <c r="V349" s="30" t="str">
        <f t="shared" si="36"/>
        <v/>
      </c>
      <c r="W349" s="30" t="str">
        <f t="shared" si="37"/>
        <v/>
      </c>
      <c r="X349" s="30" t="str">
        <f t="shared" si="38"/>
        <v/>
      </c>
      <c r="Y349" s="30" t="str">
        <f t="shared" si="39"/>
        <v/>
      </c>
      <c r="Z349" s="30" t="str">
        <f t="shared" si="40"/>
        <v/>
      </c>
      <c r="AA349" s="30" t="str">
        <f t="shared" si="41"/>
        <v/>
      </c>
    </row>
    <row r="350" spans="22:27">
      <c r="V350" s="30" t="str">
        <f t="shared" si="36"/>
        <v/>
      </c>
      <c r="W350" s="30" t="str">
        <f t="shared" si="37"/>
        <v/>
      </c>
      <c r="X350" s="30" t="str">
        <f t="shared" si="38"/>
        <v/>
      </c>
      <c r="Y350" s="30" t="str">
        <f t="shared" si="39"/>
        <v/>
      </c>
      <c r="Z350" s="30" t="str">
        <f t="shared" si="40"/>
        <v/>
      </c>
      <c r="AA350" s="30" t="str">
        <f t="shared" si="41"/>
        <v/>
      </c>
    </row>
    <row r="351" spans="22:27">
      <c r="V351" s="30" t="str">
        <f t="shared" si="36"/>
        <v/>
      </c>
      <c r="W351" s="30" t="str">
        <f t="shared" si="37"/>
        <v/>
      </c>
      <c r="X351" s="30" t="str">
        <f t="shared" si="38"/>
        <v/>
      </c>
      <c r="Y351" s="30" t="str">
        <f t="shared" si="39"/>
        <v/>
      </c>
      <c r="Z351" s="30" t="str">
        <f t="shared" si="40"/>
        <v/>
      </c>
      <c r="AA351" s="30" t="str">
        <f t="shared" si="41"/>
        <v/>
      </c>
    </row>
    <row r="352" spans="22:27">
      <c r="V352" s="30" t="str">
        <f t="shared" si="36"/>
        <v/>
      </c>
      <c r="W352" s="30" t="str">
        <f t="shared" si="37"/>
        <v/>
      </c>
      <c r="X352" s="30" t="str">
        <f t="shared" si="38"/>
        <v/>
      </c>
      <c r="Y352" s="30" t="str">
        <f t="shared" si="39"/>
        <v/>
      </c>
      <c r="Z352" s="30" t="str">
        <f t="shared" si="40"/>
        <v/>
      </c>
      <c r="AA352" s="30" t="str">
        <f t="shared" si="41"/>
        <v/>
      </c>
    </row>
    <row r="353" spans="22:27">
      <c r="V353" s="30" t="str">
        <f t="shared" si="36"/>
        <v/>
      </c>
      <c r="W353" s="30" t="str">
        <f t="shared" si="37"/>
        <v/>
      </c>
      <c r="X353" s="30" t="str">
        <f t="shared" si="38"/>
        <v/>
      </c>
      <c r="Y353" s="30" t="str">
        <f t="shared" si="39"/>
        <v/>
      </c>
      <c r="Z353" s="30" t="str">
        <f t="shared" si="40"/>
        <v/>
      </c>
      <c r="AA353" s="30" t="str">
        <f t="shared" si="41"/>
        <v/>
      </c>
    </row>
    <row r="354" spans="22:27">
      <c r="V354" s="30" t="str">
        <f t="shared" si="36"/>
        <v/>
      </c>
      <c r="W354" s="30" t="str">
        <f t="shared" si="37"/>
        <v/>
      </c>
      <c r="X354" s="30" t="str">
        <f t="shared" si="38"/>
        <v/>
      </c>
      <c r="Y354" s="30" t="str">
        <f t="shared" si="39"/>
        <v/>
      </c>
      <c r="Z354" s="30" t="str">
        <f t="shared" si="40"/>
        <v/>
      </c>
      <c r="AA354" s="30" t="str">
        <f t="shared" si="41"/>
        <v/>
      </c>
    </row>
    <row r="355" spans="22:27">
      <c r="V355" s="30" t="str">
        <f t="shared" si="36"/>
        <v/>
      </c>
      <c r="W355" s="30" t="str">
        <f t="shared" si="37"/>
        <v/>
      </c>
      <c r="X355" s="30" t="str">
        <f t="shared" si="38"/>
        <v/>
      </c>
      <c r="Y355" s="30" t="str">
        <f t="shared" si="39"/>
        <v/>
      </c>
      <c r="Z355" s="30" t="str">
        <f t="shared" si="40"/>
        <v/>
      </c>
      <c r="AA355" s="30" t="str">
        <f t="shared" si="41"/>
        <v/>
      </c>
    </row>
    <row r="356" spans="22:27">
      <c r="V356" s="30" t="str">
        <f t="shared" si="36"/>
        <v/>
      </c>
      <c r="W356" s="30" t="str">
        <f t="shared" si="37"/>
        <v/>
      </c>
      <c r="X356" s="30" t="str">
        <f t="shared" si="38"/>
        <v/>
      </c>
      <c r="Y356" s="30" t="str">
        <f t="shared" si="39"/>
        <v/>
      </c>
      <c r="Z356" s="30" t="str">
        <f t="shared" si="40"/>
        <v/>
      </c>
      <c r="AA356" s="30" t="str">
        <f t="shared" si="41"/>
        <v/>
      </c>
    </row>
    <row r="357" spans="22:27">
      <c r="V357" s="30" t="str">
        <f t="shared" si="36"/>
        <v/>
      </c>
      <c r="W357" s="30" t="str">
        <f t="shared" si="37"/>
        <v/>
      </c>
      <c r="X357" s="30" t="str">
        <f t="shared" si="38"/>
        <v/>
      </c>
      <c r="Y357" s="30" t="str">
        <f t="shared" si="39"/>
        <v/>
      </c>
      <c r="Z357" s="30" t="str">
        <f t="shared" si="40"/>
        <v/>
      </c>
      <c r="AA357" s="30" t="str">
        <f t="shared" si="41"/>
        <v/>
      </c>
    </row>
    <row r="358" spans="22:27">
      <c r="V358" s="30" t="str">
        <f t="shared" si="36"/>
        <v/>
      </c>
      <c r="W358" s="30" t="str">
        <f t="shared" si="37"/>
        <v/>
      </c>
      <c r="X358" s="30" t="str">
        <f t="shared" si="38"/>
        <v/>
      </c>
      <c r="Y358" s="30" t="str">
        <f t="shared" si="39"/>
        <v/>
      </c>
      <c r="Z358" s="30" t="str">
        <f t="shared" si="40"/>
        <v/>
      </c>
      <c r="AA358" s="30" t="str">
        <f t="shared" si="41"/>
        <v/>
      </c>
    </row>
    <row r="359" spans="22:27">
      <c r="V359" s="30" t="str">
        <f t="shared" si="36"/>
        <v/>
      </c>
      <c r="W359" s="30" t="str">
        <f t="shared" si="37"/>
        <v/>
      </c>
      <c r="X359" s="30" t="str">
        <f t="shared" si="38"/>
        <v/>
      </c>
      <c r="Y359" s="30" t="str">
        <f t="shared" si="39"/>
        <v/>
      </c>
      <c r="Z359" s="30" t="str">
        <f t="shared" si="40"/>
        <v/>
      </c>
      <c r="AA359" s="30" t="str">
        <f t="shared" si="41"/>
        <v/>
      </c>
    </row>
    <row r="360" spans="22:27">
      <c r="V360" s="30" t="str">
        <f t="shared" si="36"/>
        <v/>
      </c>
      <c r="W360" s="30" t="str">
        <f t="shared" si="37"/>
        <v/>
      </c>
      <c r="X360" s="30" t="str">
        <f t="shared" si="38"/>
        <v/>
      </c>
      <c r="Y360" s="30" t="str">
        <f t="shared" si="39"/>
        <v/>
      </c>
      <c r="Z360" s="30" t="str">
        <f t="shared" si="40"/>
        <v/>
      </c>
      <c r="AA360" s="30" t="str">
        <f t="shared" si="41"/>
        <v/>
      </c>
    </row>
    <row r="361" spans="22:27">
      <c r="V361" s="30" t="str">
        <f t="shared" si="36"/>
        <v/>
      </c>
      <c r="W361" s="30" t="str">
        <f t="shared" si="37"/>
        <v/>
      </c>
      <c r="X361" s="30" t="str">
        <f t="shared" si="38"/>
        <v/>
      </c>
      <c r="Y361" s="30" t="str">
        <f t="shared" si="39"/>
        <v/>
      </c>
      <c r="Z361" s="30" t="str">
        <f t="shared" si="40"/>
        <v/>
      </c>
      <c r="AA361" s="30" t="str">
        <f t="shared" si="41"/>
        <v/>
      </c>
    </row>
    <row r="362" spans="22:27">
      <c r="V362" s="30" t="str">
        <f t="shared" si="36"/>
        <v/>
      </c>
      <c r="W362" s="30" t="str">
        <f t="shared" si="37"/>
        <v/>
      </c>
      <c r="X362" s="30" t="str">
        <f t="shared" si="38"/>
        <v/>
      </c>
      <c r="Y362" s="30" t="str">
        <f t="shared" si="39"/>
        <v/>
      </c>
      <c r="Z362" s="30" t="str">
        <f t="shared" si="40"/>
        <v/>
      </c>
      <c r="AA362" s="30" t="str">
        <f t="shared" si="41"/>
        <v/>
      </c>
    </row>
    <row r="363" spans="22:27">
      <c r="V363" s="30" t="str">
        <f t="shared" si="36"/>
        <v/>
      </c>
      <c r="W363" s="30" t="str">
        <f t="shared" si="37"/>
        <v/>
      </c>
      <c r="X363" s="30" t="str">
        <f t="shared" si="38"/>
        <v/>
      </c>
      <c r="Y363" s="30" t="str">
        <f t="shared" si="39"/>
        <v/>
      </c>
      <c r="Z363" s="30" t="str">
        <f t="shared" si="40"/>
        <v/>
      </c>
      <c r="AA363" s="30" t="str">
        <f t="shared" si="41"/>
        <v/>
      </c>
    </row>
    <row r="364" spans="22:27">
      <c r="V364" s="30" t="str">
        <f t="shared" si="36"/>
        <v/>
      </c>
      <c r="W364" s="30" t="str">
        <f t="shared" si="37"/>
        <v/>
      </c>
      <c r="X364" s="30" t="str">
        <f t="shared" si="38"/>
        <v/>
      </c>
      <c r="Y364" s="30" t="str">
        <f t="shared" si="39"/>
        <v/>
      </c>
      <c r="Z364" s="30" t="str">
        <f t="shared" si="40"/>
        <v/>
      </c>
      <c r="AA364" s="30" t="str">
        <f t="shared" si="41"/>
        <v/>
      </c>
    </row>
    <row r="365" spans="22:27">
      <c r="V365" s="30" t="str">
        <f t="shared" si="36"/>
        <v/>
      </c>
      <c r="W365" s="30" t="str">
        <f t="shared" si="37"/>
        <v/>
      </c>
      <c r="X365" s="30" t="str">
        <f t="shared" si="38"/>
        <v/>
      </c>
      <c r="Y365" s="30" t="str">
        <f t="shared" si="39"/>
        <v/>
      </c>
      <c r="Z365" s="30" t="str">
        <f t="shared" si="40"/>
        <v/>
      </c>
      <c r="AA365" s="30" t="str">
        <f t="shared" si="41"/>
        <v/>
      </c>
    </row>
    <row r="366" spans="22:27">
      <c r="V366" s="30" t="str">
        <f t="shared" si="36"/>
        <v/>
      </c>
      <c r="W366" s="30" t="str">
        <f t="shared" si="37"/>
        <v/>
      </c>
      <c r="X366" s="30" t="str">
        <f t="shared" si="38"/>
        <v/>
      </c>
      <c r="Y366" s="30" t="str">
        <f t="shared" si="39"/>
        <v/>
      </c>
      <c r="Z366" s="30" t="str">
        <f t="shared" si="40"/>
        <v/>
      </c>
      <c r="AA366" s="30" t="str">
        <f t="shared" si="41"/>
        <v/>
      </c>
    </row>
    <row r="367" spans="22:27">
      <c r="V367" s="30" t="str">
        <f t="shared" si="36"/>
        <v/>
      </c>
      <c r="W367" s="30" t="str">
        <f t="shared" si="37"/>
        <v/>
      </c>
      <c r="X367" s="30" t="str">
        <f t="shared" si="38"/>
        <v/>
      </c>
      <c r="Y367" s="30" t="str">
        <f t="shared" si="39"/>
        <v/>
      </c>
      <c r="Z367" s="30" t="str">
        <f t="shared" si="40"/>
        <v/>
      </c>
      <c r="AA367" s="30" t="str">
        <f t="shared" si="41"/>
        <v/>
      </c>
    </row>
    <row r="368" spans="22:27">
      <c r="V368" s="30" t="str">
        <f t="shared" si="36"/>
        <v/>
      </c>
      <c r="W368" s="30" t="str">
        <f t="shared" si="37"/>
        <v/>
      </c>
      <c r="X368" s="30" t="str">
        <f t="shared" si="38"/>
        <v/>
      </c>
      <c r="Y368" s="30" t="str">
        <f t="shared" si="39"/>
        <v/>
      </c>
      <c r="Z368" s="30" t="str">
        <f t="shared" si="40"/>
        <v/>
      </c>
      <c r="AA368" s="30" t="str">
        <f t="shared" si="41"/>
        <v/>
      </c>
    </row>
    <row r="369" spans="22:27">
      <c r="V369" s="30" t="str">
        <f t="shared" si="36"/>
        <v/>
      </c>
      <c r="W369" s="30" t="str">
        <f t="shared" si="37"/>
        <v/>
      </c>
      <c r="X369" s="30" t="str">
        <f t="shared" si="38"/>
        <v/>
      </c>
      <c r="Y369" s="30" t="str">
        <f t="shared" si="39"/>
        <v/>
      </c>
      <c r="Z369" s="30" t="str">
        <f t="shared" si="40"/>
        <v/>
      </c>
      <c r="AA369" s="30" t="str">
        <f t="shared" si="41"/>
        <v/>
      </c>
    </row>
    <row r="370" spans="22:27">
      <c r="V370" s="30" t="str">
        <f t="shared" si="36"/>
        <v/>
      </c>
      <c r="W370" s="30" t="str">
        <f t="shared" si="37"/>
        <v/>
      </c>
      <c r="X370" s="30" t="str">
        <f t="shared" si="38"/>
        <v/>
      </c>
      <c r="Y370" s="30" t="str">
        <f t="shared" si="39"/>
        <v/>
      </c>
      <c r="Z370" s="30" t="str">
        <f t="shared" si="40"/>
        <v/>
      </c>
      <c r="AA370" s="30" t="str">
        <f t="shared" si="41"/>
        <v/>
      </c>
    </row>
    <row r="371" spans="22:27">
      <c r="V371" s="30" t="str">
        <f t="shared" si="36"/>
        <v/>
      </c>
      <c r="W371" s="30" t="str">
        <f t="shared" si="37"/>
        <v/>
      </c>
      <c r="X371" s="30" t="str">
        <f t="shared" si="38"/>
        <v/>
      </c>
      <c r="Y371" s="30" t="str">
        <f t="shared" si="39"/>
        <v/>
      </c>
      <c r="Z371" s="30" t="str">
        <f t="shared" si="40"/>
        <v/>
      </c>
      <c r="AA371" s="30" t="str">
        <f t="shared" si="41"/>
        <v/>
      </c>
    </row>
    <row r="372" spans="22:27">
      <c r="V372" s="30" t="str">
        <f t="shared" si="36"/>
        <v/>
      </c>
      <c r="W372" s="30" t="str">
        <f t="shared" si="37"/>
        <v/>
      </c>
      <c r="X372" s="30" t="str">
        <f t="shared" si="38"/>
        <v/>
      </c>
      <c r="Y372" s="30" t="str">
        <f t="shared" si="39"/>
        <v/>
      </c>
      <c r="Z372" s="30" t="str">
        <f t="shared" si="40"/>
        <v/>
      </c>
      <c r="AA372" s="30" t="str">
        <f t="shared" si="41"/>
        <v/>
      </c>
    </row>
    <row r="373" spans="22:27">
      <c r="V373" s="30" t="str">
        <f t="shared" si="36"/>
        <v/>
      </c>
      <c r="W373" s="30" t="str">
        <f t="shared" si="37"/>
        <v/>
      </c>
      <c r="X373" s="30" t="str">
        <f t="shared" si="38"/>
        <v/>
      </c>
      <c r="Y373" s="30" t="str">
        <f t="shared" si="39"/>
        <v/>
      </c>
      <c r="Z373" s="30" t="str">
        <f t="shared" si="40"/>
        <v/>
      </c>
      <c r="AA373" s="30" t="str">
        <f t="shared" si="41"/>
        <v/>
      </c>
    </row>
    <row r="374" spans="22:27">
      <c r="V374" s="30" t="str">
        <f t="shared" si="36"/>
        <v/>
      </c>
      <c r="W374" s="30" t="str">
        <f t="shared" si="37"/>
        <v/>
      </c>
      <c r="X374" s="30" t="str">
        <f t="shared" si="38"/>
        <v/>
      </c>
      <c r="Y374" s="30" t="str">
        <f t="shared" si="39"/>
        <v/>
      </c>
      <c r="Z374" s="30" t="str">
        <f t="shared" si="40"/>
        <v/>
      </c>
      <c r="AA374" s="30" t="str">
        <f t="shared" si="41"/>
        <v/>
      </c>
    </row>
    <row r="375" spans="22:27">
      <c r="V375" s="30" t="str">
        <f t="shared" si="36"/>
        <v/>
      </c>
      <c r="W375" s="30" t="str">
        <f t="shared" si="37"/>
        <v/>
      </c>
      <c r="X375" s="30" t="str">
        <f t="shared" si="38"/>
        <v/>
      </c>
      <c r="Y375" s="30" t="str">
        <f t="shared" si="39"/>
        <v/>
      </c>
      <c r="Z375" s="30" t="str">
        <f t="shared" si="40"/>
        <v/>
      </c>
      <c r="AA375" s="30" t="str">
        <f t="shared" si="41"/>
        <v/>
      </c>
    </row>
    <row r="376" spans="22:27">
      <c r="V376" s="30" t="str">
        <f t="shared" si="36"/>
        <v/>
      </c>
      <c r="W376" s="30" t="str">
        <f t="shared" si="37"/>
        <v/>
      </c>
      <c r="X376" s="30" t="str">
        <f t="shared" si="38"/>
        <v/>
      </c>
      <c r="Y376" s="30" t="str">
        <f t="shared" si="39"/>
        <v/>
      </c>
      <c r="Z376" s="30" t="str">
        <f t="shared" si="40"/>
        <v/>
      </c>
      <c r="AA376" s="30" t="str">
        <f t="shared" si="41"/>
        <v/>
      </c>
    </row>
    <row r="377" spans="22:27">
      <c r="V377" s="30" t="str">
        <f t="shared" si="36"/>
        <v/>
      </c>
      <c r="W377" s="30" t="str">
        <f t="shared" si="37"/>
        <v/>
      </c>
      <c r="X377" s="30" t="str">
        <f t="shared" si="38"/>
        <v/>
      </c>
      <c r="Y377" s="30" t="str">
        <f t="shared" si="39"/>
        <v/>
      </c>
      <c r="Z377" s="30" t="str">
        <f t="shared" si="40"/>
        <v/>
      </c>
      <c r="AA377" s="30" t="str">
        <f t="shared" si="41"/>
        <v/>
      </c>
    </row>
    <row r="378" spans="22:27">
      <c r="V378" s="30" t="str">
        <f t="shared" si="36"/>
        <v/>
      </c>
      <c r="W378" s="30" t="str">
        <f t="shared" si="37"/>
        <v/>
      </c>
      <c r="X378" s="30" t="str">
        <f t="shared" si="38"/>
        <v/>
      </c>
      <c r="Y378" s="30" t="str">
        <f t="shared" si="39"/>
        <v/>
      </c>
      <c r="Z378" s="30" t="str">
        <f t="shared" si="40"/>
        <v/>
      </c>
      <c r="AA378" s="30" t="str">
        <f t="shared" si="41"/>
        <v/>
      </c>
    </row>
    <row r="379" spans="22:27">
      <c r="V379" s="30" t="str">
        <f t="shared" si="36"/>
        <v/>
      </c>
      <c r="W379" s="30" t="str">
        <f t="shared" si="37"/>
        <v/>
      </c>
      <c r="X379" s="30" t="str">
        <f t="shared" si="38"/>
        <v/>
      </c>
      <c r="Y379" s="30" t="str">
        <f t="shared" si="39"/>
        <v/>
      </c>
      <c r="Z379" s="30" t="str">
        <f t="shared" si="40"/>
        <v/>
      </c>
      <c r="AA379" s="30" t="str">
        <f t="shared" si="41"/>
        <v/>
      </c>
    </row>
    <row r="380" spans="22:27">
      <c r="V380" s="30" t="str">
        <f t="shared" si="36"/>
        <v/>
      </c>
      <c r="W380" s="30" t="str">
        <f t="shared" si="37"/>
        <v/>
      </c>
      <c r="X380" s="30" t="str">
        <f t="shared" si="38"/>
        <v/>
      </c>
      <c r="Y380" s="30" t="str">
        <f t="shared" si="39"/>
        <v/>
      </c>
      <c r="Z380" s="30" t="str">
        <f t="shared" si="40"/>
        <v/>
      </c>
      <c r="AA380" s="30" t="str">
        <f t="shared" si="41"/>
        <v/>
      </c>
    </row>
    <row r="381" spans="22:27">
      <c r="V381" s="30" t="str">
        <f t="shared" si="36"/>
        <v/>
      </c>
      <c r="W381" s="30" t="str">
        <f t="shared" si="37"/>
        <v/>
      </c>
      <c r="X381" s="30" t="str">
        <f t="shared" si="38"/>
        <v/>
      </c>
      <c r="Y381" s="30" t="str">
        <f t="shared" si="39"/>
        <v/>
      </c>
      <c r="Z381" s="30" t="str">
        <f t="shared" si="40"/>
        <v/>
      </c>
      <c r="AA381" s="30" t="str">
        <f t="shared" si="41"/>
        <v/>
      </c>
    </row>
    <row r="382" spans="22:27">
      <c r="V382" s="30" t="str">
        <f t="shared" si="36"/>
        <v/>
      </c>
      <c r="W382" s="30" t="str">
        <f t="shared" si="37"/>
        <v/>
      </c>
      <c r="X382" s="30" t="str">
        <f t="shared" si="38"/>
        <v/>
      </c>
      <c r="Y382" s="30" t="str">
        <f t="shared" si="39"/>
        <v/>
      </c>
      <c r="Z382" s="30" t="str">
        <f t="shared" si="40"/>
        <v/>
      </c>
      <c r="AA382" s="30" t="str">
        <f t="shared" si="41"/>
        <v/>
      </c>
    </row>
    <row r="383" spans="22:27">
      <c r="V383" s="30" t="str">
        <f t="shared" si="36"/>
        <v/>
      </c>
      <c r="W383" s="30" t="str">
        <f t="shared" si="37"/>
        <v/>
      </c>
      <c r="X383" s="30" t="str">
        <f t="shared" si="38"/>
        <v/>
      </c>
      <c r="Y383" s="30" t="str">
        <f t="shared" si="39"/>
        <v/>
      </c>
      <c r="Z383" s="30" t="str">
        <f t="shared" si="40"/>
        <v/>
      </c>
      <c r="AA383" s="30" t="str">
        <f t="shared" si="41"/>
        <v/>
      </c>
    </row>
    <row r="384" spans="22:27">
      <c r="V384" s="30" t="str">
        <f t="shared" si="36"/>
        <v/>
      </c>
      <c r="W384" s="30" t="str">
        <f t="shared" si="37"/>
        <v/>
      </c>
      <c r="X384" s="30" t="str">
        <f t="shared" si="38"/>
        <v/>
      </c>
      <c r="Y384" s="30" t="str">
        <f t="shared" si="39"/>
        <v/>
      </c>
      <c r="Z384" s="30" t="str">
        <f t="shared" si="40"/>
        <v/>
      </c>
      <c r="AA384" s="30" t="str">
        <f t="shared" si="41"/>
        <v/>
      </c>
    </row>
    <row r="385" spans="22:27">
      <c r="V385" s="30" t="str">
        <f t="shared" si="36"/>
        <v/>
      </c>
      <c r="W385" s="30" t="str">
        <f t="shared" si="37"/>
        <v/>
      </c>
      <c r="X385" s="30" t="str">
        <f t="shared" si="38"/>
        <v/>
      </c>
      <c r="Y385" s="30" t="str">
        <f t="shared" si="39"/>
        <v/>
      </c>
      <c r="Z385" s="30" t="str">
        <f t="shared" si="40"/>
        <v/>
      </c>
      <c r="AA385" s="30" t="str">
        <f t="shared" si="41"/>
        <v/>
      </c>
    </row>
    <row r="386" spans="22:27">
      <c r="V386" s="30" t="str">
        <f t="shared" si="36"/>
        <v/>
      </c>
      <c r="W386" s="30" t="str">
        <f t="shared" si="37"/>
        <v/>
      </c>
      <c r="X386" s="30" t="str">
        <f t="shared" si="38"/>
        <v/>
      </c>
      <c r="Y386" s="30" t="str">
        <f t="shared" si="39"/>
        <v/>
      </c>
      <c r="Z386" s="30" t="str">
        <f t="shared" si="40"/>
        <v/>
      </c>
      <c r="AA386" s="30" t="str">
        <f t="shared" si="41"/>
        <v/>
      </c>
    </row>
    <row r="387" spans="22:27">
      <c r="V387" s="30" t="str">
        <f t="shared" si="36"/>
        <v/>
      </c>
      <c r="W387" s="30" t="str">
        <f t="shared" si="37"/>
        <v/>
      </c>
      <c r="X387" s="30" t="str">
        <f t="shared" si="38"/>
        <v/>
      </c>
      <c r="Y387" s="30" t="str">
        <f t="shared" si="39"/>
        <v/>
      </c>
      <c r="Z387" s="30" t="str">
        <f t="shared" si="40"/>
        <v/>
      </c>
      <c r="AA387" s="30" t="str">
        <f t="shared" si="41"/>
        <v/>
      </c>
    </row>
    <row r="388" spans="22:27">
      <c r="V388" s="30" t="str">
        <f t="shared" si="36"/>
        <v/>
      </c>
      <c r="W388" s="30" t="str">
        <f t="shared" si="37"/>
        <v/>
      </c>
      <c r="X388" s="30" t="str">
        <f t="shared" si="38"/>
        <v/>
      </c>
      <c r="Y388" s="30" t="str">
        <f t="shared" si="39"/>
        <v/>
      </c>
      <c r="Z388" s="30" t="str">
        <f t="shared" si="40"/>
        <v/>
      </c>
      <c r="AA388" s="30" t="str">
        <f t="shared" si="41"/>
        <v/>
      </c>
    </row>
    <row r="389" spans="22:27">
      <c r="V389" s="30" t="str">
        <f t="shared" si="36"/>
        <v/>
      </c>
      <c r="W389" s="30" t="str">
        <f t="shared" si="37"/>
        <v/>
      </c>
      <c r="X389" s="30" t="str">
        <f t="shared" si="38"/>
        <v/>
      </c>
      <c r="Y389" s="30" t="str">
        <f t="shared" si="39"/>
        <v/>
      </c>
      <c r="Z389" s="30" t="str">
        <f t="shared" si="40"/>
        <v/>
      </c>
      <c r="AA389" s="30" t="str">
        <f t="shared" si="41"/>
        <v/>
      </c>
    </row>
    <row r="390" spans="22:27">
      <c r="V390" s="30" t="str">
        <f t="shared" ref="V390:V453" si="42">IF($Q390="","",IF($Q390&lt;(-1),1,""))</f>
        <v/>
      </c>
      <c r="W390" s="30" t="str">
        <f t="shared" ref="W390:W453" si="43">IF($Q390="","",IF($Q390&lt;(-2),1,""))</f>
        <v/>
      </c>
      <c r="X390" s="30" t="str">
        <f t="shared" ref="X390:X453" si="44">IF($Q390="","",IF($Q390&gt;(2),1,""))</f>
        <v/>
      </c>
      <c r="Y390" s="30" t="str">
        <f t="shared" ref="Y390:Y453" si="45">IF($Q390="","",IF($Q390&gt;(4),1,""))</f>
        <v/>
      </c>
      <c r="Z390" s="30" t="str">
        <f t="shared" ref="Z390:Z453" si="46">IF(S390="","",IF(Q390&lt;0,"",IF(S390&gt;(1),1,"")))</f>
        <v/>
      </c>
      <c r="AA390" s="30" t="str">
        <f t="shared" ref="AA390:AA453" si="47">IF(J390="","",IF(J390&lt;B390,1,""))</f>
        <v/>
      </c>
    </row>
    <row r="391" spans="22:27">
      <c r="V391" s="30" t="str">
        <f t="shared" si="42"/>
        <v/>
      </c>
      <c r="W391" s="30" t="str">
        <f t="shared" si="43"/>
        <v/>
      </c>
      <c r="X391" s="30" t="str">
        <f t="shared" si="44"/>
        <v/>
      </c>
      <c r="Y391" s="30" t="str">
        <f t="shared" si="45"/>
        <v/>
      </c>
      <c r="Z391" s="30" t="str">
        <f t="shared" si="46"/>
        <v/>
      </c>
      <c r="AA391" s="30" t="str">
        <f t="shared" si="47"/>
        <v/>
      </c>
    </row>
    <row r="392" spans="22:27">
      <c r="V392" s="30" t="str">
        <f t="shared" si="42"/>
        <v/>
      </c>
      <c r="W392" s="30" t="str">
        <f t="shared" si="43"/>
        <v/>
      </c>
      <c r="X392" s="30" t="str">
        <f t="shared" si="44"/>
        <v/>
      </c>
      <c r="Y392" s="30" t="str">
        <f t="shared" si="45"/>
        <v/>
      </c>
      <c r="Z392" s="30" t="str">
        <f t="shared" si="46"/>
        <v/>
      </c>
      <c r="AA392" s="30" t="str">
        <f t="shared" si="47"/>
        <v/>
      </c>
    </row>
    <row r="393" spans="22:27">
      <c r="V393" s="30" t="str">
        <f t="shared" si="42"/>
        <v/>
      </c>
      <c r="W393" s="30" t="str">
        <f t="shared" si="43"/>
        <v/>
      </c>
      <c r="X393" s="30" t="str">
        <f t="shared" si="44"/>
        <v/>
      </c>
      <c r="Y393" s="30" t="str">
        <f t="shared" si="45"/>
        <v/>
      </c>
      <c r="Z393" s="30" t="str">
        <f t="shared" si="46"/>
        <v/>
      </c>
      <c r="AA393" s="30" t="str">
        <f t="shared" si="47"/>
        <v/>
      </c>
    </row>
    <row r="394" spans="22:27">
      <c r="V394" s="30" t="str">
        <f t="shared" si="42"/>
        <v/>
      </c>
      <c r="W394" s="30" t="str">
        <f t="shared" si="43"/>
        <v/>
      </c>
      <c r="X394" s="30" t="str">
        <f t="shared" si="44"/>
        <v/>
      </c>
      <c r="Y394" s="30" t="str">
        <f t="shared" si="45"/>
        <v/>
      </c>
      <c r="Z394" s="30" t="str">
        <f t="shared" si="46"/>
        <v/>
      </c>
      <c r="AA394" s="30" t="str">
        <f t="shared" si="47"/>
        <v/>
      </c>
    </row>
    <row r="395" spans="22:27">
      <c r="V395" s="30" t="str">
        <f t="shared" si="42"/>
        <v/>
      </c>
      <c r="W395" s="30" t="str">
        <f t="shared" si="43"/>
        <v/>
      </c>
      <c r="X395" s="30" t="str">
        <f t="shared" si="44"/>
        <v/>
      </c>
      <c r="Y395" s="30" t="str">
        <f t="shared" si="45"/>
        <v/>
      </c>
      <c r="Z395" s="30" t="str">
        <f t="shared" si="46"/>
        <v/>
      </c>
      <c r="AA395" s="30" t="str">
        <f t="shared" si="47"/>
        <v/>
      </c>
    </row>
    <row r="396" spans="22:27">
      <c r="V396" s="30" t="str">
        <f t="shared" si="42"/>
        <v/>
      </c>
      <c r="W396" s="30" t="str">
        <f t="shared" si="43"/>
        <v/>
      </c>
      <c r="X396" s="30" t="str">
        <f t="shared" si="44"/>
        <v/>
      </c>
      <c r="Y396" s="30" t="str">
        <f t="shared" si="45"/>
        <v/>
      </c>
      <c r="Z396" s="30" t="str">
        <f t="shared" si="46"/>
        <v/>
      </c>
      <c r="AA396" s="30" t="str">
        <f t="shared" si="47"/>
        <v/>
      </c>
    </row>
    <row r="397" spans="22:27">
      <c r="V397" s="30" t="str">
        <f t="shared" si="42"/>
        <v/>
      </c>
      <c r="W397" s="30" t="str">
        <f t="shared" si="43"/>
        <v/>
      </c>
      <c r="X397" s="30" t="str">
        <f t="shared" si="44"/>
        <v/>
      </c>
      <c r="Y397" s="30" t="str">
        <f t="shared" si="45"/>
        <v/>
      </c>
      <c r="Z397" s="30" t="str">
        <f t="shared" si="46"/>
        <v/>
      </c>
      <c r="AA397" s="30" t="str">
        <f t="shared" si="47"/>
        <v/>
      </c>
    </row>
    <row r="398" spans="22:27">
      <c r="V398" s="30" t="str">
        <f t="shared" si="42"/>
        <v/>
      </c>
      <c r="W398" s="30" t="str">
        <f t="shared" si="43"/>
        <v/>
      </c>
      <c r="X398" s="30" t="str">
        <f t="shared" si="44"/>
        <v/>
      </c>
      <c r="Y398" s="30" t="str">
        <f t="shared" si="45"/>
        <v/>
      </c>
      <c r="Z398" s="30" t="str">
        <f t="shared" si="46"/>
        <v/>
      </c>
      <c r="AA398" s="30" t="str">
        <f t="shared" si="47"/>
        <v/>
      </c>
    </row>
    <row r="399" spans="22:27">
      <c r="V399" s="30" t="str">
        <f t="shared" si="42"/>
        <v/>
      </c>
      <c r="W399" s="30" t="str">
        <f t="shared" si="43"/>
        <v/>
      </c>
      <c r="X399" s="30" t="str">
        <f t="shared" si="44"/>
        <v/>
      </c>
      <c r="Y399" s="30" t="str">
        <f t="shared" si="45"/>
        <v/>
      </c>
      <c r="Z399" s="30" t="str">
        <f t="shared" si="46"/>
        <v/>
      </c>
      <c r="AA399" s="30" t="str">
        <f t="shared" si="47"/>
        <v/>
      </c>
    </row>
    <row r="400" spans="22:27">
      <c r="V400" s="30" t="str">
        <f t="shared" si="42"/>
        <v/>
      </c>
      <c r="W400" s="30" t="str">
        <f t="shared" si="43"/>
        <v/>
      </c>
      <c r="X400" s="30" t="str">
        <f t="shared" si="44"/>
        <v/>
      </c>
      <c r="Y400" s="30" t="str">
        <f t="shared" si="45"/>
        <v/>
      </c>
      <c r="Z400" s="30" t="str">
        <f t="shared" si="46"/>
        <v/>
      </c>
      <c r="AA400" s="30" t="str">
        <f t="shared" si="47"/>
        <v/>
      </c>
    </row>
    <row r="401" spans="22:27">
      <c r="V401" s="30" t="str">
        <f t="shared" si="42"/>
        <v/>
      </c>
      <c r="W401" s="30" t="str">
        <f t="shared" si="43"/>
        <v/>
      </c>
      <c r="X401" s="30" t="str">
        <f t="shared" si="44"/>
        <v/>
      </c>
      <c r="Y401" s="30" t="str">
        <f t="shared" si="45"/>
        <v/>
      </c>
      <c r="Z401" s="30" t="str">
        <f t="shared" si="46"/>
        <v/>
      </c>
      <c r="AA401" s="30" t="str">
        <f t="shared" si="47"/>
        <v/>
      </c>
    </row>
    <row r="402" spans="22:27">
      <c r="V402" s="30" t="str">
        <f t="shared" si="42"/>
        <v/>
      </c>
      <c r="W402" s="30" t="str">
        <f t="shared" si="43"/>
        <v/>
      </c>
      <c r="X402" s="30" t="str">
        <f t="shared" si="44"/>
        <v/>
      </c>
      <c r="Y402" s="30" t="str">
        <f t="shared" si="45"/>
        <v/>
      </c>
      <c r="Z402" s="30" t="str">
        <f t="shared" si="46"/>
        <v/>
      </c>
      <c r="AA402" s="30" t="str">
        <f t="shared" si="47"/>
        <v/>
      </c>
    </row>
    <row r="403" spans="22:27">
      <c r="V403" s="30" t="str">
        <f t="shared" si="42"/>
        <v/>
      </c>
      <c r="W403" s="30" t="str">
        <f t="shared" si="43"/>
        <v/>
      </c>
      <c r="X403" s="30" t="str">
        <f t="shared" si="44"/>
        <v/>
      </c>
      <c r="Y403" s="30" t="str">
        <f t="shared" si="45"/>
        <v/>
      </c>
      <c r="Z403" s="30" t="str">
        <f t="shared" si="46"/>
        <v/>
      </c>
      <c r="AA403" s="30" t="str">
        <f t="shared" si="47"/>
        <v/>
      </c>
    </row>
    <row r="404" spans="22:27">
      <c r="V404" s="30" t="str">
        <f t="shared" si="42"/>
        <v/>
      </c>
      <c r="W404" s="30" t="str">
        <f t="shared" si="43"/>
        <v/>
      </c>
      <c r="X404" s="30" t="str">
        <f t="shared" si="44"/>
        <v/>
      </c>
      <c r="Y404" s="30" t="str">
        <f t="shared" si="45"/>
        <v/>
      </c>
      <c r="Z404" s="30" t="str">
        <f t="shared" si="46"/>
        <v/>
      </c>
      <c r="AA404" s="30" t="str">
        <f t="shared" si="47"/>
        <v/>
      </c>
    </row>
    <row r="405" spans="22:27">
      <c r="V405" s="30" t="str">
        <f t="shared" si="42"/>
        <v/>
      </c>
      <c r="W405" s="30" t="str">
        <f t="shared" si="43"/>
        <v/>
      </c>
      <c r="X405" s="30" t="str">
        <f t="shared" si="44"/>
        <v/>
      </c>
      <c r="Y405" s="30" t="str">
        <f t="shared" si="45"/>
        <v/>
      </c>
      <c r="Z405" s="30" t="str">
        <f t="shared" si="46"/>
        <v/>
      </c>
      <c r="AA405" s="30" t="str">
        <f t="shared" si="47"/>
        <v/>
      </c>
    </row>
    <row r="406" spans="22:27">
      <c r="V406" s="30" t="str">
        <f t="shared" si="42"/>
        <v/>
      </c>
      <c r="W406" s="30" t="str">
        <f t="shared" si="43"/>
        <v/>
      </c>
      <c r="X406" s="30" t="str">
        <f t="shared" si="44"/>
        <v/>
      </c>
      <c r="Y406" s="30" t="str">
        <f t="shared" si="45"/>
        <v/>
      </c>
      <c r="Z406" s="30" t="str">
        <f t="shared" si="46"/>
        <v/>
      </c>
      <c r="AA406" s="30" t="str">
        <f t="shared" si="47"/>
        <v/>
      </c>
    </row>
    <row r="407" spans="22:27">
      <c r="V407" s="30" t="str">
        <f t="shared" si="42"/>
        <v/>
      </c>
      <c r="W407" s="30" t="str">
        <f t="shared" si="43"/>
        <v/>
      </c>
      <c r="X407" s="30" t="str">
        <f t="shared" si="44"/>
        <v/>
      </c>
      <c r="Y407" s="30" t="str">
        <f t="shared" si="45"/>
        <v/>
      </c>
      <c r="Z407" s="30" t="str">
        <f t="shared" si="46"/>
        <v/>
      </c>
      <c r="AA407" s="30" t="str">
        <f t="shared" si="47"/>
        <v/>
      </c>
    </row>
    <row r="408" spans="22:27">
      <c r="V408" s="30" t="str">
        <f t="shared" si="42"/>
        <v/>
      </c>
      <c r="W408" s="30" t="str">
        <f t="shared" si="43"/>
        <v/>
      </c>
      <c r="X408" s="30" t="str">
        <f t="shared" si="44"/>
        <v/>
      </c>
      <c r="Y408" s="30" t="str">
        <f t="shared" si="45"/>
        <v/>
      </c>
      <c r="Z408" s="30" t="str">
        <f t="shared" si="46"/>
        <v/>
      </c>
      <c r="AA408" s="30" t="str">
        <f t="shared" si="47"/>
        <v/>
      </c>
    </row>
    <row r="409" spans="22:27">
      <c r="V409" s="30" t="str">
        <f t="shared" si="42"/>
        <v/>
      </c>
      <c r="W409" s="30" t="str">
        <f t="shared" si="43"/>
        <v/>
      </c>
      <c r="X409" s="30" t="str">
        <f t="shared" si="44"/>
        <v/>
      </c>
      <c r="Y409" s="30" t="str">
        <f t="shared" si="45"/>
        <v/>
      </c>
      <c r="Z409" s="30" t="str">
        <f t="shared" si="46"/>
        <v/>
      </c>
      <c r="AA409" s="30" t="str">
        <f t="shared" si="47"/>
        <v/>
      </c>
    </row>
    <row r="410" spans="22:27">
      <c r="V410" s="30" t="str">
        <f t="shared" si="42"/>
        <v/>
      </c>
      <c r="W410" s="30" t="str">
        <f t="shared" si="43"/>
        <v/>
      </c>
      <c r="X410" s="30" t="str">
        <f t="shared" si="44"/>
        <v/>
      </c>
      <c r="Y410" s="30" t="str">
        <f t="shared" si="45"/>
        <v/>
      </c>
      <c r="Z410" s="30" t="str">
        <f t="shared" si="46"/>
        <v/>
      </c>
      <c r="AA410" s="30" t="str">
        <f t="shared" si="47"/>
        <v/>
      </c>
    </row>
    <row r="411" spans="22:27">
      <c r="V411" s="30" t="str">
        <f t="shared" si="42"/>
        <v/>
      </c>
      <c r="W411" s="30" t="str">
        <f t="shared" si="43"/>
        <v/>
      </c>
      <c r="X411" s="30" t="str">
        <f t="shared" si="44"/>
        <v/>
      </c>
      <c r="Y411" s="30" t="str">
        <f t="shared" si="45"/>
        <v/>
      </c>
      <c r="Z411" s="30" t="str">
        <f t="shared" si="46"/>
        <v/>
      </c>
      <c r="AA411" s="30" t="str">
        <f t="shared" si="47"/>
        <v/>
      </c>
    </row>
    <row r="412" spans="22:27">
      <c r="V412" s="30" t="str">
        <f t="shared" si="42"/>
        <v/>
      </c>
      <c r="W412" s="30" t="str">
        <f t="shared" si="43"/>
        <v/>
      </c>
      <c r="X412" s="30" t="str">
        <f t="shared" si="44"/>
        <v/>
      </c>
      <c r="Y412" s="30" t="str">
        <f t="shared" si="45"/>
        <v/>
      </c>
      <c r="Z412" s="30" t="str">
        <f t="shared" si="46"/>
        <v/>
      </c>
      <c r="AA412" s="30" t="str">
        <f t="shared" si="47"/>
        <v/>
      </c>
    </row>
    <row r="413" spans="22:27">
      <c r="V413" s="30" t="str">
        <f t="shared" si="42"/>
        <v/>
      </c>
      <c r="W413" s="30" t="str">
        <f t="shared" si="43"/>
        <v/>
      </c>
      <c r="X413" s="30" t="str">
        <f t="shared" si="44"/>
        <v/>
      </c>
      <c r="Y413" s="30" t="str">
        <f t="shared" si="45"/>
        <v/>
      </c>
      <c r="Z413" s="30" t="str">
        <f t="shared" si="46"/>
        <v/>
      </c>
      <c r="AA413" s="30" t="str">
        <f t="shared" si="47"/>
        <v/>
      </c>
    </row>
    <row r="414" spans="22:27">
      <c r="V414" s="30" t="str">
        <f t="shared" si="42"/>
        <v/>
      </c>
      <c r="W414" s="30" t="str">
        <f t="shared" si="43"/>
        <v/>
      </c>
      <c r="X414" s="30" t="str">
        <f t="shared" si="44"/>
        <v/>
      </c>
      <c r="Y414" s="30" t="str">
        <f t="shared" si="45"/>
        <v/>
      </c>
      <c r="Z414" s="30" t="str">
        <f t="shared" si="46"/>
        <v/>
      </c>
      <c r="AA414" s="30" t="str">
        <f t="shared" si="47"/>
        <v/>
      </c>
    </row>
    <row r="415" spans="22:27">
      <c r="V415" s="30" t="str">
        <f t="shared" si="42"/>
        <v/>
      </c>
      <c r="W415" s="30" t="str">
        <f t="shared" si="43"/>
        <v/>
      </c>
      <c r="X415" s="30" t="str">
        <f t="shared" si="44"/>
        <v/>
      </c>
      <c r="Y415" s="30" t="str">
        <f t="shared" si="45"/>
        <v/>
      </c>
      <c r="Z415" s="30" t="str">
        <f t="shared" si="46"/>
        <v/>
      </c>
      <c r="AA415" s="30" t="str">
        <f t="shared" si="47"/>
        <v/>
      </c>
    </row>
    <row r="416" spans="22:27">
      <c r="V416" s="30" t="str">
        <f t="shared" si="42"/>
        <v/>
      </c>
      <c r="W416" s="30" t="str">
        <f t="shared" si="43"/>
        <v/>
      </c>
      <c r="X416" s="30" t="str">
        <f t="shared" si="44"/>
        <v/>
      </c>
      <c r="Y416" s="30" t="str">
        <f t="shared" si="45"/>
        <v/>
      </c>
      <c r="Z416" s="30" t="str">
        <f t="shared" si="46"/>
        <v/>
      </c>
      <c r="AA416" s="30" t="str">
        <f t="shared" si="47"/>
        <v/>
      </c>
    </row>
    <row r="417" spans="22:27">
      <c r="V417" s="30" t="str">
        <f t="shared" si="42"/>
        <v/>
      </c>
      <c r="W417" s="30" t="str">
        <f t="shared" si="43"/>
        <v/>
      </c>
      <c r="X417" s="30" t="str">
        <f t="shared" si="44"/>
        <v/>
      </c>
      <c r="Y417" s="30" t="str">
        <f t="shared" si="45"/>
        <v/>
      </c>
      <c r="Z417" s="30" t="str">
        <f t="shared" si="46"/>
        <v/>
      </c>
      <c r="AA417" s="30" t="str">
        <f t="shared" si="47"/>
        <v/>
      </c>
    </row>
    <row r="418" spans="22:27">
      <c r="V418" s="30" t="str">
        <f t="shared" si="42"/>
        <v/>
      </c>
      <c r="W418" s="30" t="str">
        <f t="shared" si="43"/>
        <v/>
      </c>
      <c r="X418" s="30" t="str">
        <f t="shared" si="44"/>
        <v/>
      </c>
      <c r="Y418" s="30" t="str">
        <f t="shared" si="45"/>
        <v/>
      </c>
      <c r="Z418" s="30" t="str">
        <f t="shared" si="46"/>
        <v/>
      </c>
      <c r="AA418" s="30" t="str">
        <f t="shared" si="47"/>
        <v/>
      </c>
    </row>
    <row r="419" spans="22:27">
      <c r="V419" s="30" t="str">
        <f t="shared" si="42"/>
        <v/>
      </c>
      <c r="W419" s="30" t="str">
        <f t="shared" si="43"/>
        <v/>
      </c>
      <c r="X419" s="30" t="str">
        <f t="shared" si="44"/>
        <v/>
      </c>
      <c r="Y419" s="30" t="str">
        <f t="shared" si="45"/>
        <v/>
      </c>
      <c r="Z419" s="30" t="str">
        <f t="shared" si="46"/>
        <v/>
      </c>
      <c r="AA419" s="30" t="str">
        <f t="shared" si="47"/>
        <v/>
      </c>
    </row>
    <row r="420" spans="22:27">
      <c r="V420" s="30" t="str">
        <f t="shared" si="42"/>
        <v/>
      </c>
      <c r="W420" s="30" t="str">
        <f t="shared" si="43"/>
        <v/>
      </c>
      <c r="X420" s="30" t="str">
        <f t="shared" si="44"/>
        <v/>
      </c>
      <c r="Y420" s="30" t="str">
        <f t="shared" si="45"/>
        <v/>
      </c>
      <c r="Z420" s="30" t="str">
        <f t="shared" si="46"/>
        <v/>
      </c>
      <c r="AA420" s="30" t="str">
        <f t="shared" si="47"/>
        <v/>
      </c>
    </row>
    <row r="421" spans="22:27">
      <c r="V421" s="30" t="str">
        <f t="shared" si="42"/>
        <v/>
      </c>
      <c r="W421" s="30" t="str">
        <f t="shared" si="43"/>
        <v/>
      </c>
      <c r="X421" s="30" t="str">
        <f t="shared" si="44"/>
        <v/>
      </c>
      <c r="Y421" s="30" t="str">
        <f t="shared" si="45"/>
        <v/>
      </c>
      <c r="Z421" s="30" t="str">
        <f t="shared" si="46"/>
        <v/>
      </c>
      <c r="AA421" s="30" t="str">
        <f t="shared" si="47"/>
        <v/>
      </c>
    </row>
    <row r="422" spans="22:27">
      <c r="V422" s="30" t="str">
        <f t="shared" si="42"/>
        <v/>
      </c>
      <c r="W422" s="30" t="str">
        <f t="shared" si="43"/>
        <v/>
      </c>
      <c r="X422" s="30" t="str">
        <f t="shared" si="44"/>
        <v/>
      </c>
      <c r="Y422" s="30" t="str">
        <f t="shared" si="45"/>
        <v/>
      </c>
      <c r="Z422" s="30" t="str">
        <f t="shared" si="46"/>
        <v/>
      </c>
      <c r="AA422" s="30" t="str">
        <f t="shared" si="47"/>
        <v/>
      </c>
    </row>
    <row r="423" spans="22:27">
      <c r="V423" s="30" t="str">
        <f t="shared" si="42"/>
        <v/>
      </c>
      <c r="W423" s="30" t="str">
        <f t="shared" si="43"/>
        <v/>
      </c>
      <c r="X423" s="30" t="str">
        <f t="shared" si="44"/>
        <v/>
      </c>
      <c r="Y423" s="30" t="str">
        <f t="shared" si="45"/>
        <v/>
      </c>
      <c r="Z423" s="30" t="str">
        <f t="shared" si="46"/>
        <v/>
      </c>
      <c r="AA423" s="30" t="str">
        <f t="shared" si="47"/>
        <v/>
      </c>
    </row>
    <row r="424" spans="22:27">
      <c r="V424" s="30" t="str">
        <f t="shared" si="42"/>
        <v/>
      </c>
      <c r="W424" s="30" t="str">
        <f t="shared" si="43"/>
        <v/>
      </c>
      <c r="X424" s="30" t="str">
        <f t="shared" si="44"/>
        <v/>
      </c>
      <c r="Y424" s="30" t="str">
        <f t="shared" si="45"/>
        <v/>
      </c>
      <c r="Z424" s="30" t="str">
        <f t="shared" si="46"/>
        <v/>
      </c>
      <c r="AA424" s="30" t="str">
        <f t="shared" si="47"/>
        <v/>
      </c>
    </row>
    <row r="425" spans="22:27">
      <c r="V425" s="30" t="str">
        <f t="shared" si="42"/>
        <v/>
      </c>
      <c r="W425" s="30" t="str">
        <f t="shared" si="43"/>
        <v/>
      </c>
      <c r="X425" s="30" t="str">
        <f t="shared" si="44"/>
        <v/>
      </c>
      <c r="Y425" s="30" t="str">
        <f t="shared" si="45"/>
        <v/>
      </c>
      <c r="Z425" s="30" t="str">
        <f t="shared" si="46"/>
        <v/>
      </c>
      <c r="AA425" s="30" t="str">
        <f t="shared" si="47"/>
        <v/>
      </c>
    </row>
    <row r="426" spans="22:27">
      <c r="V426" s="30" t="str">
        <f t="shared" si="42"/>
        <v/>
      </c>
      <c r="W426" s="30" t="str">
        <f t="shared" si="43"/>
        <v/>
      </c>
      <c r="X426" s="30" t="str">
        <f t="shared" si="44"/>
        <v/>
      </c>
      <c r="Y426" s="30" t="str">
        <f t="shared" si="45"/>
        <v/>
      </c>
      <c r="Z426" s="30" t="str">
        <f t="shared" si="46"/>
        <v/>
      </c>
      <c r="AA426" s="30" t="str">
        <f t="shared" si="47"/>
        <v/>
      </c>
    </row>
    <row r="427" spans="22:27">
      <c r="V427" s="30" t="str">
        <f t="shared" si="42"/>
        <v/>
      </c>
      <c r="W427" s="30" t="str">
        <f t="shared" si="43"/>
        <v/>
      </c>
      <c r="X427" s="30" t="str">
        <f t="shared" si="44"/>
        <v/>
      </c>
      <c r="Y427" s="30" t="str">
        <f t="shared" si="45"/>
        <v/>
      </c>
      <c r="Z427" s="30" t="str">
        <f t="shared" si="46"/>
        <v/>
      </c>
      <c r="AA427" s="30" t="str">
        <f t="shared" si="47"/>
        <v/>
      </c>
    </row>
    <row r="428" spans="22:27">
      <c r="V428" s="30" t="str">
        <f t="shared" si="42"/>
        <v/>
      </c>
      <c r="W428" s="30" t="str">
        <f t="shared" si="43"/>
        <v/>
      </c>
      <c r="X428" s="30" t="str">
        <f t="shared" si="44"/>
        <v/>
      </c>
      <c r="Y428" s="30" t="str">
        <f t="shared" si="45"/>
        <v/>
      </c>
      <c r="Z428" s="30" t="str">
        <f t="shared" si="46"/>
        <v/>
      </c>
      <c r="AA428" s="30" t="str">
        <f t="shared" si="47"/>
        <v/>
      </c>
    </row>
    <row r="429" spans="22:27">
      <c r="V429" s="30" t="str">
        <f t="shared" si="42"/>
        <v/>
      </c>
      <c r="W429" s="30" t="str">
        <f t="shared" si="43"/>
        <v/>
      </c>
      <c r="X429" s="30" t="str">
        <f t="shared" si="44"/>
        <v/>
      </c>
      <c r="Y429" s="30" t="str">
        <f t="shared" si="45"/>
        <v/>
      </c>
      <c r="Z429" s="30" t="str">
        <f t="shared" si="46"/>
        <v/>
      </c>
      <c r="AA429" s="30" t="str">
        <f t="shared" si="47"/>
        <v/>
      </c>
    </row>
    <row r="430" spans="22:27">
      <c r="V430" s="30" t="str">
        <f t="shared" si="42"/>
        <v/>
      </c>
      <c r="W430" s="30" t="str">
        <f t="shared" si="43"/>
        <v/>
      </c>
      <c r="X430" s="30" t="str">
        <f t="shared" si="44"/>
        <v/>
      </c>
      <c r="Y430" s="30" t="str">
        <f t="shared" si="45"/>
        <v/>
      </c>
      <c r="Z430" s="30" t="str">
        <f t="shared" si="46"/>
        <v/>
      </c>
      <c r="AA430" s="30" t="str">
        <f t="shared" si="47"/>
        <v/>
      </c>
    </row>
    <row r="431" spans="22:27">
      <c r="V431" s="30" t="str">
        <f t="shared" si="42"/>
        <v/>
      </c>
      <c r="W431" s="30" t="str">
        <f t="shared" si="43"/>
        <v/>
      </c>
      <c r="X431" s="30" t="str">
        <f t="shared" si="44"/>
        <v/>
      </c>
      <c r="Y431" s="30" t="str">
        <f t="shared" si="45"/>
        <v/>
      </c>
      <c r="Z431" s="30" t="str">
        <f t="shared" si="46"/>
        <v/>
      </c>
      <c r="AA431" s="30" t="str">
        <f t="shared" si="47"/>
        <v/>
      </c>
    </row>
    <row r="432" spans="22:27">
      <c r="V432" s="30" t="str">
        <f t="shared" si="42"/>
        <v/>
      </c>
      <c r="W432" s="30" t="str">
        <f t="shared" si="43"/>
        <v/>
      </c>
      <c r="X432" s="30" t="str">
        <f t="shared" si="44"/>
        <v/>
      </c>
      <c r="Y432" s="30" t="str">
        <f t="shared" si="45"/>
        <v/>
      </c>
      <c r="Z432" s="30" t="str">
        <f t="shared" si="46"/>
        <v/>
      </c>
      <c r="AA432" s="30" t="str">
        <f t="shared" si="47"/>
        <v/>
      </c>
    </row>
    <row r="433" spans="22:27">
      <c r="V433" s="30" t="str">
        <f t="shared" si="42"/>
        <v/>
      </c>
      <c r="W433" s="30" t="str">
        <f t="shared" si="43"/>
        <v/>
      </c>
      <c r="X433" s="30" t="str">
        <f t="shared" si="44"/>
        <v/>
      </c>
      <c r="Y433" s="30" t="str">
        <f t="shared" si="45"/>
        <v/>
      </c>
      <c r="Z433" s="30" t="str">
        <f t="shared" si="46"/>
        <v/>
      </c>
      <c r="AA433" s="30" t="str">
        <f t="shared" si="47"/>
        <v/>
      </c>
    </row>
    <row r="434" spans="22:27">
      <c r="V434" s="30" t="str">
        <f t="shared" si="42"/>
        <v/>
      </c>
      <c r="W434" s="30" t="str">
        <f t="shared" si="43"/>
        <v/>
      </c>
      <c r="X434" s="30" t="str">
        <f t="shared" si="44"/>
        <v/>
      </c>
      <c r="Y434" s="30" t="str">
        <f t="shared" si="45"/>
        <v/>
      </c>
      <c r="Z434" s="30" t="str">
        <f t="shared" si="46"/>
        <v/>
      </c>
      <c r="AA434" s="30" t="str">
        <f t="shared" si="47"/>
        <v/>
      </c>
    </row>
    <row r="435" spans="22:27">
      <c r="V435" s="30" t="str">
        <f t="shared" si="42"/>
        <v/>
      </c>
      <c r="W435" s="30" t="str">
        <f t="shared" si="43"/>
        <v/>
      </c>
      <c r="X435" s="30" t="str">
        <f t="shared" si="44"/>
        <v/>
      </c>
      <c r="Y435" s="30" t="str">
        <f t="shared" si="45"/>
        <v/>
      </c>
      <c r="Z435" s="30" t="str">
        <f t="shared" si="46"/>
        <v/>
      </c>
      <c r="AA435" s="30" t="str">
        <f t="shared" si="47"/>
        <v/>
      </c>
    </row>
    <row r="436" spans="22:27">
      <c r="V436" s="30" t="str">
        <f t="shared" si="42"/>
        <v/>
      </c>
      <c r="W436" s="30" t="str">
        <f t="shared" si="43"/>
        <v/>
      </c>
      <c r="X436" s="30" t="str">
        <f t="shared" si="44"/>
        <v/>
      </c>
      <c r="Y436" s="30" t="str">
        <f t="shared" si="45"/>
        <v/>
      </c>
      <c r="Z436" s="30" t="str">
        <f t="shared" si="46"/>
        <v/>
      </c>
      <c r="AA436" s="30" t="str">
        <f t="shared" si="47"/>
        <v/>
      </c>
    </row>
    <row r="437" spans="22:27">
      <c r="V437" s="30" t="str">
        <f t="shared" si="42"/>
        <v/>
      </c>
      <c r="W437" s="30" t="str">
        <f t="shared" si="43"/>
        <v/>
      </c>
      <c r="X437" s="30" t="str">
        <f t="shared" si="44"/>
        <v/>
      </c>
      <c r="Y437" s="30" t="str">
        <f t="shared" si="45"/>
        <v/>
      </c>
      <c r="Z437" s="30" t="str">
        <f t="shared" si="46"/>
        <v/>
      </c>
      <c r="AA437" s="30" t="str">
        <f t="shared" si="47"/>
        <v/>
      </c>
    </row>
    <row r="438" spans="22:27">
      <c r="V438" s="30" t="str">
        <f t="shared" si="42"/>
        <v/>
      </c>
      <c r="W438" s="30" t="str">
        <f t="shared" si="43"/>
        <v/>
      </c>
      <c r="X438" s="30" t="str">
        <f t="shared" si="44"/>
        <v/>
      </c>
      <c r="Y438" s="30" t="str">
        <f t="shared" si="45"/>
        <v/>
      </c>
      <c r="Z438" s="30" t="str">
        <f t="shared" si="46"/>
        <v/>
      </c>
      <c r="AA438" s="30" t="str">
        <f t="shared" si="47"/>
        <v/>
      </c>
    </row>
    <row r="439" spans="22:27">
      <c r="V439" s="30" t="str">
        <f t="shared" si="42"/>
        <v/>
      </c>
      <c r="W439" s="30" t="str">
        <f t="shared" si="43"/>
        <v/>
      </c>
      <c r="X439" s="30" t="str">
        <f t="shared" si="44"/>
        <v/>
      </c>
      <c r="Y439" s="30" t="str">
        <f t="shared" si="45"/>
        <v/>
      </c>
      <c r="Z439" s="30" t="str">
        <f t="shared" si="46"/>
        <v/>
      </c>
      <c r="AA439" s="30" t="str">
        <f t="shared" si="47"/>
        <v/>
      </c>
    </row>
    <row r="440" spans="22:27">
      <c r="V440" s="30" t="str">
        <f t="shared" si="42"/>
        <v/>
      </c>
      <c r="W440" s="30" t="str">
        <f t="shared" si="43"/>
        <v/>
      </c>
      <c r="X440" s="30" t="str">
        <f t="shared" si="44"/>
        <v/>
      </c>
      <c r="Y440" s="30" t="str">
        <f t="shared" si="45"/>
        <v/>
      </c>
      <c r="Z440" s="30" t="str">
        <f t="shared" si="46"/>
        <v/>
      </c>
      <c r="AA440" s="30" t="str">
        <f t="shared" si="47"/>
        <v/>
      </c>
    </row>
    <row r="441" spans="22:27">
      <c r="V441" s="30" t="str">
        <f t="shared" si="42"/>
        <v/>
      </c>
      <c r="W441" s="30" t="str">
        <f t="shared" si="43"/>
        <v/>
      </c>
      <c r="X441" s="30" t="str">
        <f t="shared" si="44"/>
        <v/>
      </c>
      <c r="Y441" s="30" t="str">
        <f t="shared" si="45"/>
        <v/>
      </c>
      <c r="Z441" s="30" t="str">
        <f t="shared" si="46"/>
        <v/>
      </c>
      <c r="AA441" s="30" t="str">
        <f t="shared" si="47"/>
        <v/>
      </c>
    </row>
    <row r="442" spans="22:27">
      <c r="V442" s="30" t="str">
        <f t="shared" si="42"/>
        <v/>
      </c>
      <c r="W442" s="30" t="str">
        <f t="shared" si="43"/>
        <v/>
      </c>
      <c r="X442" s="30" t="str">
        <f t="shared" si="44"/>
        <v/>
      </c>
      <c r="Y442" s="30" t="str">
        <f t="shared" si="45"/>
        <v/>
      </c>
      <c r="Z442" s="30" t="str">
        <f t="shared" si="46"/>
        <v/>
      </c>
      <c r="AA442" s="30" t="str">
        <f t="shared" si="47"/>
        <v/>
      </c>
    </row>
    <row r="443" spans="22:27">
      <c r="V443" s="30" t="str">
        <f t="shared" si="42"/>
        <v/>
      </c>
      <c r="W443" s="30" t="str">
        <f t="shared" si="43"/>
        <v/>
      </c>
      <c r="X443" s="30" t="str">
        <f t="shared" si="44"/>
        <v/>
      </c>
      <c r="Y443" s="30" t="str">
        <f t="shared" si="45"/>
        <v/>
      </c>
      <c r="Z443" s="30" t="str">
        <f t="shared" si="46"/>
        <v/>
      </c>
      <c r="AA443" s="30" t="str">
        <f t="shared" si="47"/>
        <v/>
      </c>
    </row>
    <row r="444" spans="22:27">
      <c r="V444" s="30" t="str">
        <f t="shared" si="42"/>
        <v/>
      </c>
      <c r="W444" s="30" t="str">
        <f t="shared" si="43"/>
        <v/>
      </c>
      <c r="X444" s="30" t="str">
        <f t="shared" si="44"/>
        <v/>
      </c>
      <c r="Y444" s="30" t="str">
        <f t="shared" si="45"/>
        <v/>
      </c>
      <c r="Z444" s="30" t="str">
        <f t="shared" si="46"/>
        <v/>
      </c>
      <c r="AA444" s="30" t="str">
        <f t="shared" si="47"/>
        <v/>
      </c>
    </row>
    <row r="445" spans="22:27">
      <c r="V445" s="30" t="str">
        <f t="shared" si="42"/>
        <v/>
      </c>
      <c r="W445" s="30" t="str">
        <f t="shared" si="43"/>
        <v/>
      </c>
      <c r="X445" s="30" t="str">
        <f t="shared" si="44"/>
        <v/>
      </c>
      <c r="Y445" s="30" t="str">
        <f t="shared" si="45"/>
        <v/>
      </c>
      <c r="Z445" s="30" t="str">
        <f t="shared" si="46"/>
        <v/>
      </c>
      <c r="AA445" s="30" t="str">
        <f t="shared" si="47"/>
        <v/>
      </c>
    </row>
    <row r="446" spans="22:27">
      <c r="V446" s="30" t="str">
        <f t="shared" si="42"/>
        <v/>
      </c>
      <c r="W446" s="30" t="str">
        <f t="shared" si="43"/>
        <v/>
      </c>
      <c r="X446" s="30" t="str">
        <f t="shared" si="44"/>
        <v/>
      </c>
      <c r="Y446" s="30" t="str">
        <f t="shared" si="45"/>
        <v/>
      </c>
      <c r="Z446" s="30" t="str">
        <f t="shared" si="46"/>
        <v/>
      </c>
      <c r="AA446" s="30" t="str">
        <f t="shared" si="47"/>
        <v/>
      </c>
    </row>
    <row r="447" spans="22:27">
      <c r="V447" s="30" t="str">
        <f t="shared" si="42"/>
        <v/>
      </c>
      <c r="W447" s="30" t="str">
        <f t="shared" si="43"/>
        <v/>
      </c>
      <c r="X447" s="30" t="str">
        <f t="shared" si="44"/>
        <v/>
      </c>
      <c r="Y447" s="30" t="str">
        <f t="shared" si="45"/>
        <v/>
      </c>
      <c r="Z447" s="30" t="str">
        <f t="shared" si="46"/>
        <v/>
      </c>
      <c r="AA447" s="30" t="str">
        <f t="shared" si="47"/>
        <v/>
      </c>
    </row>
    <row r="448" spans="22:27">
      <c r="V448" s="30" t="str">
        <f t="shared" si="42"/>
        <v/>
      </c>
      <c r="W448" s="30" t="str">
        <f t="shared" si="43"/>
        <v/>
      </c>
      <c r="X448" s="30" t="str">
        <f t="shared" si="44"/>
        <v/>
      </c>
      <c r="Y448" s="30" t="str">
        <f t="shared" si="45"/>
        <v/>
      </c>
      <c r="Z448" s="30" t="str">
        <f t="shared" si="46"/>
        <v/>
      </c>
      <c r="AA448" s="30" t="str">
        <f t="shared" si="47"/>
        <v/>
      </c>
    </row>
    <row r="449" spans="22:27">
      <c r="V449" s="30" t="str">
        <f t="shared" si="42"/>
        <v/>
      </c>
      <c r="W449" s="30" t="str">
        <f t="shared" si="43"/>
        <v/>
      </c>
      <c r="X449" s="30" t="str">
        <f t="shared" si="44"/>
        <v/>
      </c>
      <c r="Y449" s="30" t="str">
        <f t="shared" si="45"/>
        <v/>
      </c>
      <c r="Z449" s="30" t="str">
        <f t="shared" si="46"/>
        <v/>
      </c>
      <c r="AA449" s="30" t="str">
        <f t="shared" si="47"/>
        <v/>
      </c>
    </row>
    <row r="450" spans="22:27">
      <c r="V450" s="30" t="str">
        <f t="shared" si="42"/>
        <v/>
      </c>
      <c r="W450" s="30" t="str">
        <f t="shared" si="43"/>
        <v/>
      </c>
      <c r="X450" s="30" t="str">
        <f t="shared" si="44"/>
        <v/>
      </c>
      <c r="Y450" s="30" t="str">
        <f t="shared" si="45"/>
        <v/>
      </c>
      <c r="Z450" s="30" t="str">
        <f t="shared" si="46"/>
        <v/>
      </c>
      <c r="AA450" s="30" t="str">
        <f t="shared" si="47"/>
        <v/>
      </c>
    </row>
    <row r="451" spans="22:27">
      <c r="V451" s="30" t="str">
        <f t="shared" si="42"/>
        <v/>
      </c>
      <c r="W451" s="30" t="str">
        <f t="shared" si="43"/>
        <v/>
      </c>
      <c r="X451" s="30" t="str">
        <f t="shared" si="44"/>
        <v/>
      </c>
      <c r="Y451" s="30" t="str">
        <f t="shared" si="45"/>
        <v/>
      </c>
      <c r="Z451" s="30" t="str">
        <f t="shared" si="46"/>
        <v/>
      </c>
      <c r="AA451" s="30" t="str">
        <f t="shared" si="47"/>
        <v/>
      </c>
    </row>
    <row r="452" spans="22:27">
      <c r="V452" s="30" t="str">
        <f t="shared" si="42"/>
        <v/>
      </c>
      <c r="W452" s="30" t="str">
        <f t="shared" si="43"/>
        <v/>
      </c>
      <c r="X452" s="30" t="str">
        <f t="shared" si="44"/>
        <v/>
      </c>
      <c r="Y452" s="30" t="str">
        <f t="shared" si="45"/>
        <v/>
      </c>
      <c r="Z452" s="30" t="str">
        <f t="shared" si="46"/>
        <v/>
      </c>
      <c r="AA452" s="30" t="str">
        <f t="shared" si="47"/>
        <v/>
      </c>
    </row>
    <row r="453" spans="22:27">
      <c r="V453" s="30" t="str">
        <f t="shared" si="42"/>
        <v/>
      </c>
      <c r="W453" s="30" t="str">
        <f t="shared" si="43"/>
        <v/>
      </c>
      <c r="X453" s="30" t="str">
        <f t="shared" si="44"/>
        <v/>
      </c>
      <c r="Y453" s="30" t="str">
        <f t="shared" si="45"/>
        <v/>
      </c>
      <c r="Z453" s="30" t="str">
        <f t="shared" si="46"/>
        <v/>
      </c>
      <c r="AA453" s="30" t="str">
        <f t="shared" si="47"/>
        <v/>
      </c>
    </row>
    <row r="454" spans="22:27">
      <c r="V454" s="30" t="str">
        <f t="shared" ref="V454:V517" si="48">IF($Q454="","",IF($Q454&lt;(-1),1,""))</f>
        <v/>
      </c>
      <c r="W454" s="30" t="str">
        <f t="shared" ref="W454:W517" si="49">IF($Q454="","",IF($Q454&lt;(-2),1,""))</f>
        <v/>
      </c>
      <c r="X454" s="30" t="str">
        <f t="shared" ref="X454:X517" si="50">IF($Q454="","",IF($Q454&gt;(2),1,""))</f>
        <v/>
      </c>
      <c r="Y454" s="30" t="str">
        <f t="shared" ref="Y454:Y517" si="51">IF($Q454="","",IF($Q454&gt;(4),1,""))</f>
        <v/>
      </c>
      <c r="Z454" s="30" t="str">
        <f t="shared" ref="Z454:Z517" si="52">IF(S454="","",IF(Q454&lt;0,"",IF(S454&gt;(1),1,"")))</f>
        <v/>
      </c>
      <c r="AA454" s="30" t="str">
        <f t="shared" ref="AA454:AA517" si="53">IF(J454="","",IF(J454&lt;B454,1,""))</f>
        <v/>
      </c>
    </row>
    <row r="455" spans="22:27">
      <c r="V455" s="30" t="str">
        <f t="shared" si="48"/>
        <v/>
      </c>
      <c r="W455" s="30" t="str">
        <f t="shared" si="49"/>
        <v/>
      </c>
      <c r="X455" s="30" t="str">
        <f t="shared" si="50"/>
        <v/>
      </c>
      <c r="Y455" s="30" t="str">
        <f t="shared" si="51"/>
        <v/>
      </c>
      <c r="Z455" s="30" t="str">
        <f t="shared" si="52"/>
        <v/>
      </c>
      <c r="AA455" s="30" t="str">
        <f t="shared" si="53"/>
        <v/>
      </c>
    </row>
    <row r="456" spans="22:27">
      <c r="V456" s="30" t="str">
        <f t="shared" si="48"/>
        <v/>
      </c>
      <c r="W456" s="30" t="str">
        <f t="shared" si="49"/>
        <v/>
      </c>
      <c r="X456" s="30" t="str">
        <f t="shared" si="50"/>
        <v/>
      </c>
      <c r="Y456" s="30" t="str">
        <f t="shared" si="51"/>
        <v/>
      </c>
      <c r="Z456" s="30" t="str">
        <f t="shared" si="52"/>
        <v/>
      </c>
      <c r="AA456" s="30" t="str">
        <f t="shared" si="53"/>
        <v/>
      </c>
    </row>
    <row r="457" spans="22:27">
      <c r="V457" s="30" t="str">
        <f t="shared" si="48"/>
        <v/>
      </c>
      <c r="W457" s="30" t="str">
        <f t="shared" si="49"/>
        <v/>
      </c>
      <c r="X457" s="30" t="str">
        <f t="shared" si="50"/>
        <v/>
      </c>
      <c r="Y457" s="30" t="str">
        <f t="shared" si="51"/>
        <v/>
      </c>
      <c r="Z457" s="30" t="str">
        <f t="shared" si="52"/>
        <v/>
      </c>
      <c r="AA457" s="30" t="str">
        <f t="shared" si="53"/>
        <v/>
      </c>
    </row>
    <row r="458" spans="22:27">
      <c r="V458" s="30" t="str">
        <f t="shared" si="48"/>
        <v/>
      </c>
      <c r="W458" s="30" t="str">
        <f t="shared" si="49"/>
        <v/>
      </c>
      <c r="X458" s="30" t="str">
        <f t="shared" si="50"/>
        <v/>
      </c>
      <c r="Y458" s="30" t="str">
        <f t="shared" si="51"/>
        <v/>
      </c>
      <c r="Z458" s="30" t="str">
        <f t="shared" si="52"/>
        <v/>
      </c>
      <c r="AA458" s="30" t="str">
        <f t="shared" si="53"/>
        <v/>
      </c>
    </row>
    <row r="459" spans="22:27">
      <c r="V459" s="30" t="str">
        <f t="shared" si="48"/>
        <v/>
      </c>
      <c r="W459" s="30" t="str">
        <f t="shared" si="49"/>
        <v/>
      </c>
      <c r="X459" s="30" t="str">
        <f t="shared" si="50"/>
        <v/>
      </c>
      <c r="Y459" s="30" t="str">
        <f t="shared" si="51"/>
        <v/>
      </c>
      <c r="Z459" s="30" t="str">
        <f t="shared" si="52"/>
        <v/>
      </c>
      <c r="AA459" s="30" t="str">
        <f t="shared" si="53"/>
        <v/>
      </c>
    </row>
    <row r="460" spans="22:27">
      <c r="V460" s="30" t="str">
        <f t="shared" si="48"/>
        <v/>
      </c>
      <c r="W460" s="30" t="str">
        <f t="shared" si="49"/>
        <v/>
      </c>
      <c r="X460" s="30" t="str">
        <f t="shared" si="50"/>
        <v/>
      </c>
      <c r="Y460" s="30" t="str">
        <f t="shared" si="51"/>
        <v/>
      </c>
      <c r="Z460" s="30" t="str">
        <f t="shared" si="52"/>
        <v/>
      </c>
      <c r="AA460" s="30" t="str">
        <f t="shared" si="53"/>
        <v/>
      </c>
    </row>
    <row r="461" spans="22:27">
      <c r="V461" s="30" t="str">
        <f t="shared" si="48"/>
        <v/>
      </c>
      <c r="W461" s="30" t="str">
        <f t="shared" si="49"/>
        <v/>
      </c>
      <c r="X461" s="30" t="str">
        <f t="shared" si="50"/>
        <v/>
      </c>
      <c r="Y461" s="30" t="str">
        <f t="shared" si="51"/>
        <v/>
      </c>
      <c r="Z461" s="30" t="str">
        <f t="shared" si="52"/>
        <v/>
      </c>
      <c r="AA461" s="30" t="str">
        <f t="shared" si="53"/>
        <v/>
      </c>
    </row>
    <row r="462" spans="22:27">
      <c r="V462" s="30" t="str">
        <f t="shared" si="48"/>
        <v/>
      </c>
      <c r="W462" s="30" t="str">
        <f t="shared" si="49"/>
        <v/>
      </c>
      <c r="X462" s="30" t="str">
        <f t="shared" si="50"/>
        <v/>
      </c>
      <c r="Y462" s="30" t="str">
        <f t="shared" si="51"/>
        <v/>
      </c>
      <c r="Z462" s="30" t="str">
        <f t="shared" si="52"/>
        <v/>
      </c>
      <c r="AA462" s="30" t="str">
        <f t="shared" si="53"/>
        <v/>
      </c>
    </row>
    <row r="463" spans="22:27">
      <c r="V463" s="30" t="str">
        <f t="shared" si="48"/>
        <v/>
      </c>
      <c r="W463" s="30" t="str">
        <f t="shared" si="49"/>
        <v/>
      </c>
      <c r="X463" s="30" t="str">
        <f t="shared" si="50"/>
        <v/>
      </c>
      <c r="Y463" s="30" t="str">
        <f t="shared" si="51"/>
        <v/>
      </c>
      <c r="Z463" s="30" t="str">
        <f t="shared" si="52"/>
        <v/>
      </c>
      <c r="AA463" s="30" t="str">
        <f t="shared" si="53"/>
        <v/>
      </c>
    </row>
    <row r="464" spans="22:27">
      <c r="V464" s="30" t="str">
        <f t="shared" si="48"/>
        <v/>
      </c>
      <c r="W464" s="30" t="str">
        <f t="shared" si="49"/>
        <v/>
      </c>
      <c r="X464" s="30" t="str">
        <f t="shared" si="50"/>
        <v/>
      </c>
      <c r="Y464" s="30" t="str">
        <f t="shared" si="51"/>
        <v/>
      </c>
      <c r="Z464" s="30" t="str">
        <f t="shared" si="52"/>
        <v/>
      </c>
      <c r="AA464" s="30" t="str">
        <f t="shared" si="53"/>
        <v/>
      </c>
    </row>
    <row r="465" spans="22:27">
      <c r="V465" s="30" t="str">
        <f t="shared" si="48"/>
        <v/>
      </c>
      <c r="W465" s="30" t="str">
        <f t="shared" si="49"/>
        <v/>
      </c>
      <c r="X465" s="30" t="str">
        <f t="shared" si="50"/>
        <v/>
      </c>
      <c r="Y465" s="30" t="str">
        <f t="shared" si="51"/>
        <v/>
      </c>
      <c r="Z465" s="30" t="str">
        <f t="shared" si="52"/>
        <v/>
      </c>
      <c r="AA465" s="30" t="str">
        <f t="shared" si="53"/>
        <v/>
      </c>
    </row>
    <row r="466" spans="22:27">
      <c r="V466" s="30" t="str">
        <f t="shared" si="48"/>
        <v/>
      </c>
      <c r="W466" s="30" t="str">
        <f t="shared" si="49"/>
        <v/>
      </c>
      <c r="X466" s="30" t="str">
        <f t="shared" si="50"/>
        <v/>
      </c>
      <c r="Y466" s="30" t="str">
        <f t="shared" si="51"/>
        <v/>
      </c>
      <c r="Z466" s="30" t="str">
        <f t="shared" si="52"/>
        <v/>
      </c>
      <c r="AA466" s="30" t="str">
        <f t="shared" si="53"/>
        <v/>
      </c>
    </row>
    <row r="467" spans="22:27">
      <c r="V467" s="30" t="str">
        <f t="shared" si="48"/>
        <v/>
      </c>
      <c r="W467" s="30" t="str">
        <f t="shared" si="49"/>
        <v/>
      </c>
      <c r="X467" s="30" t="str">
        <f t="shared" si="50"/>
        <v/>
      </c>
      <c r="Y467" s="30" t="str">
        <f t="shared" si="51"/>
        <v/>
      </c>
      <c r="Z467" s="30" t="str">
        <f t="shared" si="52"/>
        <v/>
      </c>
      <c r="AA467" s="30" t="str">
        <f t="shared" si="53"/>
        <v/>
      </c>
    </row>
    <row r="468" spans="22:27">
      <c r="V468" s="30" t="str">
        <f t="shared" si="48"/>
        <v/>
      </c>
      <c r="W468" s="30" t="str">
        <f t="shared" si="49"/>
        <v/>
      </c>
      <c r="X468" s="30" t="str">
        <f t="shared" si="50"/>
        <v/>
      </c>
      <c r="Y468" s="30" t="str">
        <f t="shared" si="51"/>
        <v/>
      </c>
      <c r="Z468" s="30" t="str">
        <f t="shared" si="52"/>
        <v/>
      </c>
      <c r="AA468" s="30" t="str">
        <f t="shared" si="53"/>
        <v/>
      </c>
    </row>
    <row r="469" spans="22:27">
      <c r="V469" s="30" t="str">
        <f t="shared" si="48"/>
        <v/>
      </c>
      <c r="W469" s="30" t="str">
        <f t="shared" si="49"/>
        <v/>
      </c>
      <c r="X469" s="30" t="str">
        <f t="shared" si="50"/>
        <v/>
      </c>
      <c r="Y469" s="30" t="str">
        <f t="shared" si="51"/>
        <v/>
      </c>
      <c r="Z469" s="30" t="str">
        <f t="shared" si="52"/>
        <v/>
      </c>
      <c r="AA469" s="30" t="str">
        <f t="shared" si="53"/>
        <v/>
      </c>
    </row>
    <row r="470" spans="22:27">
      <c r="V470" s="30" t="str">
        <f t="shared" si="48"/>
        <v/>
      </c>
      <c r="W470" s="30" t="str">
        <f t="shared" si="49"/>
        <v/>
      </c>
      <c r="X470" s="30" t="str">
        <f t="shared" si="50"/>
        <v/>
      </c>
      <c r="Y470" s="30" t="str">
        <f t="shared" si="51"/>
        <v/>
      </c>
      <c r="Z470" s="30" t="str">
        <f t="shared" si="52"/>
        <v/>
      </c>
      <c r="AA470" s="30" t="str">
        <f t="shared" si="53"/>
        <v/>
      </c>
    </row>
    <row r="471" spans="22:27">
      <c r="V471" s="30" t="str">
        <f t="shared" si="48"/>
        <v/>
      </c>
      <c r="W471" s="30" t="str">
        <f t="shared" si="49"/>
        <v/>
      </c>
      <c r="X471" s="30" t="str">
        <f t="shared" si="50"/>
        <v/>
      </c>
      <c r="Y471" s="30" t="str">
        <f t="shared" si="51"/>
        <v/>
      </c>
      <c r="Z471" s="30" t="str">
        <f t="shared" si="52"/>
        <v/>
      </c>
      <c r="AA471" s="30" t="str">
        <f t="shared" si="53"/>
        <v/>
      </c>
    </row>
    <row r="472" spans="22:27">
      <c r="V472" s="30" t="str">
        <f t="shared" si="48"/>
        <v/>
      </c>
      <c r="W472" s="30" t="str">
        <f t="shared" si="49"/>
        <v/>
      </c>
      <c r="X472" s="30" t="str">
        <f t="shared" si="50"/>
        <v/>
      </c>
      <c r="Y472" s="30" t="str">
        <f t="shared" si="51"/>
        <v/>
      </c>
      <c r="Z472" s="30" t="str">
        <f t="shared" si="52"/>
        <v/>
      </c>
      <c r="AA472" s="30" t="str">
        <f t="shared" si="53"/>
        <v/>
      </c>
    </row>
    <row r="473" spans="22:27">
      <c r="V473" s="30" t="str">
        <f t="shared" si="48"/>
        <v/>
      </c>
      <c r="W473" s="30" t="str">
        <f t="shared" si="49"/>
        <v/>
      </c>
      <c r="X473" s="30" t="str">
        <f t="shared" si="50"/>
        <v/>
      </c>
      <c r="Y473" s="30" t="str">
        <f t="shared" si="51"/>
        <v/>
      </c>
      <c r="Z473" s="30" t="str">
        <f t="shared" si="52"/>
        <v/>
      </c>
      <c r="AA473" s="30" t="str">
        <f t="shared" si="53"/>
        <v/>
      </c>
    </row>
    <row r="474" spans="22:27">
      <c r="V474" s="30" t="str">
        <f t="shared" si="48"/>
        <v/>
      </c>
      <c r="W474" s="30" t="str">
        <f t="shared" si="49"/>
        <v/>
      </c>
      <c r="X474" s="30" t="str">
        <f t="shared" si="50"/>
        <v/>
      </c>
      <c r="Y474" s="30" t="str">
        <f t="shared" si="51"/>
        <v/>
      </c>
      <c r="Z474" s="30" t="str">
        <f t="shared" si="52"/>
        <v/>
      </c>
      <c r="AA474" s="30" t="str">
        <f t="shared" si="53"/>
        <v/>
      </c>
    </row>
    <row r="475" spans="22:27">
      <c r="V475" s="30" t="str">
        <f t="shared" si="48"/>
        <v/>
      </c>
      <c r="W475" s="30" t="str">
        <f t="shared" si="49"/>
        <v/>
      </c>
      <c r="X475" s="30" t="str">
        <f t="shared" si="50"/>
        <v/>
      </c>
      <c r="Y475" s="30" t="str">
        <f t="shared" si="51"/>
        <v/>
      </c>
      <c r="Z475" s="30" t="str">
        <f t="shared" si="52"/>
        <v/>
      </c>
      <c r="AA475" s="30" t="str">
        <f t="shared" si="53"/>
        <v/>
      </c>
    </row>
    <row r="476" spans="22:27">
      <c r="V476" s="30" t="str">
        <f t="shared" si="48"/>
        <v/>
      </c>
      <c r="W476" s="30" t="str">
        <f t="shared" si="49"/>
        <v/>
      </c>
      <c r="X476" s="30" t="str">
        <f t="shared" si="50"/>
        <v/>
      </c>
      <c r="Y476" s="30" t="str">
        <f t="shared" si="51"/>
        <v/>
      </c>
      <c r="Z476" s="30" t="str">
        <f t="shared" si="52"/>
        <v/>
      </c>
      <c r="AA476" s="30" t="str">
        <f t="shared" si="53"/>
        <v/>
      </c>
    </row>
    <row r="477" spans="22:27">
      <c r="V477" s="30" t="str">
        <f t="shared" si="48"/>
        <v/>
      </c>
      <c r="W477" s="30" t="str">
        <f t="shared" si="49"/>
        <v/>
      </c>
      <c r="X477" s="30" t="str">
        <f t="shared" si="50"/>
        <v/>
      </c>
      <c r="Y477" s="30" t="str">
        <f t="shared" si="51"/>
        <v/>
      </c>
      <c r="Z477" s="30" t="str">
        <f t="shared" si="52"/>
        <v/>
      </c>
      <c r="AA477" s="30" t="str">
        <f t="shared" si="53"/>
        <v/>
      </c>
    </row>
    <row r="478" spans="22:27">
      <c r="V478" s="30" t="str">
        <f t="shared" si="48"/>
        <v/>
      </c>
      <c r="W478" s="30" t="str">
        <f t="shared" si="49"/>
        <v/>
      </c>
      <c r="X478" s="30" t="str">
        <f t="shared" si="50"/>
        <v/>
      </c>
      <c r="Y478" s="30" t="str">
        <f t="shared" si="51"/>
        <v/>
      </c>
      <c r="Z478" s="30" t="str">
        <f t="shared" si="52"/>
        <v/>
      </c>
      <c r="AA478" s="30" t="str">
        <f t="shared" si="53"/>
        <v/>
      </c>
    </row>
    <row r="479" spans="22:27">
      <c r="V479" s="30" t="str">
        <f t="shared" si="48"/>
        <v/>
      </c>
      <c r="W479" s="30" t="str">
        <f t="shared" si="49"/>
        <v/>
      </c>
      <c r="X479" s="30" t="str">
        <f t="shared" si="50"/>
        <v/>
      </c>
      <c r="Y479" s="30" t="str">
        <f t="shared" si="51"/>
        <v/>
      </c>
      <c r="Z479" s="30" t="str">
        <f t="shared" si="52"/>
        <v/>
      </c>
      <c r="AA479" s="30" t="str">
        <f t="shared" si="53"/>
        <v/>
      </c>
    </row>
    <row r="480" spans="22:27">
      <c r="V480" s="30" t="str">
        <f t="shared" si="48"/>
        <v/>
      </c>
      <c r="W480" s="30" t="str">
        <f t="shared" si="49"/>
        <v/>
      </c>
      <c r="X480" s="30" t="str">
        <f t="shared" si="50"/>
        <v/>
      </c>
      <c r="Y480" s="30" t="str">
        <f t="shared" si="51"/>
        <v/>
      </c>
      <c r="Z480" s="30" t="str">
        <f t="shared" si="52"/>
        <v/>
      </c>
      <c r="AA480" s="30" t="str">
        <f t="shared" si="53"/>
        <v/>
      </c>
    </row>
    <row r="481" spans="22:27">
      <c r="V481" s="30" t="str">
        <f t="shared" si="48"/>
        <v/>
      </c>
      <c r="W481" s="30" t="str">
        <f t="shared" si="49"/>
        <v/>
      </c>
      <c r="X481" s="30" t="str">
        <f t="shared" si="50"/>
        <v/>
      </c>
      <c r="Y481" s="30" t="str">
        <f t="shared" si="51"/>
        <v/>
      </c>
      <c r="Z481" s="30" t="str">
        <f t="shared" si="52"/>
        <v/>
      </c>
      <c r="AA481" s="30" t="str">
        <f t="shared" si="53"/>
        <v/>
      </c>
    </row>
    <row r="482" spans="22:27">
      <c r="V482" s="30" t="str">
        <f t="shared" si="48"/>
        <v/>
      </c>
      <c r="W482" s="30" t="str">
        <f t="shared" si="49"/>
        <v/>
      </c>
      <c r="X482" s="30" t="str">
        <f t="shared" si="50"/>
        <v/>
      </c>
      <c r="Y482" s="30" t="str">
        <f t="shared" si="51"/>
        <v/>
      </c>
      <c r="Z482" s="30" t="str">
        <f t="shared" si="52"/>
        <v/>
      </c>
      <c r="AA482" s="30" t="str">
        <f t="shared" si="53"/>
        <v/>
      </c>
    </row>
    <row r="483" spans="22:27">
      <c r="V483" s="30" t="str">
        <f t="shared" si="48"/>
        <v/>
      </c>
      <c r="W483" s="30" t="str">
        <f t="shared" si="49"/>
        <v/>
      </c>
      <c r="X483" s="30" t="str">
        <f t="shared" si="50"/>
        <v/>
      </c>
      <c r="Y483" s="30" t="str">
        <f t="shared" si="51"/>
        <v/>
      </c>
      <c r="Z483" s="30" t="str">
        <f t="shared" si="52"/>
        <v/>
      </c>
      <c r="AA483" s="30" t="str">
        <f t="shared" si="53"/>
        <v/>
      </c>
    </row>
    <row r="484" spans="22:27">
      <c r="V484" s="30" t="str">
        <f t="shared" si="48"/>
        <v/>
      </c>
      <c r="W484" s="30" t="str">
        <f t="shared" si="49"/>
        <v/>
      </c>
      <c r="X484" s="30" t="str">
        <f t="shared" si="50"/>
        <v/>
      </c>
      <c r="Y484" s="30" t="str">
        <f t="shared" si="51"/>
        <v/>
      </c>
      <c r="Z484" s="30" t="str">
        <f t="shared" si="52"/>
        <v/>
      </c>
      <c r="AA484" s="30" t="str">
        <f t="shared" si="53"/>
        <v/>
      </c>
    </row>
    <row r="485" spans="22:27">
      <c r="V485" s="30" t="str">
        <f t="shared" si="48"/>
        <v/>
      </c>
      <c r="W485" s="30" t="str">
        <f t="shared" si="49"/>
        <v/>
      </c>
      <c r="X485" s="30" t="str">
        <f t="shared" si="50"/>
        <v/>
      </c>
      <c r="Y485" s="30" t="str">
        <f t="shared" si="51"/>
        <v/>
      </c>
      <c r="Z485" s="30" t="str">
        <f t="shared" si="52"/>
        <v/>
      </c>
      <c r="AA485" s="30" t="str">
        <f t="shared" si="53"/>
        <v/>
      </c>
    </row>
    <row r="486" spans="22:27">
      <c r="V486" s="30" t="str">
        <f t="shared" si="48"/>
        <v/>
      </c>
      <c r="W486" s="30" t="str">
        <f t="shared" si="49"/>
        <v/>
      </c>
      <c r="X486" s="30" t="str">
        <f t="shared" si="50"/>
        <v/>
      </c>
      <c r="Y486" s="30" t="str">
        <f t="shared" si="51"/>
        <v/>
      </c>
      <c r="Z486" s="30" t="str">
        <f t="shared" si="52"/>
        <v/>
      </c>
      <c r="AA486" s="30" t="str">
        <f t="shared" si="53"/>
        <v/>
      </c>
    </row>
    <row r="487" spans="22:27">
      <c r="V487" s="30" t="str">
        <f t="shared" si="48"/>
        <v/>
      </c>
      <c r="W487" s="30" t="str">
        <f t="shared" si="49"/>
        <v/>
      </c>
      <c r="X487" s="30" t="str">
        <f t="shared" si="50"/>
        <v/>
      </c>
      <c r="Y487" s="30" t="str">
        <f t="shared" si="51"/>
        <v/>
      </c>
      <c r="Z487" s="30" t="str">
        <f t="shared" si="52"/>
        <v/>
      </c>
      <c r="AA487" s="30" t="str">
        <f t="shared" si="53"/>
        <v/>
      </c>
    </row>
    <row r="488" spans="22:27">
      <c r="V488" s="30" t="str">
        <f t="shared" si="48"/>
        <v/>
      </c>
      <c r="W488" s="30" t="str">
        <f t="shared" si="49"/>
        <v/>
      </c>
      <c r="X488" s="30" t="str">
        <f t="shared" si="50"/>
        <v/>
      </c>
      <c r="Y488" s="30" t="str">
        <f t="shared" si="51"/>
        <v/>
      </c>
      <c r="Z488" s="30" t="str">
        <f t="shared" si="52"/>
        <v/>
      </c>
      <c r="AA488" s="30" t="str">
        <f t="shared" si="53"/>
        <v/>
      </c>
    </row>
    <row r="489" spans="22:27">
      <c r="V489" s="30" t="str">
        <f t="shared" si="48"/>
        <v/>
      </c>
      <c r="W489" s="30" t="str">
        <f t="shared" si="49"/>
        <v/>
      </c>
      <c r="X489" s="30" t="str">
        <f t="shared" si="50"/>
        <v/>
      </c>
      <c r="Y489" s="30" t="str">
        <f t="shared" si="51"/>
        <v/>
      </c>
      <c r="Z489" s="30" t="str">
        <f t="shared" si="52"/>
        <v/>
      </c>
      <c r="AA489" s="30" t="str">
        <f t="shared" si="53"/>
        <v/>
      </c>
    </row>
    <row r="490" spans="22:27">
      <c r="V490" s="30" t="str">
        <f t="shared" si="48"/>
        <v/>
      </c>
      <c r="W490" s="30" t="str">
        <f t="shared" si="49"/>
        <v/>
      </c>
      <c r="X490" s="30" t="str">
        <f t="shared" si="50"/>
        <v/>
      </c>
      <c r="Y490" s="30" t="str">
        <f t="shared" si="51"/>
        <v/>
      </c>
      <c r="Z490" s="30" t="str">
        <f t="shared" si="52"/>
        <v/>
      </c>
      <c r="AA490" s="30" t="str">
        <f t="shared" si="53"/>
        <v/>
      </c>
    </row>
    <row r="491" spans="22:27">
      <c r="V491" s="30" t="str">
        <f t="shared" si="48"/>
        <v/>
      </c>
      <c r="W491" s="30" t="str">
        <f t="shared" si="49"/>
        <v/>
      </c>
      <c r="X491" s="30" t="str">
        <f t="shared" si="50"/>
        <v/>
      </c>
      <c r="Y491" s="30" t="str">
        <f t="shared" si="51"/>
        <v/>
      </c>
      <c r="Z491" s="30" t="str">
        <f t="shared" si="52"/>
        <v/>
      </c>
      <c r="AA491" s="30" t="str">
        <f t="shared" si="53"/>
        <v/>
      </c>
    </row>
    <row r="492" spans="22:27">
      <c r="V492" s="30" t="str">
        <f t="shared" si="48"/>
        <v/>
      </c>
      <c r="W492" s="30" t="str">
        <f t="shared" si="49"/>
        <v/>
      </c>
      <c r="X492" s="30" t="str">
        <f t="shared" si="50"/>
        <v/>
      </c>
      <c r="Y492" s="30" t="str">
        <f t="shared" si="51"/>
        <v/>
      </c>
      <c r="Z492" s="30" t="str">
        <f t="shared" si="52"/>
        <v/>
      </c>
      <c r="AA492" s="30" t="str">
        <f t="shared" si="53"/>
        <v/>
      </c>
    </row>
    <row r="493" spans="22:27">
      <c r="V493" s="30" t="str">
        <f t="shared" si="48"/>
        <v/>
      </c>
      <c r="W493" s="30" t="str">
        <f t="shared" si="49"/>
        <v/>
      </c>
      <c r="X493" s="30" t="str">
        <f t="shared" si="50"/>
        <v/>
      </c>
      <c r="Y493" s="30" t="str">
        <f t="shared" si="51"/>
        <v/>
      </c>
      <c r="Z493" s="30" t="str">
        <f t="shared" si="52"/>
        <v/>
      </c>
      <c r="AA493" s="30" t="str">
        <f t="shared" si="53"/>
        <v/>
      </c>
    </row>
    <row r="494" spans="22:27">
      <c r="V494" s="30" t="str">
        <f t="shared" si="48"/>
        <v/>
      </c>
      <c r="W494" s="30" t="str">
        <f t="shared" si="49"/>
        <v/>
      </c>
      <c r="X494" s="30" t="str">
        <f t="shared" si="50"/>
        <v/>
      </c>
      <c r="Y494" s="30" t="str">
        <f t="shared" si="51"/>
        <v/>
      </c>
      <c r="Z494" s="30" t="str">
        <f t="shared" si="52"/>
        <v/>
      </c>
      <c r="AA494" s="30" t="str">
        <f t="shared" si="53"/>
        <v/>
      </c>
    </row>
    <row r="495" spans="22:27">
      <c r="V495" s="30" t="str">
        <f t="shared" si="48"/>
        <v/>
      </c>
      <c r="W495" s="30" t="str">
        <f t="shared" si="49"/>
        <v/>
      </c>
      <c r="X495" s="30" t="str">
        <f t="shared" si="50"/>
        <v/>
      </c>
      <c r="Y495" s="30" t="str">
        <f t="shared" si="51"/>
        <v/>
      </c>
      <c r="Z495" s="30" t="str">
        <f t="shared" si="52"/>
        <v/>
      </c>
      <c r="AA495" s="30" t="str">
        <f t="shared" si="53"/>
        <v/>
      </c>
    </row>
    <row r="496" spans="22:27">
      <c r="V496" s="30" t="str">
        <f t="shared" si="48"/>
        <v/>
      </c>
      <c r="W496" s="30" t="str">
        <f t="shared" si="49"/>
        <v/>
      </c>
      <c r="X496" s="30" t="str">
        <f t="shared" si="50"/>
        <v/>
      </c>
      <c r="Y496" s="30" t="str">
        <f t="shared" si="51"/>
        <v/>
      </c>
      <c r="Z496" s="30" t="str">
        <f t="shared" si="52"/>
        <v/>
      </c>
      <c r="AA496" s="30" t="str">
        <f t="shared" si="53"/>
        <v/>
      </c>
    </row>
    <row r="497" spans="22:27">
      <c r="V497" s="30" t="str">
        <f t="shared" si="48"/>
        <v/>
      </c>
      <c r="W497" s="30" t="str">
        <f t="shared" si="49"/>
        <v/>
      </c>
      <c r="X497" s="30" t="str">
        <f t="shared" si="50"/>
        <v/>
      </c>
      <c r="Y497" s="30" t="str">
        <f t="shared" si="51"/>
        <v/>
      </c>
      <c r="Z497" s="30" t="str">
        <f t="shared" si="52"/>
        <v/>
      </c>
      <c r="AA497" s="30" t="str">
        <f t="shared" si="53"/>
        <v/>
      </c>
    </row>
    <row r="498" spans="22:27">
      <c r="V498" s="30" t="str">
        <f t="shared" si="48"/>
        <v/>
      </c>
      <c r="W498" s="30" t="str">
        <f t="shared" si="49"/>
        <v/>
      </c>
      <c r="X498" s="30" t="str">
        <f t="shared" si="50"/>
        <v/>
      </c>
      <c r="Y498" s="30" t="str">
        <f t="shared" si="51"/>
        <v/>
      </c>
      <c r="Z498" s="30" t="str">
        <f t="shared" si="52"/>
        <v/>
      </c>
      <c r="AA498" s="30" t="str">
        <f t="shared" si="53"/>
        <v/>
      </c>
    </row>
    <row r="499" spans="22:27">
      <c r="V499" s="30" t="str">
        <f t="shared" si="48"/>
        <v/>
      </c>
      <c r="W499" s="30" t="str">
        <f t="shared" si="49"/>
        <v/>
      </c>
      <c r="X499" s="30" t="str">
        <f t="shared" si="50"/>
        <v/>
      </c>
      <c r="Y499" s="30" t="str">
        <f t="shared" si="51"/>
        <v/>
      </c>
      <c r="Z499" s="30" t="str">
        <f t="shared" si="52"/>
        <v/>
      </c>
      <c r="AA499" s="30" t="str">
        <f t="shared" si="53"/>
        <v/>
      </c>
    </row>
    <row r="500" spans="22:27">
      <c r="V500" s="30" t="str">
        <f t="shared" si="48"/>
        <v/>
      </c>
      <c r="W500" s="30" t="str">
        <f t="shared" si="49"/>
        <v/>
      </c>
      <c r="X500" s="30" t="str">
        <f t="shared" si="50"/>
        <v/>
      </c>
      <c r="Y500" s="30" t="str">
        <f t="shared" si="51"/>
        <v/>
      </c>
      <c r="Z500" s="30" t="str">
        <f t="shared" si="52"/>
        <v/>
      </c>
      <c r="AA500" s="30" t="str">
        <f t="shared" si="53"/>
        <v/>
      </c>
    </row>
    <row r="501" spans="22:27">
      <c r="V501" s="30" t="str">
        <f t="shared" si="48"/>
        <v/>
      </c>
      <c r="W501" s="30" t="str">
        <f t="shared" si="49"/>
        <v/>
      </c>
      <c r="X501" s="30" t="str">
        <f t="shared" si="50"/>
        <v/>
      </c>
      <c r="Y501" s="30" t="str">
        <f t="shared" si="51"/>
        <v/>
      </c>
      <c r="Z501" s="30" t="str">
        <f t="shared" si="52"/>
        <v/>
      </c>
      <c r="AA501" s="30" t="str">
        <f t="shared" si="53"/>
        <v/>
      </c>
    </row>
    <row r="502" spans="22:27">
      <c r="V502" s="30" t="str">
        <f t="shared" si="48"/>
        <v/>
      </c>
      <c r="W502" s="30" t="str">
        <f t="shared" si="49"/>
        <v/>
      </c>
      <c r="X502" s="30" t="str">
        <f t="shared" si="50"/>
        <v/>
      </c>
      <c r="Y502" s="30" t="str">
        <f t="shared" si="51"/>
        <v/>
      </c>
      <c r="Z502" s="30" t="str">
        <f t="shared" si="52"/>
        <v/>
      </c>
      <c r="AA502" s="30" t="str">
        <f t="shared" si="53"/>
        <v/>
      </c>
    </row>
    <row r="503" spans="22:27">
      <c r="V503" s="30" t="str">
        <f t="shared" si="48"/>
        <v/>
      </c>
      <c r="W503" s="30" t="str">
        <f t="shared" si="49"/>
        <v/>
      </c>
      <c r="X503" s="30" t="str">
        <f t="shared" si="50"/>
        <v/>
      </c>
      <c r="Y503" s="30" t="str">
        <f t="shared" si="51"/>
        <v/>
      </c>
      <c r="Z503" s="30" t="str">
        <f t="shared" si="52"/>
        <v/>
      </c>
      <c r="AA503" s="30" t="str">
        <f t="shared" si="53"/>
        <v/>
      </c>
    </row>
    <row r="504" spans="22:27">
      <c r="V504" s="30" t="str">
        <f t="shared" si="48"/>
        <v/>
      </c>
      <c r="W504" s="30" t="str">
        <f t="shared" si="49"/>
        <v/>
      </c>
      <c r="X504" s="30" t="str">
        <f t="shared" si="50"/>
        <v/>
      </c>
      <c r="Y504" s="30" t="str">
        <f t="shared" si="51"/>
        <v/>
      </c>
      <c r="Z504" s="30" t="str">
        <f t="shared" si="52"/>
        <v/>
      </c>
      <c r="AA504" s="30" t="str">
        <f t="shared" si="53"/>
        <v/>
      </c>
    </row>
    <row r="505" spans="22:27">
      <c r="V505" s="30" t="str">
        <f t="shared" si="48"/>
        <v/>
      </c>
      <c r="W505" s="30" t="str">
        <f t="shared" si="49"/>
        <v/>
      </c>
      <c r="X505" s="30" t="str">
        <f t="shared" si="50"/>
        <v/>
      </c>
      <c r="Y505" s="30" t="str">
        <f t="shared" si="51"/>
        <v/>
      </c>
      <c r="Z505" s="30" t="str">
        <f t="shared" si="52"/>
        <v/>
      </c>
      <c r="AA505" s="30" t="str">
        <f t="shared" si="53"/>
        <v/>
      </c>
    </row>
    <row r="506" spans="22:27">
      <c r="V506" s="30" t="str">
        <f t="shared" si="48"/>
        <v/>
      </c>
      <c r="W506" s="30" t="str">
        <f t="shared" si="49"/>
        <v/>
      </c>
      <c r="X506" s="30" t="str">
        <f t="shared" si="50"/>
        <v/>
      </c>
      <c r="Y506" s="30" t="str">
        <f t="shared" si="51"/>
        <v/>
      </c>
      <c r="Z506" s="30" t="str">
        <f t="shared" si="52"/>
        <v/>
      </c>
      <c r="AA506" s="30" t="str">
        <f t="shared" si="53"/>
        <v/>
      </c>
    </row>
    <row r="507" spans="22:27">
      <c r="V507" s="30" t="str">
        <f t="shared" si="48"/>
        <v/>
      </c>
      <c r="W507" s="30" t="str">
        <f t="shared" si="49"/>
        <v/>
      </c>
      <c r="X507" s="30" t="str">
        <f t="shared" si="50"/>
        <v/>
      </c>
      <c r="Y507" s="30" t="str">
        <f t="shared" si="51"/>
        <v/>
      </c>
      <c r="Z507" s="30" t="str">
        <f t="shared" si="52"/>
        <v/>
      </c>
      <c r="AA507" s="30" t="str">
        <f t="shared" si="53"/>
        <v/>
      </c>
    </row>
    <row r="508" spans="22:27">
      <c r="V508" s="30" t="str">
        <f t="shared" si="48"/>
        <v/>
      </c>
      <c r="W508" s="30" t="str">
        <f t="shared" si="49"/>
        <v/>
      </c>
      <c r="X508" s="30" t="str">
        <f t="shared" si="50"/>
        <v/>
      </c>
      <c r="Y508" s="30" t="str">
        <f t="shared" si="51"/>
        <v/>
      </c>
      <c r="Z508" s="30" t="str">
        <f t="shared" si="52"/>
        <v/>
      </c>
      <c r="AA508" s="30" t="str">
        <f t="shared" si="53"/>
        <v/>
      </c>
    </row>
    <row r="509" spans="22:27">
      <c r="V509" s="30" t="str">
        <f t="shared" si="48"/>
        <v/>
      </c>
      <c r="W509" s="30" t="str">
        <f t="shared" si="49"/>
        <v/>
      </c>
      <c r="X509" s="30" t="str">
        <f t="shared" si="50"/>
        <v/>
      </c>
      <c r="Y509" s="30" t="str">
        <f t="shared" si="51"/>
        <v/>
      </c>
      <c r="Z509" s="30" t="str">
        <f t="shared" si="52"/>
        <v/>
      </c>
      <c r="AA509" s="30" t="str">
        <f t="shared" si="53"/>
        <v/>
      </c>
    </row>
    <row r="510" spans="22:27">
      <c r="V510" s="30" t="str">
        <f t="shared" si="48"/>
        <v/>
      </c>
      <c r="W510" s="30" t="str">
        <f t="shared" si="49"/>
        <v/>
      </c>
      <c r="X510" s="30" t="str">
        <f t="shared" si="50"/>
        <v/>
      </c>
      <c r="Y510" s="30" t="str">
        <f t="shared" si="51"/>
        <v/>
      </c>
      <c r="Z510" s="30" t="str">
        <f t="shared" si="52"/>
        <v/>
      </c>
      <c r="AA510" s="30" t="str">
        <f t="shared" si="53"/>
        <v/>
      </c>
    </row>
    <row r="511" spans="22:27">
      <c r="V511" s="30" t="str">
        <f t="shared" si="48"/>
        <v/>
      </c>
      <c r="W511" s="30" t="str">
        <f t="shared" si="49"/>
        <v/>
      </c>
      <c r="X511" s="30" t="str">
        <f t="shared" si="50"/>
        <v/>
      </c>
      <c r="Y511" s="30" t="str">
        <f t="shared" si="51"/>
        <v/>
      </c>
      <c r="Z511" s="30" t="str">
        <f t="shared" si="52"/>
        <v/>
      </c>
      <c r="AA511" s="30" t="str">
        <f t="shared" si="53"/>
        <v/>
      </c>
    </row>
    <row r="512" spans="22:27">
      <c r="V512" s="30" t="str">
        <f t="shared" si="48"/>
        <v/>
      </c>
      <c r="W512" s="30" t="str">
        <f t="shared" si="49"/>
        <v/>
      </c>
      <c r="X512" s="30" t="str">
        <f t="shared" si="50"/>
        <v/>
      </c>
      <c r="Y512" s="30" t="str">
        <f t="shared" si="51"/>
        <v/>
      </c>
      <c r="Z512" s="30" t="str">
        <f t="shared" si="52"/>
        <v/>
      </c>
      <c r="AA512" s="30" t="str">
        <f t="shared" si="53"/>
        <v/>
      </c>
    </row>
    <row r="513" spans="22:27">
      <c r="V513" s="30" t="str">
        <f t="shared" si="48"/>
        <v/>
      </c>
      <c r="W513" s="30" t="str">
        <f t="shared" si="49"/>
        <v/>
      </c>
      <c r="X513" s="30" t="str">
        <f t="shared" si="50"/>
        <v/>
      </c>
      <c r="Y513" s="30" t="str">
        <f t="shared" si="51"/>
        <v/>
      </c>
      <c r="Z513" s="30" t="str">
        <f t="shared" si="52"/>
        <v/>
      </c>
      <c r="AA513" s="30" t="str">
        <f t="shared" si="53"/>
        <v/>
      </c>
    </row>
    <row r="514" spans="22:27">
      <c r="V514" s="30" t="str">
        <f t="shared" si="48"/>
        <v/>
      </c>
      <c r="W514" s="30" t="str">
        <f t="shared" si="49"/>
        <v/>
      </c>
      <c r="X514" s="30" t="str">
        <f t="shared" si="50"/>
        <v/>
      </c>
      <c r="Y514" s="30" t="str">
        <f t="shared" si="51"/>
        <v/>
      </c>
      <c r="Z514" s="30" t="str">
        <f t="shared" si="52"/>
        <v/>
      </c>
      <c r="AA514" s="30" t="str">
        <f t="shared" si="53"/>
        <v/>
      </c>
    </row>
    <row r="515" spans="22:27">
      <c r="V515" s="30" t="str">
        <f t="shared" si="48"/>
        <v/>
      </c>
      <c r="W515" s="30" t="str">
        <f t="shared" si="49"/>
        <v/>
      </c>
      <c r="X515" s="30" t="str">
        <f t="shared" si="50"/>
        <v/>
      </c>
      <c r="Y515" s="30" t="str">
        <f t="shared" si="51"/>
        <v/>
      </c>
      <c r="Z515" s="30" t="str">
        <f t="shared" si="52"/>
        <v/>
      </c>
      <c r="AA515" s="30" t="str">
        <f t="shared" si="53"/>
        <v/>
      </c>
    </row>
    <row r="516" spans="22:27">
      <c r="V516" s="30" t="str">
        <f t="shared" si="48"/>
        <v/>
      </c>
      <c r="W516" s="30" t="str">
        <f t="shared" si="49"/>
        <v/>
      </c>
      <c r="X516" s="30" t="str">
        <f t="shared" si="50"/>
        <v/>
      </c>
      <c r="Y516" s="30" t="str">
        <f t="shared" si="51"/>
        <v/>
      </c>
      <c r="Z516" s="30" t="str">
        <f t="shared" si="52"/>
        <v/>
      </c>
      <c r="AA516" s="30" t="str">
        <f t="shared" si="53"/>
        <v/>
      </c>
    </row>
    <row r="517" spans="22:27">
      <c r="V517" s="30" t="str">
        <f t="shared" si="48"/>
        <v/>
      </c>
      <c r="W517" s="30" t="str">
        <f t="shared" si="49"/>
        <v/>
      </c>
      <c r="X517" s="30" t="str">
        <f t="shared" si="50"/>
        <v/>
      </c>
      <c r="Y517" s="30" t="str">
        <f t="shared" si="51"/>
        <v/>
      </c>
      <c r="Z517" s="30" t="str">
        <f t="shared" si="52"/>
        <v/>
      </c>
      <c r="AA517" s="30" t="str">
        <f t="shared" si="53"/>
        <v/>
      </c>
    </row>
    <row r="518" spans="22:27">
      <c r="V518" s="30" t="str">
        <f t="shared" ref="V518:V581" si="54">IF($Q518="","",IF($Q518&lt;(-1),1,""))</f>
        <v/>
      </c>
      <c r="W518" s="30" t="str">
        <f t="shared" ref="W518:W581" si="55">IF($Q518="","",IF($Q518&lt;(-2),1,""))</f>
        <v/>
      </c>
      <c r="X518" s="30" t="str">
        <f t="shared" ref="X518:X581" si="56">IF($Q518="","",IF($Q518&gt;(2),1,""))</f>
        <v/>
      </c>
      <c r="Y518" s="30" t="str">
        <f t="shared" ref="Y518:Y581" si="57">IF($Q518="","",IF($Q518&gt;(4),1,""))</f>
        <v/>
      </c>
      <c r="Z518" s="30" t="str">
        <f t="shared" ref="Z518:Z581" si="58">IF(S518="","",IF(Q518&lt;0,"",IF(S518&gt;(1),1,"")))</f>
        <v/>
      </c>
      <c r="AA518" s="30" t="str">
        <f t="shared" ref="AA518:AA581" si="59">IF(J518="","",IF(J518&lt;B518,1,""))</f>
        <v/>
      </c>
    </row>
    <row r="519" spans="22:27">
      <c r="V519" s="30" t="str">
        <f t="shared" si="54"/>
        <v/>
      </c>
      <c r="W519" s="30" t="str">
        <f t="shared" si="55"/>
        <v/>
      </c>
      <c r="X519" s="30" t="str">
        <f t="shared" si="56"/>
        <v/>
      </c>
      <c r="Y519" s="30" t="str">
        <f t="shared" si="57"/>
        <v/>
      </c>
      <c r="Z519" s="30" t="str">
        <f t="shared" si="58"/>
        <v/>
      </c>
      <c r="AA519" s="30" t="str">
        <f t="shared" si="59"/>
        <v/>
      </c>
    </row>
    <row r="520" spans="22:27">
      <c r="V520" s="30" t="str">
        <f t="shared" si="54"/>
        <v/>
      </c>
      <c r="W520" s="30" t="str">
        <f t="shared" si="55"/>
        <v/>
      </c>
      <c r="X520" s="30" t="str">
        <f t="shared" si="56"/>
        <v/>
      </c>
      <c r="Y520" s="30" t="str">
        <f t="shared" si="57"/>
        <v/>
      </c>
      <c r="Z520" s="30" t="str">
        <f t="shared" si="58"/>
        <v/>
      </c>
      <c r="AA520" s="30" t="str">
        <f t="shared" si="59"/>
        <v/>
      </c>
    </row>
    <row r="521" spans="22:27">
      <c r="V521" s="30" t="str">
        <f t="shared" si="54"/>
        <v/>
      </c>
      <c r="W521" s="30" t="str">
        <f t="shared" si="55"/>
        <v/>
      </c>
      <c r="X521" s="30" t="str">
        <f t="shared" si="56"/>
        <v/>
      </c>
      <c r="Y521" s="30" t="str">
        <f t="shared" si="57"/>
        <v/>
      </c>
      <c r="Z521" s="30" t="str">
        <f t="shared" si="58"/>
        <v/>
      </c>
      <c r="AA521" s="30" t="str">
        <f t="shared" si="59"/>
        <v/>
      </c>
    </row>
    <row r="522" spans="22:27">
      <c r="V522" s="30" t="str">
        <f t="shared" si="54"/>
        <v/>
      </c>
      <c r="W522" s="30" t="str">
        <f t="shared" si="55"/>
        <v/>
      </c>
      <c r="X522" s="30" t="str">
        <f t="shared" si="56"/>
        <v/>
      </c>
      <c r="Y522" s="30" t="str">
        <f t="shared" si="57"/>
        <v/>
      </c>
      <c r="Z522" s="30" t="str">
        <f t="shared" si="58"/>
        <v/>
      </c>
      <c r="AA522" s="30" t="str">
        <f t="shared" si="59"/>
        <v/>
      </c>
    </row>
    <row r="523" spans="22:27">
      <c r="V523" s="30" t="str">
        <f t="shared" si="54"/>
        <v/>
      </c>
      <c r="W523" s="30" t="str">
        <f t="shared" si="55"/>
        <v/>
      </c>
      <c r="X523" s="30" t="str">
        <f t="shared" si="56"/>
        <v/>
      </c>
      <c r="Y523" s="30" t="str">
        <f t="shared" si="57"/>
        <v/>
      </c>
      <c r="Z523" s="30" t="str">
        <f t="shared" si="58"/>
        <v/>
      </c>
      <c r="AA523" s="30" t="str">
        <f t="shared" si="59"/>
        <v/>
      </c>
    </row>
    <row r="524" spans="22:27">
      <c r="V524" s="30" t="str">
        <f t="shared" si="54"/>
        <v/>
      </c>
      <c r="W524" s="30" t="str">
        <f t="shared" si="55"/>
        <v/>
      </c>
      <c r="X524" s="30" t="str">
        <f t="shared" si="56"/>
        <v/>
      </c>
      <c r="Y524" s="30" t="str">
        <f t="shared" si="57"/>
        <v/>
      </c>
      <c r="Z524" s="30" t="str">
        <f t="shared" si="58"/>
        <v/>
      </c>
      <c r="AA524" s="30" t="str">
        <f t="shared" si="59"/>
        <v/>
      </c>
    </row>
    <row r="525" spans="22:27">
      <c r="V525" s="30" t="str">
        <f t="shared" si="54"/>
        <v/>
      </c>
      <c r="W525" s="30" t="str">
        <f t="shared" si="55"/>
        <v/>
      </c>
      <c r="X525" s="30" t="str">
        <f t="shared" si="56"/>
        <v/>
      </c>
      <c r="Y525" s="30" t="str">
        <f t="shared" si="57"/>
        <v/>
      </c>
      <c r="Z525" s="30" t="str">
        <f t="shared" si="58"/>
        <v/>
      </c>
      <c r="AA525" s="30" t="str">
        <f t="shared" si="59"/>
        <v/>
      </c>
    </row>
    <row r="526" spans="22:27">
      <c r="V526" s="30" t="str">
        <f t="shared" si="54"/>
        <v/>
      </c>
      <c r="W526" s="30" t="str">
        <f t="shared" si="55"/>
        <v/>
      </c>
      <c r="X526" s="30" t="str">
        <f t="shared" si="56"/>
        <v/>
      </c>
      <c r="Y526" s="30" t="str">
        <f t="shared" si="57"/>
        <v/>
      </c>
      <c r="Z526" s="30" t="str">
        <f t="shared" si="58"/>
        <v/>
      </c>
      <c r="AA526" s="30" t="str">
        <f t="shared" si="59"/>
        <v/>
      </c>
    </row>
    <row r="527" spans="22:27">
      <c r="V527" s="30" t="str">
        <f t="shared" si="54"/>
        <v/>
      </c>
      <c r="W527" s="30" t="str">
        <f t="shared" si="55"/>
        <v/>
      </c>
      <c r="X527" s="30" t="str">
        <f t="shared" si="56"/>
        <v/>
      </c>
      <c r="Y527" s="30" t="str">
        <f t="shared" si="57"/>
        <v/>
      </c>
      <c r="Z527" s="30" t="str">
        <f t="shared" si="58"/>
        <v/>
      </c>
      <c r="AA527" s="30" t="str">
        <f t="shared" si="59"/>
        <v/>
      </c>
    </row>
    <row r="528" spans="22:27">
      <c r="V528" s="30" t="str">
        <f t="shared" si="54"/>
        <v/>
      </c>
      <c r="W528" s="30" t="str">
        <f t="shared" si="55"/>
        <v/>
      </c>
      <c r="X528" s="30" t="str">
        <f t="shared" si="56"/>
        <v/>
      </c>
      <c r="Y528" s="30" t="str">
        <f t="shared" si="57"/>
        <v/>
      </c>
      <c r="Z528" s="30" t="str">
        <f t="shared" si="58"/>
        <v/>
      </c>
      <c r="AA528" s="30" t="str">
        <f t="shared" si="59"/>
        <v/>
      </c>
    </row>
    <row r="529" spans="22:27">
      <c r="V529" s="30" t="str">
        <f t="shared" si="54"/>
        <v/>
      </c>
      <c r="W529" s="30" t="str">
        <f t="shared" si="55"/>
        <v/>
      </c>
      <c r="X529" s="30" t="str">
        <f t="shared" si="56"/>
        <v/>
      </c>
      <c r="Y529" s="30" t="str">
        <f t="shared" si="57"/>
        <v/>
      </c>
      <c r="Z529" s="30" t="str">
        <f t="shared" si="58"/>
        <v/>
      </c>
      <c r="AA529" s="30" t="str">
        <f t="shared" si="59"/>
        <v/>
      </c>
    </row>
    <row r="530" spans="22:27">
      <c r="V530" s="30" t="str">
        <f t="shared" si="54"/>
        <v/>
      </c>
      <c r="W530" s="30" t="str">
        <f t="shared" si="55"/>
        <v/>
      </c>
      <c r="X530" s="30" t="str">
        <f t="shared" si="56"/>
        <v/>
      </c>
      <c r="Y530" s="30" t="str">
        <f t="shared" si="57"/>
        <v/>
      </c>
      <c r="Z530" s="30" t="str">
        <f t="shared" si="58"/>
        <v/>
      </c>
      <c r="AA530" s="30" t="str">
        <f t="shared" si="59"/>
        <v/>
      </c>
    </row>
    <row r="531" spans="22:27">
      <c r="V531" s="30" t="str">
        <f t="shared" si="54"/>
        <v/>
      </c>
      <c r="W531" s="30" t="str">
        <f t="shared" si="55"/>
        <v/>
      </c>
      <c r="X531" s="30" t="str">
        <f t="shared" si="56"/>
        <v/>
      </c>
      <c r="Y531" s="30" t="str">
        <f t="shared" si="57"/>
        <v/>
      </c>
      <c r="Z531" s="30" t="str">
        <f t="shared" si="58"/>
        <v/>
      </c>
      <c r="AA531" s="30" t="str">
        <f t="shared" si="59"/>
        <v/>
      </c>
    </row>
    <row r="532" spans="22:27">
      <c r="V532" s="30" t="str">
        <f t="shared" si="54"/>
        <v/>
      </c>
      <c r="W532" s="30" t="str">
        <f t="shared" si="55"/>
        <v/>
      </c>
      <c r="X532" s="30" t="str">
        <f t="shared" si="56"/>
        <v/>
      </c>
      <c r="Y532" s="30" t="str">
        <f t="shared" si="57"/>
        <v/>
      </c>
      <c r="Z532" s="30" t="str">
        <f t="shared" si="58"/>
        <v/>
      </c>
      <c r="AA532" s="30" t="str">
        <f t="shared" si="59"/>
        <v/>
      </c>
    </row>
    <row r="533" spans="22:27">
      <c r="V533" s="30" t="str">
        <f t="shared" si="54"/>
        <v/>
      </c>
      <c r="W533" s="30" t="str">
        <f t="shared" si="55"/>
        <v/>
      </c>
      <c r="X533" s="30" t="str">
        <f t="shared" si="56"/>
        <v/>
      </c>
      <c r="Y533" s="30" t="str">
        <f t="shared" si="57"/>
        <v/>
      </c>
      <c r="Z533" s="30" t="str">
        <f t="shared" si="58"/>
        <v/>
      </c>
      <c r="AA533" s="30" t="str">
        <f t="shared" si="59"/>
        <v/>
      </c>
    </row>
    <row r="534" spans="22:27">
      <c r="V534" s="30" t="str">
        <f t="shared" si="54"/>
        <v/>
      </c>
      <c r="W534" s="30" t="str">
        <f t="shared" si="55"/>
        <v/>
      </c>
      <c r="X534" s="30" t="str">
        <f t="shared" si="56"/>
        <v/>
      </c>
      <c r="Y534" s="30" t="str">
        <f t="shared" si="57"/>
        <v/>
      </c>
      <c r="Z534" s="30" t="str">
        <f t="shared" si="58"/>
        <v/>
      </c>
      <c r="AA534" s="30" t="str">
        <f t="shared" si="59"/>
        <v/>
      </c>
    </row>
    <row r="535" spans="22:27">
      <c r="V535" s="30" t="str">
        <f t="shared" si="54"/>
        <v/>
      </c>
      <c r="W535" s="30" t="str">
        <f t="shared" si="55"/>
        <v/>
      </c>
      <c r="X535" s="30" t="str">
        <f t="shared" si="56"/>
        <v/>
      </c>
      <c r="Y535" s="30" t="str">
        <f t="shared" si="57"/>
        <v/>
      </c>
      <c r="Z535" s="30" t="str">
        <f t="shared" si="58"/>
        <v/>
      </c>
      <c r="AA535" s="30" t="str">
        <f t="shared" si="59"/>
        <v/>
      </c>
    </row>
    <row r="536" spans="22:27">
      <c r="V536" s="30" t="str">
        <f t="shared" si="54"/>
        <v/>
      </c>
      <c r="W536" s="30" t="str">
        <f t="shared" si="55"/>
        <v/>
      </c>
      <c r="X536" s="30" t="str">
        <f t="shared" si="56"/>
        <v/>
      </c>
      <c r="Y536" s="30" t="str">
        <f t="shared" si="57"/>
        <v/>
      </c>
      <c r="Z536" s="30" t="str">
        <f t="shared" si="58"/>
        <v/>
      </c>
      <c r="AA536" s="30" t="str">
        <f t="shared" si="59"/>
        <v/>
      </c>
    </row>
    <row r="537" spans="22:27">
      <c r="V537" s="30" t="str">
        <f t="shared" si="54"/>
        <v/>
      </c>
      <c r="W537" s="30" t="str">
        <f t="shared" si="55"/>
        <v/>
      </c>
      <c r="X537" s="30" t="str">
        <f t="shared" si="56"/>
        <v/>
      </c>
      <c r="Y537" s="30" t="str">
        <f t="shared" si="57"/>
        <v/>
      </c>
      <c r="Z537" s="30" t="str">
        <f t="shared" si="58"/>
        <v/>
      </c>
      <c r="AA537" s="30" t="str">
        <f t="shared" si="59"/>
        <v/>
      </c>
    </row>
    <row r="538" spans="22:27">
      <c r="V538" s="30" t="str">
        <f t="shared" si="54"/>
        <v/>
      </c>
      <c r="W538" s="30" t="str">
        <f t="shared" si="55"/>
        <v/>
      </c>
      <c r="X538" s="30" t="str">
        <f t="shared" si="56"/>
        <v/>
      </c>
      <c r="Y538" s="30" t="str">
        <f t="shared" si="57"/>
        <v/>
      </c>
      <c r="Z538" s="30" t="str">
        <f t="shared" si="58"/>
        <v/>
      </c>
      <c r="AA538" s="30" t="str">
        <f t="shared" si="59"/>
        <v/>
      </c>
    </row>
    <row r="539" spans="22:27">
      <c r="V539" s="30" t="str">
        <f t="shared" si="54"/>
        <v/>
      </c>
      <c r="W539" s="30" t="str">
        <f t="shared" si="55"/>
        <v/>
      </c>
      <c r="X539" s="30" t="str">
        <f t="shared" si="56"/>
        <v/>
      </c>
      <c r="Y539" s="30" t="str">
        <f t="shared" si="57"/>
        <v/>
      </c>
      <c r="Z539" s="30" t="str">
        <f t="shared" si="58"/>
        <v/>
      </c>
      <c r="AA539" s="30" t="str">
        <f t="shared" si="59"/>
        <v/>
      </c>
    </row>
    <row r="540" spans="22:27">
      <c r="V540" s="30" t="str">
        <f t="shared" si="54"/>
        <v/>
      </c>
      <c r="W540" s="30" t="str">
        <f t="shared" si="55"/>
        <v/>
      </c>
      <c r="X540" s="30" t="str">
        <f t="shared" si="56"/>
        <v/>
      </c>
      <c r="Y540" s="30" t="str">
        <f t="shared" si="57"/>
        <v/>
      </c>
      <c r="Z540" s="30" t="str">
        <f t="shared" si="58"/>
        <v/>
      </c>
      <c r="AA540" s="30" t="str">
        <f t="shared" si="59"/>
        <v/>
      </c>
    </row>
    <row r="541" spans="22:27">
      <c r="V541" s="30" t="str">
        <f t="shared" si="54"/>
        <v/>
      </c>
      <c r="W541" s="30" t="str">
        <f t="shared" si="55"/>
        <v/>
      </c>
      <c r="X541" s="30" t="str">
        <f t="shared" si="56"/>
        <v/>
      </c>
      <c r="Y541" s="30" t="str">
        <f t="shared" si="57"/>
        <v/>
      </c>
      <c r="Z541" s="30" t="str">
        <f t="shared" si="58"/>
        <v/>
      </c>
      <c r="AA541" s="30" t="str">
        <f t="shared" si="59"/>
        <v/>
      </c>
    </row>
    <row r="542" spans="22:27">
      <c r="V542" s="30" t="str">
        <f t="shared" si="54"/>
        <v/>
      </c>
      <c r="W542" s="30" t="str">
        <f t="shared" si="55"/>
        <v/>
      </c>
      <c r="X542" s="30" t="str">
        <f t="shared" si="56"/>
        <v/>
      </c>
      <c r="Y542" s="30" t="str">
        <f t="shared" si="57"/>
        <v/>
      </c>
      <c r="Z542" s="30" t="str">
        <f t="shared" si="58"/>
        <v/>
      </c>
      <c r="AA542" s="30" t="str">
        <f t="shared" si="59"/>
        <v/>
      </c>
    </row>
    <row r="543" spans="22:27">
      <c r="V543" s="30" t="str">
        <f t="shared" si="54"/>
        <v/>
      </c>
      <c r="W543" s="30" t="str">
        <f t="shared" si="55"/>
        <v/>
      </c>
      <c r="X543" s="30" t="str">
        <f t="shared" si="56"/>
        <v/>
      </c>
      <c r="Y543" s="30" t="str">
        <f t="shared" si="57"/>
        <v/>
      </c>
      <c r="Z543" s="30" t="str">
        <f t="shared" si="58"/>
        <v/>
      </c>
      <c r="AA543" s="30" t="str">
        <f t="shared" si="59"/>
        <v/>
      </c>
    </row>
    <row r="544" spans="22:27">
      <c r="V544" s="30" t="str">
        <f t="shared" si="54"/>
        <v/>
      </c>
      <c r="W544" s="30" t="str">
        <f t="shared" si="55"/>
        <v/>
      </c>
      <c r="X544" s="30" t="str">
        <f t="shared" si="56"/>
        <v/>
      </c>
      <c r="Y544" s="30" t="str">
        <f t="shared" si="57"/>
        <v/>
      </c>
      <c r="Z544" s="30" t="str">
        <f t="shared" si="58"/>
        <v/>
      </c>
      <c r="AA544" s="30" t="str">
        <f t="shared" si="59"/>
        <v/>
      </c>
    </row>
    <row r="545" spans="22:27">
      <c r="V545" s="30" t="str">
        <f t="shared" si="54"/>
        <v/>
      </c>
      <c r="W545" s="30" t="str">
        <f t="shared" si="55"/>
        <v/>
      </c>
      <c r="X545" s="30" t="str">
        <f t="shared" si="56"/>
        <v/>
      </c>
      <c r="Y545" s="30" t="str">
        <f t="shared" si="57"/>
        <v/>
      </c>
      <c r="Z545" s="30" t="str">
        <f t="shared" si="58"/>
        <v/>
      </c>
      <c r="AA545" s="30" t="str">
        <f t="shared" si="59"/>
        <v/>
      </c>
    </row>
    <row r="546" spans="22:27">
      <c r="V546" s="30" t="str">
        <f t="shared" si="54"/>
        <v/>
      </c>
      <c r="W546" s="30" t="str">
        <f t="shared" si="55"/>
        <v/>
      </c>
      <c r="X546" s="30" t="str">
        <f t="shared" si="56"/>
        <v/>
      </c>
      <c r="Y546" s="30" t="str">
        <f t="shared" si="57"/>
        <v/>
      </c>
      <c r="Z546" s="30" t="str">
        <f t="shared" si="58"/>
        <v/>
      </c>
      <c r="AA546" s="30" t="str">
        <f t="shared" si="59"/>
        <v/>
      </c>
    </row>
    <row r="547" spans="22:27">
      <c r="V547" s="30" t="str">
        <f t="shared" si="54"/>
        <v/>
      </c>
      <c r="W547" s="30" t="str">
        <f t="shared" si="55"/>
        <v/>
      </c>
      <c r="X547" s="30" t="str">
        <f t="shared" si="56"/>
        <v/>
      </c>
      <c r="Y547" s="30" t="str">
        <f t="shared" si="57"/>
        <v/>
      </c>
      <c r="Z547" s="30" t="str">
        <f t="shared" si="58"/>
        <v/>
      </c>
      <c r="AA547" s="30" t="str">
        <f t="shared" si="59"/>
        <v/>
      </c>
    </row>
    <row r="548" spans="22:27">
      <c r="V548" s="30" t="str">
        <f t="shared" si="54"/>
        <v/>
      </c>
      <c r="W548" s="30" t="str">
        <f t="shared" si="55"/>
        <v/>
      </c>
      <c r="X548" s="30" t="str">
        <f t="shared" si="56"/>
        <v/>
      </c>
      <c r="Y548" s="30" t="str">
        <f t="shared" si="57"/>
        <v/>
      </c>
      <c r="Z548" s="30" t="str">
        <f t="shared" si="58"/>
        <v/>
      </c>
      <c r="AA548" s="30" t="str">
        <f t="shared" si="59"/>
        <v/>
      </c>
    </row>
    <row r="549" spans="22:27">
      <c r="V549" s="30" t="str">
        <f t="shared" si="54"/>
        <v/>
      </c>
      <c r="W549" s="30" t="str">
        <f t="shared" si="55"/>
        <v/>
      </c>
      <c r="X549" s="30" t="str">
        <f t="shared" si="56"/>
        <v/>
      </c>
      <c r="Y549" s="30" t="str">
        <f t="shared" si="57"/>
        <v/>
      </c>
      <c r="Z549" s="30" t="str">
        <f t="shared" si="58"/>
        <v/>
      </c>
      <c r="AA549" s="30" t="str">
        <f t="shared" si="59"/>
        <v/>
      </c>
    </row>
    <row r="550" spans="22:27">
      <c r="V550" s="30" t="str">
        <f t="shared" si="54"/>
        <v/>
      </c>
      <c r="W550" s="30" t="str">
        <f t="shared" si="55"/>
        <v/>
      </c>
      <c r="X550" s="30" t="str">
        <f t="shared" si="56"/>
        <v/>
      </c>
      <c r="Y550" s="30" t="str">
        <f t="shared" si="57"/>
        <v/>
      </c>
      <c r="Z550" s="30" t="str">
        <f t="shared" si="58"/>
        <v/>
      </c>
      <c r="AA550" s="30" t="str">
        <f t="shared" si="59"/>
        <v/>
      </c>
    </row>
    <row r="551" spans="22:27">
      <c r="V551" s="30" t="str">
        <f t="shared" si="54"/>
        <v/>
      </c>
      <c r="W551" s="30" t="str">
        <f t="shared" si="55"/>
        <v/>
      </c>
      <c r="X551" s="30" t="str">
        <f t="shared" si="56"/>
        <v/>
      </c>
      <c r="Y551" s="30" t="str">
        <f t="shared" si="57"/>
        <v/>
      </c>
      <c r="Z551" s="30" t="str">
        <f t="shared" si="58"/>
        <v/>
      </c>
      <c r="AA551" s="30" t="str">
        <f t="shared" si="59"/>
        <v/>
      </c>
    </row>
    <row r="552" spans="22:27">
      <c r="V552" s="30" t="str">
        <f t="shared" si="54"/>
        <v/>
      </c>
      <c r="W552" s="30" t="str">
        <f t="shared" si="55"/>
        <v/>
      </c>
      <c r="X552" s="30" t="str">
        <f t="shared" si="56"/>
        <v/>
      </c>
      <c r="Y552" s="30" t="str">
        <f t="shared" si="57"/>
        <v/>
      </c>
      <c r="Z552" s="30" t="str">
        <f t="shared" si="58"/>
        <v/>
      </c>
      <c r="AA552" s="30" t="str">
        <f t="shared" si="59"/>
        <v/>
      </c>
    </row>
    <row r="553" spans="22:27">
      <c r="V553" s="30" t="str">
        <f t="shared" si="54"/>
        <v/>
      </c>
      <c r="W553" s="30" t="str">
        <f t="shared" si="55"/>
        <v/>
      </c>
      <c r="X553" s="30" t="str">
        <f t="shared" si="56"/>
        <v/>
      </c>
      <c r="Y553" s="30" t="str">
        <f t="shared" si="57"/>
        <v/>
      </c>
      <c r="Z553" s="30" t="str">
        <f t="shared" si="58"/>
        <v/>
      </c>
      <c r="AA553" s="30" t="str">
        <f t="shared" si="59"/>
        <v/>
      </c>
    </row>
    <row r="554" spans="22:27">
      <c r="V554" s="30" t="str">
        <f t="shared" si="54"/>
        <v/>
      </c>
      <c r="W554" s="30" t="str">
        <f t="shared" si="55"/>
        <v/>
      </c>
      <c r="X554" s="30" t="str">
        <f t="shared" si="56"/>
        <v/>
      </c>
      <c r="Y554" s="30" t="str">
        <f t="shared" si="57"/>
        <v/>
      </c>
      <c r="Z554" s="30" t="str">
        <f t="shared" si="58"/>
        <v/>
      </c>
      <c r="AA554" s="30" t="str">
        <f t="shared" si="59"/>
        <v/>
      </c>
    </row>
    <row r="555" spans="22:27">
      <c r="V555" s="30" t="str">
        <f t="shared" si="54"/>
        <v/>
      </c>
      <c r="W555" s="30" t="str">
        <f t="shared" si="55"/>
        <v/>
      </c>
      <c r="X555" s="30" t="str">
        <f t="shared" si="56"/>
        <v/>
      </c>
      <c r="Y555" s="30" t="str">
        <f t="shared" si="57"/>
        <v/>
      </c>
      <c r="Z555" s="30" t="str">
        <f t="shared" si="58"/>
        <v/>
      </c>
      <c r="AA555" s="30" t="str">
        <f t="shared" si="59"/>
        <v/>
      </c>
    </row>
    <row r="556" spans="22:27">
      <c r="V556" s="30" t="str">
        <f t="shared" si="54"/>
        <v/>
      </c>
      <c r="W556" s="30" t="str">
        <f t="shared" si="55"/>
        <v/>
      </c>
      <c r="X556" s="30" t="str">
        <f t="shared" si="56"/>
        <v/>
      </c>
      <c r="Y556" s="30" t="str">
        <f t="shared" si="57"/>
        <v/>
      </c>
      <c r="Z556" s="30" t="str">
        <f t="shared" si="58"/>
        <v/>
      </c>
      <c r="AA556" s="30" t="str">
        <f t="shared" si="59"/>
        <v/>
      </c>
    </row>
    <row r="557" spans="22:27">
      <c r="V557" s="30" t="str">
        <f t="shared" si="54"/>
        <v/>
      </c>
      <c r="W557" s="30" t="str">
        <f t="shared" si="55"/>
        <v/>
      </c>
      <c r="X557" s="30" t="str">
        <f t="shared" si="56"/>
        <v/>
      </c>
      <c r="Y557" s="30" t="str">
        <f t="shared" si="57"/>
        <v/>
      </c>
      <c r="Z557" s="30" t="str">
        <f t="shared" si="58"/>
        <v/>
      </c>
      <c r="AA557" s="30" t="str">
        <f t="shared" si="59"/>
        <v/>
      </c>
    </row>
    <row r="558" spans="22:27">
      <c r="V558" s="30" t="str">
        <f t="shared" si="54"/>
        <v/>
      </c>
      <c r="W558" s="30" t="str">
        <f t="shared" si="55"/>
        <v/>
      </c>
      <c r="X558" s="30" t="str">
        <f t="shared" si="56"/>
        <v/>
      </c>
      <c r="Y558" s="30" t="str">
        <f t="shared" si="57"/>
        <v/>
      </c>
      <c r="Z558" s="30" t="str">
        <f t="shared" si="58"/>
        <v/>
      </c>
      <c r="AA558" s="30" t="str">
        <f t="shared" si="59"/>
        <v/>
      </c>
    </row>
    <row r="559" spans="22:27">
      <c r="V559" s="30" t="str">
        <f t="shared" si="54"/>
        <v/>
      </c>
      <c r="W559" s="30" t="str">
        <f t="shared" si="55"/>
        <v/>
      </c>
      <c r="X559" s="30" t="str">
        <f t="shared" si="56"/>
        <v/>
      </c>
      <c r="Y559" s="30" t="str">
        <f t="shared" si="57"/>
        <v/>
      </c>
      <c r="Z559" s="30" t="str">
        <f t="shared" si="58"/>
        <v/>
      </c>
      <c r="AA559" s="30" t="str">
        <f t="shared" si="59"/>
        <v/>
      </c>
    </row>
    <row r="560" spans="22:27">
      <c r="V560" s="30" t="str">
        <f t="shared" si="54"/>
        <v/>
      </c>
      <c r="W560" s="30" t="str">
        <f t="shared" si="55"/>
        <v/>
      </c>
      <c r="X560" s="30" t="str">
        <f t="shared" si="56"/>
        <v/>
      </c>
      <c r="Y560" s="30" t="str">
        <f t="shared" si="57"/>
        <v/>
      </c>
      <c r="Z560" s="30" t="str">
        <f t="shared" si="58"/>
        <v/>
      </c>
      <c r="AA560" s="30" t="str">
        <f t="shared" si="59"/>
        <v/>
      </c>
    </row>
    <row r="561" spans="22:27">
      <c r="V561" s="30" t="str">
        <f t="shared" si="54"/>
        <v/>
      </c>
      <c r="W561" s="30" t="str">
        <f t="shared" si="55"/>
        <v/>
      </c>
      <c r="X561" s="30" t="str">
        <f t="shared" si="56"/>
        <v/>
      </c>
      <c r="Y561" s="30" t="str">
        <f t="shared" si="57"/>
        <v/>
      </c>
      <c r="Z561" s="30" t="str">
        <f t="shared" si="58"/>
        <v/>
      </c>
      <c r="AA561" s="30" t="str">
        <f t="shared" si="59"/>
        <v/>
      </c>
    </row>
    <row r="562" spans="22:27">
      <c r="V562" s="30" t="str">
        <f t="shared" si="54"/>
        <v/>
      </c>
      <c r="W562" s="30" t="str">
        <f t="shared" si="55"/>
        <v/>
      </c>
      <c r="X562" s="30" t="str">
        <f t="shared" si="56"/>
        <v/>
      </c>
      <c r="Y562" s="30" t="str">
        <f t="shared" si="57"/>
        <v/>
      </c>
      <c r="Z562" s="30" t="str">
        <f t="shared" si="58"/>
        <v/>
      </c>
      <c r="AA562" s="30" t="str">
        <f t="shared" si="59"/>
        <v/>
      </c>
    </row>
    <row r="563" spans="22:27">
      <c r="V563" s="30" t="str">
        <f t="shared" si="54"/>
        <v/>
      </c>
      <c r="W563" s="30" t="str">
        <f t="shared" si="55"/>
        <v/>
      </c>
      <c r="X563" s="30" t="str">
        <f t="shared" si="56"/>
        <v/>
      </c>
      <c r="Y563" s="30" t="str">
        <f t="shared" si="57"/>
        <v/>
      </c>
      <c r="Z563" s="30" t="str">
        <f t="shared" si="58"/>
        <v/>
      </c>
      <c r="AA563" s="30" t="str">
        <f t="shared" si="59"/>
        <v/>
      </c>
    </row>
    <row r="564" spans="22:27">
      <c r="V564" s="30" t="str">
        <f t="shared" si="54"/>
        <v/>
      </c>
      <c r="W564" s="30" t="str">
        <f t="shared" si="55"/>
        <v/>
      </c>
      <c r="X564" s="30" t="str">
        <f t="shared" si="56"/>
        <v/>
      </c>
      <c r="Y564" s="30" t="str">
        <f t="shared" si="57"/>
        <v/>
      </c>
      <c r="Z564" s="30" t="str">
        <f t="shared" si="58"/>
        <v/>
      </c>
      <c r="AA564" s="30" t="str">
        <f t="shared" si="59"/>
        <v/>
      </c>
    </row>
    <row r="565" spans="22:27">
      <c r="V565" s="30" t="str">
        <f t="shared" si="54"/>
        <v/>
      </c>
      <c r="W565" s="30" t="str">
        <f t="shared" si="55"/>
        <v/>
      </c>
      <c r="X565" s="30" t="str">
        <f t="shared" si="56"/>
        <v/>
      </c>
      <c r="Y565" s="30" t="str">
        <f t="shared" si="57"/>
        <v/>
      </c>
      <c r="Z565" s="30" t="str">
        <f t="shared" si="58"/>
        <v/>
      </c>
      <c r="AA565" s="30" t="str">
        <f t="shared" si="59"/>
        <v/>
      </c>
    </row>
    <row r="566" spans="22:27">
      <c r="V566" s="30" t="str">
        <f t="shared" si="54"/>
        <v/>
      </c>
      <c r="W566" s="30" t="str">
        <f t="shared" si="55"/>
        <v/>
      </c>
      <c r="X566" s="30" t="str">
        <f t="shared" si="56"/>
        <v/>
      </c>
      <c r="Y566" s="30" t="str">
        <f t="shared" si="57"/>
        <v/>
      </c>
      <c r="Z566" s="30" t="str">
        <f t="shared" si="58"/>
        <v/>
      </c>
      <c r="AA566" s="30" t="str">
        <f t="shared" si="59"/>
        <v/>
      </c>
    </row>
    <row r="567" spans="22:27">
      <c r="V567" s="30" t="str">
        <f t="shared" si="54"/>
        <v/>
      </c>
      <c r="W567" s="30" t="str">
        <f t="shared" si="55"/>
        <v/>
      </c>
      <c r="X567" s="30" t="str">
        <f t="shared" si="56"/>
        <v/>
      </c>
      <c r="Y567" s="30" t="str">
        <f t="shared" si="57"/>
        <v/>
      </c>
      <c r="Z567" s="30" t="str">
        <f t="shared" si="58"/>
        <v/>
      </c>
      <c r="AA567" s="30" t="str">
        <f t="shared" si="59"/>
        <v/>
      </c>
    </row>
    <row r="568" spans="22:27">
      <c r="V568" s="30" t="str">
        <f t="shared" si="54"/>
        <v/>
      </c>
      <c r="W568" s="30" t="str">
        <f t="shared" si="55"/>
        <v/>
      </c>
      <c r="X568" s="30" t="str">
        <f t="shared" si="56"/>
        <v/>
      </c>
      <c r="Y568" s="30" t="str">
        <f t="shared" si="57"/>
        <v/>
      </c>
      <c r="Z568" s="30" t="str">
        <f t="shared" si="58"/>
        <v/>
      </c>
      <c r="AA568" s="30" t="str">
        <f t="shared" si="59"/>
        <v/>
      </c>
    </row>
    <row r="569" spans="22:27">
      <c r="V569" s="30" t="str">
        <f t="shared" si="54"/>
        <v/>
      </c>
      <c r="W569" s="30" t="str">
        <f t="shared" si="55"/>
        <v/>
      </c>
      <c r="X569" s="30" t="str">
        <f t="shared" si="56"/>
        <v/>
      </c>
      <c r="Y569" s="30" t="str">
        <f t="shared" si="57"/>
        <v/>
      </c>
      <c r="Z569" s="30" t="str">
        <f t="shared" si="58"/>
        <v/>
      </c>
      <c r="AA569" s="30" t="str">
        <f t="shared" si="59"/>
        <v/>
      </c>
    </row>
    <row r="570" spans="22:27">
      <c r="V570" s="30" t="str">
        <f t="shared" si="54"/>
        <v/>
      </c>
      <c r="W570" s="30" t="str">
        <f t="shared" si="55"/>
        <v/>
      </c>
      <c r="X570" s="30" t="str">
        <f t="shared" si="56"/>
        <v/>
      </c>
      <c r="Y570" s="30" t="str">
        <f t="shared" si="57"/>
        <v/>
      </c>
      <c r="Z570" s="30" t="str">
        <f t="shared" si="58"/>
        <v/>
      </c>
      <c r="AA570" s="30" t="str">
        <f t="shared" si="59"/>
        <v/>
      </c>
    </row>
    <row r="571" spans="22:27">
      <c r="V571" s="30" t="str">
        <f t="shared" si="54"/>
        <v/>
      </c>
      <c r="W571" s="30" t="str">
        <f t="shared" si="55"/>
        <v/>
      </c>
      <c r="X571" s="30" t="str">
        <f t="shared" si="56"/>
        <v/>
      </c>
      <c r="Y571" s="30" t="str">
        <f t="shared" si="57"/>
        <v/>
      </c>
      <c r="Z571" s="30" t="str">
        <f t="shared" si="58"/>
        <v/>
      </c>
      <c r="AA571" s="30" t="str">
        <f t="shared" si="59"/>
        <v/>
      </c>
    </row>
    <row r="572" spans="22:27">
      <c r="V572" s="30" t="str">
        <f t="shared" si="54"/>
        <v/>
      </c>
      <c r="W572" s="30" t="str">
        <f t="shared" si="55"/>
        <v/>
      </c>
      <c r="X572" s="30" t="str">
        <f t="shared" si="56"/>
        <v/>
      </c>
      <c r="Y572" s="30" t="str">
        <f t="shared" si="57"/>
        <v/>
      </c>
      <c r="Z572" s="30" t="str">
        <f t="shared" si="58"/>
        <v/>
      </c>
      <c r="AA572" s="30" t="str">
        <f t="shared" si="59"/>
        <v/>
      </c>
    </row>
    <row r="573" spans="22:27">
      <c r="V573" s="30" t="str">
        <f t="shared" si="54"/>
        <v/>
      </c>
      <c r="W573" s="30" t="str">
        <f t="shared" si="55"/>
        <v/>
      </c>
      <c r="X573" s="30" t="str">
        <f t="shared" si="56"/>
        <v/>
      </c>
      <c r="Y573" s="30" t="str">
        <f t="shared" si="57"/>
        <v/>
      </c>
      <c r="Z573" s="30" t="str">
        <f t="shared" si="58"/>
        <v/>
      </c>
      <c r="AA573" s="30" t="str">
        <f t="shared" si="59"/>
        <v/>
      </c>
    </row>
    <row r="574" spans="22:27">
      <c r="V574" s="30" t="str">
        <f t="shared" si="54"/>
        <v/>
      </c>
      <c r="W574" s="30" t="str">
        <f t="shared" si="55"/>
        <v/>
      </c>
      <c r="X574" s="30" t="str">
        <f t="shared" si="56"/>
        <v/>
      </c>
      <c r="Y574" s="30" t="str">
        <f t="shared" si="57"/>
        <v/>
      </c>
      <c r="Z574" s="30" t="str">
        <f t="shared" si="58"/>
        <v/>
      </c>
      <c r="AA574" s="30" t="str">
        <f t="shared" si="59"/>
        <v/>
      </c>
    </row>
    <row r="575" spans="22:27">
      <c r="V575" s="30" t="str">
        <f t="shared" si="54"/>
        <v/>
      </c>
      <c r="W575" s="30" t="str">
        <f t="shared" si="55"/>
        <v/>
      </c>
      <c r="X575" s="30" t="str">
        <f t="shared" si="56"/>
        <v/>
      </c>
      <c r="Y575" s="30" t="str">
        <f t="shared" si="57"/>
        <v/>
      </c>
      <c r="Z575" s="30" t="str">
        <f t="shared" si="58"/>
        <v/>
      </c>
      <c r="AA575" s="30" t="str">
        <f t="shared" si="59"/>
        <v/>
      </c>
    </row>
    <row r="576" spans="22:27">
      <c r="V576" s="30" t="str">
        <f t="shared" si="54"/>
        <v/>
      </c>
      <c r="W576" s="30" t="str">
        <f t="shared" si="55"/>
        <v/>
      </c>
      <c r="X576" s="30" t="str">
        <f t="shared" si="56"/>
        <v/>
      </c>
      <c r="Y576" s="30" t="str">
        <f t="shared" si="57"/>
        <v/>
      </c>
      <c r="Z576" s="30" t="str">
        <f t="shared" si="58"/>
        <v/>
      </c>
      <c r="AA576" s="30" t="str">
        <f t="shared" si="59"/>
        <v/>
      </c>
    </row>
    <row r="577" spans="22:27">
      <c r="V577" s="30" t="str">
        <f t="shared" si="54"/>
        <v/>
      </c>
      <c r="W577" s="30" t="str">
        <f t="shared" si="55"/>
        <v/>
      </c>
      <c r="X577" s="30" t="str">
        <f t="shared" si="56"/>
        <v/>
      </c>
      <c r="Y577" s="30" t="str">
        <f t="shared" si="57"/>
        <v/>
      </c>
      <c r="Z577" s="30" t="str">
        <f t="shared" si="58"/>
        <v/>
      </c>
      <c r="AA577" s="30" t="str">
        <f t="shared" si="59"/>
        <v/>
      </c>
    </row>
    <row r="578" spans="22:27">
      <c r="V578" s="30" t="str">
        <f t="shared" si="54"/>
        <v/>
      </c>
      <c r="W578" s="30" t="str">
        <f t="shared" si="55"/>
        <v/>
      </c>
      <c r="X578" s="30" t="str">
        <f t="shared" si="56"/>
        <v/>
      </c>
      <c r="Y578" s="30" t="str">
        <f t="shared" si="57"/>
        <v/>
      </c>
      <c r="Z578" s="30" t="str">
        <f t="shared" si="58"/>
        <v/>
      </c>
      <c r="AA578" s="30" t="str">
        <f t="shared" si="59"/>
        <v/>
      </c>
    </row>
    <row r="579" spans="22:27">
      <c r="V579" s="30" t="str">
        <f t="shared" si="54"/>
        <v/>
      </c>
      <c r="W579" s="30" t="str">
        <f t="shared" si="55"/>
        <v/>
      </c>
      <c r="X579" s="30" t="str">
        <f t="shared" si="56"/>
        <v/>
      </c>
      <c r="Y579" s="30" t="str">
        <f t="shared" si="57"/>
        <v/>
      </c>
      <c r="Z579" s="30" t="str">
        <f t="shared" si="58"/>
        <v/>
      </c>
      <c r="AA579" s="30" t="str">
        <f t="shared" si="59"/>
        <v/>
      </c>
    </row>
    <row r="580" spans="22:27">
      <c r="V580" s="30" t="str">
        <f t="shared" si="54"/>
        <v/>
      </c>
      <c r="W580" s="30" t="str">
        <f t="shared" si="55"/>
        <v/>
      </c>
      <c r="X580" s="30" t="str">
        <f t="shared" si="56"/>
        <v/>
      </c>
      <c r="Y580" s="30" t="str">
        <f t="shared" si="57"/>
        <v/>
      </c>
      <c r="Z580" s="30" t="str">
        <f t="shared" si="58"/>
        <v/>
      </c>
      <c r="AA580" s="30" t="str">
        <f t="shared" si="59"/>
        <v/>
      </c>
    </row>
    <row r="581" spans="22:27">
      <c r="V581" s="30" t="str">
        <f t="shared" si="54"/>
        <v/>
      </c>
      <c r="W581" s="30" t="str">
        <f t="shared" si="55"/>
        <v/>
      </c>
      <c r="X581" s="30" t="str">
        <f t="shared" si="56"/>
        <v/>
      </c>
      <c r="Y581" s="30" t="str">
        <f t="shared" si="57"/>
        <v/>
      </c>
      <c r="Z581" s="30" t="str">
        <f t="shared" si="58"/>
        <v/>
      </c>
      <c r="AA581" s="30" t="str">
        <f t="shared" si="59"/>
        <v/>
      </c>
    </row>
    <row r="582" spans="22:27">
      <c r="V582" s="30" t="str">
        <f t="shared" ref="V582:V645" si="60">IF($Q582="","",IF($Q582&lt;(-1),1,""))</f>
        <v/>
      </c>
      <c r="W582" s="30" t="str">
        <f t="shared" ref="W582:W645" si="61">IF($Q582="","",IF($Q582&lt;(-2),1,""))</f>
        <v/>
      </c>
      <c r="X582" s="30" t="str">
        <f t="shared" ref="X582:X645" si="62">IF($Q582="","",IF($Q582&gt;(2),1,""))</f>
        <v/>
      </c>
      <c r="Y582" s="30" t="str">
        <f t="shared" ref="Y582:Y645" si="63">IF($Q582="","",IF($Q582&gt;(4),1,""))</f>
        <v/>
      </c>
      <c r="Z582" s="30" t="str">
        <f t="shared" ref="Z582:Z645" si="64">IF(S582="","",IF(Q582&lt;0,"",IF(S582&gt;(1),1,"")))</f>
        <v/>
      </c>
      <c r="AA582" s="30" t="str">
        <f t="shared" ref="AA582:AA645" si="65">IF(J582="","",IF(J582&lt;B582,1,""))</f>
        <v/>
      </c>
    </row>
    <row r="583" spans="22:27">
      <c r="V583" s="30" t="str">
        <f t="shared" si="60"/>
        <v/>
      </c>
      <c r="W583" s="30" t="str">
        <f t="shared" si="61"/>
        <v/>
      </c>
      <c r="X583" s="30" t="str">
        <f t="shared" si="62"/>
        <v/>
      </c>
      <c r="Y583" s="30" t="str">
        <f t="shared" si="63"/>
        <v/>
      </c>
      <c r="Z583" s="30" t="str">
        <f t="shared" si="64"/>
        <v/>
      </c>
      <c r="AA583" s="30" t="str">
        <f t="shared" si="65"/>
        <v/>
      </c>
    </row>
    <row r="584" spans="22:27">
      <c r="V584" s="30" t="str">
        <f t="shared" si="60"/>
        <v/>
      </c>
      <c r="W584" s="30" t="str">
        <f t="shared" si="61"/>
        <v/>
      </c>
      <c r="X584" s="30" t="str">
        <f t="shared" si="62"/>
        <v/>
      </c>
      <c r="Y584" s="30" t="str">
        <f t="shared" si="63"/>
        <v/>
      </c>
      <c r="Z584" s="30" t="str">
        <f t="shared" si="64"/>
        <v/>
      </c>
      <c r="AA584" s="30" t="str">
        <f t="shared" si="65"/>
        <v/>
      </c>
    </row>
    <row r="585" spans="22:27">
      <c r="V585" s="30" t="str">
        <f t="shared" si="60"/>
        <v/>
      </c>
      <c r="W585" s="30" t="str">
        <f t="shared" si="61"/>
        <v/>
      </c>
      <c r="X585" s="30" t="str">
        <f t="shared" si="62"/>
        <v/>
      </c>
      <c r="Y585" s="30" t="str">
        <f t="shared" si="63"/>
        <v/>
      </c>
      <c r="Z585" s="30" t="str">
        <f t="shared" si="64"/>
        <v/>
      </c>
      <c r="AA585" s="30" t="str">
        <f t="shared" si="65"/>
        <v/>
      </c>
    </row>
    <row r="586" spans="22:27">
      <c r="V586" s="30" t="str">
        <f t="shared" si="60"/>
        <v/>
      </c>
      <c r="W586" s="30" t="str">
        <f t="shared" si="61"/>
        <v/>
      </c>
      <c r="X586" s="30" t="str">
        <f t="shared" si="62"/>
        <v/>
      </c>
      <c r="Y586" s="30" t="str">
        <f t="shared" si="63"/>
        <v/>
      </c>
      <c r="Z586" s="30" t="str">
        <f t="shared" si="64"/>
        <v/>
      </c>
      <c r="AA586" s="30" t="str">
        <f t="shared" si="65"/>
        <v/>
      </c>
    </row>
    <row r="587" spans="22:27">
      <c r="V587" s="30" t="str">
        <f t="shared" si="60"/>
        <v/>
      </c>
      <c r="W587" s="30" t="str">
        <f t="shared" si="61"/>
        <v/>
      </c>
      <c r="X587" s="30" t="str">
        <f t="shared" si="62"/>
        <v/>
      </c>
      <c r="Y587" s="30" t="str">
        <f t="shared" si="63"/>
        <v/>
      </c>
      <c r="Z587" s="30" t="str">
        <f t="shared" si="64"/>
        <v/>
      </c>
      <c r="AA587" s="30" t="str">
        <f t="shared" si="65"/>
        <v/>
      </c>
    </row>
    <row r="588" spans="22:27">
      <c r="V588" s="30" t="str">
        <f t="shared" si="60"/>
        <v/>
      </c>
      <c r="W588" s="30" t="str">
        <f t="shared" si="61"/>
        <v/>
      </c>
      <c r="X588" s="30" t="str">
        <f t="shared" si="62"/>
        <v/>
      </c>
      <c r="Y588" s="30" t="str">
        <f t="shared" si="63"/>
        <v/>
      </c>
      <c r="Z588" s="30" t="str">
        <f t="shared" si="64"/>
        <v/>
      </c>
      <c r="AA588" s="30" t="str">
        <f t="shared" si="65"/>
        <v/>
      </c>
    </row>
    <row r="589" spans="22:27">
      <c r="V589" s="30" t="str">
        <f t="shared" si="60"/>
        <v/>
      </c>
      <c r="W589" s="30" t="str">
        <f t="shared" si="61"/>
        <v/>
      </c>
      <c r="X589" s="30" t="str">
        <f t="shared" si="62"/>
        <v/>
      </c>
      <c r="Y589" s="30" t="str">
        <f t="shared" si="63"/>
        <v/>
      </c>
      <c r="Z589" s="30" t="str">
        <f t="shared" si="64"/>
        <v/>
      </c>
      <c r="AA589" s="30" t="str">
        <f t="shared" si="65"/>
        <v/>
      </c>
    </row>
    <row r="590" spans="22:27">
      <c r="V590" s="30" t="str">
        <f t="shared" si="60"/>
        <v/>
      </c>
      <c r="W590" s="30" t="str">
        <f t="shared" si="61"/>
        <v/>
      </c>
      <c r="X590" s="30" t="str">
        <f t="shared" si="62"/>
        <v/>
      </c>
      <c r="Y590" s="30" t="str">
        <f t="shared" si="63"/>
        <v/>
      </c>
      <c r="Z590" s="30" t="str">
        <f t="shared" si="64"/>
        <v/>
      </c>
      <c r="AA590" s="30" t="str">
        <f t="shared" si="65"/>
        <v/>
      </c>
    </row>
    <row r="591" spans="22:27">
      <c r="V591" s="30" t="str">
        <f t="shared" si="60"/>
        <v/>
      </c>
      <c r="W591" s="30" t="str">
        <f t="shared" si="61"/>
        <v/>
      </c>
      <c r="X591" s="30" t="str">
        <f t="shared" si="62"/>
        <v/>
      </c>
      <c r="Y591" s="30" t="str">
        <f t="shared" si="63"/>
        <v/>
      </c>
      <c r="Z591" s="30" t="str">
        <f t="shared" si="64"/>
        <v/>
      </c>
      <c r="AA591" s="30" t="str">
        <f t="shared" si="65"/>
        <v/>
      </c>
    </row>
    <row r="592" spans="22:27">
      <c r="V592" s="30" t="str">
        <f t="shared" si="60"/>
        <v/>
      </c>
      <c r="W592" s="30" t="str">
        <f t="shared" si="61"/>
        <v/>
      </c>
      <c r="X592" s="30" t="str">
        <f t="shared" si="62"/>
        <v/>
      </c>
      <c r="Y592" s="30" t="str">
        <f t="shared" si="63"/>
        <v/>
      </c>
      <c r="Z592" s="30" t="str">
        <f t="shared" si="64"/>
        <v/>
      </c>
      <c r="AA592" s="30" t="str">
        <f t="shared" si="65"/>
        <v/>
      </c>
    </row>
    <row r="593" spans="22:27">
      <c r="V593" s="30" t="str">
        <f t="shared" si="60"/>
        <v/>
      </c>
      <c r="W593" s="30" t="str">
        <f t="shared" si="61"/>
        <v/>
      </c>
      <c r="X593" s="30" t="str">
        <f t="shared" si="62"/>
        <v/>
      </c>
      <c r="Y593" s="30" t="str">
        <f t="shared" si="63"/>
        <v/>
      </c>
      <c r="Z593" s="30" t="str">
        <f t="shared" si="64"/>
        <v/>
      </c>
      <c r="AA593" s="30" t="str">
        <f t="shared" si="65"/>
        <v/>
      </c>
    </row>
    <row r="594" spans="22:27">
      <c r="V594" s="30" t="str">
        <f t="shared" si="60"/>
        <v/>
      </c>
      <c r="W594" s="30" t="str">
        <f t="shared" si="61"/>
        <v/>
      </c>
      <c r="X594" s="30" t="str">
        <f t="shared" si="62"/>
        <v/>
      </c>
      <c r="Y594" s="30" t="str">
        <f t="shared" si="63"/>
        <v/>
      </c>
      <c r="Z594" s="30" t="str">
        <f t="shared" si="64"/>
        <v/>
      </c>
      <c r="AA594" s="30" t="str">
        <f t="shared" si="65"/>
        <v/>
      </c>
    </row>
    <row r="595" spans="22:27">
      <c r="V595" s="30" t="str">
        <f t="shared" si="60"/>
        <v/>
      </c>
      <c r="W595" s="30" t="str">
        <f t="shared" si="61"/>
        <v/>
      </c>
      <c r="X595" s="30" t="str">
        <f t="shared" si="62"/>
        <v/>
      </c>
      <c r="Y595" s="30" t="str">
        <f t="shared" si="63"/>
        <v/>
      </c>
      <c r="Z595" s="30" t="str">
        <f t="shared" si="64"/>
        <v/>
      </c>
      <c r="AA595" s="30" t="str">
        <f t="shared" si="65"/>
        <v/>
      </c>
    </row>
    <row r="596" spans="22:27">
      <c r="V596" s="30" t="str">
        <f t="shared" si="60"/>
        <v/>
      </c>
      <c r="W596" s="30" t="str">
        <f t="shared" si="61"/>
        <v/>
      </c>
      <c r="X596" s="30" t="str">
        <f t="shared" si="62"/>
        <v/>
      </c>
      <c r="Y596" s="30" t="str">
        <f t="shared" si="63"/>
        <v/>
      </c>
      <c r="Z596" s="30" t="str">
        <f t="shared" si="64"/>
        <v/>
      </c>
      <c r="AA596" s="30" t="str">
        <f t="shared" si="65"/>
        <v/>
      </c>
    </row>
    <row r="597" spans="22:27">
      <c r="V597" s="30" t="str">
        <f t="shared" si="60"/>
        <v/>
      </c>
      <c r="W597" s="30" t="str">
        <f t="shared" si="61"/>
        <v/>
      </c>
      <c r="X597" s="30" t="str">
        <f t="shared" si="62"/>
        <v/>
      </c>
      <c r="Y597" s="30" t="str">
        <f t="shared" si="63"/>
        <v/>
      </c>
      <c r="Z597" s="30" t="str">
        <f t="shared" si="64"/>
        <v/>
      </c>
      <c r="AA597" s="30" t="str">
        <f t="shared" si="65"/>
        <v/>
      </c>
    </row>
    <row r="598" spans="22:27">
      <c r="V598" s="30" t="str">
        <f t="shared" si="60"/>
        <v/>
      </c>
      <c r="W598" s="30" t="str">
        <f t="shared" si="61"/>
        <v/>
      </c>
      <c r="X598" s="30" t="str">
        <f t="shared" si="62"/>
        <v/>
      </c>
      <c r="Y598" s="30" t="str">
        <f t="shared" si="63"/>
        <v/>
      </c>
      <c r="Z598" s="30" t="str">
        <f t="shared" si="64"/>
        <v/>
      </c>
      <c r="AA598" s="30" t="str">
        <f t="shared" si="65"/>
        <v/>
      </c>
    </row>
    <row r="599" spans="22:27">
      <c r="V599" s="30" t="str">
        <f t="shared" si="60"/>
        <v/>
      </c>
      <c r="W599" s="30" t="str">
        <f t="shared" si="61"/>
        <v/>
      </c>
      <c r="X599" s="30" t="str">
        <f t="shared" si="62"/>
        <v/>
      </c>
      <c r="Y599" s="30" t="str">
        <f t="shared" si="63"/>
        <v/>
      </c>
      <c r="Z599" s="30" t="str">
        <f t="shared" si="64"/>
        <v/>
      </c>
      <c r="AA599" s="30" t="str">
        <f t="shared" si="65"/>
        <v/>
      </c>
    </row>
    <row r="600" spans="22:27">
      <c r="V600" s="30" t="str">
        <f t="shared" si="60"/>
        <v/>
      </c>
      <c r="W600" s="30" t="str">
        <f t="shared" si="61"/>
        <v/>
      </c>
      <c r="X600" s="30" t="str">
        <f t="shared" si="62"/>
        <v/>
      </c>
      <c r="Y600" s="30" t="str">
        <f t="shared" si="63"/>
        <v/>
      </c>
      <c r="Z600" s="30" t="str">
        <f t="shared" si="64"/>
        <v/>
      </c>
      <c r="AA600" s="30" t="str">
        <f t="shared" si="65"/>
        <v/>
      </c>
    </row>
    <row r="601" spans="22:27">
      <c r="V601" s="30" t="str">
        <f t="shared" si="60"/>
        <v/>
      </c>
      <c r="W601" s="30" t="str">
        <f t="shared" si="61"/>
        <v/>
      </c>
      <c r="X601" s="30" t="str">
        <f t="shared" si="62"/>
        <v/>
      </c>
      <c r="Y601" s="30" t="str">
        <f t="shared" si="63"/>
        <v/>
      </c>
      <c r="Z601" s="30" t="str">
        <f t="shared" si="64"/>
        <v/>
      </c>
      <c r="AA601" s="30" t="str">
        <f t="shared" si="65"/>
        <v/>
      </c>
    </row>
    <row r="602" spans="22:27">
      <c r="V602" s="30" t="str">
        <f t="shared" si="60"/>
        <v/>
      </c>
      <c r="W602" s="30" t="str">
        <f t="shared" si="61"/>
        <v/>
      </c>
      <c r="X602" s="30" t="str">
        <f t="shared" si="62"/>
        <v/>
      </c>
      <c r="Y602" s="30" t="str">
        <f t="shared" si="63"/>
        <v/>
      </c>
      <c r="Z602" s="30" t="str">
        <f t="shared" si="64"/>
        <v/>
      </c>
      <c r="AA602" s="30" t="str">
        <f t="shared" si="65"/>
        <v/>
      </c>
    </row>
    <row r="603" spans="22:27">
      <c r="V603" s="30" t="str">
        <f t="shared" si="60"/>
        <v/>
      </c>
      <c r="W603" s="30" t="str">
        <f t="shared" si="61"/>
        <v/>
      </c>
      <c r="X603" s="30" t="str">
        <f t="shared" si="62"/>
        <v/>
      </c>
      <c r="Y603" s="30" t="str">
        <f t="shared" si="63"/>
        <v/>
      </c>
      <c r="Z603" s="30" t="str">
        <f t="shared" si="64"/>
        <v/>
      </c>
      <c r="AA603" s="30" t="str">
        <f t="shared" si="65"/>
        <v/>
      </c>
    </row>
    <row r="604" spans="22:27">
      <c r="V604" s="30" t="str">
        <f t="shared" si="60"/>
        <v/>
      </c>
      <c r="W604" s="30" t="str">
        <f t="shared" si="61"/>
        <v/>
      </c>
      <c r="X604" s="30" t="str">
        <f t="shared" si="62"/>
        <v/>
      </c>
      <c r="Y604" s="30" t="str">
        <f t="shared" si="63"/>
        <v/>
      </c>
      <c r="Z604" s="30" t="str">
        <f t="shared" si="64"/>
        <v/>
      </c>
      <c r="AA604" s="30" t="str">
        <f t="shared" si="65"/>
        <v/>
      </c>
    </row>
    <row r="605" spans="22:27">
      <c r="V605" s="30" t="str">
        <f t="shared" si="60"/>
        <v/>
      </c>
      <c r="W605" s="30" t="str">
        <f t="shared" si="61"/>
        <v/>
      </c>
      <c r="X605" s="30" t="str">
        <f t="shared" si="62"/>
        <v/>
      </c>
      <c r="Y605" s="30" t="str">
        <f t="shared" si="63"/>
        <v/>
      </c>
      <c r="Z605" s="30" t="str">
        <f t="shared" si="64"/>
        <v/>
      </c>
      <c r="AA605" s="30" t="str">
        <f t="shared" si="65"/>
        <v/>
      </c>
    </row>
    <row r="606" spans="22:27">
      <c r="V606" s="30" t="str">
        <f t="shared" si="60"/>
        <v/>
      </c>
      <c r="W606" s="30" t="str">
        <f t="shared" si="61"/>
        <v/>
      </c>
      <c r="X606" s="30" t="str">
        <f t="shared" si="62"/>
        <v/>
      </c>
      <c r="Y606" s="30" t="str">
        <f t="shared" si="63"/>
        <v/>
      </c>
      <c r="Z606" s="30" t="str">
        <f t="shared" si="64"/>
        <v/>
      </c>
      <c r="AA606" s="30" t="str">
        <f t="shared" si="65"/>
        <v/>
      </c>
    </row>
    <row r="607" spans="22:27">
      <c r="V607" s="30" t="str">
        <f t="shared" si="60"/>
        <v/>
      </c>
      <c r="W607" s="30" t="str">
        <f t="shared" si="61"/>
        <v/>
      </c>
      <c r="X607" s="30" t="str">
        <f t="shared" si="62"/>
        <v/>
      </c>
      <c r="Y607" s="30" t="str">
        <f t="shared" si="63"/>
        <v/>
      </c>
      <c r="Z607" s="30" t="str">
        <f t="shared" si="64"/>
        <v/>
      </c>
      <c r="AA607" s="30" t="str">
        <f t="shared" si="65"/>
        <v/>
      </c>
    </row>
    <row r="608" spans="22:27">
      <c r="V608" s="30" t="str">
        <f t="shared" si="60"/>
        <v/>
      </c>
      <c r="W608" s="30" t="str">
        <f t="shared" si="61"/>
        <v/>
      </c>
      <c r="X608" s="30" t="str">
        <f t="shared" si="62"/>
        <v/>
      </c>
      <c r="Y608" s="30" t="str">
        <f t="shared" si="63"/>
        <v/>
      </c>
      <c r="Z608" s="30" t="str">
        <f t="shared" si="64"/>
        <v/>
      </c>
      <c r="AA608" s="30" t="str">
        <f t="shared" si="65"/>
        <v/>
      </c>
    </row>
    <row r="609" spans="22:27">
      <c r="V609" s="30" t="str">
        <f t="shared" si="60"/>
        <v/>
      </c>
      <c r="W609" s="30" t="str">
        <f t="shared" si="61"/>
        <v/>
      </c>
      <c r="X609" s="30" t="str">
        <f t="shared" si="62"/>
        <v/>
      </c>
      <c r="Y609" s="30" t="str">
        <f t="shared" si="63"/>
        <v/>
      </c>
      <c r="Z609" s="30" t="str">
        <f t="shared" si="64"/>
        <v/>
      </c>
      <c r="AA609" s="30" t="str">
        <f t="shared" si="65"/>
        <v/>
      </c>
    </row>
    <row r="610" spans="22:27">
      <c r="V610" s="30" t="str">
        <f t="shared" si="60"/>
        <v/>
      </c>
      <c r="W610" s="30" t="str">
        <f t="shared" si="61"/>
        <v/>
      </c>
      <c r="X610" s="30" t="str">
        <f t="shared" si="62"/>
        <v/>
      </c>
      <c r="Y610" s="30" t="str">
        <f t="shared" si="63"/>
        <v/>
      </c>
      <c r="Z610" s="30" t="str">
        <f t="shared" si="64"/>
        <v/>
      </c>
      <c r="AA610" s="30" t="str">
        <f t="shared" si="65"/>
        <v/>
      </c>
    </row>
    <row r="611" spans="22:27">
      <c r="V611" s="30" t="str">
        <f t="shared" si="60"/>
        <v/>
      </c>
      <c r="W611" s="30" t="str">
        <f t="shared" si="61"/>
        <v/>
      </c>
      <c r="X611" s="30" t="str">
        <f t="shared" si="62"/>
        <v/>
      </c>
      <c r="Y611" s="30" t="str">
        <f t="shared" si="63"/>
        <v/>
      </c>
      <c r="Z611" s="30" t="str">
        <f t="shared" si="64"/>
        <v/>
      </c>
      <c r="AA611" s="30" t="str">
        <f t="shared" si="65"/>
        <v/>
      </c>
    </row>
    <row r="612" spans="22:27">
      <c r="V612" s="30" t="str">
        <f t="shared" si="60"/>
        <v/>
      </c>
      <c r="W612" s="30" t="str">
        <f t="shared" si="61"/>
        <v/>
      </c>
      <c r="X612" s="30" t="str">
        <f t="shared" si="62"/>
        <v/>
      </c>
      <c r="Y612" s="30" t="str">
        <f t="shared" si="63"/>
        <v/>
      </c>
      <c r="Z612" s="30" t="str">
        <f t="shared" si="64"/>
        <v/>
      </c>
      <c r="AA612" s="30" t="str">
        <f t="shared" si="65"/>
        <v/>
      </c>
    </row>
    <row r="613" spans="22:27">
      <c r="V613" s="30" t="str">
        <f t="shared" si="60"/>
        <v/>
      </c>
      <c r="W613" s="30" t="str">
        <f t="shared" si="61"/>
        <v/>
      </c>
      <c r="X613" s="30" t="str">
        <f t="shared" si="62"/>
        <v/>
      </c>
      <c r="Y613" s="30" t="str">
        <f t="shared" si="63"/>
        <v/>
      </c>
      <c r="Z613" s="30" t="str">
        <f t="shared" si="64"/>
        <v/>
      </c>
      <c r="AA613" s="30" t="str">
        <f t="shared" si="65"/>
        <v/>
      </c>
    </row>
    <row r="614" spans="22:27">
      <c r="V614" s="30" t="str">
        <f t="shared" si="60"/>
        <v/>
      </c>
      <c r="W614" s="30" t="str">
        <f t="shared" si="61"/>
        <v/>
      </c>
      <c r="X614" s="30" t="str">
        <f t="shared" si="62"/>
        <v/>
      </c>
      <c r="Y614" s="30" t="str">
        <f t="shared" si="63"/>
        <v/>
      </c>
      <c r="Z614" s="30" t="str">
        <f t="shared" si="64"/>
        <v/>
      </c>
      <c r="AA614" s="30" t="str">
        <f t="shared" si="65"/>
        <v/>
      </c>
    </row>
    <row r="615" spans="22:27">
      <c r="V615" s="30" t="str">
        <f t="shared" si="60"/>
        <v/>
      </c>
      <c r="W615" s="30" t="str">
        <f t="shared" si="61"/>
        <v/>
      </c>
      <c r="X615" s="30" t="str">
        <f t="shared" si="62"/>
        <v/>
      </c>
      <c r="Y615" s="30" t="str">
        <f t="shared" si="63"/>
        <v/>
      </c>
      <c r="Z615" s="30" t="str">
        <f t="shared" si="64"/>
        <v/>
      </c>
      <c r="AA615" s="30" t="str">
        <f t="shared" si="65"/>
        <v/>
      </c>
    </row>
    <row r="616" spans="22:27">
      <c r="V616" s="30" t="str">
        <f t="shared" si="60"/>
        <v/>
      </c>
      <c r="W616" s="30" t="str">
        <f t="shared" si="61"/>
        <v/>
      </c>
      <c r="X616" s="30" t="str">
        <f t="shared" si="62"/>
        <v/>
      </c>
      <c r="Y616" s="30" t="str">
        <f t="shared" si="63"/>
        <v/>
      </c>
      <c r="Z616" s="30" t="str">
        <f t="shared" si="64"/>
        <v/>
      </c>
      <c r="AA616" s="30" t="str">
        <f t="shared" si="65"/>
        <v/>
      </c>
    </row>
    <row r="617" spans="22:27">
      <c r="V617" s="30" t="str">
        <f t="shared" si="60"/>
        <v/>
      </c>
      <c r="W617" s="30" t="str">
        <f t="shared" si="61"/>
        <v/>
      </c>
      <c r="X617" s="30" t="str">
        <f t="shared" si="62"/>
        <v/>
      </c>
      <c r="Y617" s="30" t="str">
        <f t="shared" si="63"/>
        <v/>
      </c>
      <c r="Z617" s="30" t="str">
        <f t="shared" si="64"/>
        <v/>
      </c>
      <c r="AA617" s="30" t="str">
        <f t="shared" si="65"/>
        <v/>
      </c>
    </row>
    <row r="618" spans="22:27">
      <c r="V618" s="30" t="str">
        <f t="shared" si="60"/>
        <v/>
      </c>
      <c r="W618" s="30" t="str">
        <f t="shared" si="61"/>
        <v/>
      </c>
      <c r="X618" s="30" t="str">
        <f t="shared" si="62"/>
        <v/>
      </c>
      <c r="Y618" s="30" t="str">
        <f t="shared" si="63"/>
        <v/>
      </c>
      <c r="Z618" s="30" t="str">
        <f t="shared" si="64"/>
        <v/>
      </c>
      <c r="AA618" s="30" t="str">
        <f t="shared" si="65"/>
        <v/>
      </c>
    </row>
    <row r="619" spans="22:27">
      <c r="V619" s="30" t="str">
        <f t="shared" si="60"/>
        <v/>
      </c>
      <c r="W619" s="30" t="str">
        <f t="shared" si="61"/>
        <v/>
      </c>
      <c r="X619" s="30" t="str">
        <f t="shared" si="62"/>
        <v/>
      </c>
      <c r="Y619" s="30" t="str">
        <f t="shared" si="63"/>
        <v/>
      </c>
      <c r="Z619" s="30" t="str">
        <f t="shared" si="64"/>
        <v/>
      </c>
      <c r="AA619" s="30" t="str">
        <f t="shared" si="65"/>
        <v/>
      </c>
    </row>
    <row r="620" spans="22:27">
      <c r="V620" s="30" t="str">
        <f t="shared" si="60"/>
        <v/>
      </c>
      <c r="W620" s="30" t="str">
        <f t="shared" si="61"/>
        <v/>
      </c>
      <c r="X620" s="30" t="str">
        <f t="shared" si="62"/>
        <v/>
      </c>
      <c r="Y620" s="30" t="str">
        <f t="shared" si="63"/>
        <v/>
      </c>
      <c r="Z620" s="30" t="str">
        <f t="shared" si="64"/>
        <v/>
      </c>
      <c r="AA620" s="30" t="str">
        <f t="shared" si="65"/>
        <v/>
      </c>
    </row>
    <row r="621" spans="22:27">
      <c r="V621" s="30" t="str">
        <f t="shared" si="60"/>
        <v/>
      </c>
      <c r="W621" s="30" t="str">
        <f t="shared" si="61"/>
        <v/>
      </c>
      <c r="X621" s="30" t="str">
        <f t="shared" si="62"/>
        <v/>
      </c>
      <c r="Y621" s="30" t="str">
        <f t="shared" si="63"/>
        <v/>
      </c>
      <c r="Z621" s="30" t="str">
        <f t="shared" si="64"/>
        <v/>
      </c>
      <c r="AA621" s="30" t="str">
        <f t="shared" si="65"/>
        <v/>
      </c>
    </row>
    <row r="622" spans="22:27">
      <c r="V622" s="30" t="str">
        <f t="shared" si="60"/>
        <v/>
      </c>
      <c r="W622" s="30" t="str">
        <f t="shared" si="61"/>
        <v/>
      </c>
      <c r="X622" s="30" t="str">
        <f t="shared" si="62"/>
        <v/>
      </c>
      <c r="Y622" s="30" t="str">
        <f t="shared" si="63"/>
        <v/>
      </c>
      <c r="Z622" s="30" t="str">
        <f t="shared" si="64"/>
        <v/>
      </c>
      <c r="AA622" s="30" t="str">
        <f t="shared" si="65"/>
        <v/>
      </c>
    </row>
    <row r="623" spans="22:27">
      <c r="V623" s="30" t="str">
        <f t="shared" si="60"/>
        <v/>
      </c>
      <c r="W623" s="30" t="str">
        <f t="shared" si="61"/>
        <v/>
      </c>
      <c r="X623" s="30" t="str">
        <f t="shared" si="62"/>
        <v/>
      </c>
      <c r="Y623" s="30" t="str">
        <f t="shared" si="63"/>
        <v/>
      </c>
      <c r="Z623" s="30" t="str">
        <f t="shared" si="64"/>
        <v/>
      </c>
      <c r="AA623" s="30" t="str">
        <f t="shared" si="65"/>
        <v/>
      </c>
    </row>
    <row r="624" spans="22:27">
      <c r="V624" s="30" t="str">
        <f t="shared" si="60"/>
        <v/>
      </c>
      <c r="W624" s="30" t="str">
        <f t="shared" si="61"/>
        <v/>
      </c>
      <c r="X624" s="30" t="str">
        <f t="shared" si="62"/>
        <v/>
      </c>
      <c r="Y624" s="30" t="str">
        <f t="shared" si="63"/>
        <v/>
      </c>
      <c r="Z624" s="30" t="str">
        <f t="shared" si="64"/>
        <v/>
      </c>
      <c r="AA624" s="30" t="str">
        <f t="shared" si="65"/>
        <v/>
      </c>
    </row>
    <row r="625" spans="22:27">
      <c r="V625" s="30" t="str">
        <f t="shared" si="60"/>
        <v/>
      </c>
      <c r="W625" s="30" t="str">
        <f t="shared" si="61"/>
        <v/>
      </c>
      <c r="X625" s="30" t="str">
        <f t="shared" si="62"/>
        <v/>
      </c>
      <c r="Y625" s="30" t="str">
        <f t="shared" si="63"/>
        <v/>
      </c>
      <c r="Z625" s="30" t="str">
        <f t="shared" si="64"/>
        <v/>
      </c>
      <c r="AA625" s="30" t="str">
        <f t="shared" si="65"/>
        <v/>
      </c>
    </row>
    <row r="626" spans="22:27">
      <c r="V626" s="30" t="str">
        <f t="shared" si="60"/>
        <v/>
      </c>
      <c r="W626" s="30" t="str">
        <f t="shared" si="61"/>
        <v/>
      </c>
      <c r="X626" s="30" t="str">
        <f t="shared" si="62"/>
        <v/>
      </c>
      <c r="Y626" s="30" t="str">
        <f t="shared" si="63"/>
        <v/>
      </c>
      <c r="Z626" s="30" t="str">
        <f t="shared" si="64"/>
        <v/>
      </c>
      <c r="AA626" s="30" t="str">
        <f t="shared" si="65"/>
        <v/>
      </c>
    </row>
    <row r="627" spans="22:27">
      <c r="V627" s="30" t="str">
        <f t="shared" si="60"/>
        <v/>
      </c>
      <c r="W627" s="30" t="str">
        <f t="shared" si="61"/>
        <v/>
      </c>
      <c r="X627" s="30" t="str">
        <f t="shared" si="62"/>
        <v/>
      </c>
      <c r="Y627" s="30" t="str">
        <f t="shared" si="63"/>
        <v/>
      </c>
      <c r="Z627" s="30" t="str">
        <f t="shared" si="64"/>
        <v/>
      </c>
      <c r="AA627" s="30" t="str">
        <f t="shared" si="65"/>
        <v/>
      </c>
    </row>
    <row r="628" spans="22:27">
      <c r="V628" s="30" t="str">
        <f t="shared" si="60"/>
        <v/>
      </c>
      <c r="W628" s="30" t="str">
        <f t="shared" si="61"/>
        <v/>
      </c>
      <c r="X628" s="30" t="str">
        <f t="shared" si="62"/>
        <v/>
      </c>
      <c r="Y628" s="30" t="str">
        <f t="shared" si="63"/>
        <v/>
      </c>
      <c r="Z628" s="30" t="str">
        <f t="shared" si="64"/>
        <v/>
      </c>
      <c r="AA628" s="30" t="str">
        <f t="shared" si="65"/>
        <v/>
      </c>
    </row>
    <row r="629" spans="22:27">
      <c r="V629" s="30" t="str">
        <f t="shared" si="60"/>
        <v/>
      </c>
      <c r="W629" s="30" t="str">
        <f t="shared" si="61"/>
        <v/>
      </c>
      <c r="X629" s="30" t="str">
        <f t="shared" si="62"/>
        <v/>
      </c>
      <c r="Y629" s="30" t="str">
        <f t="shared" si="63"/>
        <v/>
      </c>
      <c r="Z629" s="30" t="str">
        <f t="shared" si="64"/>
        <v/>
      </c>
      <c r="AA629" s="30" t="str">
        <f t="shared" si="65"/>
        <v/>
      </c>
    </row>
    <row r="630" spans="22:27">
      <c r="V630" s="30" t="str">
        <f t="shared" si="60"/>
        <v/>
      </c>
      <c r="W630" s="30" t="str">
        <f t="shared" si="61"/>
        <v/>
      </c>
      <c r="X630" s="30" t="str">
        <f t="shared" si="62"/>
        <v/>
      </c>
      <c r="Y630" s="30" t="str">
        <f t="shared" si="63"/>
        <v/>
      </c>
      <c r="Z630" s="30" t="str">
        <f t="shared" si="64"/>
        <v/>
      </c>
      <c r="AA630" s="30" t="str">
        <f t="shared" si="65"/>
        <v/>
      </c>
    </row>
    <row r="631" spans="22:27">
      <c r="V631" s="30" t="str">
        <f t="shared" si="60"/>
        <v/>
      </c>
      <c r="W631" s="30" t="str">
        <f t="shared" si="61"/>
        <v/>
      </c>
      <c r="X631" s="30" t="str">
        <f t="shared" si="62"/>
        <v/>
      </c>
      <c r="Y631" s="30" t="str">
        <f t="shared" si="63"/>
        <v/>
      </c>
      <c r="Z631" s="30" t="str">
        <f t="shared" si="64"/>
        <v/>
      </c>
      <c r="AA631" s="30" t="str">
        <f t="shared" si="65"/>
        <v/>
      </c>
    </row>
    <row r="632" spans="22:27">
      <c r="V632" s="30" t="str">
        <f t="shared" si="60"/>
        <v/>
      </c>
      <c r="W632" s="30" t="str">
        <f t="shared" si="61"/>
        <v/>
      </c>
      <c r="X632" s="30" t="str">
        <f t="shared" si="62"/>
        <v/>
      </c>
      <c r="Y632" s="30" t="str">
        <f t="shared" si="63"/>
        <v/>
      </c>
      <c r="Z632" s="30" t="str">
        <f t="shared" si="64"/>
        <v/>
      </c>
      <c r="AA632" s="30" t="str">
        <f t="shared" si="65"/>
        <v/>
      </c>
    </row>
    <row r="633" spans="22:27">
      <c r="V633" s="30" t="str">
        <f t="shared" si="60"/>
        <v/>
      </c>
      <c r="W633" s="30" t="str">
        <f t="shared" si="61"/>
        <v/>
      </c>
      <c r="X633" s="30" t="str">
        <f t="shared" si="62"/>
        <v/>
      </c>
      <c r="Y633" s="30" t="str">
        <f t="shared" si="63"/>
        <v/>
      </c>
      <c r="Z633" s="30" t="str">
        <f t="shared" si="64"/>
        <v/>
      </c>
      <c r="AA633" s="30" t="str">
        <f t="shared" si="65"/>
        <v/>
      </c>
    </row>
    <row r="634" spans="22:27">
      <c r="V634" s="30" t="str">
        <f t="shared" si="60"/>
        <v/>
      </c>
      <c r="W634" s="30" t="str">
        <f t="shared" si="61"/>
        <v/>
      </c>
      <c r="X634" s="30" t="str">
        <f t="shared" si="62"/>
        <v/>
      </c>
      <c r="Y634" s="30" t="str">
        <f t="shared" si="63"/>
        <v/>
      </c>
      <c r="Z634" s="30" t="str">
        <f t="shared" si="64"/>
        <v/>
      </c>
      <c r="AA634" s="30" t="str">
        <f t="shared" si="65"/>
        <v/>
      </c>
    </row>
    <row r="635" spans="22:27">
      <c r="V635" s="30" t="str">
        <f t="shared" si="60"/>
        <v/>
      </c>
      <c r="W635" s="30" t="str">
        <f t="shared" si="61"/>
        <v/>
      </c>
      <c r="X635" s="30" t="str">
        <f t="shared" si="62"/>
        <v/>
      </c>
      <c r="Y635" s="30" t="str">
        <f t="shared" si="63"/>
        <v/>
      </c>
      <c r="Z635" s="30" t="str">
        <f t="shared" si="64"/>
        <v/>
      </c>
      <c r="AA635" s="30" t="str">
        <f t="shared" si="65"/>
        <v/>
      </c>
    </row>
    <row r="636" spans="22:27">
      <c r="V636" s="30" t="str">
        <f t="shared" si="60"/>
        <v/>
      </c>
      <c r="W636" s="30" t="str">
        <f t="shared" si="61"/>
        <v/>
      </c>
      <c r="X636" s="30" t="str">
        <f t="shared" si="62"/>
        <v/>
      </c>
      <c r="Y636" s="30" t="str">
        <f t="shared" si="63"/>
        <v/>
      </c>
      <c r="Z636" s="30" t="str">
        <f t="shared" si="64"/>
        <v/>
      </c>
      <c r="AA636" s="30" t="str">
        <f t="shared" si="65"/>
        <v/>
      </c>
    </row>
    <row r="637" spans="22:27">
      <c r="V637" s="30" t="str">
        <f t="shared" si="60"/>
        <v/>
      </c>
      <c r="W637" s="30" t="str">
        <f t="shared" si="61"/>
        <v/>
      </c>
      <c r="X637" s="30" t="str">
        <f t="shared" si="62"/>
        <v/>
      </c>
      <c r="Y637" s="30" t="str">
        <f t="shared" si="63"/>
        <v/>
      </c>
      <c r="Z637" s="30" t="str">
        <f t="shared" si="64"/>
        <v/>
      </c>
      <c r="AA637" s="30" t="str">
        <f t="shared" si="65"/>
        <v/>
      </c>
    </row>
    <row r="638" spans="22:27">
      <c r="V638" s="30" t="str">
        <f t="shared" si="60"/>
        <v/>
      </c>
      <c r="W638" s="30" t="str">
        <f t="shared" si="61"/>
        <v/>
      </c>
      <c r="X638" s="30" t="str">
        <f t="shared" si="62"/>
        <v/>
      </c>
      <c r="Y638" s="30" t="str">
        <f t="shared" si="63"/>
        <v/>
      </c>
      <c r="Z638" s="30" t="str">
        <f t="shared" si="64"/>
        <v/>
      </c>
      <c r="AA638" s="30" t="str">
        <f t="shared" si="65"/>
        <v/>
      </c>
    </row>
    <row r="639" spans="22:27">
      <c r="V639" s="30" t="str">
        <f t="shared" si="60"/>
        <v/>
      </c>
      <c r="W639" s="30" t="str">
        <f t="shared" si="61"/>
        <v/>
      </c>
      <c r="X639" s="30" t="str">
        <f t="shared" si="62"/>
        <v/>
      </c>
      <c r="Y639" s="30" t="str">
        <f t="shared" si="63"/>
        <v/>
      </c>
      <c r="Z639" s="30" t="str">
        <f t="shared" si="64"/>
        <v/>
      </c>
      <c r="AA639" s="30" t="str">
        <f t="shared" si="65"/>
        <v/>
      </c>
    </row>
    <row r="640" spans="22:27">
      <c r="V640" s="30" t="str">
        <f t="shared" si="60"/>
        <v/>
      </c>
      <c r="W640" s="30" t="str">
        <f t="shared" si="61"/>
        <v/>
      </c>
      <c r="X640" s="30" t="str">
        <f t="shared" si="62"/>
        <v/>
      </c>
      <c r="Y640" s="30" t="str">
        <f t="shared" si="63"/>
        <v/>
      </c>
      <c r="Z640" s="30" t="str">
        <f t="shared" si="64"/>
        <v/>
      </c>
      <c r="AA640" s="30" t="str">
        <f t="shared" si="65"/>
        <v/>
      </c>
    </row>
    <row r="641" spans="22:27">
      <c r="V641" s="30" t="str">
        <f t="shared" si="60"/>
        <v/>
      </c>
      <c r="W641" s="30" t="str">
        <f t="shared" si="61"/>
        <v/>
      </c>
      <c r="X641" s="30" t="str">
        <f t="shared" si="62"/>
        <v/>
      </c>
      <c r="Y641" s="30" t="str">
        <f t="shared" si="63"/>
        <v/>
      </c>
      <c r="Z641" s="30" t="str">
        <f t="shared" si="64"/>
        <v/>
      </c>
      <c r="AA641" s="30" t="str">
        <f t="shared" si="65"/>
        <v/>
      </c>
    </row>
    <row r="642" spans="22:27">
      <c r="V642" s="30" t="str">
        <f t="shared" si="60"/>
        <v/>
      </c>
      <c r="W642" s="30" t="str">
        <f t="shared" si="61"/>
        <v/>
      </c>
      <c r="X642" s="30" t="str">
        <f t="shared" si="62"/>
        <v/>
      </c>
      <c r="Y642" s="30" t="str">
        <f t="shared" si="63"/>
        <v/>
      </c>
      <c r="Z642" s="30" t="str">
        <f t="shared" si="64"/>
        <v/>
      </c>
      <c r="AA642" s="30" t="str">
        <f t="shared" si="65"/>
        <v/>
      </c>
    </row>
    <row r="643" spans="22:27">
      <c r="V643" s="30" t="str">
        <f t="shared" si="60"/>
        <v/>
      </c>
      <c r="W643" s="30" t="str">
        <f t="shared" si="61"/>
        <v/>
      </c>
      <c r="X643" s="30" t="str">
        <f t="shared" si="62"/>
        <v/>
      </c>
      <c r="Y643" s="30" t="str">
        <f t="shared" si="63"/>
        <v/>
      </c>
      <c r="Z643" s="30" t="str">
        <f t="shared" si="64"/>
        <v/>
      </c>
      <c r="AA643" s="30" t="str">
        <f t="shared" si="65"/>
        <v/>
      </c>
    </row>
    <row r="644" spans="22:27">
      <c r="V644" s="30" t="str">
        <f t="shared" si="60"/>
        <v/>
      </c>
      <c r="W644" s="30" t="str">
        <f t="shared" si="61"/>
        <v/>
      </c>
      <c r="X644" s="30" t="str">
        <f t="shared" si="62"/>
        <v/>
      </c>
      <c r="Y644" s="30" t="str">
        <f t="shared" si="63"/>
        <v/>
      </c>
      <c r="Z644" s="30" t="str">
        <f t="shared" si="64"/>
        <v/>
      </c>
      <c r="AA644" s="30" t="str">
        <f t="shared" si="65"/>
        <v/>
      </c>
    </row>
    <row r="645" spans="22:27">
      <c r="V645" s="30" t="str">
        <f t="shared" si="60"/>
        <v/>
      </c>
      <c r="W645" s="30" t="str">
        <f t="shared" si="61"/>
        <v/>
      </c>
      <c r="X645" s="30" t="str">
        <f t="shared" si="62"/>
        <v/>
      </c>
      <c r="Y645" s="30" t="str">
        <f t="shared" si="63"/>
        <v/>
      </c>
      <c r="Z645" s="30" t="str">
        <f t="shared" si="64"/>
        <v/>
      </c>
      <c r="AA645" s="30" t="str">
        <f t="shared" si="65"/>
        <v/>
      </c>
    </row>
    <row r="646" spans="22:27">
      <c r="V646" s="30" t="str">
        <f t="shared" ref="V646:V680" si="66">IF($Q646="","",IF($Q646&lt;(-1),1,""))</f>
        <v/>
      </c>
      <c r="W646" s="30" t="str">
        <f t="shared" ref="W646:W680" si="67">IF($Q646="","",IF($Q646&lt;(-2),1,""))</f>
        <v/>
      </c>
      <c r="X646" s="30" t="str">
        <f t="shared" ref="X646:X680" si="68">IF($Q646="","",IF($Q646&gt;(2),1,""))</f>
        <v/>
      </c>
      <c r="Y646" s="30" t="str">
        <f t="shared" ref="Y646:Y680" si="69">IF($Q646="","",IF($Q646&gt;(4),1,""))</f>
        <v/>
      </c>
      <c r="Z646" s="30" t="str">
        <f t="shared" ref="Z646:Z680" si="70">IF(S646="","",IF(Q646&lt;0,"",IF(S646&gt;(1),1,"")))</f>
        <v/>
      </c>
      <c r="AA646" s="30" t="str">
        <f t="shared" ref="AA646:AA680" si="71">IF(J646="","",IF(J646&lt;B646,1,""))</f>
        <v/>
      </c>
    </row>
    <row r="647" spans="22:27">
      <c r="V647" s="30" t="str">
        <f t="shared" si="66"/>
        <v/>
      </c>
      <c r="W647" s="30" t="str">
        <f t="shared" si="67"/>
        <v/>
      </c>
      <c r="X647" s="30" t="str">
        <f t="shared" si="68"/>
        <v/>
      </c>
      <c r="Y647" s="30" t="str">
        <f t="shared" si="69"/>
        <v/>
      </c>
      <c r="Z647" s="30" t="str">
        <f t="shared" si="70"/>
        <v/>
      </c>
      <c r="AA647" s="30" t="str">
        <f t="shared" si="71"/>
        <v/>
      </c>
    </row>
    <row r="648" spans="22:27">
      <c r="V648" s="30" t="str">
        <f t="shared" si="66"/>
        <v/>
      </c>
      <c r="W648" s="30" t="str">
        <f t="shared" si="67"/>
        <v/>
      </c>
      <c r="X648" s="30" t="str">
        <f t="shared" si="68"/>
        <v/>
      </c>
      <c r="Y648" s="30" t="str">
        <f t="shared" si="69"/>
        <v/>
      </c>
      <c r="Z648" s="30" t="str">
        <f t="shared" si="70"/>
        <v/>
      </c>
      <c r="AA648" s="30" t="str">
        <f t="shared" si="71"/>
        <v/>
      </c>
    </row>
    <row r="649" spans="22:27">
      <c r="V649" s="30" t="str">
        <f t="shared" si="66"/>
        <v/>
      </c>
      <c r="W649" s="30" t="str">
        <f t="shared" si="67"/>
        <v/>
      </c>
      <c r="X649" s="30" t="str">
        <f t="shared" si="68"/>
        <v/>
      </c>
      <c r="Y649" s="30" t="str">
        <f t="shared" si="69"/>
        <v/>
      </c>
      <c r="Z649" s="30" t="str">
        <f t="shared" si="70"/>
        <v/>
      </c>
      <c r="AA649" s="30" t="str">
        <f t="shared" si="71"/>
        <v/>
      </c>
    </row>
    <row r="650" spans="22:27">
      <c r="V650" s="30" t="str">
        <f t="shared" si="66"/>
        <v/>
      </c>
      <c r="W650" s="30" t="str">
        <f t="shared" si="67"/>
        <v/>
      </c>
      <c r="X650" s="30" t="str">
        <f t="shared" si="68"/>
        <v/>
      </c>
      <c r="Y650" s="30" t="str">
        <f t="shared" si="69"/>
        <v/>
      </c>
      <c r="Z650" s="30" t="str">
        <f t="shared" si="70"/>
        <v/>
      </c>
      <c r="AA650" s="30" t="str">
        <f t="shared" si="71"/>
        <v/>
      </c>
    </row>
    <row r="651" spans="22:27">
      <c r="V651" s="30" t="str">
        <f t="shared" si="66"/>
        <v/>
      </c>
      <c r="W651" s="30" t="str">
        <f t="shared" si="67"/>
        <v/>
      </c>
      <c r="X651" s="30" t="str">
        <f t="shared" si="68"/>
        <v/>
      </c>
      <c r="Y651" s="30" t="str">
        <f t="shared" si="69"/>
        <v/>
      </c>
      <c r="Z651" s="30" t="str">
        <f t="shared" si="70"/>
        <v/>
      </c>
      <c r="AA651" s="30" t="str">
        <f t="shared" si="71"/>
        <v/>
      </c>
    </row>
    <row r="652" spans="22:27">
      <c r="V652" s="30" t="str">
        <f t="shared" si="66"/>
        <v/>
      </c>
      <c r="W652" s="30" t="str">
        <f t="shared" si="67"/>
        <v/>
      </c>
      <c r="X652" s="30" t="str">
        <f t="shared" si="68"/>
        <v/>
      </c>
      <c r="Y652" s="30" t="str">
        <f t="shared" si="69"/>
        <v/>
      </c>
      <c r="Z652" s="30" t="str">
        <f t="shared" si="70"/>
        <v/>
      </c>
      <c r="AA652" s="30" t="str">
        <f t="shared" si="71"/>
        <v/>
      </c>
    </row>
    <row r="653" spans="22:27">
      <c r="V653" s="30" t="str">
        <f t="shared" si="66"/>
        <v/>
      </c>
      <c r="W653" s="30" t="str">
        <f t="shared" si="67"/>
        <v/>
      </c>
      <c r="X653" s="30" t="str">
        <f t="shared" si="68"/>
        <v/>
      </c>
      <c r="Y653" s="30" t="str">
        <f t="shared" si="69"/>
        <v/>
      </c>
      <c r="Z653" s="30" t="str">
        <f t="shared" si="70"/>
        <v/>
      </c>
      <c r="AA653" s="30" t="str">
        <f t="shared" si="71"/>
        <v/>
      </c>
    </row>
    <row r="654" spans="22:27">
      <c r="V654" s="30" t="str">
        <f t="shared" si="66"/>
        <v/>
      </c>
      <c r="W654" s="30" t="str">
        <f t="shared" si="67"/>
        <v/>
      </c>
      <c r="X654" s="30" t="str">
        <f t="shared" si="68"/>
        <v/>
      </c>
      <c r="Y654" s="30" t="str">
        <f t="shared" si="69"/>
        <v/>
      </c>
      <c r="Z654" s="30" t="str">
        <f t="shared" si="70"/>
        <v/>
      </c>
      <c r="AA654" s="30" t="str">
        <f t="shared" si="71"/>
        <v/>
      </c>
    </row>
    <row r="655" spans="22:27">
      <c r="V655" s="30" t="str">
        <f t="shared" si="66"/>
        <v/>
      </c>
      <c r="W655" s="30" t="str">
        <f t="shared" si="67"/>
        <v/>
      </c>
      <c r="X655" s="30" t="str">
        <f t="shared" si="68"/>
        <v/>
      </c>
      <c r="Y655" s="30" t="str">
        <f t="shared" si="69"/>
        <v/>
      </c>
      <c r="Z655" s="30" t="str">
        <f t="shared" si="70"/>
        <v/>
      </c>
      <c r="AA655" s="30" t="str">
        <f t="shared" si="71"/>
        <v/>
      </c>
    </row>
    <row r="656" spans="22:27">
      <c r="V656" s="30" t="str">
        <f t="shared" si="66"/>
        <v/>
      </c>
      <c r="W656" s="30" t="str">
        <f t="shared" si="67"/>
        <v/>
      </c>
      <c r="X656" s="30" t="str">
        <f t="shared" si="68"/>
        <v/>
      </c>
      <c r="Y656" s="30" t="str">
        <f t="shared" si="69"/>
        <v/>
      </c>
      <c r="Z656" s="30" t="str">
        <f t="shared" si="70"/>
        <v/>
      </c>
      <c r="AA656" s="30" t="str">
        <f t="shared" si="71"/>
        <v/>
      </c>
    </row>
    <row r="657" spans="22:27">
      <c r="V657" s="30" t="str">
        <f t="shared" si="66"/>
        <v/>
      </c>
      <c r="W657" s="30" t="str">
        <f t="shared" si="67"/>
        <v/>
      </c>
      <c r="X657" s="30" t="str">
        <f t="shared" si="68"/>
        <v/>
      </c>
      <c r="Y657" s="30" t="str">
        <f t="shared" si="69"/>
        <v/>
      </c>
      <c r="Z657" s="30" t="str">
        <f t="shared" si="70"/>
        <v/>
      </c>
      <c r="AA657" s="30" t="str">
        <f t="shared" si="71"/>
        <v/>
      </c>
    </row>
    <row r="658" spans="22:27">
      <c r="V658" s="30" t="str">
        <f t="shared" si="66"/>
        <v/>
      </c>
      <c r="W658" s="30" t="str">
        <f t="shared" si="67"/>
        <v/>
      </c>
      <c r="X658" s="30" t="str">
        <f t="shared" si="68"/>
        <v/>
      </c>
      <c r="Y658" s="30" t="str">
        <f t="shared" si="69"/>
        <v/>
      </c>
      <c r="Z658" s="30" t="str">
        <f t="shared" si="70"/>
        <v/>
      </c>
      <c r="AA658" s="30" t="str">
        <f t="shared" si="71"/>
        <v/>
      </c>
    </row>
    <row r="659" spans="22:27">
      <c r="V659" s="30" t="str">
        <f t="shared" si="66"/>
        <v/>
      </c>
      <c r="W659" s="30" t="str">
        <f t="shared" si="67"/>
        <v/>
      </c>
      <c r="X659" s="30" t="str">
        <f t="shared" si="68"/>
        <v/>
      </c>
      <c r="Y659" s="30" t="str">
        <f t="shared" si="69"/>
        <v/>
      </c>
      <c r="Z659" s="30" t="str">
        <f t="shared" si="70"/>
        <v/>
      </c>
      <c r="AA659" s="30" t="str">
        <f t="shared" si="71"/>
        <v/>
      </c>
    </row>
    <row r="660" spans="22:27">
      <c r="V660" s="30" t="str">
        <f t="shared" si="66"/>
        <v/>
      </c>
      <c r="W660" s="30" t="str">
        <f t="shared" si="67"/>
        <v/>
      </c>
      <c r="X660" s="30" t="str">
        <f t="shared" si="68"/>
        <v/>
      </c>
      <c r="Y660" s="30" t="str">
        <f t="shared" si="69"/>
        <v/>
      </c>
      <c r="Z660" s="30" t="str">
        <f t="shared" si="70"/>
        <v/>
      </c>
      <c r="AA660" s="30" t="str">
        <f t="shared" si="71"/>
        <v/>
      </c>
    </row>
    <row r="661" spans="22:27">
      <c r="V661" s="30" t="str">
        <f t="shared" si="66"/>
        <v/>
      </c>
      <c r="W661" s="30" t="str">
        <f t="shared" si="67"/>
        <v/>
      </c>
      <c r="X661" s="30" t="str">
        <f t="shared" si="68"/>
        <v/>
      </c>
      <c r="Y661" s="30" t="str">
        <f t="shared" si="69"/>
        <v/>
      </c>
      <c r="Z661" s="30" t="str">
        <f t="shared" si="70"/>
        <v/>
      </c>
      <c r="AA661" s="30" t="str">
        <f t="shared" si="71"/>
        <v/>
      </c>
    </row>
    <row r="662" spans="22:27">
      <c r="V662" s="30" t="str">
        <f t="shared" si="66"/>
        <v/>
      </c>
      <c r="W662" s="30" t="str">
        <f t="shared" si="67"/>
        <v/>
      </c>
      <c r="X662" s="30" t="str">
        <f t="shared" si="68"/>
        <v/>
      </c>
      <c r="Y662" s="30" t="str">
        <f t="shared" si="69"/>
        <v/>
      </c>
      <c r="Z662" s="30" t="str">
        <f t="shared" si="70"/>
        <v/>
      </c>
      <c r="AA662" s="30" t="str">
        <f t="shared" si="71"/>
        <v/>
      </c>
    </row>
    <row r="663" spans="22:27">
      <c r="V663" s="30" t="str">
        <f t="shared" si="66"/>
        <v/>
      </c>
      <c r="W663" s="30" t="str">
        <f t="shared" si="67"/>
        <v/>
      </c>
      <c r="X663" s="30" t="str">
        <f t="shared" si="68"/>
        <v/>
      </c>
      <c r="Y663" s="30" t="str">
        <f t="shared" si="69"/>
        <v/>
      </c>
      <c r="Z663" s="30" t="str">
        <f t="shared" si="70"/>
        <v/>
      </c>
      <c r="AA663" s="30" t="str">
        <f t="shared" si="71"/>
        <v/>
      </c>
    </row>
    <row r="664" spans="22:27">
      <c r="V664" s="30" t="str">
        <f t="shared" si="66"/>
        <v/>
      </c>
      <c r="W664" s="30" t="str">
        <f t="shared" si="67"/>
        <v/>
      </c>
      <c r="X664" s="30" t="str">
        <f t="shared" si="68"/>
        <v/>
      </c>
      <c r="Y664" s="30" t="str">
        <f t="shared" si="69"/>
        <v/>
      </c>
      <c r="Z664" s="30" t="str">
        <f t="shared" si="70"/>
        <v/>
      </c>
      <c r="AA664" s="30" t="str">
        <f t="shared" si="71"/>
        <v/>
      </c>
    </row>
    <row r="665" spans="22:27">
      <c r="V665" s="30" t="str">
        <f t="shared" si="66"/>
        <v/>
      </c>
      <c r="W665" s="30" t="str">
        <f t="shared" si="67"/>
        <v/>
      </c>
      <c r="X665" s="30" t="str">
        <f t="shared" si="68"/>
        <v/>
      </c>
      <c r="Y665" s="30" t="str">
        <f t="shared" si="69"/>
        <v/>
      </c>
      <c r="Z665" s="30" t="str">
        <f t="shared" si="70"/>
        <v/>
      </c>
      <c r="AA665" s="30" t="str">
        <f t="shared" si="71"/>
        <v/>
      </c>
    </row>
    <row r="666" spans="22:27">
      <c r="V666" s="30" t="str">
        <f t="shared" si="66"/>
        <v/>
      </c>
      <c r="W666" s="30" t="str">
        <f t="shared" si="67"/>
        <v/>
      </c>
      <c r="X666" s="30" t="str">
        <f t="shared" si="68"/>
        <v/>
      </c>
      <c r="Y666" s="30" t="str">
        <f t="shared" si="69"/>
        <v/>
      </c>
      <c r="Z666" s="30" t="str">
        <f t="shared" si="70"/>
        <v/>
      </c>
      <c r="AA666" s="30" t="str">
        <f t="shared" si="71"/>
        <v/>
      </c>
    </row>
    <row r="667" spans="22:27">
      <c r="V667" s="30" t="str">
        <f t="shared" si="66"/>
        <v/>
      </c>
      <c r="W667" s="30" t="str">
        <f t="shared" si="67"/>
        <v/>
      </c>
      <c r="X667" s="30" t="str">
        <f t="shared" si="68"/>
        <v/>
      </c>
      <c r="Y667" s="30" t="str">
        <f t="shared" si="69"/>
        <v/>
      </c>
      <c r="Z667" s="30" t="str">
        <f t="shared" si="70"/>
        <v/>
      </c>
      <c r="AA667" s="30" t="str">
        <f t="shared" si="71"/>
        <v/>
      </c>
    </row>
    <row r="668" spans="22:27">
      <c r="V668" s="30" t="str">
        <f t="shared" si="66"/>
        <v/>
      </c>
      <c r="W668" s="30" t="str">
        <f t="shared" si="67"/>
        <v/>
      </c>
      <c r="X668" s="30" t="str">
        <f t="shared" si="68"/>
        <v/>
      </c>
      <c r="Y668" s="30" t="str">
        <f t="shared" si="69"/>
        <v/>
      </c>
      <c r="Z668" s="30" t="str">
        <f t="shared" si="70"/>
        <v/>
      </c>
      <c r="AA668" s="30" t="str">
        <f t="shared" si="71"/>
        <v/>
      </c>
    </row>
    <row r="669" spans="22:27">
      <c r="V669" s="30" t="str">
        <f t="shared" si="66"/>
        <v/>
      </c>
      <c r="W669" s="30" t="str">
        <f t="shared" si="67"/>
        <v/>
      </c>
      <c r="X669" s="30" t="str">
        <f t="shared" si="68"/>
        <v/>
      </c>
      <c r="Y669" s="30" t="str">
        <f t="shared" si="69"/>
        <v/>
      </c>
      <c r="Z669" s="30" t="str">
        <f t="shared" si="70"/>
        <v/>
      </c>
      <c r="AA669" s="30" t="str">
        <f t="shared" si="71"/>
        <v/>
      </c>
    </row>
    <row r="670" spans="22:27">
      <c r="V670" s="30" t="str">
        <f t="shared" si="66"/>
        <v/>
      </c>
      <c r="W670" s="30" t="str">
        <f t="shared" si="67"/>
        <v/>
      </c>
      <c r="X670" s="30" t="str">
        <f t="shared" si="68"/>
        <v/>
      </c>
      <c r="Y670" s="30" t="str">
        <f t="shared" si="69"/>
        <v/>
      </c>
      <c r="Z670" s="30" t="str">
        <f t="shared" si="70"/>
        <v/>
      </c>
      <c r="AA670" s="30" t="str">
        <f t="shared" si="71"/>
        <v/>
      </c>
    </row>
    <row r="671" spans="22:27">
      <c r="V671" s="30" t="str">
        <f t="shared" si="66"/>
        <v/>
      </c>
      <c r="W671" s="30" t="str">
        <f t="shared" si="67"/>
        <v/>
      </c>
      <c r="X671" s="30" t="str">
        <f t="shared" si="68"/>
        <v/>
      </c>
      <c r="Y671" s="30" t="str">
        <f t="shared" si="69"/>
        <v/>
      </c>
      <c r="Z671" s="30" t="str">
        <f t="shared" si="70"/>
        <v/>
      </c>
      <c r="AA671" s="30" t="str">
        <f t="shared" si="71"/>
        <v/>
      </c>
    </row>
    <row r="672" spans="22:27">
      <c r="V672" s="30" t="str">
        <f t="shared" si="66"/>
        <v/>
      </c>
      <c r="W672" s="30" t="str">
        <f t="shared" si="67"/>
        <v/>
      </c>
      <c r="X672" s="30" t="str">
        <f t="shared" si="68"/>
        <v/>
      </c>
      <c r="Y672" s="30" t="str">
        <f t="shared" si="69"/>
        <v/>
      </c>
      <c r="Z672" s="30" t="str">
        <f t="shared" si="70"/>
        <v/>
      </c>
      <c r="AA672" s="30" t="str">
        <f t="shared" si="71"/>
        <v/>
      </c>
    </row>
    <row r="673" spans="22:27">
      <c r="V673" s="30" t="str">
        <f t="shared" si="66"/>
        <v/>
      </c>
      <c r="W673" s="30" t="str">
        <f t="shared" si="67"/>
        <v/>
      </c>
      <c r="X673" s="30" t="str">
        <f t="shared" si="68"/>
        <v/>
      </c>
      <c r="Y673" s="30" t="str">
        <f t="shared" si="69"/>
        <v/>
      </c>
      <c r="Z673" s="30" t="str">
        <f t="shared" si="70"/>
        <v/>
      </c>
      <c r="AA673" s="30" t="str">
        <f t="shared" si="71"/>
        <v/>
      </c>
    </row>
    <row r="674" spans="22:27">
      <c r="V674" s="30" t="str">
        <f t="shared" si="66"/>
        <v/>
      </c>
      <c r="W674" s="30" t="str">
        <f t="shared" si="67"/>
        <v/>
      </c>
      <c r="X674" s="30" t="str">
        <f t="shared" si="68"/>
        <v/>
      </c>
      <c r="Y674" s="30" t="str">
        <f t="shared" si="69"/>
        <v/>
      </c>
      <c r="Z674" s="30" t="str">
        <f t="shared" si="70"/>
        <v/>
      </c>
      <c r="AA674" s="30" t="str">
        <f t="shared" si="71"/>
        <v/>
      </c>
    </row>
    <row r="675" spans="22:27">
      <c r="V675" s="30" t="str">
        <f t="shared" si="66"/>
        <v/>
      </c>
      <c r="W675" s="30" t="str">
        <f t="shared" si="67"/>
        <v/>
      </c>
      <c r="X675" s="30" t="str">
        <f t="shared" si="68"/>
        <v/>
      </c>
      <c r="Y675" s="30" t="str">
        <f t="shared" si="69"/>
        <v/>
      </c>
      <c r="Z675" s="30" t="str">
        <f t="shared" si="70"/>
        <v/>
      </c>
      <c r="AA675" s="30" t="str">
        <f t="shared" si="71"/>
        <v/>
      </c>
    </row>
    <row r="676" spans="22:27">
      <c r="V676" s="30" t="str">
        <f t="shared" si="66"/>
        <v/>
      </c>
      <c r="W676" s="30" t="str">
        <f t="shared" si="67"/>
        <v/>
      </c>
      <c r="X676" s="30" t="str">
        <f t="shared" si="68"/>
        <v/>
      </c>
      <c r="Y676" s="30" t="str">
        <f t="shared" si="69"/>
        <v/>
      </c>
      <c r="Z676" s="30" t="str">
        <f t="shared" si="70"/>
        <v/>
      </c>
      <c r="AA676" s="30" t="str">
        <f t="shared" si="71"/>
        <v/>
      </c>
    </row>
    <row r="677" spans="22:27">
      <c r="V677" s="30" t="str">
        <f t="shared" si="66"/>
        <v/>
      </c>
      <c r="W677" s="30" t="str">
        <f t="shared" si="67"/>
        <v/>
      </c>
      <c r="X677" s="30" t="str">
        <f t="shared" si="68"/>
        <v/>
      </c>
      <c r="Y677" s="30" t="str">
        <f t="shared" si="69"/>
        <v/>
      </c>
      <c r="Z677" s="30" t="str">
        <f t="shared" si="70"/>
        <v/>
      </c>
      <c r="AA677" s="30" t="str">
        <f t="shared" si="71"/>
        <v/>
      </c>
    </row>
    <row r="678" spans="22:27">
      <c r="V678" s="30" t="str">
        <f t="shared" si="66"/>
        <v/>
      </c>
      <c r="W678" s="30" t="str">
        <f t="shared" si="67"/>
        <v/>
      </c>
      <c r="X678" s="30" t="str">
        <f t="shared" si="68"/>
        <v/>
      </c>
      <c r="Y678" s="30" t="str">
        <f t="shared" si="69"/>
        <v/>
      </c>
      <c r="Z678" s="30" t="str">
        <f t="shared" si="70"/>
        <v/>
      </c>
      <c r="AA678" s="30" t="str">
        <f t="shared" si="71"/>
        <v/>
      </c>
    </row>
    <row r="679" spans="22:27">
      <c r="V679" s="30" t="str">
        <f t="shared" si="66"/>
        <v/>
      </c>
      <c r="W679" s="30" t="str">
        <f t="shared" si="67"/>
        <v/>
      </c>
      <c r="X679" s="30" t="str">
        <f t="shared" si="68"/>
        <v/>
      </c>
      <c r="Y679" s="30" t="str">
        <f t="shared" si="69"/>
        <v/>
      </c>
      <c r="Z679" s="30" t="str">
        <f t="shared" si="70"/>
        <v/>
      </c>
      <c r="AA679" s="30" t="str">
        <f t="shared" si="71"/>
        <v/>
      </c>
    </row>
    <row r="680" spans="22:27">
      <c r="V680" s="30" t="str">
        <f t="shared" si="66"/>
        <v/>
      </c>
      <c r="W680" s="30" t="str">
        <f t="shared" si="67"/>
        <v/>
      </c>
      <c r="X680" s="30" t="str">
        <f t="shared" si="68"/>
        <v/>
      </c>
      <c r="Y680" s="30" t="str">
        <f t="shared" si="69"/>
        <v/>
      </c>
      <c r="Z680" s="30" t="str">
        <f t="shared" si="70"/>
        <v/>
      </c>
      <c r="AA680" s="30" t="str">
        <f t="shared" si="71"/>
        <v/>
      </c>
    </row>
  </sheetData>
  <printOptions horizontalCentered="1" verticalCentered="1"/>
  <pageMargins left="0" right="0" top="0" bottom="0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opLeftCell="A16" workbookViewId="0">
      <selection activeCell="E28" sqref="E28"/>
    </sheetView>
  </sheetViews>
  <sheetFormatPr defaultColWidth="11.42578125" defaultRowHeight="15"/>
  <cols>
    <col min="4" max="4" width="16.42578125" customWidth="1"/>
    <col min="5" max="5" width="11.28515625" bestFit="1" customWidth="1"/>
    <col min="6" max="6" width="8.85546875" bestFit="1" customWidth="1"/>
    <col min="8" max="8" width="11.7109375" bestFit="1" customWidth="1"/>
  </cols>
  <sheetData>
    <row r="1" spans="1:10" ht="15.75" thickBot="1">
      <c r="B1" s="10" t="s">
        <v>328</v>
      </c>
      <c r="C1" s="14"/>
      <c r="D1" s="28">
        <f>'1'!D1</f>
        <v>42096</v>
      </c>
      <c r="F1" s="1"/>
      <c r="G1" s="1">
        <f>'1'!G1</f>
        <v>0</v>
      </c>
      <c r="H1" s="3" t="str">
        <f>'1'!H1</f>
        <v>69 camions</v>
      </c>
    </row>
    <row r="3" spans="1:10">
      <c r="A3" t="s">
        <v>335</v>
      </c>
      <c r="B3" t="s">
        <v>336</v>
      </c>
      <c r="C3" t="s">
        <v>337</v>
      </c>
      <c r="D3" s="1">
        <f>SUM('1'!V:V)</f>
        <v>7</v>
      </c>
      <c r="E3" t="s">
        <v>339</v>
      </c>
      <c r="G3" s="1">
        <f>SUM('1'!W:W)</f>
        <v>6</v>
      </c>
      <c r="H3" t="s">
        <v>356</v>
      </c>
      <c r="I3" s="27">
        <f>IF(ISERROR(D3/D26),0,(D3/D26))</f>
        <v>3.5</v>
      </c>
      <c r="J3" t="s">
        <v>357</v>
      </c>
    </row>
    <row r="5" spans="1:10">
      <c r="A5" t="s">
        <v>335</v>
      </c>
      <c r="B5" t="s">
        <v>336</v>
      </c>
      <c r="C5" t="s">
        <v>338</v>
      </c>
      <c r="D5" s="1">
        <f>SUM('1'!X:X)</f>
        <v>0</v>
      </c>
      <c r="E5" t="s">
        <v>340</v>
      </c>
      <c r="G5" s="1">
        <f>SUM('1'!Y:Y)</f>
        <v>0</v>
      </c>
    </row>
    <row r="7" spans="1:10">
      <c r="D7" s="21" t="s">
        <v>331</v>
      </c>
      <c r="E7" s="21" t="s">
        <v>332</v>
      </c>
      <c r="F7" s="21" t="s">
        <v>333</v>
      </c>
      <c r="G7" s="21"/>
      <c r="H7" s="21" t="s">
        <v>334</v>
      </c>
    </row>
    <row r="8" spans="1:10">
      <c r="C8" s="21" t="s">
        <v>341</v>
      </c>
      <c r="D8" s="24">
        <f>COUNTIF('1'!N:N,Récap!C8)</f>
        <v>0</v>
      </c>
      <c r="E8" s="25"/>
      <c r="F8" s="25"/>
      <c r="G8" s="25"/>
      <c r="H8" s="25">
        <f>SUM(D8:G8)</f>
        <v>0</v>
      </c>
    </row>
    <row r="9" spans="1:10">
      <c r="C9" s="21" t="s">
        <v>342</v>
      </c>
      <c r="D9" s="24">
        <f>COUNTIF('1'!N:N,Récap!C9)</f>
        <v>0</v>
      </c>
      <c r="E9" s="22"/>
      <c r="F9" s="22"/>
      <c r="G9" s="22"/>
      <c r="H9" s="22">
        <f t="shared" ref="H9:H25" si="0">SUM(D9:G9)</f>
        <v>0</v>
      </c>
    </row>
    <row r="10" spans="1:10">
      <c r="C10" s="21" t="s">
        <v>343</v>
      </c>
      <c r="D10" s="24">
        <f>COUNTIF('1'!N:N,Récap!C10)</f>
        <v>0</v>
      </c>
      <c r="E10" s="22"/>
      <c r="F10" s="22"/>
      <c r="G10" s="22"/>
      <c r="H10" s="22">
        <f t="shared" si="0"/>
        <v>0</v>
      </c>
    </row>
    <row r="11" spans="1:10">
      <c r="C11" s="21" t="s">
        <v>344</v>
      </c>
      <c r="D11" s="24">
        <f>COUNTIF('1'!N:N,Récap!C11)</f>
        <v>0</v>
      </c>
      <c r="E11" s="22"/>
      <c r="F11" s="22"/>
      <c r="G11" s="22"/>
      <c r="H11" s="22">
        <f t="shared" si="0"/>
        <v>0</v>
      </c>
    </row>
    <row r="12" spans="1:10">
      <c r="C12" s="21" t="s">
        <v>345</v>
      </c>
      <c r="D12" s="24">
        <f>COUNTIF('1'!N:N,Récap!C12)</f>
        <v>0</v>
      </c>
      <c r="E12" s="22"/>
      <c r="F12" s="22"/>
      <c r="G12" s="22"/>
      <c r="H12" s="22">
        <f t="shared" si="0"/>
        <v>0</v>
      </c>
    </row>
    <row r="13" spans="1:10">
      <c r="C13" s="21" t="s">
        <v>346</v>
      </c>
      <c r="D13" s="24">
        <f>COUNTIF('1'!N:N,Récap!C13)</f>
        <v>0</v>
      </c>
      <c r="E13" s="22"/>
      <c r="F13" s="22"/>
      <c r="G13" s="22"/>
      <c r="H13" s="22">
        <f t="shared" si="0"/>
        <v>0</v>
      </c>
    </row>
    <row r="14" spans="1:10">
      <c r="C14" s="21" t="s">
        <v>214</v>
      </c>
      <c r="D14" s="24">
        <f>COUNTIF('1'!N:N,Récap!C14)</f>
        <v>2</v>
      </c>
      <c r="E14" s="22"/>
      <c r="F14" s="22"/>
      <c r="G14" s="22"/>
      <c r="H14" s="22">
        <f t="shared" si="0"/>
        <v>2</v>
      </c>
    </row>
    <row r="15" spans="1:10">
      <c r="C15" s="21" t="s">
        <v>347</v>
      </c>
      <c r="D15" s="24">
        <f>COUNTIF('1'!N:N,Récap!C15)</f>
        <v>0</v>
      </c>
      <c r="E15" s="22"/>
      <c r="F15" s="22"/>
      <c r="G15" s="22"/>
      <c r="H15" s="22">
        <f t="shared" si="0"/>
        <v>0</v>
      </c>
    </row>
    <row r="16" spans="1:10">
      <c r="C16" s="21" t="s">
        <v>348</v>
      </c>
      <c r="D16" s="24">
        <f>COUNTIF('1'!N:N,Récap!C16)</f>
        <v>0</v>
      </c>
      <c r="E16" s="22"/>
      <c r="F16" s="22"/>
      <c r="G16" s="22"/>
      <c r="H16" s="22">
        <f t="shared" si="0"/>
        <v>0</v>
      </c>
    </row>
    <row r="17" spans="1:8">
      <c r="C17" s="21" t="s">
        <v>349</v>
      </c>
      <c r="D17" s="24">
        <f>COUNTIF('1'!N:N,Récap!C17)</f>
        <v>0</v>
      </c>
      <c r="E17" s="22"/>
      <c r="F17" s="22"/>
      <c r="G17" s="22"/>
      <c r="H17" s="22">
        <f t="shared" si="0"/>
        <v>0</v>
      </c>
    </row>
    <row r="18" spans="1:8">
      <c r="C18" s="21" t="s">
        <v>350</v>
      </c>
      <c r="D18" s="24">
        <f>COUNTIF('1'!N:N,Récap!C18)</f>
        <v>0</v>
      </c>
      <c r="E18" s="22"/>
      <c r="F18" s="22"/>
      <c r="G18" s="22"/>
      <c r="H18" s="22">
        <f t="shared" si="0"/>
        <v>0</v>
      </c>
    </row>
    <row r="19" spans="1:8">
      <c r="C19" s="21" t="s">
        <v>351</v>
      </c>
      <c r="D19" s="24">
        <f>COUNTIF('1'!N:N,Récap!C19)</f>
        <v>0</v>
      </c>
      <c r="E19" s="22"/>
      <c r="F19" s="22"/>
      <c r="G19" s="22"/>
      <c r="H19" s="22">
        <f t="shared" si="0"/>
        <v>0</v>
      </c>
    </row>
    <row r="20" spans="1:8">
      <c r="C20" s="21" t="s">
        <v>19</v>
      </c>
      <c r="D20" s="24">
        <f>COUNTIF('1'!N:N,Récap!C20)</f>
        <v>0</v>
      </c>
      <c r="E20" s="22"/>
      <c r="F20" s="22"/>
      <c r="G20" s="22"/>
      <c r="H20" s="22">
        <f t="shared" si="0"/>
        <v>0</v>
      </c>
    </row>
    <row r="21" spans="1:8">
      <c r="C21" s="21" t="s">
        <v>352</v>
      </c>
      <c r="D21" s="24">
        <f>COUNTIF('1'!N:N,Récap!C21)</f>
        <v>0</v>
      </c>
      <c r="E21" s="22"/>
      <c r="F21" s="22"/>
      <c r="G21" s="22"/>
      <c r="H21" s="22">
        <f t="shared" si="0"/>
        <v>0</v>
      </c>
    </row>
    <row r="22" spans="1:8">
      <c r="C22" s="21" t="s">
        <v>353</v>
      </c>
      <c r="D22" s="24">
        <f>COUNTIF('1'!N:N,Récap!C22)</f>
        <v>0</v>
      </c>
      <c r="E22" s="22"/>
      <c r="F22" s="22"/>
      <c r="G22" s="22"/>
      <c r="H22" s="22">
        <f t="shared" si="0"/>
        <v>0</v>
      </c>
    </row>
    <row r="23" spans="1:8">
      <c r="C23" s="21" t="s">
        <v>354</v>
      </c>
      <c r="D23" s="24">
        <f>COUNTIF('1'!N:N,Récap!C23)</f>
        <v>0</v>
      </c>
      <c r="E23" s="22"/>
      <c r="F23" s="22"/>
      <c r="G23" s="22"/>
      <c r="H23" s="22">
        <f t="shared" si="0"/>
        <v>0</v>
      </c>
    </row>
    <row r="24" spans="1:8">
      <c r="C24" s="21" t="s">
        <v>355</v>
      </c>
      <c r="D24" s="24">
        <f>COUNTIF('1'!N:N,Récap!C24)</f>
        <v>0</v>
      </c>
      <c r="E24" s="22"/>
      <c r="F24" s="22"/>
      <c r="G24" s="22"/>
      <c r="H24" s="22">
        <f t="shared" si="0"/>
        <v>0</v>
      </c>
    </row>
    <row r="25" spans="1:8">
      <c r="C25" s="22"/>
      <c r="D25" s="24">
        <f>COUNTIF('1'!N:N,Récap!C25)</f>
        <v>0</v>
      </c>
      <c r="E25" s="22"/>
      <c r="F25" s="22"/>
      <c r="G25" s="22"/>
      <c r="H25" s="22">
        <f t="shared" si="0"/>
        <v>0</v>
      </c>
    </row>
    <row r="26" spans="1:8">
      <c r="C26" s="21"/>
      <c r="D26" s="23">
        <f>SUM(D8:D25)</f>
        <v>2</v>
      </c>
      <c r="E26" s="22">
        <f>SUM(E8:E25)</f>
        <v>0</v>
      </c>
      <c r="F26" s="22">
        <f>SUM(F8:F25)</f>
        <v>0</v>
      </c>
      <c r="G26" s="22">
        <f>SUM(G8:G25)</f>
        <v>0</v>
      </c>
      <c r="H26" s="22">
        <f>SUM(H8:H25)</f>
        <v>2</v>
      </c>
    </row>
    <row r="28" spans="1:8">
      <c r="A28" t="s">
        <v>335</v>
      </c>
      <c r="B28" t="s">
        <v>358</v>
      </c>
      <c r="C28" s="1" t="s">
        <v>359</v>
      </c>
      <c r="D28" s="1" t="s">
        <v>361</v>
      </c>
      <c r="E28" s="1">
        <f>SUM('1'!Z:Z)</f>
        <v>0</v>
      </c>
      <c r="F28" s="1" t="s">
        <v>362</v>
      </c>
      <c r="G28" s="27">
        <f>IF(ISERROR(E28/D26),0,(E28/D26))</f>
        <v>0</v>
      </c>
      <c r="H28" s="1" t="s">
        <v>357</v>
      </c>
    </row>
    <row r="29" spans="1:8">
      <c r="A29" t="s">
        <v>335</v>
      </c>
      <c r="B29" t="s">
        <v>358</v>
      </c>
      <c r="C29" s="1" t="s">
        <v>360</v>
      </c>
      <c r="D29" s="1" t="s">
        <v>361</v>
      </c>
      <c r="E29" s="1">
        <f>SUM('1'!AA:AA)</f>
        <v>0</v>
      </c>
      <c r="F29" s="1" t="s">
        <v>362</v>
      </c>
      <c r="G29" s="27">
        <f>IF(ISERROR(E29/D26),0,(E29/D26))</f>
        <v>0</v>
      </c>
      <c r="H29" s="1" t="s">
        <v>363</v>
      </c>
    </row>
  </sheetData>
  <pageMargins left="0.78740157499999996" right="0.78740157499999996" top="0.98425196900000012" bottom="0.98425196900000012" header="0.49212598450000006" footer="0.4921259845000000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A2" sqref="A2"/>
    </sheetView>
  </sheetViews>
  <sheetFormatPr defaultRowHeight="15"/>
  <cols>
    <col min="1" max="1" width="14.42578125" bestFit="1" customWidth="1"/>
  </cols>
  <sheetData>
    <row r="2" spans="1:6" ht="20.25">
      <c r="A2" s="100" t="s">
        <v>379</v>
      </c>
      <c r="B2" s="93" t="s">
        <v>375</v>
      </c>
    </row>
    <row r="3" spans="1:6" ht="20.25">
      <c r="B3" s="93"/>
    </row>
    <row r="4" spans="1:6" ht="20.25">
      <c r="B4" s="93" t="s">
        <v>374</v>
      </c>
    </row>
    <row r="5" spans="1:6" ht="20.25">
      <c r="B5" s="93"/>
    </row>
    <row r="6" spans="1:6" ht="20.25">
      <c r="B6" s="93"/>
    </row>
    <row r="7" spans="1:6" ht="20.25">
      <c r="B7" s="94" t="s">
        <v>376</v>
      </c>
      <c r="C7" s="95" t="s">
        <v>377</v>
      </c>
      <c r="D7" s="94" t="s">
        <v>376</v>
      </c>
      <c r="F7" s="96" t="s">
        <v>378</v>
      </c>
    </row>
    <row r="9" spans="1:6" ht="21">
      <c r="B9" s="91">
        <v>0.54513888888888895</v>
      </c>
      <c r="C9" s="98">
        <v>1.0416666666666666E-2</v>
      </c>
      <c r="D9" s="97">
        <f>B9-C9</f>
        <v>0.53472222222222232</v>
      </c>
      <c r="F9" s="92" t="s">
        <v>373</v>
      </c>
    </row>
    <row r="10" spans="1:6">
      <c r="C10" s="99"/>
    </row>
    <row r="11" spans="1:6" ht="21">
      <c r="B11" s="91">
        <f>B9</f>
        <v>0.54513888888888895</v>
      </c>
      <c r="C11" s="98">
        <f>C9*2</f>
        <v>2.0833333333333332E-2</v>
      </c>
      <c r="D11" s="97">
        <f>B11-C11</f>
        <v>0.52430555555555558</v>
      </c>
      <c r="F11" s="92" t="s">
        <v>373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Récap</vt:lpstr>
      <vt:lpstr>Exemples</vt:lpstr>
      <vt:lpstr>'1'!Print_Titles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DANCHOT</dc:creator>
  <cp:lastModifiedBy>mduquesn</cp:lastModifiedBy>
  <dcterms:created xsi:type="dcterms:W3CDTF">2015-04-01T15:14:47Z</dcterms:created>
  <dcterms:modified xsi:type="dcterms:W3CDTF">2015-04-25T17:31:48Z</dcterms:modified>
</cp:coreProperties>
</file>