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0" yWindow="0" windowWidth="21720" windowHeight="13620" tabRatio="500"/>
  </bookViews>
  <sheets>
    <sheet name="Feuil1" sheetId="1" r:id="rId1"/>
    <sheet name="Feuil2" sheetId="2" r:id="rId2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7" i="1" a="1"/>
  <c r="I17" s="1"/>
  <c r="I16" a="1"/>
  <c r="I16" s="1"/>
  <c r="E17" a="1"/>
  <c r="E17" s="1"/>
  <c r="E16" a="1"/>
  <c r="E16" s="1"/>
  <c r="F16" l="1"/>
  <c r="F17"/>
  <c r="J17"/>
  <c r="J16"/>
  <c r="B17"/>
  <c r="B16"/>
</calcChain>
</file>

<file path=xl/sharedStrings.xml><?xml version="1.0" encoding="utf-8"?>
<sst xmlns="http://schemas.openxmlformats.org/spreadsheetml/2006/main" count="48" uniqueCount="19">
  <si>
    <t>choix de l'action</t>
  </si>
  <si>
    <t>culture</t>
  </si>
  <si>
    <t>pulvérisation</t>
  </si>
  <si>
    <t>surface</t>
  </si>
  <si>
    <t>produits</t>
  </si>
  <si>
    <t>quantité</t>
  </si>
  <si>
    <t>prix à l'unté</t>
  </si>
  <si>
    <t>prix</t>
  </si>
  <si>
    <t>prix à l'unité</t>
  </si>
  <si>
    <t>prix total</t>
  </si>
  <si>
    <t>absalon</t>
  </si>
  <si>
    <t>adadgio sg</t>
  </si>
  <si>
    <t>date</t>
  </si>
  <si>
    <t>type</t>
  </si>
  <si>
    <t>colza</t>
  </si>
  <si>
    <t>fongicide</t>
  </si>
  <si>
    <t>desherbant</t>
  </si>
  <si>
    <t>blé</t>
  </si>
  <si>
    <t>engrais</t>
  </si>
</sst>
</file>

<file path=xl/styles.xml><?xml version="1.0" encoding="utf-8"?>
<styleSheet xmlns="http://schemas.openxmlformats.org/spreadsheetml/2006/main">
  <numFmts count="2">
    <numFmt numFmtId="164" formatCode="_ * #,##0.00_)\ _€_ ;_ * \(#,##0.00\)\ _€_ ;_ * &quot;-&quot;??_)\ _€_ ;_ @_ "/>
    <numFmt numFmtId="165" formatCode="m/d/yy"/>
  </numFmts>
  <fonts count="10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charset val="134"/>
      <scheme val="minor"/>
    </font>
    <font>
      <b/>
      <sz val="10"/>
      <name val="Verdana"/>
      <family val="2"/>
    </font>
    <font>
      <sz val="12"/>
      <name val="Verdana"/>
      <family val="2"/>
    </font>
    <font>
      <b/>
      <sz val="20"/>
      <color theme="0"/>
      <name val="Times New Roman"/>
      <family val="1"/>
    </font>
    <font>
      <sz val="10"/>
      <color indexed="206"/>
      <name val="Verdana"/>
      <family val="2"/>
    </font>
    <font>
      <sz val="20"/>
      <name val="Times New Roman"/>
      <family val="1"/>
    </font>
    <font>
      <sz val="10"/>
      <color theme="1"/>
      <name val="Verdana"/>
      <family val="2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4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7" fillId="3" borderId="8" xfId="0" applyNumberFormat="1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2" fontId="7" fillId="3" borderId="10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Protection="1">
      <protection locked="0"/>
    </xf>
    <xf numFmtId="164" fontId="0" fillId="0" borderId="0" xfId="1" applyFont="1" applyProtection="1">
      <protection locked="0"/>
    </xf>
    <xf numFmtId="14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5" fillId="4" borderId="0" xfId="0" applyFont="1" applyFill="1" applyAlignment="1">
      <alignment horizontal="center"/>
    </xf>
    <xf numFmtId="0" fontId="0" fillId="3" borderId="11" xfId="0" applyFont="1" applyFill="1" applyBorder="1" applyAlignment="1">
      <alignment horizontal="center"/>
    </xf>
  </cellXfs>
  <cellStyles count="8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</cellStyles>
  <dxfs count="10">
    <dxf>
      <border outline="0">
        <bottom style="thick">
          <color auto="1"/>
        </bottom>
      </border>
    </dxf>
    <dxf>
      <border outline="0">
        <top style="thick">
          <color auto="1"/>
        </top>
      </border>
    </dxf>
    <dxf>
      <alignment horizontal="center" vertical="bottom" textRotation="0" wrapText="0" indent="0" relativeIndent="255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imes New Roman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2" formatCode="0.00"/>
      <alignment horizontal="center" vertical="bottom" textRotation="0" wrapText="0" indent="0" relativeIndent="255" justifyLastLine="0" shrinkToFit="0"/>
    </dxf>
    <dxf>
      <alignment horizontal="center" vertical="bottom" textRotation="0" wrapText="0" indent="0" relativeIndent="255" justifyLastLine="0" shrinkToFit="0"/>
    </dxf>
    <dxf>
      <alignment horizontal="center" vertical="bottom" textRotation="0" wrapText="0" indent="0" relativeIndent="255" justifyLastLine="0" shrinkToFit="0"/>
    </dxf>
    <dxf>
      <alignment horizontal="center" vertical="bottom" textRotation="0" wrapText="0" indent="0" relativeIndent="255" justifyLastLine="0" shrinkToFit="0"/>
    </dxf>
    <dxf>
      <alignment horizontal="center" vertical="bottom" textRotation="0" wrapText="0" indent="0" relativeIndent="255" justifyLastLine="0" shrinkToFit="0"/>
    </dxf>
    <dxf>
      <numFmt numFmtId="165" formatCode="m/d/yy"/>
      <alignment horizontal="center" vertical="bottom" textRotation="0" wrapText="0" indent="0" relativeIndent="255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4" displayName="Table4" ref="A1:F5" totalsRowShown="0" headerRowDxfId="3" dataDxfId="2" headerRowBorderDxfId="0" tableBorderDxfId="1">
  <tableColumns count="6">
    <tableColumn id="1" name="date" dataDxfId="9"/>
    <tableColumn id="2" name="choix de l'action" dataDxfId="8"/>
    <tableColumn id="3" name="culture" dataDxfId="7"/>
    <tableColumn id="4" name="type" dataDxfId="6"/>
    <tableColumn id="5" name="produits" dataDxfId="5"/>
    <tableColumn id="6" name="quantité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O17"/>
  <sheetViews>
    <sheetView tabSelected="1" workbookViewId="0">
      <selection activeCell="E16" sqref="E16"/>
    </sheetView>
  </sheetViews>
  <sheetFormatPr defaultColWidth="11" defaultRowHeight="15.75"/>
  <cols>
    <col min="1" max="1" width="15.875" customWidth="1"/>
    <col min="2" max="2" width="16.375" customWidth="1"/>
    <col min="3" max="3" width="20.375" customWidth="1"/>
    <col min="4" max="4" width="19.625" customWidth="1"/>
    <col min="7" max="7" width="16.5" customWidth="1"/>
    <col min="8" max="8" width="17.375" customWidth="1"/>
  </cols>
  <sheetData>
    <row r="3" spans="1:15">
      <c r="M3" t="s">
        <v>2</v>
      </c>
      <c r="O3" t="s">
        <v>17</v>
      </c>
    </row>
    <row r="4" spans="1:15" ht="16.5" thickBot="1">
      <c r="M4" t="s">
        <v>18</v>
      </c>
      <c r="O4" t="s">
        <v>14</v>
      </c>
    </row>
    <row r="5" spans="1:15" ht="16.5" thickBot="1">
      <c r="C5" s="1" t="s">
        <v>0</v>
      </c>
    </row>
    <row r="6" spans="1:15">
      <c r="C6" s="2" t="s">
        <v>2</v>
      </c>
    </row>
    <row r="12" spans="1:15" ht="16.5" thickBot="1"/>
    <row r="13" spans="1:15" ht="16.5" thickBot="1">
      <c r="E13" s="3" t="s">
        <v>1</v>
      </c>
      <c r="F13" s="3" t="s">
        <v>3</v>
      </c>
      <c r="I13" s="3" t="s">
        <v>1</v>
      </c>
      <c r="J13" s="3" t="s">
        <v>3</v>
      </c>
    </row>
    <row r="14" spans="1:15" ht="16.5" thickBot="1">
      <c r="E14" s="4" t="s">
        <v>14</v>
      </c>
      <c r="F14" s="5">
        <v>20</v>
      </c>
      <c r="I14" s="4" t="s">
        <v>17</v>
      </c>
      <c r="J14" s="5">
        <v>30</v>
      </c>
    </row>
    <row r="15" spans="1:15" ht="27" thickTop="1" thickBot="1">
      <c r="A15" s="6" t="s">
        <v>4</v>
      </c>
      <c r="B15" s="6" t="s">
        <v>5</v>
      </c>
      <c r="C15" s="6" t="s">
        <v>6</v>
      </c>
      <c r="D15" s="6" t="s">
        <v>7</v>
      </c>
      <c r="E15" s="3" t="s">
        <v>4</v>
      </c>
      <c r="F15" s="3" t="s">
        <v>5</v>
      </c>
      <c r="G15" s="3" t="s">
        <v>8</v>
      </c>
      <c r="H15" s="3" t="s">
        <v>9</v>
      </c>
      <c r="I15" s="3" t="s">
        <v>4</v>
      </c>
      <c r="J15" s="3" t="s">
        <v>5</v>
      </c>
      <c r="K15" s="3" t="s">
        <v>8</v>
      </c>
      <c r="L15" s="3" t="s">
        <v>9</v>
      </c>
    </row>
    <row r="16" spans="1:15" ht="16.5" thickTop="1">
      <c r="A16" s="7" t="s">
        <v>10</v>
      </c>
      <c r="B16">
        <f>SUMIF(Feuil2!$E$2:$E$5,A16,Feuil2!$F$2:$F$5)</f>
        <v>20</v>
      </c>
      <c r="E16" s="21" t="str">
        <f t="array" ref="E16">IFERROR(IF(MATCH($C$6&amp;E$14&amp;$A16,Table4[choix de l''action]&amp;Table4[culture]&amp;Table4[produits],0)&gt;=1,$A16,""),"")</f>
        <v>absalon</v>
      </c>
      <c r="F16">
        <f>SUMIFS(Feuil2!$F$2:$F$5,Feuil2!$B$2:$B$5,Feuil1!$C$6,Feuil2!$C$2:$C$5,Feuil1!$E$14,Feuil2!$E$2:$E$5,Feuil1!E16)</f>
        <v>20</v>
      </c>
      <c r="I16" s="21" t="str">
        <f t="array" ref="I16">IFERROR(IF(MATCH($C$6&amp;I$14&amp;$A16,Table4[choix de l''action]&amp;Table4[culture]&amp;Table4[produits],0)&gt;=1,$A16,""),"")</f>
        <v/>
      </c>
      <c r="J16">
        <f>SUMIFS(Feuil2!$F$2:$F$5,Feuil2!$B$2:$B$5,Feuil1!$C$6,Feuil2!$C$2:$C$5,Feuil1!$I$14,Feuil2!$E$2:$E$5,Feuil1!I16)</f>
        <v>0</v>
      </c>
    </row>
    <row r="17" spans="1:10">
      <c r="A17" s="22" t="s">
        <v>11</v>
      </c>
      <c r="B17">
        <f>SUMIF(Feuil2!$E$2:$E$5,A17,Feuil2!$F$2:$F$5)</f>
        <v>600</v>
      </c>
      <c r="E17" s="21" t="str">
        <f t="array" ref="E17">IFERROR(IF(MATCH($C$6&amp;E$14&amp;$A17,Table4[choix de l''action]&amp;Table4[culture]&amp;Table4[produits],0)&gt;=1,$A17,""),"")</f>
        <v>adadgio sg</v>
      </c>
      <c r="F17">
        <f>SUMIFS(Feuil2!$F$2:$F$5,Feuil2!$B$2:$B$5,Feuil1!$C$6,Feuil2!$C$2:$C$5,Feuil1!$E$14,Feuil2!$E$2:$E$5,Feuil1!E17)</f>
        <v>200</v>
      </c>
      <c r="I17" s="21" t="str">
        <f t="array" ref="I17">IFERROR(IF(MATCH($C$6&amp;I$14&amp;$A17,Table4[choix de l''action]&amp;Table4[culture]&amp;Table4[produits],0)&gt;=1,$A17,""),"")</f>
        <v>adadgio sg</v>
      </c>
      <c r="J17">
        <f>SUMIFS(Feuil2!$F$2:$F$5,Feuil2!$B$2:$B$5,Feuil1!$C$6,Feuil2!$C$2:$C$5,Feuil1!$I$14,Feuil2!$E$2:$E$5,Feuil1!I17)</f>
        <v>400</v>
      </c>
    </row>
  </sheetData>
  <dataValidations disablePrompts="1" count="2">
    <dataValidation type="list" allowBlank="1" showInputMessage="1" showErrorMessage="1" sqref="D6">
      <formula1>$O$3:$O$4</formula1>
    </dataValidation>
    <dataValidation type="list" allowBlank="1" showInputMessage="1" showErrorMessage="1" sqref="C6">
      <formula1>$M$3:$M$4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0"/>
  <sheetViews>
    <sheetView workbookViewId="0"/>
  </sheetViews>
  <sheetFormatPr defaultColWidth="11" defaultRowHeight="15.75"/>
  <cols>
    <col min="1" max="1" width="12.875" customWidth="1"/>
    <col min="2" max="2" width="25.625" bestFit="1" customWidth="1"/>
    <col min="3" max="3" width="11.625" bestFit="1" customWidth="1"/>
    <col min="4" max="4" width="14.5" customWidth="1"/>
    <col min="5" max="5" width="20.125" customWidth="1"/>
    <col min="6" max="6" width="16.375" customWidth="1"/>
  </cols>
  <sheetData>
    <row r="1" spans="1:6" ht="27" thickBot="1">
      <c r="A1" s="8" t="s">
        <v>12</v>
      </c>
      <c r="B1" s="9" t="s">
        <v>0</v>
      </c>
      <c r="C1" s="9" t="s">
        <v>1</v>
      </c>
      <c r="D1" s="9" t="s">
        <v>13</v>
      </c>
      <c r="E1" s="9" t="s">
        <v>4</v>
      </c>
      <c r="F1" s="10" t="s">
        <v>5</v>
      </c>
    </row>
    <row r="2" spans="1:6" ht="16.5" thickTop="1">
      <c r="A2" s="11">
        <v>43088</v>
      </c>
      <c r="B2" s="7" t="s">
        <v>2</v>
      </c>
      <c r="C2" s="7" t="s">
        <v>14</v>
      </c>
      <c r="D2" s="7" t="s">
        <v>15</v>
      </c>
      <c r="E2" s="7" t="s">
        <v>10</v>
      </c>
      <c r="F2" s="12">
        <v>20</v>
      </c>
    </row>
    <row r="3" spans="1:6">
      <c r="A3" s="11">
        <v>43088</v>
      </c>
      <c r="B3" s="7" t="s">
        <v>2</v>
      </c>
      <c r="C3" s="7" t="s">
        <v>14</v>
      </c>
      <c r="D3" s="7" t="s">
        <v>16</v>
      </c>
      <c r="E3" s="7" t="s">
        <v>11</v>
      </c>
      <c r="F3" s="12">
        <v>200</v>
      </c>
    </row>
    <row r="4" spans="1:6">
      <c r="A4" s="11">
        <v>43088</v>
      </c>
      <c r="B4" s="7" t="s">
        <v>2</v>
      </c>
      <c r="C4" s="7" t="s">
        <v>17</v>
      </c>
      <c r="D4" s="7" t="s">
        <v>16</v>
      </c>
      <c r="E4" s="7" t="s">
        <v>11</v>
      </c>
      <c r="F4" s="12">
        <v>200</v>
      </c>
    </row>
    <row r="5" spans="1:6">
      <c r="A5" s="13">
        <v>43088</v>
      </c>
      <c r="B5" s="14" t="s">
        <v>2</v>
      </c>
      <c r="C5" s="14" t="s">
        <v>17</v>
      </c>
      <c r="D5" s="14" t="s">
        <v>16</v>
      </c>
      <c r="E5" s="14" t="s">
        <v>11</v>
      </c>
      <c r="F5" s="15">
        <v>200</v>
      </c>
    </row>
    <row r="6" spans="1:6">
      <c r="A6" s="16"/>
      <c r="B6" s="17"/>
      <c r="C6" s="17"/>
      <c r="D6" s="17"/>
      <c r="E6" s="17"/>
      <c r="F6" s="18"/>
    </row>
    <row r="7" spans="1:6">
      <c r="A7" s="19"/>
      <c r="B7" s="17"/>
      <c r="C7" s="17"/>
      <c r="D7" s="17"/>
      <c r="E7" s="17"/>
      <c r="F7" s="20"/>
    </row>
    <row r="8" spans="1:6">
      <c r="A8" s="19"/>
      <c r="B8" s="17"/>
      <c r="C8" s="17"/>
      <c r="D8" s="17"/>
      <c r="E8" s="17"/>
      <c r="F8" s="20"/>
    </row>
    <row r="9" spans="1:6">
      <c r="A9" s="19"/>
      <c r="B9" s="17"/>
      <c r="C9" s="17"/>
      <c r="D9" s="17"/>
      <c r="E9" s="17"/>
      <c r="F9" s="20"/>
    </row>
    <row r="10" spans="1:6">
      <c r="A10" s="19"/>
      <c r="B10" s="17"/>
      <c r="C10" s="17"/>
      <c r="D10" s="17"/>
      <c r="E10" s="17"/>
      <c r="F10" s="20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Carim</cp:lastModifiedBy>
  <dcterms:created xsi:type="dcterms:W3CDTF">2017-12-21T06:32:16Z</dcterms:created>
  <dcterms:modified xsi:type="dcterms:W3CDTF">2017-12-27T07:06:54Z</dcterms:modified>
</cp:coreProperties>
</file>