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charts/chart4.xml" ContentType="application/vnd.openxmlformats-officedocument.drawingml.chart+xml"/>
  <Override PartName="/xl/charts/chart5.xml" ContentType="application/vnd.openxmlformats-officedocument.drawingml.chart+xml"/>
  <Override PartName="/xl/theme/themeOverride1.xml" ContentType="application/vnd.openxmlformats-officedocument.themeOverride+xml"/>
  <Override PartName="/xl/drawings/drawing4.xml" ContentType="application/vnd.openxmlformats-officedocument.drawing+xml"/>
  <Override PartName="/xl/charts/chart2.xml" ContentType="application/vnd.openxmlformats-officedocument.drawingml.chart+xml"/>
  <Override PartName="/xl/charts/chart3.xml" ContentType="application/vnd.openxmlformats-officedocument.drawingml.chart+xml"/>
  <Override PartName="/xl/vbaProject.bin" ContentType="application/vnd.ms-office.vbaProject"/>
  <Override PartName="/xl/charts/style4.xml" ContentType="application/vnd.ms-office.chartstyle+xml"/>
  <Override PartName="/xl/charts/style5.xml" ContentType="application/vnd.ms-office.chartstyle+xml"/>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4.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xl/charts/chart1.xml" ContentType="application/vnd.openxmlformats-officedocument.drawingml.chart+xml"/>
  <Override PartName="/xl/charts/style2.xml" ContentType="application/vnd.ms-office.chartstyle+xml"/>
  <Override PartName="/xl/charts/style3.xml" ContentType="application/vnd.ms-office.chartstyle+xml"/>
  <Override PartName="/xl/charts/style1.xml" ContentType="application/vnd.ms-office.chartstyle+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charts/colors4.xml" ContentType="application/vnd.ms-office.chartcolorstyle+xml"/>
  <Override PartName="/xl/charts/colors5.xml" ContentType="application/vnd.ms-office.chartcolorstyle+xml"/>
  <Override PartName="/xl/sharedStrings.xml" ContentType="application/vnd.openxmlformats-officedocument.spreadsheetml.sharedStrings+xml"/>
  <Override PartName="/xl/charts/colors2.xml" ContentType="application/vnd.ms-office.chartcolorstyle+xml"/>
  <Override PartName="/xl/charts/colors3.xml" ContentType="application/vnd.ms-office.chartcolorstyle+xml"/>
  <Override PartName="/xl/charts/colors1.xml" ContentType="application/vnd.ms-office.chartcolorstyle+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showInkAnnotation="0" codeName="ThisWorkbook"/>
  <bookViews>
    <workbookView xWindow="135" yWindow="1185" windowWidth="21720" windowHeight="13620" tabRatio="500" activeTab="1"/>
  </bookViews>
  <sheets>
    <sheet name="Manuel d'utilisation" sheetId="1" r:id="rId1"/>
    <sheet name="Diagnostic" sheetId="4" r:id="rId2"/>
    <sheet name="Résultats globaux" sheetId="2" r:id="rId3"/>
    <sheet name="Résultats par chapitre" sheetId="3" r:id="rId4"/>
  </sheets>
  <definedNames>
    <definedName name="_xlnm.Print_Area" localSheetId="0">'Manuel d''utilisation'!$A$1:$L$21</definedName>
    <definedName name="Rst">'Manuel d''utilisation'!$N$16:$O$19</definedName>
  </definedNames>
  <calcPr calcId="125725"/>
  <extLst>
    <ext xmlns:mx="http://schemas.microsoft.com/office/mac/excel/2008/main" uri="{7523E5D3-25F3-A5E0-1632-64F254C22452}">
      <mx:ArchID Flags="2"/>
    </ext>
  </extLst>
</workbook>
</file>

<file path=xl/calcChain.xml><?xml version="1.0" encoding="utf-8"?>
<calcChain xmlns="http://schemas.openxmlformats.org/spreadsheetml/2006/main">
  <c r="F29" i="4"/>
  <c r="F28"/>
  <c r="F27"/>
  <c r="F31"/>
  <c r="F15"/>
  <c r="F16"/>
  <c r="F17"/>
  <c r="F18"/>
  <c r="F19"/>
  <c r="F20"/>
  <c r="F14"/>
  <c r="F21"/>
  <c r="F22"/>
  <c r="F23"/>
  <c r="F24"/>
  <c r="F25"/>
  <c r="F26"/>
  <c r="F30"/>
  <c r="F32"/>
  <c r="F33"/>
  <c r="F34"/>
  <c r="F35"/>
  <c r="F36"/>
  <c r="F37"/>
  <c r="F38"/>
  <c r="F39"/>
  <c r="F40"/>
  <c r="F41"/>
  <c r="F42"/>
  <c r="F43"/>
  <c r="F44"/>
  <c r="F45"/>
  <c r="F46"/>
  <c r="F47"/>
  <c r="F48"/>
  <c r="F49"/>
  <c r="F50"/>
  <c r="F51"/>
  <c r="F52"/>
  <c r="F53"/>
  <c r="F54"/>
  <c r="G26" l="1"/>
  <c r="B9" i="2" s="1"/>
  <c r="G54" i="4"/>
  <c r="B12" i="2" s="1"/>
  <c r="C127" i="3" s="1"/>
  <c r="D127" s="1"/>
  <c r="G41" i="4"/>
  <c r="B11" i="2" s="1"/>
  <c r="C95" i="3" s="1"/>
  <c r="D95" s="1"/>
  <c r="G38" i="4"/>
  <c r="B10" i="2" s="1"/>
  <c r="C63" i="3" s="1"/>
  <c r="D63" s="1"/>
  <c r="C31"/>
  <c r="D31" s="1"/>
  <c r="B13" i="2"/>
</calcChain>
</file>

<file path=xl/sharedStrings.xml><?xml version="1.0" encoding="utf-8"?>
<sst xmlns="http://schemas.openxmlformats.org/spreadsheetml/2006/main" count="154" uniqueCount="86">
  <si>
    <t>Grille d'autoévaluation basée sur l'IFS version 6.1 et les bonnes pratiques d'hygiène et de fabrication</t>
  </si>
  <si>
    <t>Sommaire dynamique</t>
  </si>
  <si>
    <t>Conforme</t>
  </si>
  <si>
    <t>Acceptable</t>
  </si>
  <si>
    <t>Non conforme</t>
  </si>
  <si>
    <t>Exclus (NA)</t>
  </si>
  <si>
    <t>NA</t>
  </si>
  <si>
    <t>Présence et état des DEIV</t>
  </si>
  <si>
    <t>Présence et état des moustiquaires</t>
  </si>
  <si>
    <t>Présence et état des appât de sanitation</t>
  </si>
  <si>
    <t>Bouteille d'eau identifiée</t>
  </si>
  <si>
    <t>Etancheité des batiments</t>
  </si>
  <si>
    <t>Respect de marquages au sol</t>
  </si>
  <si>
    <t>Absence de corps étrangers au sol</t>
  </si>
  <si>
    <t>Bennes à déchets identifiées et rangées</t>
  </si>
  <si>
    <t>État des documents qualité, sécurité (…)</t>
  </si>
  <si>
    <t>Ustensiles rangés sur leurs supports (balais, pelle…)</t>
  </si>
  <si>
    <t>Tuyaux d'eau rangés sur leurs supports après utilisation</t>
  </si>
  <si>
    <t>Absence d'effet personnel dans les caisses à outils (stylo autre que les stylos détectables imposés par l'entreprise, couteau…) et absence d'outil avec des manches en bois</t>
  </si>
  <si>
    <t>Absence d'effet personnel sur le poste de travail et poste de travail ordonné</t>
  </si>
  <si>
    <t>RANGEMENT</t>
  </si>
  <si>
    <t>Energies coupées si pas d'activité (lumière éteinte, robinet d'eau éteint machine arrêtée…)</t>
  </si>
  <si>
    <t>Pas d'utilisation d'eau inutile</t>
  </si>
  <si>
    <t>Tri sélectif respecté</t>
  </si>
  <si>
    <t>ENVIRONNEMENT</t>
  </si>
  <si>
    <t>Local nettoyage et désinfection fermé à clé</t>
  </si>
  <si>
    <t>Passages piétons non encombrés</t>
  </si>
  <si>
    <t>Zones non encombrées</t>
  </si>
  <si>
    <t>Etat des escabeaux et échelles</t>
  </si>
  <si>
    <t>Respect des consignes de sécurité lors des interventions sur machine</t>
  </si>
  <si>
    <t>Présence des carters</t>
  </si>
  <si>
    <t>Intégrité des dispositifs de sécurité</t>
  </si>
  <si>
    <t>Arrêts d'urgence accessibles</t>
  </si>
  <si>
    <t>Portes des armoires électriques fermées à clés</t>
  </si>
  <si>
    <t>Port des équipements de protection individuelle (chaussure de sécurité, protections auditives)</t>
  </si>
  <si>
    <t>Gestes et postures appropriés et sans risque de troubles musculo-squelettiques pour les salariés</t>
  </si>
  <si>
    <t>SÉCURITÉ</t>
  </si>
  <si>
    <t>Propreté des bennes à déchets</t>
  </si>
  <si>
    <t>Propreté des aérations (locaux sociaux)</t>
  </si>
  <si>
    <t>Absence d'équipements rouillés</t>
  </si>
  <si>
    <t>Propreté des machines (fours, smurfit...)</t>
  </si>
  <si>
    <t>Propretés des tuyauteries, murs et plafonds</t>
  </si>
  <si>
    <t>Propreté des sols</t>
  </si>
  <si>
    <t>Dates de limite d'utilisation des produits de "nettoyage" désinfectants non dépassées (y compris le produit nettoyant et désinfectant pour le lavage des mains)</t>
  </si>
  <si>
    <t>Absence de toiles d'araignées</t>
  </si>
  <si>
    <t>Absence d'aliment sur les postes de travail (y compris les bonbons, chewing gum)</t>
  </si>
  <si>
    <t>Absence de bijoux</t>
  </si>
  <si>
    <t>Port des gants vinyles lors du contact direct avec le produit</t>
  </si>
  <si>
    <t>Charlotte correctement portée et couvrant la totalité de la chevelure)/ Pas de port de la charlotte à l'extérieur ou lors des pauses (repas, cigarettes…)</t>
  </si>
  <si>
    <t>Tenues de travail propres et fermées</t>
  </si>
  <si>
    <t>HYGIÈNE</t>
  </si>
  <si>
    <t>Note</t>
  </si>
  <si>
    <t>N° photographie(s)</t>
  </si>
  <si>
    <t>Evaluation</t>
  </si>
  <si>
    <t>Observations</t>
  </si>
  <si>
    <t>Exigences</t>
  </si>
  <si>
    <t>Catégories</t>
  </si>
  <si>
    <t>Date évaluation :</t>
  </si>
  <si>
    <t>Evaluateur :</t>
  </si>
  <si>
    <t>Périmètre évalué :</t>
  </si>
  <si>
    <t>Récipient de produit dangereux disposant d'une étiquette visible et des informations nécessaires (à minima : nom du produit, pictogrammes de dangers, consignes d'utilisation et coordonnées du fournisseur)</t>
  </si>
  <si>
    <t>ENVIRONNE-MENT</t>
  </si>
  <si>
    <t>Résultats globaux, autoévaluation basée sur l'IFS version 6.1 et les bonnes pratiques d'hygiène et de fabrication</t>
  </si>
  <si>
    <t>Notes (%)</t>
  </si>
  <si>
    <t>Moyenne</t>
  </si>
  <si>
    <t>Résultats par chapitre autoévaluation basée sur l'IFS version 6.1 et les bonnes pratiques d'hygiène et de fabrication</t>
  </si>
  <si>
    <t>Chapitre 4 : Contexte de l'organisme</t>
  </si>
  <si>
    <t>Page 2</t>
  </si>
  <si>
    <t>Chapitre 5 : Leadership</t>
  </si>
  <si>
    <t>Page 3</t>
  </si>
  <si>
    <t>Chapitre 6 : Planification</t>
  </si>
  <si>
    <t>Page 4</t>
  </si>
  <si>
    <t>Chapitre 7 : Support</t>
  </si>
  <si>
    <t>Page 5</t>
  </si>
  <si>
    <t>Chapitre 8 : Réalisation des activités opérationnelles</t>
  </si>
  <si>
    <t>Page 6</t>
  </si>
  <si>
    <t>Chapitre 9 : Evaluation des performances</t>
  </si>
  <si>
    <t>Page 7</t>
  </si>
  <si>
    <t>Chapitre 10 : Amélioration</t>
  </si>
  <si>
    <t>Page 8</t>
  </si>
  <si>
    <t>Taux de conformité :</t>
  </si>
  <si>
    <t>Commentaires sur les résultats obtenus</t>
  </si>
  <si>
    <t>Décisions/ Plans d'actions</t>
  </si>
  <si>
    <t>Actions</t>
  </si>
  <si>
    <t>Pilote</t>
  </si>
  <si>
    <t>Délais mise en œuvre</t>
  </si>
</sst>
</file>

<file path=xl/styles.xml><?xml version="1.0" encoding="utf-8"?>
<styleSheet xmlns="http://schemas.openxmlformats.org/spreadsheetml/2006/main">
  <fonts count="17">
    <font>
      <sz val="11"/>
      <color theme="1"/>
      <name val="Calibri"/>
      <family val="2"/>
      <scheme val="minor"/>
    </font>
    <font>
      <b/>
      <sz val="12"/>
      <color theme="0"/>
      <name val="Calibri"/>
      <family val="2"/>
      <scheme val="minor"/>
    </font>
    <font>
      <sz val="11"/>
      <color theme="1"/>
      <name val="Calibri"/>
      <family val="2"/>
      <scheme val="minor"/>
    </font>
    <font>
      <sz val="14"/>
      <color theme="0"/>
      <name val="Calibri"/>
      <family val="2"/>
      <scheme val="minor"/>
    </font>
    <font>
      <sz val="14"/>
      <color theme="1"/>
      <name val="Calibri"/>
      <family val="2"/>
      <scheme val="minor"/>
    </font>
    <font>
      <b/>
      <sz val="14"/>
      <color theme="1"/>
      <name val="Calibri"/>
      <family val="2"/>
      <scheme val="minor"/>
    </font>
    <font>
      <sz val="10"/>
      <name val="Arial"/>
      <family val="2"/>
    </font>
    <font>
      <sz val="11"/>
      <name val="Calibri"/>
      <family val="2"/>
      <scheme val="minor"/>
    </font>
    <font>
      <sz val="10"/>
      <color theme="1"/>
      <name val="Arial"/>
      <family val="2"/>
    </font>
    <font>
      <b/>
      <sz val="11"/>
      <color theme="1"/>
      <name val="Calibri"/>
      <family val="2"/>
      <scheme val="minor"/>
    </font>
    <font>
      <b/>
      <sz val="11"/>
      <color theme="0"/>
      <name val="Calibri"/>
      <family val="2"/>
      <scheme val="minor"/>
    </font>
    <font>
      <b/>
      <sz val="14"/>
      <color theme="0"/>
      <name val="Calibri"/>
      <family val="2"/>
      <scheme val="minor"/>
    </font>
    <font>
      <sz val="11"/>
      <color theme="1"/>
      <name val="Calibri"/>
      <family val="2"/>
    </font>
    <font>
      <sz val="14"/>
      <color rgb="FFFFFFFF"/>
      <name val="Calibri"/>
      <family val="2"/>
    </font>
    <font>
      <b/>
      <sz val="11"/>
      <color rgb="FF000000"/>
      <name val="Calibri"/>
      <family val="2"/>
    </font>
    <font>
      <b/>
      <i/>
      <u/>
      <sz val="11"/>
      <color rgb="FF000000"/>
      <name val="Calibri"/>
      <family val="2"/>
    </font>
    <font>
      <u/>
      <sz val="11"/>
      <color theme="10"/>
      <name val="Calibri"/>
      <family val="2"/>
      <scheme val="minor"/>
    </font>
  </fonts>
  <fills count="21">
    <fill>
      <patternFill patternType="none"/>
    </fill>
    <fill>
      <patternFill patternType="gray125"/>
    </fill>
    <fill>
      <patternFill patternType="solid">
        <fgColor theme="6" tint="-0.249977111117893"/>
        <bgColor indexed="64"/>
      </patternFill>
    </fill>
    <fill>
      <patternFill patternType="solid">
        <fgColor theme="4"/>
        <bgColor indexed="64"/>
      </patternFill>
    </fill>
    <fill>
      <patternFill patternType="solid">
        <fgColor theme="0" tint="-4.9989318521683403E-2"/>
        <bgColor indexed="64"/>
      </patternFill>
    </fill>
    <fill>
      <patternFill patternType="solid">
        <fgColor rgb="FFFFF2CC"/>
        <bgColor indexed="64"/>
      </patternFill>
    </fill>
    <fill>
      <patternFill patternType="solid">
        <fgColor rgb="FFE2EFDA"/>
        <bgColor indexed="64"/>
      </patternFill>
    </fill>
    <fill>
      <patternFill patternType="solid">
        <fgColor rgb="FFFCE4D6"/>
        <bgColor indexed="64"/>
      </patternFill>
    </fill>
    <fill>
      <patternFill patternType="solid">
        <fgColor theme="4" tint="0.79998168889431442"/>
        <bgColor indexed="64"/>
      </patternFill>
    </fill>
    <fill>
      <patternFill patternType="solid">
        <fgColor rgb="FFDDEBF7"/>
        <bgColor indexed="64"/>
      </patternFill>
    </fill>
    <fill>
      <patternFill patternType="solid">
        <fgColor theme="6"/>
        <bgColor indexed="64"/>
      </patternFill>
    </fill>
    <fill>
      <patternFill patternType="solid">
        <fgColor theme="2" tint="-9.9978637043366805E-2"/>
        <bgColor indexed="64"/>
      </patternFill>
    </fill>
    <fill>
      <patternFill patternType="solid">
        <fgColor theme="5" tint="0.79998168889431442"/>
        <bgColor indexed="64"/>
      </patternFill>
    </fill>
    <fill>
      <patternFill patternType="solid">
        <fgColor theme="9" tint="0.79998168889431442"/>
        <bgColor indexed="64"/>
      </patternFill>
    </fill>
    <fill>
      <patternFill patternType="solid">
        <fgColor theme="7" tint="0.79998168889431442"/>
        <bgColor indexed="64"/>
      </patternFill>
    </fill>
    <fill>
      <patternFill patternType="solid">
        <fgColor rgb="FF7B7B7B"/>
        <bgColor rgb="FF000000"/>
      </patternFill>
    </fill>
    <fill>
      <patternFill patternType="solid">
        <fgColor rgb="FFDDEBF7"/>
        <bgColor rgb="FF000000"/>
      </patternFill>
    </fill>
    <fill>
      <patternFill patternType="solid">
        <fgColor rgb="FFFCE4D6"/>
        <bgColor rgb="FF000000"/>
      </patternFill>
    </fill>
    <fill>
      <patternFill patternType="solid">
        <fgColor rgb="FFE2EFDA"/>
        <bgColor rgb="FF000000"/>
      </patternFill>
    </fill>
    <fill>
      <patternFill patternType="solid">
        <fgColor rgb="FFFFF2CC"/>
        <bgColor rgb="FF000000"/>
      </patternFill>
    </fill>
    <fill>
      <patternFill patternType="solid">
        <fgColor theme="2" tint="-0.249977111117893"/>
        <bgColor indexed="64"/>
      </patternFill>
    </fill>
  </fills>
  <borders count="14">
    <border>
      <left/>
      <right/>
      <top/>
      <bottom/>
      <diagonal/>
    </border>
    <border>
      <left style="thin">
        <color theme="2" tint="-0.499984740745262"/>
      </left>
      <right style="thin">
        <color theme="2" tint="-0.499984740745262"/>
      </right>
      <top style="thin">
        <color theme="2" tint="-0.499984740745262"/>
      </top>
      <bottom style="thin">
        <color theme="2" tint="-0.499984740745262"/>
      </bottom>
      <diagonal/>
    </border>
    <border>
      <left style="thin">
        <color auto="1"/>
      </left>
      <right style="thin">
        <color auto="1"/>
      </right>
      <top style="thin">
        <color auto="1"/>
      </top>
      <bottom style="thin">
        <color auto="1"/>
      </bottom>
      <diagonal/>
    </border>
    <border>
      <left style="thin">
        <color theme="2" tint="-0.499984740745262"/>
      </left>
      <right style="thin">
        <color auto="1"/>
      </right>
      <top style="thin">
        <color theme="2" tint="-0.499984740745262"/>
      </top>
      <bottom style="thin">
        <color theme="2" tint="-0.499984740745262"/>
      </bottom>
      <diagonal/>
    </border>
    <border>
      <left style="thin">
        <color auto="1"/>
      </left>
      <right style="thin">
        <color auto="1"/>
      </right>
      <top style="thin">
        <color theme="2" tint="-0.499984740745262"/>
      </top>
      <bottom style="thin">
        <color theme="2" tint="-0.499984740745262"/>
      </bottom>
      <diagonal/>
    </border>
    <border>
      <left style="thin">
        <color auto="1"/>
      </left>
      <right style="thin">
        <color theme="2" tint="-0.499984740745262"/>
      </right>
      <top style="thin">
        <color theme="2" tint="-0.499984740745262"/>
      </top>
      <bottom style="thin">
        <color theme="2" tint="-0.499984740745262"/>
      </bottom>
      <diagonal/>
    </border>
    <border>
      <left style="thin">
        <color theme="2" tint="-0.499984740745262"/>
      </left>
      <right/>
      <top style="thin">
        <color theme="2" tint="-0.499984740745262"/>
      </top>
      <bottom/>
      <diagonal/>
    </border>
    <border>
      <left/>
      <right/>
      <top style="thin">
        <color theme="2" tint="-0.499984740745262"/>
      </top>
      <bottom/>
      <diagonal/>
    </border>
    <border>
      <left/>
      <right style="thin">
        <color theme="2" tint="-0.499984740745262"/>
      </right>
      <top style="thin">
        <color theme="2" tint="-0.499984740745262"/>
      </top>
      <bottom/>
      <diagonal/>
    </border>
    <border>
      <left style="thin">
        <color theme="2" tint="-0.499984740745262"/>
      </left>
      <right/>
      <top/>
      <bottom/>
      <diagonal/>
    </border>
    <border>
      <left/>
      <right style="thin">
        <color theme="2" tint="-0.499984740745262"/>
      </right>
      <top/>
      <bottom/>
      <diagonal/>
    </border>
    <border>
      <left style="thin">
        <color theme="2" tint="-0.499984740745262"/>
      </left>
      <right/>
      <top/>
      <bottom style="thin">
        <color theme="2" tint="-0.499984740745262"/>
      </bottom>
      <diagonal/>
    </border>
    <border>
      <left/>
      <right/>
      <top/>
      <bottom style="thin">
        <color theme="2" tint="-0.499984740745262"/>
      </bottom>
      <diagonal/>
    </border>
    <border>
      <left/>
      <right style="thin">
        <color theme="2" tint="-0.499984740745262"/>
      </right>
      <top/>
      <bottom style="thin">
        <color theme="2" tint="-0.499984740745262"/>
      </bottom>
      <diagonal/>
    </border>
  </borders>
  <cellStyleXfs count="3">
    <xf numFmtId="0" fontId="0" fillId="0" borderId="0"/>
    <xf numFmtId="9" fontId="2" fillId="0" borderId="0" applyFont="0" applyFill="0" applyBorder="0" applyAlignment="0" applyProtection="0"/>
    <xf numFmtId="0" fontId="16" fillId="0" borderId="0" applyNumberFormat="0" applyFill="0" applyBorder="0" applyAlignment="0" applyProtection="0"/>
  </cellStyleXfs>
  <cellXfs count="95">
    <xf numFmtId="0" fontId="0" fillId="0" borderId="0" xfId="0"/>
    <xf numFmtId="9" fontId="0" fillId="0" borderId="0" xfId="1" applyFont="1"/>
    <xf numFmtId="9" fontId="0" fillId="0" borderId="0" xfId="0" applyNumberFormat="1"/>
    <xf numFmtId="0" fontId="0" fillId="0" borderId="0" xfId="0" applyFill="1" applyAlignment="1">
      <alignment vertical="top"/>
    </xf>
    <xf numFmtId="9" fontId="0" fillId="4" borderId="0" xfId="1" applyFont="1" applyFill="1" applyAlignment="1">
      <alignment vertical="top"/>
    </xf>
    <xf numFmtId="0" fontId="0" fillId="4" borderId="0" xfId="0" applyFill="1" applyAlignment="1">
      <alignment vertical="top"/>
    </xf>
    <xf numFmtId="0" fontId="0" fillId="4" borderId="0" xfId="0" applyFill="1" applyAlignment="1">
      <alignment vertical="top" wrapText="1"/>
    </xf>
    <xf numFmtId="0" fontId="0" fillId="0" borderId="0" xfId="0" applyFill="1" applyAlignment="1">
      <alignment vertical="top" wrapText="1"/>
    </xf>
    <xf numFmtId="0" fontId="0" fillId="0" borderId="0" xfId="0" applyFill="1" applyAlignment="1">
      <alignment horizontal="center" vertical="center" wrapText="1"/>
    </xf>
    <xf numFmtId="0" fontId="4" fillId="0" borderId="0" xfId="0" applyFont="1" applyFill="1" applyAlignment="1">
      <alignment vertical="top"/>
    </xf>
    <xf numFmtId="9" fontId="0" fillId="0" borderId="0" xfId="0" applyNumberFormat="1" applyFill="1" applyAlignment="1">
      <alignment vertical="center"/>
    </xf>
    <xf numFmtId="9" fontId="0" fillId="5" borderId="1" xfId="1" applyFont="1" applyFill="1" applyBorder="1" applyAlignment="1">
      <alignment vertical="center"/>
    </xf>
    <xf numFmtId="0" fontId="0" fillId="5" borderId="1" xfId="0" applyFill="1" applyBorder="1" applyAlignment="1" applyProtection="1">
      <alignment vertical="center"/>
      <protection locked="0"/>
    </xf>
    <xf numFmtId="0" fontId="0" fillId="5" borderId="1" xfId="0" applyFill="1" applyBorder="1" applyAlignment="1">
      <alignment vertical="center" wrapText="1"/>
    </xf>
    <xf numFmtId="0" fontId="0" fillId="5" borderId="1" xfId="0" applyFont="1" applyFill="1" applyBorder="1" applyAlignment="1">
      <alignment vertical="center" wrapText="1"/>
    </xf>
    <xf numFmtId="0" fontId="0" fillId="0" borderId="0" xfId="0" applyFill="1" applyAlignment="1">
      <alignment vertical="center"/>
    </xf>
    <xf numFmtId="0" fontId="6" fillId="5" borderId="1" xfId="0" applyFont="1" applyFill="1" applyBorder="1" applyAlignment="1">
      <alignment vertical="center" wrapText="1"/>
    </xf>
    <xf numFmtId="0" fontId="6" fillId="5" borderId="1" xfId="0" applyFont="1" applyFill="1" applyBorder="1" applyAlignment="1">
      <alignment horizontal="left" vertical="center" wrapText="1"/>
    </xf>
    <xf numFmtId="0" fontId="0" fillId="5" borderId="1" xfId="0" applyFont="1" applyFill="1" applyBorder="1" applyAlignment="1">
      <alignment horizontal="left" vertical="center" wrapText="1"/>
    </xf>
    <xf numFmtId="9" fontId="0" fillId="6" borderId="1" xfId="1" applyFont="1" applyFill="1" applyBorder="1" applyAlignment="1">
      <alignment vertical="center"/>
    </xf>
    <xf numFmtId="0" fontId="0" fillId="6" borderId="1" xfId="0" applyFill="1" applyBorder="1" applyAlignment="1" applyProtection="1">
      <alignment vertical="center"/>
      <protection locked="0"/>
    </xf>
    <xf numFmtId="0" fontId="0" fillId="6" borderId="1" xfId="0" applyFill="1" applyBorder="1" applyAlignment="1">
      <alignment vertical="center" wrapText="1"/>
    </xf>
    <xf numFmtId="0" fontId="0" fillId="6" borderId="1" xfId="0" applyFont="1" applyFill="1" applyBorder="1" applyAlignment="1">
      <alignment horizontal="left" vertical="center" wrapText="1"/>
    </xf>
    <xf numFmtId="0" fontId="6" fillId="6" borderId="1" xfId="0" applyFont="1" applyFill="1" applyBorder="1" applyAlignment="1">
      <alignment horizontal="left" vertical="center" wrapText="1"/>
    </xf>
    <xf numFmtId="0" fontId="7" fillId="6" borderId="1" xfId="0" applyFont="1" applyFill="1" applyBorder="1" applyAlignment="1">
      <alignment vertical="center" wrapText="1"/>
    </xf>
    <xf numFmtId="9" fontId="0" fillId="7" borderId="1" xfId="1" applyFont="1" applyFill="1" applyBorder="1" applyAlignment="1">
      <alignment vertical="center"/>
    </xf>
    <xf numFmtId="0" fontId="0" fillId="7" borderId="1" xfId="0" applyFill="1" applyBorder="1" applyAlignment="1" applyProtection="1">
      <alignment vertical="center"/>
      <protection locked="0"/>
    </xf>
    <xf numFmtId="0" fontId="0" fillId="7" borderId="1" xfId="0" applyFill="1" applyBorder="1" applyAlignment="1">
      <alignment vertical="center" wrapText="1"/>
    </xf>
    <xf numFmtId="0" fontId="8" fillId="7" borderId="1" xfId="0" applyFont="1" applyFill="1" applyBorder="1" applyAlignment="1">
      <alignment vertical="center" wrapText="1"/>
    </xf>
    <xf numFmtId="0" fontId="8" fillId="7" borderId="1" xfId="0" applyFont="1" applyFill="1" applyBorder="1" applyAlignment="1">
      <alignment horizontal="left" vertical="center" wrapText="1"/>
    </xf>
    <xf numFmtId="0" fontId="8" fillId="7" borderId="1" xfId="0" applyFont="1" applyFill="1" applyBorder="1" applyAlignment="1">
      <alignment wrapText="1"/>
    </xf>
    <xf numFmtId="9" fontId="0" fillId="8" borderId="1" xfId="1" applyFont="1" applyFill="1" applyBorder="1" applyAlignment="1">
      <alignment vertical="center"/>
    </xf>
    <xf numFmtId="0" fontId="0" fillId="8" borderId="1" xfId="0" applyFill="1" applyBorder="1" applyAlignment="1" applyProtection="1">
      <alignment vertical="center"/>
      <protection locked="0"/>
    </xf>
    <xf numFmtId="0" fontId="0" fillId="8" borderId="1" xfId="0" applyFill="1" applyBorder="1" applyAlignment="1" applyProtection="1">
      <alignment horizontal="center" vertical="center"/>
      <protection locked="0"/>
    </xf>
    <xf numFmtId="0" fontId="0" fillId="8" borderId="1" xfId="0" applyFill="1" applyBorder="1" applyAlignment="1">
      <alignment vertical="center" wrapText="1"/>
    </xf>
    <xf numFmtId="0" fontId="6" fillId="8" borderId="1" xfId="0" applyFont="1" applyFill="1" applyBorder="1" applyAlignment="1">
      <alignment vertical="center" wrapText="1"/>
    </xf>
    <xf numFmtId="0" fontId="0" fillId="8" borderId="1" xfId="0" applyFont="1" applyFill="1" applyBorder="1" applyAlignment="1">
      <alignment horizontal="left" vertical="center" wrapText="1"/>
    </xf>
    <xf numFmtId="0" fontId="6" fillId="8" borderId="1" xfId="0" applyFont="1" applyFill="1" applyBorder="1" applyAlignment="1">
      <alignment horizontal="left" vertical="center" wrapText="1"/>
    </xf>
    <xf numFmtId="0" fontId="0" fillId="8" borderId="1" xfId="0" applyFont="1" applyFill="1" applyBorder="1" applyAlignment="1">
      <alignment vertical="center" wrapText="1"/>
    </xf>
    <xf numFmtId="0" fontId="0" fillId="0" borderId="0" xfId="0" applyFill="1" applyAlignment="1">
      <alignment horizontal="center" vertical="center"/>
    </xf>
    <xf numFmtId="9" fontId="0" fillId="10" borderId="1" xfId="1" applyFont="1" applyFill="1" applyBorder="1" applyAlignment="1">
      <alignment horizontal="center" vertical="center"/>
    </xf>
    <xf numFmtId="0" fontId="0" fillId="10" borderId="1" xfId="0" applyFont="1" applyFill="1" applyBorder="1" applyAlignment="1">
      <alignment horizontal="center" vertical="center"/>
    </xf>
    <xf numFmtId="0" fontId="0" fillId="10" borderId="1" xfId="0" applyFont="1" applyFill="1" applyBorder="1" applyAlignment="1">
      <alignment horizontal="center" vertical="center" wrapText="1"/>
    </xf>
    <xf numFmtId="0" fontId="10" fillId="10" borderId="1" xfId="0" applyFont="1" applyFill="1" applyBorder="1" applyAlignment="1">
      <alignment horizontal="center" vertical="center" wrapText="1"/>
    </xf>
    <xf numFmtId="9" fontId="0" fillId="0" borderId="0" xfId="1" applyFont="1" applyFill="1" applyAlignment="1">
      <alignment vertical="top"/>
    </xf>
    <xf numFmtId="0" fontId="0" fillId="0" borderId="0" xfId="0" applyFont="1" applyFill="1" applyAlignment="1">
      <alignment vertical="top"/>
    </xf>
    <xf numFmtId="0" fontId="0" fillId="0" borderId="0" xfId="0" applyFont="1" applyFill="1" applyAlignment="1">
      <alignment vertical="top" wrapText="1"/>
    </xf>
    <xf numFmtId="0" fontId="0" fillId="0" borderId="0" xfId="0" applyFont="1" applyFill="1" applyAlignment="1">
      <alignment horizontal="center" vertical="center" wrapText="1"/>
    </xf>
    <xf numFmtId="0" fontId="0" fillId="12" borderId="1" xfId="0" applyFill="1" applyBorder="1" applyAlignment="1" applyProtection="1">
      <alignment horizontal="center" vertical="center"/>
      <protection locked="0"/>
    </xf>
    <xf numFmtId="0" fontId="0" fillId="13" borderId="1" xfId="0" applyFill="1" applyBorder="1" applyAlignment="1" applyProtection="1">
      <alignment horizontal="center" vertical="center"/>
      <protection locked="0"/>
    </xf>
    <xf numFmtId="0" fontId="0" fillId="14" borderId="1" xfId="0" applyFill="1" applyBorder="1" applyAlignment="1" applyProtection="1">
      <alignment horizontal="center" vertical="center"/>
      <protection locked="0"/>
    </xf>
    <xf numFmtId="0" fontId="12" fillId="0" borderId="0" xfId="0" applyFont="1" applyFill="1"/>
    <xf numFmtId="9" fontId="12" fillId="0" borderId="0" xfId="1" applyFont="1" applyFill="1"/>
    <xf numFmtId="0" fontId="12" fillId="0" borderId="2" xfId="0" applyFont="1" applyFill="1" applyBorder="1" applyAlignment="1">
      <alignment horizontal="left"/>
    </xf>
    <xf numFmtId="9" fontId="12" fillId="0" borderId="2" xfId="0" applyNumberFormat="1" applyFont="1" applyFill="1" applyBorder="1"/>
    <xf numFmtId="0" fontId="12" fillId="16" borderId="2" xfId="0" applyFont="1" applyFill="1" applyBorder="1" applyAlignment="1">
      <alignment horizontal="left"/>
    </xf>
    <xf numFmtId="9" fontId="14" fillId="0" borderId="2" xfId="1" applyFont="1" applyFill="1" applyBorder="1" applyAlignment="1">
      <alignment vertical="center"/>
    </xf>
    <xf numFmtId="9" fontId="12" fillId="0" borderId="0" xfId="0" applyNumberFormat="1" applyFont="1" applyFill="1"/>
    <xf numFmtId="0" fontId="12" fillId="17" borderId="2" xfId="0" applyFont="1" applyFill="1" applyBorder="1" applyAlignment="1">
      <alignment horizontal="left"/>
    </xf>
    <xf numFmtId="0" fontId="12" fillId="18" borderId="2" xfId="0" applyFont="1" applyFill="1" applyBorder="1" applyAlignment="1">
      <alignment horizontal="left"/>
    </xf>
    <xf numFmtId="0" fontId="12" fillId="19" borderId="2" xfId="0" applyFont="1" applyFill="1" applyBorder="1" applyAlignment="1">
      <alignment horizontal="left"/>
    </xf>
    <xf numFmtId="0" fontId="15" fillId="0" borderId="2" xfId="0" applyFont="1" applyFill="1" applyBorder="1" applyAlignment="1">
      <alignment horizontal="right"/>
    </xf>
    <xf numFmtId="9" fontId="14" fillId="0" borderId="2" xfId="0" applyNumberFormat="1" applyFont="1" applyFill="1" applyBorder="1"/>
    <xf numFmtId="0" fontId="16" fillId="0" borderId="0" xfId="2"/>
    <xf numFmtId="0" fontId="9" fillId="0" borderId="0" xfId="0" applyFont="1"/>
    <xf numFmtId="9" fontId="0" fillId="0" borderId="0" xfId="1" applyFont="1" applyAlignment="1">
      <alignment horizontal="center"/>
    </xf>
    <xf numFmtId="0" fontId="0" fillId="20" borderId="1" xfId="0" applyFill="1" applyBorder="1" applyAlignment="1">
      <alignment horizontal="center" vertical="center" wrapText="1"/>
    </xf>
    <xf numFmtId="0" fontId="3" fillId="2" borderId="0" xfId="0" applyFont="1" applyFill="1" applyAlignment="1">
      <alignment horizontal="center"/>
    </xf>
    <xf numFmtId="0" fontId="3" fillId="3" borderId="0" xfId="0" applyFont="1" applyFill="1" applyAlignment="1">
      <alignment horizontal="center"/>
    </xf>
    <xf numFmtId="0" fontId="5" fillId="7" borderId="1" xfId="0" applyFont="1" applyFill="1" applyBorder="1" applyAlignment="1">
      <alignment horizontal="center" vertical="center" textRotation="90" wrapText="1"/>
    </xf>
    <xf numFmtId="0" fontId="5" fillId="6" borderId="1" xfId="0" applyFont="1" applyFill="1" applyBorder="1" applyAlignment="1">
      <alignment horizontal="center" vertical="center" textRotation="90" wrapText="1"/>
    </xf>
    <xf numFmtId="0" fontId="5" fillId="5" borderId="1" xfId="0" applyFont="1" applyFill="1" applyBorder="1" applyAlignment="1">
      <alignment horizontal="center" vertical="center" textRotation="90" wrapText="1"/>
    </xf>
    <xf numFmtId="0" fontId="0" fillId="11" borderId="2" xfId="0" applyFont="1" applyFill="1" applyBorder="1" applyAlignment="1">
      <alignment horizontal="center" vertical="top"/>
    </xf>
    <xf numFmtId="0" fontId="0" fillId="11" borderId="2" xfId="0" applyFont="1" applyFill="1" applyBorder="1" applyAlignment="1" applyProtection="1">
      <alignment horizontal="center" vertical="top" wrapText="1"/>
      <protection locked="0"/>
    </xf>
    <xf numFmtId="0" fontId="11" fillId="2" borderId="0" xfId="0" applyFont="1" applyFill="1" applyAlignment="1">
      <alignment horizontal="center"/>
    </xf>
    <xf numFmtId="0" fontId="5" fillId="9" borderId="1" xfId="0" applyFont="1" applyFill="1" applyBorder="1" applyAlignment="1">
      <alignment horizontal="center" vertical="center" textRotation="90" wrapText="1"/>
    </xf>
    <xf numFmtId="0" fontId="13" fillId="15" borderId="0" xfId="0" applyFont="1" applyFill="1" applyAlignment="1">
      <alignment horizontal="center"/>
    </xf>
    <xf numFmtId="0" fontId="0" fillId="20" borderId="1" xfId="0" applyFill="1" applyBorder="1" applyAlignment="1">
      <alignment horizontal="center" vertical="center" wrapText="1"/>
    </xf>
    <xf numFmtId="0" fontId="1" fillId="20" borderId="0" xfId="0" applyFont="1" applyFill="1" applyAlignment="1">
      <alignment horizontal="center"/>
    </xf>
    <xf numFmtId="0" fontId="10" fillId="20" borderId="1" xfId="0" applyFont="1" applyFill="1" applyBorder="1" applyAlignment="1">
      <alignment horizontal="center"/>
    </xf>
    <xf numFmtId="0" fontId="0" fillId="0" borderId="1" xfId="0" applyBorder="1" applyAlignment="1" applyProtection="1">
      <alignment horizontal="center"/>
      <protection locked="0"/>
    </xf>
    <xf numFmtId="0" fontId="10" fillId="2" borderId="1" xfId="0" applyFont="1" applyFill="1" applyBorder="1" applyAlignment="1">
      <alignment horizontal="center"/>
    </xf>
    <xf numFmtId="0" fontId="0" fillId="0" borderId="1" xfId="0" applyBorder="1" applyAlignment="1" applyProtection="1">
      <alignment horizontal="center" vertical="center" wrapText="1"/>
      <protection locked="0"/>
    </xf>
    <xf numFmtId="0" fontId="10" fillId="20" borderId="3" xfId="0" applyFont="1" applyFill="1" applyBorder="1" applyAlignment="1">
      <alignment horizontal="center"/>
    </xf>
    <xf numFmtId="0" fontId="10" fillId="20" borderId="4" xfId="0" applyFont="1" applyFill="1" applyBorder="1" applyAlignment="1">
      <alignment horizontal="center"/>
    </xf>
    <xf numFmtId="0" fontId="10" fillId="20" borderId="5" xfId="0" applyFont="1" applyFill="1" applyBorder="1" applyAlignment="1">
      <alignment horizontal="center"/>
    </xf>
    <xf numFmtId="0" fontId="0" fillId="0" borderId="6" xfId="0" applyBorder="1" applyAlignment="1" applyProtection="1">
      <alignment horizontal="center"/>
      <protection locked="0"/>
    </xf>
    <xf numFmtId="0" fontId="0" fillId="0" borderId="7" xfId="0" applyBorder="1" applyAlignment="1" applyProtection="1">
      <alignment horizontal="center"/>
      <protection locked="0"/>
    </xf>
    <xf numFmtId="0" fontId="0" fillId="0" borderId="8" xfId="0" applyBorder="1" applyAlignment="1" applyProtection="1">
      <alignment horizontal="center"/>
      <protection locked="0"/>
    </xf>
    <xf numFmtId="0" fontId="0" fillId="0" borderId="9" xfId="0" applyBorder="1" applyAlignment="1" applyProtection="1">
      <alignment horizontal="center"/>
      <protection locked="0"/>
    </xf>
    <xf numFmtId="0" fontId="0" fillId="0" borderId="0" xfId="0" applyBorder="1" applyAlignment="1" applyProtection="1">
      <alignment horizontal="center"/>
      <protection locked="0"/>
    </xf>
    <xf numFmtId="0" fontId="0" fillId="0" borderId="10" xfId="0" applyBorder="1" applyAlignment="1" applyProtection="1">
      <alignment horizontal="center"/>
      <protection locked="0"/>
    </xf>
    <xf numFmtId="0" fontId="0" fillId="0" borderId="11" xfId="0" applyBorder="1" applyAlignment="1" applyProtection="1">
      <alignment horizontal="center"/>
      <protection locked="0"/>
    </xf>
    <xf numFmtId="0" fontId="0" fillId="0" borderId="12" xfId="0" applyBorder="1" applyAlignment="1" applyProtection="1">
      <alignment horizontal="center"/>
      <protection locked="0"/>
    </xf>
    <xf numFmtId="0" fontId="0" fillId="0" borderId="13" xfId="0" applyBorder="1" applyAlignment="1" applyProtection="1">
      <alignment horizontal="center"/>
      <protection locked="0"/>
    </xf>
  </cellXfs>
  <cellStyles count="3">
    <cellStyle name="Hyperlink" xfId="2" builtinId="8"/>
    <cellStyle name="Normal" xfId="0" builtinId="0"/>
    <cellStyle name="Percent" xfId="1" builtinId="5"/>
  </cellStyles>
  <dxfs count="8">
    <dxf>
      <font>
        <color rgb="FF000000"/>
      </font>
      <fill>
        <patternFill>
          <bgColor rgb="FFFFC000"/>
        </patternFill>
      </fill>
    </dxf>
    <dxf>
      <numFmt numFmtId="13" formatCode="0%"/>
      <fill>
        <patternFill patternType="solid">
          <fgColor indexed="64"/>
          <bgColor theme="0" tint="-4.9989318521683403E-2"/>
        </patternFill>
      </fill>
      <alignment horizontal="general" vertical="center" textRotation="0" wrapText="0" indent="0" relativeIndent="255" justifyLastLine="0" shrinkToFit="0" readingOrder="0"/>
    </dxf>
    <dxf>
      <fill>
        <patternFill patternType="solid">
          <fgColor indexed="64"/>
          <bgColor theme="8" tint="0.79998168889431442"/>
        </patternFill>
      </fill>
      <alignment horizontal="general" vertical="center" textRotation="0" wrapText="0" indent="0" relativeIndent="255" justifyLastLine="0" shrinkToFit="0" readingOrder="0"/>
      <border diagonalUp="0" diagonalDown="0">
        <left style="thin">
          <color rgb="FF0070C0"/>
        </left>
        <right style="thin">
          <color rgb="FF0070C0"/>
        </right>
        <top style="thin">
          <color rgb="FF0070C0"/>
        </top>
        <bottom style="thin">
          <color rgb="FF0070C0"/>
        </bottom>
        <vertical/>
        <horizontal/>
      </border>
      <protection locked="0" hidden="0"/>
    </dxf>
    <dxf>
      <fill>
        <patternFill patternType="solid">
          <fgColor indexed="64"/>
          <bgColor theme="0" tint="-4.9989318521683403E-2"/>
        </patternFill>
      </fill>
      <alignment horizontal="center" vertical="center" textRotation="0" wrapText="0" indent="0" relativeIndent="255" justifyLastLine="0" shrinkToFit="0" readingOrder="0"/>
      <protection locked="0" hidden="0"/>
    </dxf>
    <dxf>
      <fill>
        <patternFill patternType="solid">
          <fgColor indexed="64"/>
          <bgColor theme="0" tint="-4.9989318521683403E-2"/>
        </patternFill>
      </fill>
      <alignment horizontal="general" vertical="center" textRotation="0" wrapText="1" indent="0" relativeIndent="255" justifyLastLine="0" shrinkToFit="0" readingOrder="0"/>
    </dxf>
    <dxf>
      <fill>
        <patternFill patternType="none">
          <bgColor auto="1"/>
        </patternFill>
      </fill>
    </dxf>
    <dxf>
      <fill>
        <patternFill patternType="none">
          <bgColor auto="1"/>
        </patternFill>
      </fill>
      <alignment vertical="center" textRotation="0" indent="0" relativeIndent="255" justifyLastLine="0" shrinkToFit="0" readingOrder="0"/>
    </dxf>
    <dxf>
      <font>
        <strike val="0"/>
        <outline val="0"/>
        <shadow val="0"/>
        <u val="none"/>
        <vertAlign val="baseline"/>
        <sz val="11"/>
        <name val="Calibri"/>
        <scheme val="minor"/>
      </font>
      <fill>
        <patternFill patternType="solid">
          <fgColor indexed="64"/>
          <bgColor theme="4"/>
        </patternFill>
      </fill>
      <alignment horizontal="center" vertical="center" textRotation="0" indent="0" relativeIndent="255" justifyLastLine="0" shrinkToFit="0" readingOrder="0"/>
    </dxf>
  </dxfs>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harts/_rels/chart1.xml.rels><?xml version="1.0" encoding="UTF-8" standalone="yes"?>
<Relationships xmlns="http://schemas.openxmlformats.org/package/2006/relationships"><Relationship Id="rId3" Type="http://schemas.microsoft.com/office/2011/relationships/chartStyle" Target="style1.xml"/><Relationship Id="rId2" Type="http://schemas.microsoft.com/office/2011/relationships/chartColorStyle" Target="colors1.xml"/><Relationship Id="rId1" Type="http://schemas.openxmlformats.org/officeDocument/2006/relationships/themeOverride" Target="../theme/themeOverrid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4.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_rels/chart5.xml.rels><?xml version="1.0" encoding="UTF-8" standalone="yes"?>
<Relationships xmlns="http://schemas.openxmlformats.org/package/2006/relationships"><Relationship Id="rId2" Type="http://schemas.microsoft.com/office/2011/relationships/chartColorStyle" Target="colors5.xml"/><Relationship Id="rId1" Type="http://schemas.microsoft.com/office/2011/relationships/chartStyle" Target="style5.xml"/></Relationships>
</file>

<file path=xl/charts/chart1.xml><?xml version="1.0" encoding="utf-8"?>
<c:chartSpace xmlns:c="http://schemas.openxmlformats.org/drawingml/2006/chart" xmlns:a="http://schemas.openxmlformats.org/drawingml/2006/main" xmlns:r="http://schemas.openxmlformats.org/officeDocument/2006/relationships">
  <c:lang val="en-GB"/>
  <c:clrMapOvr bg1="lt1" tx1="dk1" bg2="lt2" tx2="dk2" accent1="accent1" accent2="accent2" accent3="accent3" accent4="accent4" accent5="accent5" accent6="accent6" hlink="hlink" folHlink="folHlink"/>
  <c:chart>
    <c:autoTitleDeleted val="1"/>
    <c:plotArea>
      <c:layout/>
      <c:radarChart>
        <c:radarStyle val="filled"/>
        <c:ser>
          <c:idx val="0"/>
          <c:order val="0"/>
          <c:spPr>
            <a:solidFill>
              <a:schemeClr val="accent1">
                <a:alpha val="50196"/>
              </a:schemeClr>
            </a:solidFill>
            <a:ln w="25400">
              <a:solidFill>
                <a:schemeClr val="accent1"/>
              </a:solidFill>
              <a:prstDash val="sysDot"/>
            </a:ln>
            <a:effectLst/>
          </c:spPr>
          <c:cat>
            <c:strRef>
              <c:f>'Résultats globaux'!$A$9:$A$12</c:f>
              <c:strCache>
                <c:ptCount val="4"/>
                <c:pt idx="0">
                  <c:v>HYGIÈNE</c:v>
                </c:pt>
                <c:pt idx="1">
                  <c:v>SÉCURITÉ</c:v>
                </c:pt>
                <c:pt idx="2">
                  <c:v>ENVIRONNEMENT</c:v>
                </c:pt>
                <c:pt idx="3">
                  <c:v>RANGEMENT</c:v>
                </c:pt>
              </c:strCache>
            </c:strRef>
          </c:cat>
          <c:val>
            <c:numRef>
              <c:f>'Résultats globaux'!$B$9:$B$12</c:f>
              <c:numCache>
                <c:formatCode>0%</c:formatCode>
                <c:ptCount val="4"/>
                <c:pt idx="0">
                  <c:v>0.12769230769230772</c:v>
                </c:pt>
                <c:pt idx="1">
                  <c:v>0.33333333333333331</c:v>
                </c:pt>
                <c:pt idx="2">
                  <c:v>1</c:v>
                </c:pt>
                <c:pt idx="3">
                  <c:v>0.30769230769230771</c:v>
                </c:pt>
              </c:numCache>
            </c:numRef>
          </c:val>
        </c:ser>
        <c:axId val="166427648"/>
        <c:axId val="166466304"/>
      </c:radarChart>
      <c:catAx>
        <c:axId val="166427648"/>
        <c:scaling>
          <c:orientation val="minMax"/>
        </c:scaling>
        <c:axPos val="b"/>
        <c:numFmt formatCode="General" sourceLinked="1"/>
        <c:maj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solidFill>
                <a:latin typeface="+mn-lt"/>
                <a:ea typeface="+mn-ea"/>
                <a:cs typeface="+mn-cs"/>
              </a:defRPr>
            </a:pPr>
            <a:endParaRPr lang="en-US"/>
          </a:p>
        </c:txPr>
        <c:crossAx val="166466304"/>
        <c:crosses val="autoZero"/>
        <c:auto val="1"/>
        <c:lblAlgn val="ctr"/>
        <c:lblOffset val="100"/>
      </c:catAx>
      <c:valAx>
        <c:axId val="166466304"/>
        <c:scaling>
          <c:orientation val="minMax"/>
        </c:scaling>
        <c:axPos val="l"/>
        <c:majorGridlines>
          <c:spPr>
            <a:ln w="9525" cap="flat" cmpd="sng" algn="ctr">
              <a:solidFill>
                <a:schemeClr val="tx1">
                  <a:lumMod val="15000"/>
                  <a:lumOff val="85000"/>
                </a:schemeClr>
              </a:solidFill>
              <a:round/>
            </a:ln>
            <a:effectLst/>
          </c:spPr>
        </c:majorGridlines>
        <c:numFmt formatCode="0%" sourceLinked="1"/>
        <c:maj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166427648"/>
        <c:crosses val="autoZero"/>
        <c:crossBetween val="between"/>
      </c:valAx>
      <c:spPr>
        <a:noFill/>
        <a:ln>
          <a:noFill/>
        </a:ln>
        <a:effectLst/>
      </c:spPr>
    </c:plotArea>
    <c:plotVisOnly val="1"/>
    <c:dispBlanksAs val="gap"/>
  </c:chart>
  <c:spPr>
    <a:solidFill>
      <a:schemeClr val="bg1"/>
    </a:solidFill>
    <a:ln w="9525" cap="flat" cmpd="sng" algn="ctr">
      <a:solidFill>
        <a:schemeClr val="tx1">
          <a:lumMod val="15000"/>
          <a:lumOff val="85000"/>
        </a:schemeClr>
      </a:solidFill>
      <a:round/>
    </a:ln>
    <a:effectLst/>
  </c:spPr>
  <c:txPr>
    <a:bodyPr/>
    <a:lstStyle/>
    <a:p>
      <a:pPr>
        <a:defRPr/>
      </a:pPr>
      <a:endParaRPr lang="en-US"/>
    </a:p>
  </c:txPr>
  <c:printSettings>
    <c:headerFooter/>
    <c:pageMargins b="0.75000000000000022" l="0.70000000000000018" r="0.70000000000000018" t="0.75000000000000022" header="0.3000000000000001" footer="0.3000000000000001"/>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lang val="en-GB"/>
  <c:chart>
    <c:plotArea>
      <c:layout>
        <c:manualLayout>
          <c:layoutTarget val="inner"/>
          <c:xMode val="edge"/>
          <c:yMode val="edge"/>
          <c:x val="0.25480637409591811"/>
          <c:y val="0.111979924782586"/>
          <c:w val="0.4266434912204381"/>
          <c:h val="0.67516550786531804"/>
        </c:manualLayout>
      </c:layout>
      <c:radarChart>
        <c:radarStyle val="marker"/>
        <c:ser>
          <c:idx val="0"/>
          <c:order val="0"/>
          <c:spPr>
            <a:ln w="28575" cap="rnd">
              <a:solidFill>
                <a:schemeClr val="accent1"/>
              </a:solidFill>
              <a:round/>
            </a:ln>
            <a:effectLst/>
          </c:spPr>
          <c:marker>
            <c:symbol val="none"/>
          </c:marker>
          <c:cat>
            <c:strRef>
              <c:f>Diagnostic!$B$14:$B$26</c:f>
              <c:strCache>
                <c:ptCount val="13"/>
                <c:pt idx="0">
                  <c:v>Tenues de travail propres et fermées</c:v>
                </c:pt>
                <c:pt idx="1">
                  <c:v>Charlotte correctement portée et couvrant la totalité de la chevelure)/ Pas de port de la charlotte à l'extérieur ou lors des pauses (repas, cigarettes…)</c:v>
                </c:pt>
                <c:pt idx="2">
                  <c:v>Port des gants vinyles lors du contact direct avec le produit</c:v>
                </c:pt>
                <c:pt idx="3">
                  <c:v>Absence de bijoux</c:v>
                </c:pt>
                <c:pt idx="4">
                  <c:v>Absence d'aliment sur les postes de travail (y compris les bonbons, chewing gum)</c:v>
                </c:pt>
                <c:pt idx="5">
                  <c:v>Absence de toiles d'araignées</c:v>
                </c:pt>
                <c:pt idx="6">
                  <c:v>Dates de limite d'utilisation des produits de "nettoyage" désinfectants non dépassées (y compris le produit nettoyant et désinfectant pour le lavage des mains)</c:v>
                </c:pt>
                <c:pt idx="7">
                  <c:v>Propreté des sols</c:v>
                </c:pt>
                <c:pt idx="8">
                  <c:v>Propretés des tuyauteries, murs et plafonds</c:v>
                </c:pt>
                <c:pt idx="9">
                  <c:v>Propreté des machines (fours, smurfit...)</c:v>
                </c:pt>
                <c:pt idx="10">
                  <c:v>Absence d'équipements rouillés</c:v>
                </c:pt>
                <c:pt idx="11">
                  <c:v>Propreté des aérations (locaux sociaux)</c:v>
                </c:pt>
                <c:pt idx="12">
                  <c:v>Propreté des bennes à déchets</c:v>
                </c:pt>
              </c:strCache>
            </c:strRef>
          </c:cat>
          <c:val>
            <c:numRef>
              <c:f>Diagnostic!$F$14:$F$26</c:f>
              <c:numCache>
                <c:formatCode>0%</c:formatCode>
                <c:ptCount val="13"/>
                <c:pt idx="0">
                  <c:v>0</c:v>
                </c:pt>
                <c:pt idx="1">
                  <c:v>0.66</c:v>
                </c:pt>
                <c:pt idx="2">
                  <c:v>1</c:v>
                </c:pt>
                <c:pt idx="3">
                  <c:v>0</c:v>
                </c:pt>
                <c:pt idx="4">
                  <c:v>0</c:v>
                </c:pt>
                <c:pt idx="5">
                  <c:v>0</c:v>
                </c:pt>
                <c:pt idx="6">
                  <c:v>0</c:v>
                </c:pt>
                <c:pt idx="7">
                  <c:v>0</c:v>
                </c:pt>
                <c:pt idx="8">
                  <c:v>0</c:v>
                </c:pt>
                <c:pt idx="9">
                  <c:v>0</c:v>
                </c:pt>
                <c:pt idx="10">
                  <c:v>0</c:v>
                </c:pt>
                <c:pt idx="11">
                  <c:v>0</c:v>
                </c:pt>
                <c:pt idx="12">
                  <c:v>0</c:v>
                </c:pt>
              </c:numCache>
            </c:numRef>
          </c:val>
        </c:ser>
        <c:axId val="166794368"/>
        <c:axId val="166795904"/>
      </c:radarChart>
      <c:catAx>
        <c:axId val="166794368"/>
        <c:scaling>
          <c:orientation val="minMax"/>
        </c:scaling>
        <c:axPos val="b"/>
        <c:numFmt formatCode="General" sourceLinked="1"/>
        <c:maj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050" b="0" i="0" u="none" strike="noStrike" kern="1200" baseline="0">
                <a:solidFill>
                  <a:schemeClr val="tx1"/>
                </a:solidFill>
                <a:latin typeface="+mn-lt"/>
                <a:ea typeface="+mn-ea"/>
                <a:cs typeface="+mn-cs"/>
              </a:defRPr>
            </a:pPr>
            <a:endParaRPr lang="en-US"/>
          </a:p>
        </c:txPr>
        <c:crossAx val="166795904"/>
        <c:crosses val="autoZero"/>
        <c:auto val="1"/>
        <c:lblAlgn val="ctr"/>
        <c:lblOffset val="100"/>
      </c:catAx>
      <c:valAx>
        <c:axId val="166795904"/>
        <c:scaling>
          <c:orientation val="minMax"/>
        </c:scaling>
        <c:axPos val="l"/>
        <c:majorGridlines>
          <c:spPr>
            <a:ln w="9525" cap="flat" cmpd="sng" algn="ctr">
              <a:solidFill>
                <a:schemeClr val="tx1">
                  <a:lumMod val="15000"/>
                  <a:lumOff val="85000"/>
                </a:schemeClr>
              </a:solidFill>
              <a:round/>
            </a:ln>
            <a:effectLst/>
          </c:spPr>
        </c:majorGridlines>
        <c:numFmt formatCode="0%" sourceLinked="1"/>
        <c:majorTickMark val="none"/>
        <c:tickLblPos val="nextTo"/>
        <c:spPr>
          <a:noFill/>
          <a:ln>
            <a:noFill/>
          </a:ln>
          <a:effectLst/>
        </c:spPr>
        <c:txPr>
          <a:bodyPr rot="-60000000" spcFirstLastPara="1" vertOverflow="ellipsis" vert="horz" wrap="square" anchor="ctr" anchorCtr="1"/>
          <a:lstStyle/>
          <a:p>
            <a:pPr>
              <a:defRPr sz="1050" b="0" i="0" u="none" strike="noStrike" kern="1200" baseline="0">
                <a:solidFill>
                  <a:schemeClr val="tx1"/>
                </a:solidFill>
                <a:latin typeface="+mn-lt"/>
                <a:ea typeface="+mn-ea"/>
                <a:cs typeface="+mn-cs"/>
              </a:defRPr>
            </a:pPr>
            <a:endParaRPr lang="en-US"/>
          </a:p>
        </c:txPr>
        <c:crossAx val="166794368"/>
        <c:crosses val="autoZero"/>
        <c:crossBetween val="between"/>
      </c:valAx>
      <c:spPr>
        <a:noFill/>
        <a:ln>
          <a:noFill/>
        </a:ln>
        <a:effectLst/>
      </c:spPr>
    </c:plotArea>
    <c:plotVisOnly val="1"/>
    <c:dispBlanksAs val="gap"/>
  </c:chart>
  <c:spPr>
    <a:solidFill>
      <a:schemeClr val="bg1"/>
    </a:solidFill>
    <a:ln w="9525" cap="flat" cmpd="sng" algn="ctr">
      <a:solidFill>
        <a:schemeClr val="tx1">
          <a:lumMod val="15000"/>
          <a:lumOff val="85000"/>
        </a:schemeClr>
      </a:solidFill>
      <a:round/>
    </a:ln>
    <a:effectLst/>
  </c:spPr>
  <c:txPr>
    <a:bodyPr/>
    <a:lstStyle/>
    <a:p>
      <a:pPr>
        <a:defRPr/>
      </a:pPr>
      <a:endParaRPr lang="en-US"/>
    </a:p>
  </c:txPr>
  <c:printSettings>
    <c:headerFooter/>
    <c:pageMargins b="0.75000000000000022" l="0.70000000000000018" r="0.70000000000000018" t="0.75000000000000022" header="0.3000000000000001" footer="0.3000000000000001"/>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lang val="en-GB"/>
  <c:chart>
    <c:plotArea>
      <c:layout>
        <c:manualLayout>
          <c:layoutTarget val="inner"/>
          <c:xMode val="edge"/>
          <c:yMode val="edge"/>
          <c:x val="0.2617167698119951"/>
          <c:y val="0.17424737053853706"/>
          <c:w val="0.39558854221889922"/>
          <c:h val="0.67904553901565223"/>
        </c:manualLayout>
      </c:layout>
      <c:radarChart>
        <c:radarStyle val="marker"/>
        <c:ser>
          <c:idx val="0"/>
          <c:order val="0"/>
          <c:spPr>
            <a:ln w="28575" cap="rnd">
              <a:solidFill>
                <a:schemeClr val="accent1"/>
              </a:solidFill>
              <a:round/>
            </a:ln>
            <a:effectLst/>
          </c:spPr>
          <c:marker>
            <c:symbol val="none"/>
          </c:marker>
          <c:cat>
            <c:strRef>
              <c:f>Diagnostic!$B$27:$B$38</c:f>
              <c:strCache>
                <c:ptCount val="12"/>
                <c:pt idx="0">
                  <c:v>Gestes et postures appropriés et sans risque de troubles musculo-squelettiques pour les salariés</c:v>
                </c:pt>
                <c:pt idx="1">
                  <c:v>Port des équipements de protection individuelle (chaussure de sécurité, protections auditives)</c:v>
                </c:pt>
                <c:pt idx="2">
                  <c:v>Portes des armoires électriques fermées à clés</c:v>
                </c:pt>
                <c:pt idx="3">
                  <c:v>Arrêts d'urgence accessibles</c:v>
                </c:pt>
                <c:pt idx="4">
                  <c:v>Intégrité des dispositifs de sécurité</c:v>
                </c:pt>
                <c:pt idx="5">
                  <c:v>Présence des carters</c:v>
                </c:pt>
                <c:pt idx="6">
                  <c:v>Respect des consignes de sécurité lors des interventions sur machine</c:v>
                </c:pt>
                <c:pt idx="7">
                  <c:v>Etat des escabeaux et échelles</c:v>
                </c:pt>
                <c:pt idx="8">
                  <c:v>Zones non encombrées</c:v>
                </c:pt>
                <c:pt idx="9">
                  <c:v>Passages piétons non encombrés</c:v>
                </c:pt>
                <c:pt idx="10">
                  <c:v>Récipient de produit dangereux disposant d'une étiquette visible et des informations nécessaires (à minima : nom du produit, pictogrammes de dangers, consignes d'utilisation et coordonnées du fournisseur)</c:v>
                </c:pt>
                <c:pt idx="11">
                  <c:v>Local nettoyage et désinfection fermé à clé</c:v>
                </c:pt>
              </c:strCache>
            </c:strRef>
          </c:cat>
          <c:val>
            <c:numRef>
              <c:f>Diagnostic!$F$27:$F$38</c:f>
              <c:numCache>
                <c:formatCode>0%</c:formatCode>
                <c:ptCount val="12"/>
                <c:pt idx="0">
                  <c:v>1</c:v>
                </c:pt>
                <c:pt idx="1">
                  <c:v>1</c:v>
                </c:pt>
                <c:pt idx="2">
                  <c:v>1</c:v>
                </c:pt>
                <c:pt idx="3">
                  <c:v>0</c:v>
                </c:pt>
                <c:pt idx="4">
                  <c:v>1</c:v>
                </c:pt>
                <c:pt idx="5">
                  <c:v>0</c:v>
                </c:pt>
                <c:pt idx="6">
                  <c:v>0</c:v>
                </c:pt>
                <c:pt idx="7">
                  <c:v>0</c:v>
                </c:pt>
                <c:pt idx="8">
                  <c:v>0</c:v>
                </c:pt>
                <c:pt idx="9">
                  <c:v>0</c:v>
                </c:pt>
                <c:pt idx="10">
                  <c:v>0</c:v>
                </c:pt>
                <c:pt idx="11">
                  <c:v>0</c:v>
                </c:pt>
              </c:numCache>
            </c:numRef>
          </c:val>
        </c:ser>
        <c:axId val="166832000"/>
        <c:axId val="166833536"/>
      </c:radarChart>
      <c:catAx>
        <c:axId val="166832000"/>
        <c:scaling>
          <c:orientation val="minMax"/>
        </c:scaling>
        <c:axPos val="b"/>
        <c:numFmt formatCode="General" sourceLinked="1"/>
        <c:maj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050" b="0" i="0" u="none" strike="noStrike" kern="1200" baseline="0">
                <a:solidFill>
                  <a:schemeClr val="tx1"/>
                </a:solidFill>
                <a:latin typeface="+mn-lt"/>
                <a:ea typeface="+mn-ea"/>
                <a:cs typeface="+mn-cs"/>
              </a:defRPr>
            </a:pPr>
            <a:endParaRPr lang="en-US"/>
          </a:p>
        </c:txPr>
        <c:crossAx val="166833536"/>
        <c:crosses val="autoZero"/>
        <c:auto val="1"/>
        <c:lblAlgn val="ctr"/>
        <c:lblOffset val="100"/>
      </c:catAx>
      <c:valAx>
        <c:axId val="166833536"/>
        <c:scaling>
          <c:orientation val="minMax"/>
        </c:scaling>
        <c:axPos val="l"/>
        <c:majorGridlines>
          <c:spPr>
            <a:ln w="9525" cap="flat" cmpd="sng" algn="ctr">
              <a:solidFill>
                <a:schemeClr val="tx1">
                  <a:lumMod val="15000"/>
                  <a:lumOff val="85000"/>
                </a:schemeClr>
              </a:solidFill>
              <a:round/>
            </a:ln>
            <a:effectLst/>
          </c:spPr>
        </c:majorGridlines>
        <c:numFmt formatCode="0%" sourceLinked="1"/>
        <c:majorTickMark val="none"/>
        <c:tickLblPos val="nextTo"/>
        <c:spPr>
          <a:noFill/>
          <a:ln>
            <a:noFill/>
          </a:ln>
          <a:effectLst/>
        </c:spPr>
        <c:txPr>
          <a:bodyPr rot="-60000000" spcFirstLastPara="1" vertOverflow="ellipsis" vert="horz" wrap="square" anchor="ctr" anchorCtr="1"/>
          <a:lstStyle/>
          <a:p>
            <a:pPr>
              <a:defRPr sz="1050" b="0" i="0" u="none" strike="noStrike" kern="1200" baseline="0">
                <a:solidFill>
                  <a:schemeClr val="tx1"/>
                </a:solidFill>
                <a:latin typeface="+mn-lt"/>
                <a:ea typeface="+mn-ea"/>
                <a:cs typeface="+mn-cs"/>
              </a:defRPr>
            </a:pPr>
            <a:endParaRPr lang="en-US"/>
          </a:p>
        </c:txPr>
        <c:crossAx val="166832000"/>
        <c:crosses val="autoZero"/>
        <c:crossBetween val="between"/>
      </c:valAx>
      <c:spPr>
        <a:noFill/>
        <a:ln>
          <a:noFill/>
        </a:ln>
        <a:effectLst/>
      </c:spPr>
    </c:plotArea>
    <c:plotVisOnly val="1"/>
    <c:dispBlanksAs val="gap"/>
  </c:chart>
  <c:spPr>
    <a:solidFill>
      <a:schemeClr val="bg1"/>
    </a:solidFill>
    <a:ln w="9525" cap="flat" cmpd="sng" algn="ctr">
      <a:solidFill>
        <a:schemeClr val="tx1">
          <a:lumMod val="15000"/>
          <a:lumOff val="85000"/>
        </a:schemeClr>
      </a:solidFill>
      <a:round/>
    </a:ln>
    <a:effectLst/>
  </c:spPr>
  <c:txPr>
    <a:bodyPr/>
    <a:lstStyle/>
    <a:p>
      <a:pPr>
        <a:defRPr/>
      </a:pPr>
      <a:endParaRPr lang="en-US"/>
    </a:p>
  </c:txPr>
  <c:printSettings>
    <c:headerFooter/>
    <c:pageMargins b="0.75000000000000022" l="0.70000000000000018" r="0.70000000000000018" t="0.75000000000000022" header="0.3000000000000001" footer="0.3000000000000001"/>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lang val="en-GB"/>
  <c:chart>
    <c:autoTitleDeleted val="1"/>
    <c:plotArea>
      <c:layout/>
      <c:radarChart>
        <c:radarStyle val="marker"/>
        <c:ser>
          <c:idx val="0"/>
          <c:order val="0"/>
          <c:spPr>
            <a:ln w="28575" cap="rnd">
              <a:solidFill>
                <a:schemeClr val="accent1"/>
              </a:solidFill>
              <a:round/>
            </a:ln>
            <a:effectLst/>
          </c:spPr>
          <c:marker>
            <c:symbol val="none"/>
          </c:marker>
          <c:cat>
            <c:strRef>
              <c:f>Diagnostic!$B$39:$B$41</c:f>
              <c:strCache>
                <c:ptCount val="3"/>
                <c:pt idx="0">
                  <c:v>Tri sélectif respecté</c:v>
                </c:pt>
                <c:pt idx="1">
                  <c:v>Pas d'utilisation d'eau inutile</c:v>
                </c:pt>
                <c:pt idx="2">
                  <c:v>Energies coupées si pas d'activité (lumière éteinte, robinet d'eau éteint machine arrêtée…)</c:v>
                </c:pt>
              </c:strCache>
            </c:strRef>
          </c:cat>
          <c:val>
            <c:numRef>
              <c:f>Diagnostic!$F$39:$F$41</c:f>
              <c:numCache>
                <c:formatCode>0%</c:formatCode>
                <c:ptCount val="3"/>
                <c:pt idx="0">
                  <c:v>1</c:v>
                </c:pt>
                <c:pt idx="1">
                  <c:v>1</c:v>
                </c:pt>
                <c:pt idx="2">
                  <c:v>1</c:v>
                </c:pt>
              </c:numCache>
            </c:numRef>
          </c:val>
        </c:ser>
        <c:axId val="167685120"/>
        <c:axId val="167686912"/>
      </c:radarChart>
      <c:catAx>
        <c:axId val="167685120"/>
        <c:scaling>
          <c:orientation val="minMax"/>
        </c:scaling>
        <c:axPos val="b"/>
        <c:numFmt formatCode="General" sourceLinked="1"/>
        <c:maj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167686912"/>
        <c:crosses val="autoZero"/>
        <c:auto val="1"/>
        <c:lblAlgn val="ctr"/>
        <c:lblOffset val="100"/>
      </c:catAx>
      <c:valAx>
        <c:axId val="167686912"/>
        <c:scaling>
          <c:orientation val="minMax"/>
        </c:scaling>
        <c:axPos val="l"/>
        <c:majorGridlines>
          <c:spPr>
            <a:ln w="9525" cap="flat" cmpd="sng" algn="ctr">
              <a:solidFill>
                <a:schemeClr val="tx1">
                  <a:lumMod val="15000"/>
                  <a:lumOff val="85000"/>
                </a:schemeClr>
              </a:solidFill>
              <a:round/>
            </a:ln>
            <a:effectLst/>
          </c:spPr>
        </c:majorGridlines>
        <c:numFmt formatCode="0%" sourceLinked="1"/>
        <c:maj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167685120"/>
        <c:crosses val="autoZero"/>
        <c:crossBetween val="between"/>
      </c:valAx>
      <c:spPr>
        <a:noFill/>
        <a:ln>
          <a:noFill/>
        </a:ln>
        <a:effectLst/>
      </c:spPr>
    </c:plotArea>
    <c:plotVisOnly val="1"/>
    <c:dispBlanksAs val="gap"/>
  </c:chart>
  <c:spPr>
    <a:solidFill>
      <a:schemeClr val="bg1"/>
    </a:solidFill>
    <a:ln w="9525" cap="flat" cmpd="sng" algn="ctr">
      <a:solidFill>
        <a:schemeClr val="tx1">
          <a:lumMod val="15000"/>
          <a:lumOff val="85000"/>
        </a:schemeClr>
      </a:solidFill>
      <a:round/>
    </a:ln>
    <a:effectLst/>
  </c:spPr>
  <c:txPr>
    <a:bodyPr/>
    <a:lstStyle/>
    <a:p>
      <a:pPr>
        <a:defRPr/>
      </a:pPr>
      <a:endParaRPr lang="en-US"/>
    </a:p>
  </c:txPr>
  <c:printSettings>
    <c:headerFooter/>
    <c:pageMargins b="0.75000000000000022" l="0.70000000000000018" r="0.70000000000000018" t="0.75000000000000022" header="0.3000000000000001" footer="0.3000000000000001"/>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c:lang val="en-GB"/>
  <c:chart>
    <c:autoTitleDeleted val="1"/>
    <c:plotArea>
      <c:layout/>
      <c:radarChart>
        <c:radarStyle val="marker"/>
        <c:ser>
          <c:idx val="0"/>
          <c:order val="0"/>
          <c:spPr>
            <a:ln w="28575" cap="rnd">
              <a:solidFill>
                <a:schemeClr val="accent1"/>
              </a:solidFill>
              <a:round/>
            </a:ln>
            <a:effectLst/>
          </c:spPr>
          <c:marker>
            <c:symbol val="none"/>
          </c:marker>
          <c:cat>
            <c:strRef>
              <c:f>Diagnostic!$B$42:$B$54</c:f>
              <c:strCache>
                <c:ptCount val="13"/>
                <c:pt idx="0">
                  <c:v>Absence d'effet personnel sur le poste de travail et poste de travail ordonné</c:v>
                </c:pt>
                <c:pt idx="1">
                  <c:v>Absence d'effet personnel dans les caisses à outils (stylo autre que les stylos détectables imposés par l'entreprise, couteau…) et absence d'outil avec des manches en bois</c:v>
                </c:pt>
                <c:pt idx="2">
                  <c:v>Tuyaux d'eau rangés sur leurs supports après utilisation</c:v>
                </c:pt>
                <c:pt idx="3">
                  <c:v>Ustensiles rangés sur leurs supports (balais, pelle…)</c:v>
                </c:pt>
                <c:pt idx="4">
                  <c:v>État des documents qualité, sécurité (…)</c:v>
                </c:pt>
                <c:pt idx="5">
                  <c:v>Bennes à déchets identifiées et rangées</c:v>
                </c:pt>
                <c:pt idx="6">
                  <c:v>Absence de corps étrangers au sol</c:v>
                </c:pt>
                <c:pt idx="7">
                  <c:v>Respect de marquages au sol</c:v>
                </c:pt>
                <c:pt idx="8">
                  <c:v>Etancheité des batiments</c:v>
                </c:pt>
                <c:pt idx="9">
                  <c:v>Bouteille d'eau identifiée</c:v>
                </c:pt>
                <c:pt idx="10">
                  <c:v>Présence et état des appât de sanitation</c:v>
                </c:pt>
                <c:pt idx="11">
                  <c:v>Présence et état des moustiquaires</c:v>
                </c:pt>
                <c:pt idx="12">
                  <c:v>Présence et état des DEIV</c:v>
                </c:pt>
              </c:strCache>
            </c:strRef>
          </c:cat>
          <c:val>
            <c:numRef>
              <c:f>Diagnostic!$F$42:$F$54</c:f>
              <c:numCache>
                <c:formatCode>0%</c:formatCode>
                <c:ptCount val="13"/>
                <c:pt idx="0">
                  <c:v>0</c:v>
                </c:pt>
                <c:pt idx="1">
                  <c:v>0</c:v>
                </c:pt>
                <c:pt idx="2">
                  <c:v>0</c:v>
                </c:pt>
                <c:pt idx="3">
                  <c:v>0</c:v>
                </c:pt>
                <c:pt idx="4">
                  <c:v>0</c:v>
                </c:pt>
                <c:pt idx="5">
                  <c:v>1</c:v>
                </c:pt>
                <c:pt idx="6">
                  <c:v>0</c:v>
                </c:pt>
                <c:pt idx="7">
                  <c:v>0</c:v>
                </c:pt>
                <c:pt idx="8">
                  <c:v>1</c:v>
                </c:pt>
                <c:pt idx="9">
                  <c:v>1</c:v>
                </c:pt>
                <c:pt idx="10">
                  <c:v>1</c:v>
                </c:pt>
                <c:pt idx="11">
                  <c:v>0</c:v>
                </c:pt>
                <c:pt idx="12">
                  <c:v>0</c:v>
                </c:pt>
              </c:numCache>
            </c:numRef>
          </c:val>
        </c:ser>
        <c:axId val="167793024"/>
        <c:axId val="167794560"/>
      </c:radarChart>
      <c:catAx>
        <c:axId val="167793024"/>
        <c:scaling>
          <c:orientation val="minMax"/>
        </c:scaling>
        <c:axPos val="b"/>
        <c:numFmt formatCode="General" sourceLinked="1"/>
        <c:maj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167794560"/>
        <c:crosses val="autoZero"/>
        <c:auto val="1"/>
        <c:lblAlgn val="ctr"/>
        <c:lblOffset val="100"/>
      </c:catAx>
      <c:valAx>
        <c:axId val="167794560"/>
        <c:scaling>
          <c:orientation val="minMax"/>
        </c:scaling>
        <c:axPos val="l"/>
        <c:majorGridlines>
          <c:spPr>
            <a:ln w="9525" cap="flat" cmpd="sng" algn="ctr">
              <a:solidFill>
                <a:schemeClr val="tx1">
                  <a:lumMod val="15000"/>
                  <a:lumOff val="85000"/>
                </a:schemeClr>
              </a:solidFill>
              <a:round/>
            </a:ln>
            <a:effectLst/>
          </c:spPr>
        </c:majorGridlines>
        <c:numFmt formatCode="0%" sourceLinked="1"/>
        <c:maj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167793024"/>
        <c:crosses val="autoZero"/>
        <c:crossBetween val="between"/>
      </c:valAx>
      <c:spPr>
        <a:noFill/>
        <a:ln>
          <a:noFill/>
        </a:ln>
        <a:effectLst/>
      </c:spPr>
    </c:plotArea>
    <c:plotVisOnly val="1"/>
    <c:dispBlanksAs val="gap"/>
  </c:chart>
  <c:spPr>
    <a:solidFill>
      <a:schemeClr val="bg1"/>
    </a:solidFill>
    <a:ln w="9525" cap="flat" cmpd="sng" algn="ctr">
      <a:solidFill>
        <a:schemeClr val="tx1">
          <a:lumMod val="15000"/>
          <a:lumOff val="85000"/>
        </a:schemeClr>
      </a:solidFill>
      <a:round/>
    </a:ln>
    <a:effectLst/>
  </c:spPr>
  <c:txPr>
    <a:bodyPr/>
    <a:lstStyle/>
    <a:p>
      <a:pPr>
        <a:defRPr/>
      </a:pPr>
      <a:endParaRPr lang="en-US"/>
    </a:p>
  </c:txPr>
  <c:printSettings>
    <c:headerFooter/>
    <c:pageMargins b="0.75000000000000022" l="0.70000000000000018" r="0.70000000000000018" t="0.75000000000000022" header="0.3000000000000001" footer="0.3000000000000001"/>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5.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18">
  <cs:axisTitle>
    <cs:lnRef idx="0"/>
    <cs:fillRef idx="0"/>
    <cs:effectRef idx="0"/>
    <cs:fontRef idx="minor">
      <a:schemeClr val="tx1">
        <a:lumMod val="65000"/>
        <a:lumOff val="35000"/>
      </a:schemeClr>
    </cs:fontRef>
    <cs:defRPr sz="900" kern="1200" cap="all"/>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dk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styleClr val="auto"/>
    </cs:lnRef>
    <cs:fillRef idx="0">
      <cs:styleClr val="auto"/>
    </cs:fillRef>
    <cs:effectRef idx="0"/>
    <cs:fontRef idx="minor">
      <a:schemeClr val="tx1"/>
    </cs:fontRef>
    <cs:spPr>
      <a:solidFill>
        <a:schemeClr val="phClr">
          <a:alpha val="50196"/>
        </a:schemeClr>
      </a:solidFill>
      <a:ln w="25400">
        <a:solidFill>
          <a:schemeClr val="phClr"/>
        </a:solidFill>
        <a:prstDash val="sysDot"/>
      </a:ln>
    </cs:spPr>
  </cs:dataPoint>
  <cs:dataPoint3D>
    <cs:lnRef idx="0">
      <cs:styleClr val="auto"/>
    </cs:lnRef>
    <cs:fillRef idx="0">
      <cs:styleClr val="auto"/>
    </cs:fillRef>
    <cs:effectRef idx="0"/>
    <cs:fontRef idx="minor">
      <a:schemeClr val="tx1"/>
    </cs:fontRef>
    <cs:spPr>
      <a:solidFill>
        <a:schemeClr val="phClr">
          <a:alpha val="50196"/>
        </a:schemeClr>
      </a:solidFill>
      <a:ln w="25400">
        <a:solidFill>
          <a:schemeClr val="phClr"/>
        </a:solidFill>
        <a:prstDash val="sysDot"/>
      </a:ln>
    </cs:spPr>
  </cs:dataPoint3D>
  <cs:dataPointLine>
    <cs:lnRef idx="0">
      <cs:styleClr val="auto"/>
    </cs:lnRef>
    <cs:fillRef idx="0"/>
    <cs:effectRef idx="0"/>
    <cs:fontRef idx="minor">
      <a:schemeClr val="tx1"/>
    </cs:fontRef>
    <cs:spPr>
      <a:ln w="25400" cap="rnd" cmpd="sng" algn="ctr">
        <a:solidFill>
          <a:schemeClr val="phClr"/>
        </a:solidFill>
        <a:prstDash val="sysDot"/>
        <a:round/>
      </a:ln>
    </cs:spPr>
  </cs:dataPointLine>
  <cs:dataPointMarker>
    <cs:lnRef idx="0">
      <cs:styleClr val="auto"/>
    </cs:lnRef>
    <cs:fillRef idx="0">
      <cs:styleClr val="auto"/>
    </cs:fillRef>
    <cs:effectRef idx="0"/>
    <cs:fontRef idx="minor">
      <a:schemeClr val="tx1"/>
    </cs:fontRef>
    <cs:spPr>
      <a:solidFill>
        <a:schemeClr val="phClr"/>
      </a:solidFill>
    </cs:spPr>
  </cs:dataPointMarker>
  <cs:dataPointMarkerLayout symbol="circle" size="6"/>
  <cs:dataPointWireframe>
    <cs:lnRef idx="0">
      <cs:styleClr val="auto"/>
    </cs:lnRef>
    <cs:fillRef idx="2"/>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kern="1200"/>
  </cs:dataTable>
  <cs:downBar>
    <cs:lnRef idx="0"/>
    <cs:fillRef idx="0"/>
    <cs:effectRef idx="0"/>
    <cs:fontRef idx="minor">
      <a:schemeClr val="dk1"/>
    </cs:fontRef>
    <cs:spPr>
      <a:solidFill>
        <a:schemeClr val="dk1">
          <a:lumMod val="75000"/>
          <a:lumOff val="25000"/>
        </a:schemeClr>
      </a:solidFill>
      <a:ln w="9525">
        <a:solidFill>
          <a:schemeClr val="tx1">
            <a:lumMod val="50000"/>
            <a:lumOff val="50000"/>
          </a:schemeClr>
        </a:solidFill>
      </a:ln>
    </cs:spPr>
  </cs:downBar>
  <cs:dropLine>
    <cs:lnRef idx="0"/>
    <cs:fillRef idx="0"/>
    <cs:effectRef idx="0"/>
    <cs:fontRef idx="minor">
      <a:schemeClr val="dk1"/>
    </cs:fontRef>
    <cs:spPr>
      <a:ln w="9525">
        <a:solidFill>
          <a:schemeClr val="tx1">
            <a:lumMod val="35000"/>
            <a:lumOff val="65000"/>
          </a:schemeClr>
        </a:solidFill>
        <a:prstDash val="dash"/>
      </a:ln>
    </cs:spPr>
  </cs:dropLine>
  <cs:errorBar>
    <cs:lnRef idx="0"/>
    <cs:fillRef idx="0"/>
    <cs:effectRef idx="0"/>
    <cs:fontRef idx="minor">
      <a:schemeClr val="dk1"/>
    </cs:fontRef>
    <cs:spPr>
      <a:ln w="9525">
        <a:solidFill>
          <a:schemeClr val="tx1">
            <a:lumMod val="50000"/>
            <a:lumOff val="50000"/>
          </a:schemeClr>
        </a:solidFill>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solidFill>
          <a:schemeClr val="tx1">
            <a:lumMod val="15000"/>
            <a:lumOff val="85000"/>
          </a:schemeClr>
        </a:solidFill>
        <a:round/>
      </a:ln>
    </cs:spPr>
  </cs:gridlineMajor>
  <cs:gridlineMinor>
    <cs:lnRef idx="0"/>
    <cs:fillRef idx="0"/>
    <cs:effectRef idx="0"/>
    <cs:fontRef idx="minor">
      <a:schemeClr val="dk1"/>
    </cs:fontRef>
    <cs:spPr>
      <a:ln>
        <a:solidFill>
          <a:schemeClr val="tx1">
            <a:lumMod val="5000"/>
            <a:lumOff val="95000"/>
          </a:schemeClr>
        </a:solidFill>
      </a:ln>
    </cs:spPr>
  </cs:gridlineMinor>
  <cs:hiLoLine>
    <cs:lnRef idx="0"/>
    <cs:fillRef idx="0"/>
    <cs:effectRef idx="0"/>
    <cs:fontRef idx="minor">
      <a:schemeClr val="dk1"/>
    </cs:fontRef>
    <cs:spPr>
      <a:ln w="9525">
        <a:solidFill>
          <a:schemeClr val="tx1">
            <a:lumMod val="50000"/>
            <a:lumOff val="50000"/>
          </a:schemeClr>
        </a:solidFill>
        <a:prstDash val="dash"/>
      </a:ln>
    </cs:spPr>
  </cs:hiLoLine>
  <cs:leaderLine>
    <cs:lnRef idx="0"/>
    <cs:fillRef idx="0"/>
    <cs:effectRef idx="0"/>
    <cs:fontRef idx="minor">
      <a:schemeClr val="dk1"/>
    </cs:fontRef>
    <cs:spPr>
      <a:ln w="9525">
        <a:solidFill>
          <a:schemeClr val="tx1">
            <a:lumMod val="35000"/>
            <a:lumOff val="65000"/>
          </a:schemeClr>
        </a:solidFill>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dk1"/>
    </cs:fontRef>
  </cs:plotArea>
  <cs:plotArea3D mods="allowNoFillOverride allowNoLineOverride">
    <cs:lnRef idx="0"/>
    <cs:fillRef idx="0"/>
    <cs:effectRef idx="0"/>
    <cs:fontRef idx="minor">
      <a:schemeClr val="dk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seriesAxis>
  <cs:seriesLine>
    <cs:lnRef idx="0"/>
    <cs:fillRef idx="0"/>
    <cs:effectRef idx="0"/>
    <cs:fontRef idx="minor">
      <a:schemeClr val="dk1"/>
    </cs:fontRef>
    <cs:spPr>
      <a:ln w="9525">
        <a:solidFill>
          <a:schemeClr val="tx1">
            <a:lumMod val="35000"/>
            <a:lumOff val="65000"/>
          </a:schemeClr>
        </a:solidFill>
        <a:prstDash val="dash"/>
      </a:ln>
    </cs:spPr>
  </cs:seriesLine>
  <cs:title>
    <cs:lnRef idx="0"/>
    <cs:fillRef idx="0"/>
    <cs:effectRef idx="0"/>
    <cs:fontRef idx="minor">
      <a:schemeClr val="tx1">
        <a:lumMod val="50000"/>
        <a:lumOff val="50000"/>
      </a:schemeClr>
    </cs:fontRef>
    <cs:defRPr sz="1800" b="1" kern="1200" cap="all" spc="150" baseline="0"/>
  </cs:title>
  <cs:trendline>
    <cs:lnRef idx="0">
      <cs:styleClr val="auto"/>
    </cs:lnRef>
    <cs:fillRef idx="2"/>
    <cs:effectRef idx="0"/>
    <cs:fontRef idx="minor">
      <a:schemeClr val="dk1"/>
    </cs:fontRef>
    <cs:spPr>
      <a:ln w="9525" cap="rnd">
        <a:solidFill>
          <a:schemeClr val="phClr"/>
        </a:solidFill>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50000"/>
            <a:lumOff val="50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dk1"/>
    </cs:fontRef>
  </cs:wall>
</cs:chartStyle>
</file>

<file path=xl/charts/style2.xml><?xml version="1.0" encoding="utf-8"?>
<cs:chartStyle xmlns:cs="http://schemas.microsoft.com/office/drawing/2012/chartStyle" xmlns:a="http://schemas.openxmlformats.org/drawingml/2006/main" id="31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31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4.xml><?xml version="1.0" encoding="utf-8"?>
<cs:chartStyle xmlns:cs="http://schemas.microsoft.com/office/drawing/2012/chartStyle" xmlns:a="http://schemas.openxmlformats.org/drawingml/2006/main" id="31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5.xml><?xml version="1.0" encoding="utf-8"?>
<cs:chartStyle xmlns:cs="http://schemas.microsoft.com/office/drawing/2012/chartStyle" xmlns:a="http://schemas.openxmlformats.org/drawingml/2006/main" id="31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3" Type="http://schemas.openxmlformats.org/officeDocument/2006/relationships/hyperlink" Target="#'R&#233;sultats par chapitre'!A1"/><Relationship Id="rId2" Type="http://schemas.openxmlformats.org/officeDocument/2006/relationships/hyperlink" Target="#'R&#233;sultats globaux'!A1"/><Relationship Id="rId1" Type="http://schemas.openxmlformats.org/officeDocument/2006/relationships/hyperlink" Target="#Diagnostic!A1"/><Relationship Id="rId6" Type="http://schemas.openxmlformats.org/officeDocument/2006/relationships/hyperlink" Target="#'R&#233;sultats par chapitre'!A1"/><Relationship Id="rId5" Type="http://schemas.openxmlformats.org/officeDocument/2006/relationships/hyperlink" Target="#'R&#233;sultats globaux'!A1"/><Relationship Id="rId4" Type="http://schemas.openxmlformats.org/officeDocument/2006/relationships/hyperlink" Target="#Diagnostic!A1"/></Relationships>
</file>

<file path=xl/drawings/_rels/drawing3.xml.rels><?xml version="1.0" encoding="UTF-8" standalone="yes"?>
<Relationships xmlns="http://schemas.openxmlformats.org/package/2006/relationships"><Relationship Id="rId1" Type="http://schemas.openxmlformats.org/officeDocument/2006/relationships/chart" Target="../charts/chart1.xml"/></Relationships>
</file>

<file path=xl/drawings/_rels/drawing4.xml.rels><?xml version="1.0" encoding="UTF-8" standalone="yes"?>
<Relationships xmlns="http://schemas.openxmlformats.org/package/2006/relationships"><Relationship Id="rId3" Type="http://schemas.openxmlformats.org/officeDocument/2006/relationships/chart" Target="../charts/chart4.xml"/><Relationship Id="rId2" Type="http://schemas.openxmlformats.org/officeDocument/2006/relationships/chart" Target="../charts/chart3.xml"/><Relationship Id="rId1" Type="http://schemas.openxmlformats.org/officeDocument/2006/relationships/chart" Target="../charts/chart2.xml"/><Relationship Id="rId4" Type="http://schemas.openxmlformats.org/officeDocument/2006/relationships/chart" Target="../charts/chart5.xml"/></Relationships>
</file>

<file path=xl/drawings/drawing1.xml><?xml version="1.0" encoding="utf-8"?>
<xdr:wsDr xmlns:xdr="http://schemas.openxmlformats.org/drawingml/2006/spreadsheetDrawing" xmlns:a="http://schemas.openxmlformats.org/drawingml/2006/main">
  <xdr:twoCellAnchor>
    <xdr:from>
      <xdr:col>13</xdr:col>
      <xdr:colOff>0</xdr:colOff>
      <xdr:row>4</xdr:row>
      <xdr:rowOff>0</xdr:rowOff>
    </xdr:from>
    <xdr:to>
      <xdr:col>16</xdr:col>
      <xdr:colOff>7620</xdr:colOff>
      <xdr:row>12</xdr:row>
      <xdr:rowOff>22860</xdr:rowOff>
    </xdr:to>
    <xdr:sp macro="" textlink="">
      <xdr:nvSpPr>
        <xdr:cNvPr id="2" name="Rectangle 1"/>
        <xdr:cNvSpPr/>
      </xdr:nvSpPr>
      <xdr:spPr>
        <a:xfrm>
          <a:off x="9486900" y="762000"/>
          <a:ext cx="2484120" cy="1584960"/>
        </a:xfrm>
        <a:prstGeom prst="rect">
          <a:avLst/>
        </a:prstGeom>
        <a:noFill/>
        <a:ln>
          <a:solidFill>
            <a:schemeClr val="accent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13</xdr:col>
      <xdr:colOff>106680</xdr:colOff>
      <xdr:row>6</xdr:row>
      <xdr:rowOff>7620</xdr:rowOff>
    </xdr:from>
    <xdr:to>
      <xdr:col>15</xdr:col>
      <xdr:colOff>717720</xdr:colOff>
      <xdr:row>7</xdr:row>
      <xdr:rowOff>45720</xdr:rowOff>
    </xdr:to>
    <xdr:sp macro="" textlink="">
      <xdr:nvSpPr>
        <xdr:cNvPr id="3" name="Rectangle 2">
          <a:hlinkClick xmlns:r="http://schemas.openxmlformats.org/officeDocument/2006/relationships" r:id="rId1"/>
        </xdr:cNvPr>
        <xdr:cNvSpPr/>
      </xdr:nvSpPr>
      <xdr:spPr>
        <a:xfrm>
          <a:off x="9593580" y="1188720"/>
          <a:ext cx="2262040" cy="228600"/>
        </a:xfrm>
        <a:prstGeom prst="rect">
          <a:avLst/>
        </a:prstGeom>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ctr"/>
        <a:lstStyle/>
        <a:p>
          <a:pPr algn="ctr"/>
          <a:r>
            <a:rPr lang="fr-FR" sz="1100" b="1"/>
            <a:t>Diagnostic</a:t>
          </a:r>
        </a:p>
      </xdr:txBody>
    </xdr:sp>
    <xdr:clientData/>
  </xdr:twoCellAnchor>
  <xdr:twoCellAnchor>
    <xdr:from>
      <xdr:col>13</xdr:col>
      <xdr:colOff>114300</xdr:colOff>
      <xdr:row>7</xdr:row>
      <xdr:rowOff>160020</xdr:rowOff>
    </xdr:from>
    <xdr:to>
      <xdr:col>15</xdr:col>
      <xdr:colOff>725340</xdr:colOff>
      <xdr:row>9</xdr:row>
      <xdr:rowOff>15240</xdr:rowOff>
    </xdr:to>
    <xdr:sp macro="" textlink="">
      <xdr:nvSpPr>
        <xdr:cNvPr id="4" name="Rectangle 3">
          <a:hlinkClick xmlns:r="http://schemas.openxmlformats.org/officeDocument/2006/relationships" r:id="rId2"/>
        </xdr:cNvPr>
        <xdr:cNvSpPr/>
      </xdr:nvSpPr>
      <xdr:spPr>
        <a:xfrm>
          <a:off x="9601200" y="1531620"/>
          <a:ext cx="2262040" cy="236220"/>
        </a:xfrm>
        <a:prstGeom prst="rect">
          <a:avLst/>
        </a:prstGeom>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ctr"/>
        <a:lstStyle/>
        <a:p>
          <a:pPr algn="ctr"/>
          <a:r>
            <a:rPr lang="fr-FR" sz="1100" b="1"/>
            <a:t>Résultats globaux</a:t>
          </a:r>
        </a:p>
      </xdr:txBody>
    </xdr:sp>
    <xdr:clientData/>
  </xdr:twoCellAnchor>
  <xdr:twoCellAnchor>
    <xdr:from>
      <xdr:col>13</xdr:col>
      <xdr:colOff>99060</xdr:colOff>
      <xdr:row>9</xdr:row>
      <xdr:rowOff>99060</xdr:rowOff>
    </xdr:from>
    <xdr:to>
      <xdr:col>15</xdr:col>
      <xdr:colOff>710100</xdr:colOff>
      <xdr:row>10</xdr:row>
      <xdr:rowOff>137160</xdr:rowOff>
    </xdr:to>
    <xdr:sp macro="" textlink="">
      <xdr:nvSpPr>
        <xdr:cNvPr id="5" name="Rectangle 4">
          <a:hlinkClick xmlns:r="http://schemas.openxmlformats.org/officeDocument/2006/relationships" r:id="rId3"/>
        </xdr:cNvPr>
        <xdr:cNvSpPr/>
      </xdr:nvSpPr>
      <xdr:spPr>
        <a:xfrm>
          <a:off x="9585960" y="1851660"/>
          <a:ext cx="2262040" cy="228600"/>
        </a:xfrm>
        <a:prstGeom prst="rect">
          <a:avLst/>
        </a:prstGeom>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ctr"/>
        <a:lstStyle/>
        <a:p>
          <a:pPr algn="ctr"/>
          <a:r>
            <a:rPr lang="fr-FR" sz="1100" b="1"/>
            <a:t>Résultats par chapitre</a:t>
          </a:r>
        </a:p>
      </xdr:txBody>
    </xdr:sp>
    <xdr:clientData/>
  </xdr:twoCellAnchor>
  <xdr:twoCellAnchor>
    <xdr:from>
      <xdr:col>13</xdr:col>
      <xdr:colOff>0</xdr:colOff>
      <xdr:row>4</xdr:row>
      <xdr:rowOff>0</xdr:rowOff>
    </xdr:from>
    <xdr:to>
      <xdr:col>16</xdr:col>
      <xdr:colOff>7620</xdr:colOff>
      <xdr:row>12</xdr:row>
      <xdr:rowOff>22860</xdr:rowOff>
    </xdr:to>
    <xdr:sp macro="" textlink="">
      <xdr:nvSpPr>
        <xdr:cNvPr id="7" name="Rectangle 6"/>
        <xdr:cNvSpPr/>
      </xdr:nvSpPr>
      <xdr:spPr>
        <a:xfrm>
          <a:off x="9486900" y="762000"/>
          <a:ext cx="2484120" cy="1584960"/>
        </a:xfrm>
        <a:prstGeom prst="rect">
          <a:avLst/>
        </a:prstGeom>
        <a:noFill/>
        <a:ln>
          <a:solidFill>
            <a:schemeClr val="accent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60960</xdr:colOff>
      <xdr:row>5</xdr:row>
      <xdr:rowOff>76200</xdr:rowOff>
    </xdr:from>
    <xdr:to>
      <xdr:col>11</xdr:col>
      <xdr:colOff>0</xdr:colOff>
      <xdr:row>25</xdr:row>
      <xdr:rowOff>0</xdr:rowOff>
    </xdr:to>
    <xdr:sp macro="" textlink="">
      <xdr:nvSpPr>
        <xdr:cNvPr id="8" name="ZoneTexte 7"/>
        <xdr:cNvSpPr txBox="1"/>
      </xdr:nvSpPr>
      <xdr:spPr>
        <a:xfrm>
          <a:off x="60960" y="1066800"/>
          <a:ext cx="9019540" cy="3733800"/>
        </a:xfrm>
        <a:prstGeom prst="rect">
          <a:avLst/>
        </a:prstGeom>
        <a:solidFill>
          <a:schemeClr val="accent3">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pPr algn="ctr"/>
          <a:r>
            <a:rPr lang="fr-FR" sz="1100" b="1">
              <a:solidFill>
                <a:schemeClr val="accent1">
                  <a:lumMod val="50000"/>
                </a:schemeClr>
              </a:solidFill>
              <a:latin typeface="+mn-lt"/>
              <a:ea typeface="+mn-ea"/>
              <a:cs typeface="+mn-cs"/>
            </a:rPr>
            <a:t>MANUEL D’UTILISATION</a:t>
          </a:r>
        </a:p>
        <a:p>
          <a:pPr marL="0" marR="0" lvl="0" indent="0" algn="l" defTabSz="914400" eaLnBrk="1" fontAlgn="auto" latinLnBrk="0" hangingPunct="1">
            <a:lnSpc>
              <a:spcPct val="100000"/>
            </a:lnSpc>
            <a:spcBef>
              <a:spcPts val="0"/>
            </a:spcBef>
            <a:spcAft>
              <a:spcPts val="0"/>
            </a:spcAft>
            <a:buClrTx/>
            <a:buSzTx/>
            <a:buFontTx/>
            <a:buNone/>
            <a:tabLst/>
            <a:defRPr/>
          </a:pPr>
          <a:r>
            <a:rPr kumimoji="0" lang="fr-FR" sz="1100" b="0" i="0" u="sng" strike="noStrike" kern="0" cap="none" spc="0" normalizeH="0" baseline="0" noProof="0">
              <a:ln>
                <a:noFill/>
              </a:ln>
              <a:solidFill>
                <a:srgbClr val="5B9BD5">
                  <a:lumMod val="75000"/>
                </a:srgbClr>
              </a:solidFill>
              <a:effectLst/>
              <a:uLnTx/>
              <a:uFillTx/>
              <a:latin typeface="+mn-lt"/>
              <a:ea typeface="+mn-ea"/>
              <a:cs typeface="+mn-cs"/>
            </a:rPr>
            <a:t>OBJECTIFS</a:t>
          </a:r>
        </a:p>
        <a:p>
          <a:pPr marL="0" marR="0" lvl="0" indent="0" algn="l"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prstClr val="black"/>
              </a:solidFill>
              <a:effectLst/>
              <a:uLnTx/>
              <a:uFillTx/>
              <a:latin typeface="+mn-lt"/>
              <a:ea typeface="+mn-ea"/>
              <a:cs typeface="+mn-cs"/>
            </a:rPr>
            <a:t>La présente grille d’autoévaluation est basée sur certaines exigences propres à l'IFS version 6.1 et aux bonnes pratiques d'hygiène et de fabrication (y compris les PRP). Son but est de permettre de mesurer les écarts entre les pratiques réelles concernant 5 axes : l'hygiène, l'ordre, la propreté, l'environnement et la sécurité et les exigences spécifiques du référentiel international IFS, les bonnes pratiques ou les cahiers des charges clients. Cet outil constitue pour l'entreprise un moyen de suivi temporel des évolutions des performances de l'entreprise par rapport aux objectifs et aux attentes listées sur cette trame. De plus, chaque personne peut prendre connaissance de l'évolution du niveau global de l'entreprise et des axes d'améliorations à développer pour entrer dans une démarche d'amélioration continue. En outre, le service qualité et la Direction peuvent ainsi bénéficier d'un outil d’aide à l’évaluation permettant de mettre en évidence l’ensemble des actions d’amélioration à mener. Les onglets suivants permettent de répertotiés les exigences et de retranscrire les résultats de manière visuelle de manière à favoriser la compréhension et la communication au personnel. Les personnes responsables d'actions sont aussi mentionnées sur ce même support afin qu'elles soient conscientes des missions quelles doivent réaliser et qu'aucun oubli de transmission de l'information à l'issue de ces audits internes ne soit possible.</a:t>
          </a:r>
        </a:p>
        <a:p>
          <a:pPr marL="0" marR="0" lvl="0" indent="0" algn="l"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prstClr val="black"/>
              </a:solidFill>
              <a:effectLst/>
              <a:uLnTx/>
              <a:uFillTx/>
              <a:latin typeface="+mn-lt"/>
              <a:ea typeface="+mn-ea"/>
              <a:cs typeface="+mn-cs"/>
            </a:rPr>
            <a:t>Cette grille peut-être utilisée en tant que fil directeur d’un audit interne ou pour une autoévaluation.</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prstClr val="black"/>
            </a:solidFill>
            <a:effectLst/>
            <a:uLnTx/>
            <a:uFillTx/>
            <a:latin typeface="+mn-lt"/>
            <a:ea typeface="+mn-ea"/>
            <a:cs typeface="+mn-cs"/>
          </a:endParaRP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prstClr val="black"/>
            </a:solidFill>
            <a:effectLst/>
            <a:uLnTx/>
            <a:uFillTx/>
            <a:latin typeface="+mn-lt"/>
            <a:ea typeface="+mn-ea"/>
            <a:cs typeface="+mn-cs"/>
          </a:endParaRPr>
        </a:p>
        <a:p>
          <a:pPr marL="0" marR="0" lvl="0" indent="0" algn="l" defTabSz="914400" eaLnBrk="1" fontAlgn="auto" latinLnBrk="0" hangingPunct="1">
            <a:lnSpc>
              <a:spcPct val="100000"/>
            </a:lnSpc>
            <a:spcBef>
              <a:spcPts val="0"/>
            </a:spcBef>
            <a:spcAft>
              <a:spcPts val="0"/>
            </a:spcAft>
            <a:buClrTx/>
            <a:buSzTx/>
            <a:buFontTx/>
            <a:buNone/>
            <a:tabLst/>
            <a:defRPr/>
          </a:pPr>
          <a:r>
            <a:rPr kumimoji="0" lang="fr-FR" sz="1100" b="0" i="0" u="sng" strike="noStrike" kern="0" cap="none" spc="0" normalizeH="0" baseline="0" noProof="0">
              <a:ln>
                <a:noFill/>
              </a:ln>
              <a:solidFill>
                <a:srgbClr val="5B9BD5">
                  <a:lumMod val="75000"/>
                </a:srgbClr>
              </a:solidFill>
              <a:effectLst/>
              <a:uLnTx/>
              <a:uFillTx/>
              <a:latin typeface="+mn-lt"/>
              <a:ea typeface="+mn-ea"/>
              <a:cs typeface="+mn-cs"/>
            </a:rPr>
            <a:t>PRESENTATION DES ELEMENTS</a:t>
          </a:r>
        </a:p>
        <a:p>
          <a:pPr marL="0" marR="0" lvl="0" indent="0" algn="l"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prstClr val="black"/>
              </a:solidFill>
              <a:effectLst/>
              <a:uLnTx/>
              <a:uFillTx/>
              <a:latin typeface="+mn-lt"/>
              <a:ea typeface="+mn-ea"/>
              <a:cs typeface="+mn-cs"/>
            </a:rPr>
            <a:t>D’une façon générale, de nombreux boutons d’action et un sommaire dynamique permettent de se rendre directement aux résultats qui intéressent ou par exemple de réinitialiser la grille. La grille se présente sous format Excel constitué de plusieurs onglets :</a:t>
          </a:r>
        </a:p>
        <a:p>
          <a:pPr marL="457200" marR="0" lvl="1" indent="0"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prstClr val="black"/>
              </a:solidFill>
              <a:effectLst/>
              <a:uLnTx/>
              <a:uFillTx/>
              <a:latin typeface="+mn-lt"/>
              <a:ea typeface="+mn-ea"/>
              <a:cs typeface="+mn-cs"/>
            </a:rPr>
            <a:t>- Le diagnostic (4 niveaux de notation conforme, acceptable, à améliorer et non conforme)</a:t>
          </a:r>
        </a:p>
        <a:p>
          <a:pPr marL="457200" marR="0" lvl="1" indent="0" algn="l"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prstClr val="black"/>
              </a:solidFill>
              <a:effectLst/>
              <a:uLnTx/>
              <a:uFillTx/>
              <a:latin typeface="+mn-lt"/>
              <a:ea typeface="+mn-ea"/>
              <a:cs typeface="+mn-cs"/>
            </a:rPr>
            <a:t>- Les résultats globaux</a:t>
          </a:r>
        </a:p>
        <a:p>
          <a:pPr marL="457200" marR="0" lvl="1" indent="0" algn="l"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prstClr val="black"/>
              </a:solidFill>
              <a:effectLst/>
              <a:uLnTx/>
              <a:uFillTx/>
              <a:latin typeface="+mn-lt"/>
              <a:ea typeface="+mn-ea"/>
              <a:cs typeface="+mn-cs"/>
            </a:rPr>
            <a:t>- Les résultats par chapitre</a:t>
          </a:r>
        </a:p>
        <a:p>
          <a:pPr lvl="0" algn="l"/>
          <a:endParaRPr lang="fr-FR" sz="1100">
            <a:solidFill>
              <a:schemeClr val="dk1"/>
            </a:solidFill>
            <a:latin typeface="+mn-lt"/>
            <a:ea typeface="+mn-ea"/>
            <a:cs typeface="+mn-cs"/>
          </a:endParaRPr>
        </a:p>
      </xdr:txBody>
    </xdr:sp>
    <xdr:clientData/>
  </xdr:twoCellAnchor>
  <xdr:twoCellAnchor>
    <xdr:from>
      <xdr:col>13</xdr:col>
      <xdr:colOff>106680</xdr:colOff>
      <xdr:row>6</xdr:row>
      <xdr:rowOff>7620</xdr:rowOff>
    </xdr:from>
    <xdr:to>
      <xdr:col>15</xdr:col>
      <xdr:colOff>717720</xdr:colOff>
      <xdr:row>7</xdr:row>
      <xdr:rowOff>45720</xdr:rowOff>
    </xdr:to>
    <xdr:sp macro="" textlink="">
      <xdr:nvSpPr>
        <xdr:cNvPr id="9" name="Rectangle 8">
          <a:hlinkClick xmlns:r="http://schemas.openxmlformats.org/officeDocument/2006/relationships" r:id="rId4"/>
        </xdr:cNvPr>
        <xdr:cNvSpPr/>
      </xdr:nvSpPr>
      <xdr:spPr>
        <a:xfrm>
          <a:off x="9593580" y="1188720"/>
          <a:ext cx="2262040" cy="228600"/>
        </a:xfrm>
        <a:prstGeom prst="rect">
          <a:avLst/>
        </a:prstGeom>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ctr"/>
        <a:lstStyle/>
        <a:p>
          <a:pPr algn="ctr"/>
          <a:r>
            <a:rPr lang="fr-FR" sz="1100" b="1"/>
            <a:t>Diagnostic</a:t>
          </a:r>
        </a:p>
      </xdr:txBody>
    </xdr:sp>
    <xdr:clientData/>
  </xdr:twoCellAnchor>
  <xdr:twoCellAnchor>
    <xdr:from>
      <xdr:col>13</xdr:col>
      <xdr:colOff>114300</xdr:colOff>
      <xdr:row>7</xdr:row>
      <xdr:rowOff>160020</xdr:rowOff>
    </xdr:from>
    <xdr:to>
      <xdr:col>15</xdr:col>
      <xdr:colOff>725340</xdr:colOff>
      <xdr:row>9</xdr:row>
      <xdr:rowOff>15240</xdr:rowOff>
    </xdr:to>
    <xdr:sp macro="" textlink="">
      <xdr:nvSpPr>
        <xdr:cNvPr id="10" name="Rectangle 9">
          <a:hlinkClick xmlns:r="http://schemas.openxmlformats.org/officeDocument/2006/relationships" r:id="rId5"/>
        </xdr:cNvPr>
        <xdr:cNvSpPr/>
      </xdr:nvSpPr>
      <xdr:spPr>
        <a:xfrm>
          <a:off x="9601200" y="1531620"/>
          <a:ext cx="2262040" cy="236220"/>
        </a:xfrm>
        <a:prstGeom prst="rect">
          <a:avLst/>
        </a:prstGeom>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ctr"/>
        <a:lstStyle/>
        <a:p>
          <a:pPr algn="ctr"/>
          <a:r>
            <a:rPr lang="fr-FR" sz="1100" b="1"/>
            <a:t>Résultats globaux</a:t>
          </a:r>
        </a:p>
      </xdr:txBody>
    </xdr:sp>
    <xdr:clientData/>
  </xdr:twoCellAnchor>
  <xdr:twoCellAnchor>
    <xdr:from>
      <xdr:col>13</xdr:col>
      <xdr:colOff>99060</xdr:colOff>
      <xdr:row>9</xdr:row>
      <xdr:rowOff>99060</xdr:rowOff>
    </xdr:from>
    <xdr:to>
      <xdr:col>15</xdr:col>
      <xdr:colOff>710100</xdr:colOff>
      <xdr:row>10</xdr:row>
      <xdr:rowOff>137160</xdr:rowOff>
    </xdr:to>
    <xdr:sp macro="" textlink="">
      <xdr:nvSpPr>
        <xdr:cNvPr id="11" name="Rectangle 10">
          <a:hlinkClick xmlns:r="http://schemas.openxmlformats.org/officeDocument/2006/relationships" r:id="rId6"/>
        </xdr:cNvPr>
        <xdr:cNvSpPr/>
      </xdr:nvSpPr>
      <xdr:spPr>
        <a:xfrm>
          <a:off x="9585960" y="1851660"/>
          <a:ext cx="2262040" cy="228600"/>
        </a:xfrm>
        <a:prstGeom prst="rect">
          <a:avLst/>
        </a:prstGeom>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ctr"/>
        <a:lstStyle/>
        <a:p>
          <a:pPr algn="ctr"/>
          <a:r>
            <a:rPr lang="fr-FR" sz="1100" b="1"/>
            <a:t>Résultats par chapitre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9</xdr:col>
      <xdr:colOff>165100</xdr:colOff>
      <xdr:row>7</xdr:row>
      <xdr:rowOff>111125</xdr:rowOff>
    </xdr:from>
    <xdr:to>
      <xdr:col>9</xdr:col>
      <xdr:colOff>736600</xdr:colOff>
      <xdr:row>13</xdr:row>
      <xdr:rowOff>200025</xdr:rowOff>
    </xdr:to>
    <xdr:sp macro="" textlink="">
      <xdr:nvSpPr>
        <xdr:cNvPr id="3" name="Flèche vers le haut 2"/>
        <xdr:cNvSpPr/>
      </xdr:nvSpPr>
      <xdr:spPr>
        <a:xfrm>
          <a:off x="13090525" y="1682750"/>
          <a:ext cx="571500" cy="1279525"/>
        </a:xfrm>
        <a:prstGeom prst="upArrow">
          <a:avLst/>
        </a:prstGeom>
        <a:solidFill>
          <a:srgbClr val="FF0000"/>
        </a:solidFill>
        <a:ln>
          <a:solidFill>
            <a:srgbClr val="C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8</xdr:col>
      <xdr:colOff>171450</xdr:colOff>
      <xdr:row>0</xdr:row>
      <xdr:rowOff>228600</xdr:rowOff>
    </xdr:from>
    <xdr:to>
      <xdr:col>10</xdr:col>
      <xdr:colOff>752475</xdr:colOff>
      <xdr:row>2</xdr:row>
      <xdr:rowOff>228600</xdr:rowOff>
    </xdr:to>
    <xdr:sp macro="[0]!Chap" textlink="">
      <xdr:nvSpPr>
        <xdr:cNvPr id="6" name="Rounded Rectangle 5"/>
        <xdr:cNvSpPr/>
      </xdr:nvSpPr>
      <xdr:spPr>
        <a:xfrm>
          <a:off x="12334875" y="228600"/>
          <a:ext cx="2105025" cy="4762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en-GB" sz="1100"/>
            <a:t>Accès aux résultats par chapitre</a:t>
          </a:r>
        </a:p>
      </xdr:txBody>
    </xdr:sp>
    <xdr:clientData/>
  </xdr:twoCellAnchor>
  <xdr:twoCellAnchor>
    <xdr:from>
      <xdr:col>8</xdr:col>
      <xdr:colOff>180975</xdr:colOff>
      <xdr:row>3</xdr:row>
      <xdr:rowOff>171450</xdr:rowOff>
    </xdr:from>
    <xdr:to>
      <xdr:col>11</xdr:col>
      <xdr:colOff>0</xdr:colOff>
      <xdr:row>5</xdr:row>
      <xdr:rowOff>171450</xdr:rowOff>
    </xdr:to>
    <xdr:sp macro="[0]!Glob" textlink="">
      <xdr:nvSpPr>
        <xdr:cNvPr id="7" name="Rounded Rectangle 6"/>
        <xdr:cNvSpPr/>
      </xdr:nvSpPr>
      <xdr:spPr>
        <a:xfrm>
          <a:off x="12344400" y="885825"/>
          <a:ext cx="2105025" cy="4762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en-GB" sz="1100"/>
            <a:t>Accès aux résultats </a:t>
          </a:r>
          <a:r>
            <a:rPr lang="en-GB" sz="1100" baseline="0"/>
            <a:t> globaux</a:t>
          </a:r>
          <a:endParaRPr lang="en-GB"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2</xdr:col>
      <xdr:colOff>407160</xdr:colOff>
      <xdr:row>6</xdr:row>
      <xdr:rowOff>102686</xdr:rowOff>
    </xdr:from>
    <xdr:to>
      <xdr:col>2</xdr:col>
      <xdr:colOff>8242300</xdr:colOff>
      <xdr:row>31</xdr:row>
      <xdr:rowOff>0</xdr:rowOff>
    </xdr:to>
    <xdr:graphicFrame macro="">
      <xdr:nvGraphicFramePr>
        <xdr:cNvPr id="3" name="Graphique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4</xdr:col>
      <xdr:colOff>317500</xdr:colOff>
      <xdr:row>10</xdr:row>
      <xdr:rowOff>0</xdr:rowOff>
    </xdr:from>
    <xdr:to>
      <xdr:col>5</xdr:col>
      <xdr:colOff>127000</xdr:colOff>
      <xdr:row>17</xdr:row>
      <xdr:rowOff>101600</xdr:rowOff>
    </xdr:to>
    <xdr:sp macro="" textlink="">
      <xdr:nvSpPr>
        <xdr:cNvPr id="4" name="Flèche vers le haut 3"/>
        <xdr:cNvSpPr/>
      </xdr:nvSpPr>
      <xdr:spPr>
        <a:xfrm>
          <a:off x="12280900" y="1955800"/>
          <a:ext cx="635000" cy="1435100"/>
        </a:xfrm>
        <a:prstGeom prst="upArrow">
          <a:avLst/>
        </a:prstGeom>
        <a:solidFill>
          <a:srgbClr val="FF0000"/>
        </a:solidFill>
        <a:ln>
          <a:solidFill>
            <a:srgbClr val="C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476250</xdr:colOff>
      <xdr:row>4</xdr:row>
      <xdr:rowOff>133350</xdr:rowOff>
    </xdr:from>
    <xdr:to>
      <xdr:col>6</xdr:col>
      <xdr:colOff>295275</xdr:colOff>
      <xdr:row>6</xdr:row>
      <xdr:rowOff>180975</xdr:rowOff>
    </xdr:to>
    <xdr:sp macro="[0]!Chap" textlink="">
      <xdr:nvSpPr>
        <xdr:cNvPr id="6" name="Rounded Rectangle 5"/>
        <xdr:cNvSpPr/>
      </xdr:nvSpPr>
      <xdr:spPr>
        <a:xfrm>
          <a:off x="10258425" y="895350"/>
          <a:ext cx="2105025" cy="4762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en-GB" sz="1100"/>
            <a:t>Accès aux résultats par chapitre</a:t>
          </a:r>
        </a:p>
      </xdr:txBody>
    </xdr:sp>
    <xdr:clientData/>
  </xdr:twoCellAnchor>
  <xdr:twoCellAnchor>
    <xdr:from>
      <xdr:col>4</xdr:col>
      <xdr:colOff>76201</xdr:colOff>
      <xdr:row>0</xdr:row>
      <xdr:rowOff>95250</xdr:rowOff>
    </xdr:from>
    <xdr:to>
      <xdr:col>5</xdr:col>
      <xdr:colOff>695325</xdr:colOff>
      <xdr:row>3</xdr:row>
      <xdr:rowOff>0</xdr:rowOff>
    </xdr:to>
    <xdr:sp macro="[0]!Diag" textlink="">
      <xdr:nvSpPr>
        <xdr:cNvPr id="7" name="Rounded Rectangle 6"/>
        <xdr:cNvSpPr/>
      </xdr:nvSpPr>
      <xdr:spPr>
        <a:xfrm>
          <a:off x="10620376" y="95250"/>
          <a:ext cx="1381124" cy="4762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en-GB" sz="1100"/>
            <a:t>Retour Diagnostic</a:t>
          </a:r>
          <a:r>
            <a:rPr lang="en-GB" sz="1100" baseline="0"/>
            <a:t> </a:t>
          </a:r>
          <a:endParaRPr lang="en-GB" sz="1100"/>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0</xdr:col>
      <xdr:colOff>3234</xdr:colOff>
      <xdr:row>32</xdr:row>
      <xdr:rowOff>25400</xdr:rowOff>
    </xdr:from>
    <xdr:to>
      <xdr:col>5</xdr:col>
      <xdr:colOff>774699</xdr:colOff>
      <xdr:row>59</xdr:row>
      <xdr:rowOff>76200</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0</xdr:colOff>
      <xdr:row>64</xdr:row>
      <xdr:rowOff>0</xdr:rowOff>
    </xdr:from>
    <xdr:to>
      <xdr:col>5</xdr:col>
      <xdr:colOff>742950</xdr:colOff>
      <xdr:row>90</xdr:row>
      <xdr:rowOff>76200</xdr:rowOff>
    </xdr:to>
    <xdr:graphicFrame macro="">
      <xdr:nvGraphicFramePr>
        <xdr:cNvPr id="3" name="Graphique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16</xdr:col>
      <xdr:colOff>774700</xdr:colOff>
      <xdr:row>0</xdr:row>
      <xdr:rowOff>184150</xdr:rowOff>
    </xdr:from>
    <xdr:to>
      <xdr:col>18</xdr:col>
      <xdr:colOff>558800</xdr:colOff>
      <xdr:row>4</xdr:row>
      <xdr:rowOff>57150</xdr:rowOff>
    </xdr:to>
    <xdr:sp macro="" textlink="">
      <xdr:nvSpPr>
        <xdr:cNvPr id="4" name="Flèche vers le haut 3"/>
        <xdr:cNvSpPr/>
      </xdr:nvSpPr>
      <xdr:spPr>
        <a:xfrm rot="16200000">
          <a:off x="16605250" y="-215900"/>
          <a:ext cx="635000" cy="1435100"/>
        </a:xfrm>
        <a:prstGeom prst="upArrow">
          <a:avLst/>
        </a:prstGeom>
        <a:solidFill>
          <a:srgbClr val="FF0000"/>
        </a:solidFill>
        <a:ln>
          <a:solidFill>
            <a:srgbClr val="C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latin typeface="+mn-lt"/>
          </a:endParaRPr>
        </a:p>
      </xdr:txBody>
    </xdr:sp>
    <xdr:clientData/>
  </xdr:twoCellAnchor>
  <xdr:twoCellAnchor>
    <xdr:from>
      <xdr:col>0</xdr:col>
      <xdr:colOff>0</xdr:colOff>
      <xdr:row>96</xdr:row>
      <xdr:rowOff>12700</xdr:rowOff>
    </xdr:from>
    <xdr:to>
      <xdr:col>5</xdr:col>
      <xdr:colOff>749300</xdr:colOff>
      <xdr:row>122</xdr:row>
      <xdr:rowOff>0</xdr:rowOff>
    </xdr:to>
    <xdr:graphicFrame macro="">
      <xdr:nvGraphicFramePr>
        <xdr:cNvPr id="6" name="Graphique 5"/>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0</xdr:col>
      <xdr:colOff>0</xdr:colOff>
      <xdr:row>127</xdr:row>
      <xdr:rowOff>165100</xdr:rowOff>
    </xdr:from>
    <xdr:to>
      <xdr:col>5</xdr:col>
      <xdr:colOff>774700</xdr:colOff>
      <xdr:row>153</xdr:row>
      <xdr:rowOff>152400</xdr:rowOff>
    </xdr:to>
    <xdr:graphicFrame macro="">
      <xdr:nvGraphicFramePr>
        <xdr:cNvPr id="7" name="Graphique 6"/>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11</xdr:col>
      <xdr:colOff>285751</xdr:colOff>
      <xdr:row>1</xdr:row>
      <xdr:rowOff>85725</xdr:rowOff>
    </xdr:from>
    <xdr:to>
      <xdr:col>13</xdr:col>
      <xdr:colOff>95251</xdr:colOff>
      <xdr:row>3</xdr:row>
      <xdr:rowOff>180975</xdr:rowOff>
    </xdr:to>
    <xdr:sp macro="[0]!Diag" textlink="">
      <xdr:nvSpPr>
        <xdr:cNvPr id="10" name="Rounded Rectangle 9"/>
        <xdr:cNvSpPr/>
      </xdr:nvSpPr>
      <xdr:spPr>
        <a:xfrm>
          <a:off x="10572751" y="276225"/>
          <a:ext cx="1333500" cy="4762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en-GB" sz="1100"/>
            <a:t>Retour Diagnostic</a:t>
          </a:r>
          <a:r>
            <a:rPr lang="en-GB" sz="1100" baseline="0"/>
            <a:t> </a:t>
          </a:r>
          <a:endParaRPr lang="en-GB" sz="1100"/>
        </a:p>
      </xdr:txBody>
    </xdr:sp>
    <xdr:clientData/>
  </xdr:twoCellAnchor>
  <xdr:twoCellAnchor>
    <xdr:from>
      <xdr:col>13</xdr:col>
      <xdr:colOff>457200</xdr:colOff>
      <xdr:row>1</xdr:row>
      <xdr:rowOff>85725</xdr:rowOff>
    </xdr:from>
    <xdr:to>
      <xdr:col>16</xdr:col>
      <xdr:colOff>276225</xdr:colOff>
      <xdr:row>3</xdr:row>
      <xdr:rowOff>180975</xdr:rowOff>
    </xdr:to>
    <xdr:sp macro="[0]!Glob" textlink="">
      <xdr:nvSpPr>
        <xdr:cNvPr id="11" name="Rounded Rectangle 10"/>
        <xdr:cNvSpPr/>
      </xdr:nvSpPr>
      <xdr:spPr>
        <a:xfrm>
          <a:off x="12268200" y="276225"/>
          <a:ext cx="2105025" cy="4762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en-GB" sz="1100"/>
            <a:t>Accès aux résultats </a:t>
          </a:r>
          <a:r>
            <a:rPr lang="en-GB" sz="1100" baseline="0"/>
            <a:t> globaux</a:t>
          </a:r>
          <a:endParaRPr lang="en-GB" sz="1100"/>
        </a:p>
      </xdr:txBody>
    </xdr:sp>
    <xdr:clientData/>
  </xdr:twoCellAnchor>
</xdr:wsDr>
</file>

<file path=xl/tables/table1.xml><?xml version="1.0" encoding="utf-8"?>
<table xmlns="http://schemas.openxmlformats.org/spreadsheetml/2006/main" id="2" name="Tableau1" displayName="Tableau1" ref="C13:F54" headerRowDxfId="7" dataDxfId="6" totalsRowDxfId="5">
  <autoFilter ref="C13:F54"/>
  <tableColumns count="4">
    <tableColumn id="3" name="Observations" dataDxfId="4"/>
    <tableColumn id="4" name="Evaluation" dataDxfId="3"/>
    <tableColumn id="8" name="N° photographie(s)" dataDxfId="2"/>
    <tableColumn id="6" name="Note" totalsRowFunction="count" dataDxfId="1">
      <calculatedColumnFormula>IFERROR(VLOOKUP(Tableau1[[#This Row],[Evaluation]],Rst,2,FALSE),"A compléter")</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Bureau">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theme/themeOverride1.xml><?xml version="1.0" encoding="utf-8"?>
<a:themeOverride xmlns:a="http://schemas.openxmlformats.org/drawingml/2006/main">
  <a:clrScheme name="Bureau">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Bureau">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Overrid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sheetPr codeName="Feuil1" enableFormatConditionsCalculation="0"/>
  <dimension ref="A1:P19"/>
  <sheetViews>
    <sheetView showGridLines="0" workbookViewId="0"/>
  </sheetViews>
  <sheetFormatPr defaultColWidth="11.42578125" defaultRowHeight="15"/>
  <cols>
    <col min="12" max="13" width="2.7109375" customWidth="1"/>
  </cols>
  <sheetData>
    <row r="1" spans="1:16">
      <c r="B1" s="1"/>
    </row>
    <row r="2" spans="1:16">
      <c r="B2" s="1"/>
    </row>
    <row r="3" spans="1:16">
      <c r="B3" s="1"/>
    </row>
    <row r="4" spans="1:16">
      <c r="B4" s="1"/>
    </row>
    <row r="5" spans="1:16" ht="18" customHeight="1">
      <c r="A5" s="67" t="s">
        <v>0</v>
      </c>
      <c r="B5" s="67"/>
      <c r="C5" s="67"/>
      <c r="D5" s="67"/>
      <c r="E5" s="67"/>
      <c r="F5" s="67"/>
      <c r="G5" s="67"/>
      <c r="H5" s="67"/>
      <c r="I5" s="67"/>
      <c r="J5" s="67"/>
      <c r="K5" s="67"/>
      <c r="N5" s="68" t="s">
        <v>1</v>
      </c>
      <c r="O5" s="68"/>
      <c r="P5" s="68"/>
    </row>
    <row r="16" spans="1:16">
      <c r="N16" t="s">
        <v>2</v>
      </c>
      <c r="O16" s="2">
        <v>1</v>
      </c>
    </row>
    <row r="17" spans="14:15">
      <c r="N17" t="s">
        <v>3</v>
      </c>
      <c r="O17" s="2">
        <v>0.66</v>
      </c>
    </row>
    <row r="18" spans="14:15">
      <c r="N18" t="s">
        <v>4</v>
      </c>
      <c r="O18" s="2">
        <v>0</v>
      </c>
    </row>
    <row r="19" spans="14:15">
      <c r="N19" t="s">
        <v>5</v>
      </c>
      <c r="O19" t="s">
        <v>6</v>
      </c>
    </row>
  </sheetData>
  <mergeCells count="2">
    <mergeCell ref="A5:K5"/>
    <mergeCell ref="N5:P5"/>
  </mergeCells>
  <pageMargins left="0.7" right="0.7" top="0.75" bottom="0.75" header="0.3" footer="0.3"/>
  <pageSetup paperSize="9" orientation="landscape" r:id="rId1"/>
  <headerFooter>
    <oddFooter xml:space="preserve">&amp;L&amp;"-,Italique"Modèle proposé gratuitement par Qualiblog.fr,  ne peut être vendu – MAJ : Mars 2016   &amp;"-,Normal"                </oddFooter>
  </headerFooter>
  <drawing r:id="rId2"/>
</worksheet>
</file>

<file path=xl/worksheets/sheet2.xml><?xml version="1.0" encoding="utf-8"?>
<worksheet xmlns="http://schemas.openxmlformats.org/spreadsheetml/2006/main" xmlns:r="http://schemas.openxmlformats.org/officeDocument/2006/relationships">
  <sheetPr codeName="Sheet1"/>
  <dimension ref="A1:G198"/>
  <sheetViews>
    <sheetView tabSelected="1" workbookViewId="0"/>
  </sheetViews>
  <sheetFormatPr defaultColWidth="11.42578125" defaultRowHeight="15"/>
  <cols>
    <col min="2" max="2" width="32.7109375" customWidth="1"/>
    <col min="3" max="3" width="54.140625" customWidth="1"/>
    <col min="4" max="4" width="15.140625" customWidth="1"/>
    <col min="5" max="5" width="46.140625" customWidth="1"/>
    <col min="7" max="7" width="0" hidden="1" customWidth="1"/>
  </cols>
  <sheetData>
    <row r="1" spans="1:7" ht="18.75">
      <c r="A1" s="9"/>
      <c r="B1" s="8"/>
      <c r="C1" s="7"/>
      <c r="D1" s="3"/>
      <c r="E1" s="3"/>
      <c r="F1" s="44"/>
      <c r="G1" s="3"/>
    </row>
    <row r="2" spans="1:7" ht="18.75">
      <c r="A2" s="9"/>
      <c r="B2" s="8"/>
      <c r="C2" s="7"/>
      <c r="D2" s="3"/>
      <c r="E2" s="3"/>
      <c r="F2" s="44"/>
      <c r="G2" s="3"/>
    </row>
    <row r="3" spans="1:7" ht="18.75">
      <c r="A3" s="9"/>
      <c r="B3" s="8"/>
      <c r="C3" s="7"/>
      <c r="D3" s="3"/>
      <c r="E3" s="3"/>
      <c r="F3" s="44"/>
      <c r="G3" s="3"/>
    </row>
    <row r="4" spans="1:7" ht="18.75">
      <c r="A4" s="9"/>
      <c r="B4" s="8"/>
      <c r="C4" s="7"/>
      <c r="D4" s="3"/>
      <c r="E4" s="3"/>
      <c r="F4" s="44"/>
      <c r="G4" s="3"/>
    </row>
    <row r="5" spans="1:7" ht="18.75">
      <c r="A5" s="74" t="s">
        <v>0</v>
      </c>
      <c r="B5" s="74"/>
      <c r="C5" s="74"/>
      <c r="D5" s="74"/>
      <c r="E5" s="74"/>
      <c r="F5" s="74"/>
      <c r="G5" s="74"/>
    </row>
    <row r="6" spans="1:7">
      <c r="A6" s="45"/>
      <c r="B6" s="47"/>
      <c r="C6" s="46"/>
      <c r="D6" s="45"/>
      <c r="E6" s="45"/>
      <c r="F6" s="44"/>
      <c r="G6" s="45"/>
    </row>
    <row r="7" spans="1:7">
      <c r="A7" s="72" t="s">
        <v>59</v>
      </c>
      <c r="B7" s="72"/>
      <c r="C7" s="73"/>
      <c r="D7" s="73"/>
      <c r="E7" s="73"/>
      <c r="F7" s="73"/>
      <c r="G7" s="45"/>
    </row>
    <row r="8" spans="1:7">
      <c r="A8" s="45"/>
      <c r="B8" s="47"/>
      <c r="C8" s="46"/>
      <c r="D8" s="45"/>
      <c r="E8" s="45"/>
      <c r="F8" s="44"/>
      <c r="G8" s="45"/>
    </row>
    <row r="9" spans="1:7">
      <c r="A9" s="72" t="s">
        <v>58</v>
      </c>
      <c r="B9" s="72"/>
      <c r="C9" s="73"/>
      <c r="D9" s="73"/>
      <c r="E9" s="73"/>
      <c r="F9" s="73"/>
      <c r="G9" s="45"/>
    </row>
    <row r="10" spans="1:7">
      <c r="A10" s="45"/>
      <c r="B10" s="47"/>
      <c r="C10" s="46"/>
      <c r="D10" s="45"/>
      <c r="E10" s="45"/>
      <c r="F10" s="44"/>
      <c r="G10" s="45"/>
    </row>
    <row r="11" spans="1:7">
      <c r="A11" s="72" t="s">
        <v>57</v>
      </c>
      <c r="B11" s="72"/>
      <c r="C11" s="73"/>
      <c r="D11" s="73"/>
      <c r="E11" s="73"/>
      <c r="F11" s="73"/>
      <c r="G11" s="45"/>
    </row>
    <row r="12" spans="1:7" ht="18.75">
      <c r="A12" s="9"/>
      <c r="B12" s="8"/>
      <c r="C12" s="7"/>
      <c r="D12" s="3"/>
      <c r="E12" s="3"/>
      <c r="F12" s="44"/>
      <c r="G12" s="3"/>
    </row>
    <row r="13" spans="1:7">
      <c r="A13" s="43" t="s">
        <v>56</v>
      </c>
      <c r="B13" s="43" t="s">
        <v>55</v>
      </c>
      <c r="C13" s="42" t="s">
        <v>54</v>
      </c>
      <c r="D13" s="41" t="s">
        <v>53</v>
      </c>
      <c r="E13" s="41" t="s">
        <v>52</v>
      </c>
      <c r="F13" s="40" t="s">
        <v>51</v>
      </c>
      <c r="G13" s="39"/>
    </row>
    <row r="14" spans="1:7" ht="29.1" customHeight="1">
      <c r="A14" s="75" t="s">
        <v>50</v>
      </c>
      <c r="B14" s="36" t="s">
        <v>49</v>
      </c>
      <c r="C14" s="34"/>
      <c r="D14" s="33" t="s">
        <v>4</v>
      </c>
      <c r="E14" s="32"/>
      <c r="F14" s="31">
        <f>IFERROR(VLOOKUP(Tableau1[[#This Row],[Evaluation]],Rst,2,FALSE),"A compléter")</f>
        <v>0</v>
      </c>
      <c r="G14" s="15"/>
    </row>
    <row r="15" spans="1:7" ht="75">
      <c r="A15" s="75"/>
      <c r="B15" s="36" t="s">
        <v>48</v>
      </c>
      <c r="C15" s="34"/>
      <c r="D15" s="33" t="s">
        <v>3</v>
      </c>
      <c r="E15" s="32"/>
      <c r="F15" s="31">
        <f>IFERROR(VLOOKUP(Tableau1[[#This Row],[Evaluation]],Rst,2,FALSE),"A compléter")</f>
        <v>0.66</v>
      </c>
      <c r="G15" s="15"/>
    </row>
    <row r="16" spans="1:7" ht="30">
      <c r="A16" s="75"/>
      <c r="B16" s="38" t="s">
        <v>47</v>
      </c>
      <c r="C16" s="34"/>
      <c r="D16" s="33" t="s">
        <v>2</v>
      </c>
      <c r="E16" s="32"/>
      <c r="F16" s="31">
        <f>IFERROR(VLOOKUP(Tableau1[[#This Row],[Evaluation]],Rst,2,FALSE),"A compléter")</f>
        <v>1</v>
      </c>
      <c r="G16" s="15"/>
    </row>
    <row r="17" spans="1:7" ht="29.1" customHeight="1">
      <c r="A17" s="75"/>
      <c r="B17" s="35" t="s">
        <v>46</v>
      </c>
      <c r="C17" s="34"/>
      <c r="D17" s="33" t="s">
        <v>4</v>
      </c>
      <c r="E17" s="32"/>
      <c r="F17" s="31">
        <f>IFERROR(VLOOKUP(Tableau1[[#This Row],[Evaluation]],Rst,2,FALSE),"A compléter")</f>
        <v>0</v>
      </c>
      <c r="G17" s="15"/>
    </row>
    <row r="18" spans="1:7" ht="45">
      <c r="A18" s="75"/>
      <c r="B18" s="38" t="s">
        <v>45</v>
      </c>
      <c r="C18" s="34"/>
      <c r="D18" s="33" t="s">
        <v>4</v>
      </c>
      <c r="E18" s="32"/>
      <c r="F18" s="31">
        <f>IFERROR(VLOOKUP(Tableau1[[#This Row],[Evaluation]],Rst,2,FALSE),"A compléter")</f>
        <v>0</v>
      </c>
      <c r="G18" s="15"/>
    </row>
    <row r="19" spans="1:7" ht="29.1" customHeight="1">
      <c r="A19" s="75"/>
      <c r="B19" s="38" t="s">
        <v>44</v>
      </c>
      <c r="C19" s="34"/>
      <c r="D19" s="33" t="s">
        <v>4</v>
      </c>
      <c r="E19" s="32"/>
      <c r="F19" s="31">
        <f>IFERROR(VLOOKUP(Tableau1[[#This Row],[Evaluation]],Rst,2,FALSE),"A compléter")</f>
        <v>0</v>
      </c>
      <c r="G19" s="15"/>
    </row>
    <row r="20" spans="1:7" ht="63.75">
      <c r="A20" s="75"/>
      <c r="B20" s="35" t="s">
        <v>43</v>
      </c>
      <c r="C20" s="34"/>
      <c r="D20" s="33" t="s">
        <v>4</v>
      </c>
      <c r="E20" s="32"/>
      <c r="F20" s="31">
        <f>IFERROR(VLOOKUP(Tableau1[[#This Row],[Evaluation]],Rst,2,FALSE),"A compléter")</f>
        <v>0</v>
      </c>
      <c r="G20" s="15"/>
    </row>
    <row r="21" spans="1:7">
      <c r="A21" s="75"/>
      <c r="B21" s="37" t="s">
        <v>42</v>
      </c>
      <c r="C21" s="34"/>
      <c r="D21" s="33" t="s">
        <v>4</v>
      </c>
      <c r="E21" s="32"/>
      <c r="F21" s="31">
        <f>IFERROR(VLOOKUP(Tableau1[[#This Row],[Evaluation]],Rst,2,FALSE),"A compléter")</f>
        <v>0</v>
      </c>
      <c r="G21" s="15"/>
    </row>
    <row r="22" spans="1:7" ht="30">
      <c r="A22" s="75"/>
      <c r="B22" s="36" t="s">
        <v>41</v>
      </c>
      <c r="C22" s="34"/>
      <c r="D22" s="33" t="s">
        <v>4</v>
      </c>
      <c r="E22" s="32"/>
      <c r="F22" s="31">
        <f>IFERROR(VLOOKUP(Tableau1[[#This Row],[Evaluation]],Rst,2,FALSE),"A compléter")</f>
        <v>0</v>
      </c>
      <c r="G22" s="15"/>
    </row>
    <row r="23" spans="1:7" ht="29.1" customHeight="1">
      <c r="A23" s="75"/>
      <c r="B23" s="36" t="s">
        <v>40</v>
      </c>
      <c r="C23" s="34"/>
      <c r="D23" s="33" t="s">
        <v>4</v>
      </c>
      <c r="E23" s="32"/>
      <c r="F23" s="31">
        <f>IFERROR(VLOOKUP(Tableau1[[#This Row],[Evaluation]],Rst,2,FALSE),"A compléter")</f>
        <v>0</v>
      </c>
      <c r="G23" s="15"/>
    </row>
    <row r="24" spans="1:7" ht="29.1" customHeight="1">
      <c r="A24" s="75"/>
      <c r="B24" s="37" t="s">
        <v>39</v>
      </c>
      <c r="C24" s="34"/>
      <c r="D24" s="33" t="s">
        <v>4</v>
      </c>
      <c r="E24" s="32"/>
      <c r="F24" s="31">
        <f>IFERROR(VLOOKUP(Tableau1[[#This Row],[Evaluation]],Rst,2,FALSE),"A compléter")</f>
        <v>0</v>
      </c>
      <c r="G24" s="15"/>
    </row>
    <row r="25" spans="1:7" ht="29.1" customHeight="1">
      <c r="A25" s="75"/>
      <c r="B25" s="36" t="s">
        <v>38</v>
      </c>
      <c r="C25" s="34"/>
      <c r="D25" s="33" t="s">
        <v>4</v>
      </c>
      <c r="E25" s="32"/>
      <c r="F25" s="31">
        <f>IFERROR(VLOOKUP(Tableau1[[#This Row],[Evaluation]],Rst,2,FALSE),"A compléter")</f>
        <v>0</v>
      </c>
      <c r="G25" s="15"/>
    </row>
    <row r="26" spans="1:7" ht="29.1" customHeight="1">
      <c r="A26" s="75"/>
      <c r="B26" s="35" t="s">
        <v>37</v>
      </c>
      <c r="C26" s="34"/>
      <c r="D26" s="33" t="s">
        <v>4</v>
      </c>
      <c r="E26" s="32"/>
      <c r="F26" s="31">
        <f>IFERROR(VLOOKUP(Tableau1[[#This Row],[Evaluation]],Rst,2,FALSE),"A compléter")</f>
        <v>0</v>
      </c>
      <c r="G26" s="10">
        <f>AVERAGE(F14:F26)</f>
        <v>0.12769230769230772</v>
      </c>
    </row>
    <row r="27" spans="1:7" ht="39">
      <c r="A27" s="69" t="s">
        <v>36</v>
      </c>
      <c r="B27" s="30" t="s">
        <v>35</v>
      </c>
      <c r="C27" s="27"/>
      <c r="D27" s="48" t="s">
        <v>2</v>
      </c>
      <c r="E27" s="26"/>
      <c r="F27" s="25">
        <f>IFERROR(VLOOKUP(Tableau1[[#This Row],[Evaluation]],Rst,2,FALSE),"A compléter")</f>
        <v>1</v>
      </c>
      <c r="G27" s="15"/>
    </row>
    <row r="28" spans="1:7" ht="38.25">
      <c r="A28" s="69"/>
      <c r="B28" s="29" t="s">
        <v>34</v>
      </c>
      <c r="C28" s="27"/>
      <c r="D28" s="48" t="s">
        <v>2</v>
      </c>
      <c r="E28" s="26"/>
      <c r="F28" s="25">
        <f>IFERROR(VLOOKUP(Tableau1[[#This Row],[Evaluation]],Rst,2,FALSE),"A compléter")</f>
        <v>1</v>
      </c>
      <c r="G28" s="15"/>
    </row>
    <row r="29" spans="1:7" ht="25.5">
      <c r="A29" s="69"/>
      <c r="B29" s="29" t="s">
        <v>33</v>
      </c>
      <c r="C29" s="27"/>
      <c r="D29" s="48" t="s">
        <v>2</v>
      </c>
      <c r="E29" s="26"/>
      <c r="F29" s="25">
        <f>IFERROR(VLOOKUP(Tableau1[[#This Row],[Evaluation]],Rst,2,FALSE),"A compléter")</f>
        <v>1</v>
      </c>
      <c r="G29" s="15"/>
    </row>
    <row r="30" spans="1:7" ht="29.1" customHeight="1">
      <c r="A30" s="69"/>
      <c r="B30" s="28" t="s">
        <v>32</v>
      </c>
      <c r="C30" s="27"/>
      <c r="D30" s="48" t="s">
        <v>4</v>
      </c>
      <c r="E30" s="26"/>
      <c r="F30" s="25">
        <f>IFERROR(VLOOKUP(Tableau1[[#This Row],[Evaluation]],Rst,2,FALSE),"A compléter")</f>
        <v>0</v>
      </c>
      <c r="G30" s="15"/>
    </row>
    <row r="31" spans="1:7" ht="29.1" customHeight="1">
      <c r="A31" s="69"/>
      <c r="B31" s="28" t="s">
        <v>31</v>
      </c>
      <c r="C31" s="27"/>
      <c r="D31" s="48" t="s">
        <v>2</v>
      </c>
      <c r="E31" s="26"/>
      <c r="F31" s="25">
        <f>IFERROR(VLOOKUP(Tableau1[[#This Row],[Evaluation]],Rst,2,FALSE),"A compléter")</f>
        <v>1</v>
      </c>
      <c r="G31" s="15"/>
    </row>
    <row r="32" spans="1:7" ht="29.1" customHeight="1">
      <c r="A32" s="69"/>
      <c r="B32" s="28" t="s">
        <v>30</v>
      </c>
      <c r="C32" s="27"/>
      <c r="D32" s="48" t="s">
        <v>4</v>
      </c>
      <c r="E32" s="26"/>
      <c r="F32" s="25">
        <f>IFERROR(VLOOKUP(Tableau1[[#This Row],[Evaluation]],Rst,2,FALSE),"A compléter")</f>
        <v>0</v>
      </c>
      <c r="G32" s="15"/>
    </row>
    <row r="33" spans="1:7" ht="29.1" customHeight="1">
      <c r="A33" s="69"/>
      <c r="B33" s="28" t="s">
        <v>29</v>
      </c>
      <c r="C33" s="27"/>
      <c r="D33" s="48" t="s">
        <v>4</v>
      </c>
      <c r="E33" s="26"/>
      <c r="F33" s="25">
        <f>IFERROR(VLOOKUP(Tableau1[[#This Row],[Evaluation]],Rst,2,FALSE),"A compléter")</f>
        <v>0</v>
      </c>
      <c r="G33" s="15"/>
    </row>
    <row r="34" spans="1:7" ht="29.1" customHeight="1">
      <c r="A34" s="69"/>
      <c r="B34" s="28" t="s">
        <v>28</v>
      </c>
      <c r="C34" s="27"/>
      <c r="D34" s="48" t="s">
        <v>4</v>
      </c>
      <c r="E34" s="26"/>
      <c r="F34" s="25">
        <f>IFERROR(VLOOKUP(Tableau1[[#This Row],[Evaluation]],Rst,2,FALSE),"A compléter")</f>
        <v>0</v>
      </c>
      <c r="G34" s="15"/>
    </row>
    <row r="35" spans="1:7" ht="29.1" customHeight="1">
      <c r="A35" s="69"/>
      <c r="B35" s="28" t="s">
        <v>27</v>
      </c>
      <c r="C35" s="27"/>
      <c r="D35" s="48" t="s">
        <v>4</v>
      </c>
      <c r="E35" s="26"/>
      <c r="F35" s="25">
        <f>IFERROR(VLOOKUP(Tableau1[[#This Row],[Evaluation]],Rst,2,FALSE),"A compléter")</f>
        <v>0</v>
      </c>
      <c r="G35" s="15"/>
    </row>
    <row r="36" spans="1:7" ht="29.1" customHeight="1">
      <c r="A36" s="69"/>
      <c r="B36" s="28" t="s">
        <v>26</v>
      </c>
      <c r="C36" s="27"/>
      <c r="D36" s="48" t="s">
        <v>4</v>
      </c>
      <c r="E36" s="26"/>
      <c r="F36" s="25">
        <f>IFERROR(VLOOKUP(Tableau1[[#This Row],[Evaluation]],Rst,2,FALSE),"A compléter")</f>
        <v>0</v>
      </c>
      <c r="G36" s="15"/>
    </row>
    <row r="37" spans="1:7" ht="89.25">
      <c r="A37" s="69"/>
      <c r="B37" s="28" t="s">
        <v>60</v>
      </c>
      <c r="C37" s="27"/>
      <c r="D37" s="48" t="s">
        <v>4</v>
      </c>
      <c r="E37" s="26"/>
      <c r="F37" s="25">
        <f>IFERROR(VLOOKUP(Tableau1[[#This Row],[Evaluation]],Rst,2,FALSE),"A compléter")</f>
        <v>0</v>
      </c>
      <c r="G37" s="15"/>
    </row>
    <row r="38" spans="1:7" ht="29.1" customHeight="1">
      <c r="A38" s="69"/>
      <c r="B38" s="28" t="s">
        <v>25</v>
      </c>
      <c r="C38" s="27"/>
      <c r="D38" s="48" t="s">
        <v>4</v>
      </c>
      <c r="E38" s="26"/>
      <c r="F38" s="25">
        <f>IFERROR(VLOOKUP(Tableau1[[#This Row],[Evaluation]],Rst,2,FALSE),"A compléter")</f>
        <v>0</v>
      </c>
      <c r="G38" s="10">
        <f>AVERAGE(F27:F38)</f>
        <v>0.33333333333333331</v>
      </c>
    </row>
    <row r="39" spans="1:7" ht="29.1" customHeight="1">
      <c r="A39" s="70" t="s">
        <v>61</v>
      </c>
      <c r="B39" s="23" t="s">
        <v>23</v>
      </c>
      <c r="C39" s="24"/>
      <c r="D39" s="49" t="s">
        <v>2</v>
      </c>
      <c r="E39" s="20"/>
      <c r="F39" s="19">
        <f>IFERROR(VLOOKUP(Tableau1[[#This Row],[Evaluation]],Rst,2,FALSE),"A compléter")</f>
        <v>1</v>
      </c>
      <c r="G39" s="15"/>
    </row>
    <row r="40" spans="1:7" ht="29.1" customHeight="1">
      <c r="A40" s="70"/>
      <c r="B40" s="23" t="s">
        <v>22</v>
      </c>
      <c r="C40" s="21"/>
      <c r="D40" s="49" t="s">
        <v>2</v>
      </c>
      <c r="E40" s="20"/>
      <c r="F40" s="19">
        <f>IFERROR(VLOOKUP(Tableau1[[#This Row],[Evaluation]],Rst,2,FALSE),"A compléter")</f>
        <v>1</v>
      </c>
      <c r="G40" s="15"/>
    </row>
    <row r="41" spans="1:7" ht="45">
      <c r="A41" s="70"/>
      <c r="B41" s="22" t="s">
        <v>21</v>
      </c>
      <c r="C41" s="21"/>
      <c r="D41" s="49" t="s">
        <v>2</v>
      </c>
      <c r="E41" s="20"/>
      <c r="F41" s="19">
        <f>IFERROR(VLOOKUP(Tableau1[[#This Row],[Evaluation]],Rst,2,FALSE),"A compléter")</f>
        <v>1</v>
      </c>
      <c r="G41" s="10">
        <f>AVERAGE(F39:F41)</f>
        <v>1</v>
      </c>
    </row>
    <row r="42" spans="1:7" ht="45">
      <c r="A42" s="71" t="s">
        <v>20</v>
      </c>
      <c r="B42" s="18" t="s">
        <v>19</v>
      </c>
      <c r="C42" s="13"/>
      <c r="D42" s="50" t="s">
        <v>4</v>
      </c>
      <c r="E42" s="12"/>
      <c r="F42" s="11">
        <f>IFERROR(VLOOKUP(Tableau1[[#This Row],[Evaluation]],Rst,2,FALSE),"A compléter")</f>
        <v>0</v>
      </c>
      <c r="G42" s="15"/>
    </row>
    <row r="43" spans="1:7" ht="75">
      <c r="A43" s="71"/>
      <c r="B43" s="18" t="s">
        <v>18</v>
      </c>
      <c r="C43" s="13"/>
      <c r="D43" s="50" t="s">
        <v>4</v>
      </c>
      <c r="E43" s="12"/>
      <c r="F43" s="11">
        <f>IFERROR(VLOOKUP(Tableau1[[#This Row],[Evaluation]],Rst,2,FALSE),"A compléter")</f>
        <v>0</v>
      </c>
      <c r="G43" s="15"/>
    </row>
    <row r="44" spans="1:7" ht="25.5">
      <c r="A44" s="71"/>
      <c r="B44" s="17" t="s">
        <v>17</v>
      </c>
      <c r="C44" s="13"/>
      <c r="D44" s="50" t="s">
        <v>4</v>
      </c>
      <c r="E44" s="12"/>
      <c r="F44" s="11">
        <f>IFERROR(VLOOKUP(Tableau1[[#This Row],[Evaluation]],Rst,2,FALSE),"A compléter")</f>
        <v>0</v>
      </c>
      <c r="G44" s="15"/>
    </row>
    <row r="45" spans="1:7" ht="30">
      <c r="A45" s="71"/>
      <c r="B45" s="18" t="s">
        <v>16</v>
      </c>
      <c r="C45" s="13"/>
      <c r="D45" s="50" t="s">
        <v>4</v>
      </c>
      <c r="E45" s="12"/>
      <c r="F45" s="11">
        <f>IFERROR(VLOOKUP(Tableau1[[#This Row],[Evaluation]],Rst,2,FALSE),"A compléter")</f>
        <v>0</v>
      </c>
      <c r="G45" s="15"/>
    </row>
    <row r="46" spans="1:7" ht="29.1" customHeight="1">
      <c r="A46" s="71"/>
      <c r="B46" s="18" t="s">
        <v>15</v>
      </c>
      <c r="C46" s="13"/>
      <c r="D46" s="50" t="s">
        <v>4</v>
      </c>
      <c r="E46" s="12"/>
      <c r="F46" s="11">
        <f>IFERROR(VLOOKUP(Tableau1[[#This Row],[Evaluation]],Rst,2,FALSE),"A compléter")</f>
        <v>0</v>
      </c>
      <c r="G46" s="15"/>
    </row>
    <row r="47" spans="1:7" ht="29.1" customHeight="1">
      <c r="A47" s="71"/>
      <c r="B47" s="18" t="s">
        <v>14</v>
      </c>
      <c r="C47" s="13"/>
      <c r="D47" s="50" t="s">
        <v>2</v>
      </c>
      <c r="E47" s="12"/>
      <c r="F47" s="11">
        <f>IFERROR(VLOOKUP(Tableau1[[#This Row],[Evaluation]],Rst,2,FALSE),"A compléter")</f>
        <v>1</v>
      </c>
      <c r="G47" s="15"/>
    </row>
    <row r="48" spans="1:7" ht="29.1" customHeight="1">
      <c r="A48" s="71"/>
      <c r="B48" s="17" t="s">
        <v>13</v>
      </c>
      <c r="C48" s="13"/>
      <c r="D48" s="50" t="s">
        <v>4</v>
      </c>
      <c r="E48" s="12"/>
      <c r="F48" s="11">
        <f>IFERROR(VLOOKUP(Tableau1[[#This Row],[Evaluation]],Rst,2,FALSE),"A compléter")</f>
        <v>0</v>
      </c>
      <c r="G48" s="15"/>
    </row>
    <row r="49" spans="1:7" ht="29.1" customHeight="1">
      <c r="A49" s="71"/>
      <c r="B49" s="17" t="s">
        <v>12</v>
      </c>
      <c r="C49" s="13"/>
      <c r="D49" s="50" t="s">
        <v>4</v>
      </c>
      <c r="E49" s="12"/>
      <c r="F49" s="11">
        <f>IFERROR(VLOOKUP(Tableau1[[#This Row],[Evaluation]],Rst,2,FALSE),"A compléter")</f>
        <v>0</v>
      </c>
      <c r="G49" s="15"/>
    </row>
    <row r="50" spans="1:7" ht="29.1" customHeight="1">
      <c r="A50" s="71"/>
      <c r="B50" s="17" t="s">
        <v>11</v>
      </c>
      <c r="C50" s="13"/>
      <c r="D50" s="50" t="s">
        <v>2</v>
      </c>
      <c r="E50" s="12"/>
      <c r="F50" s="11">
        <f>IFERROR(VLOOKUP(Tableau1[[#This Row],[Evaluation]],Rst,2,FALSE),"A compléter")</f>
        <v>1</v>
      </c>
      <c r="G50" s="15"/>
    </row>
    <row r="51" spans="1:7" ht="29.1" customHeight="1">
      <c r="A51" s="71"/>
      <c r="B51" s="16" t="s">
        <v>10</v>
      </c>
      <c r="C51" s="13"/>
      <c r="D51" s="50" t="s">
        <v>2</v>
      </c>
      <c r="E51" s="12"/>
      <c r="F51" s="11">
        <f>IFERROR(VLOOKUP(Tableau1[[#This Row],[Evaluation]],Rst,2,FALSE),"A compléter")</f>
        <v>1</v>
      </c>
      <c r="G51" s="15"/>
    </row>
    <row r="52" spans="1:7" ht="29.1" customHeight="1">
      <c r="A52" s="71"/>
      <c r="B52" s="14" t="s">
        <v>9</v>
      </c>
      <c r="C52" s="13"/>
      <c r="D52" s="50" t="s">
        <v>2</v>
      </c>
      <c r="E52" s="12"/>
      <c r="F52" s="11">
        <f>IFERROR(VLOOKUP(Tableau1[[#This Row],[Evaluation]],Rst,2,FALSE),"A compléter")</f>
        <v>1</v>
      </c>
      <c r="G52" s="15"/>
    </row>
    <row r="53" spans="1:7" ht="29.1" customHeight="1">
      <c r="A53" s="71"/>
      <c r="B53" s="14" t="s">
        <v>8</v>
      </c>
      <c r="C53" s="13"/>
      <c r="D53" s="50" t="s">
        <v>4</v>
      </c>
      <c r="E53" s="12"/>
      <c r="F53" s="11">
        <f>IFERROR(VLOOKUP(Tableau1[[#This Row],[Evaluation]],Rst,2,FALSE),"A compléter")</f>
        <v>0</v>
      </c>
      <c r="G53" s="15"/>
    </row>
    <row r="54" spans="1:7" ht="29.1" customHeight="1">
      <c r="A54" s="71"/>
      <c r="B54" s="14" t="s">
        <v>7</v>
      </c>
      <c r="C54" s="13"/>
      <c r="D54" s="50" t="s">
        <v>4</v>
      </c>
      <c r="E54" s="12"/>
      <c r="F54" s="11">
        <f>IFERROR(VLOOKUP(Tableau1[[#This Row],[Evaluation]],Rst,2,FALSE),"A compléter")</f>
        <v>0</v>
      </c>
      <c r="G54" s="10">
        <f>AVERAGE(F42:F54)</f>
        <v>0.30769230769230771</v>
      </c>
    </row>
    <row r="55" spans="1:7" ht="18.75">
      <c r="A55" s="9"/>
      <c r="B55" s="8"/>
      <c r="C55" s="6"/>
      <c r="D55" s="5"/>
      <c r="E55" s="5"/>
      <c r="F55" s="4"/>
      <c r="G55" s="3"/>
    </row>
    <row r="56" spans="1:7" ht="18.75">
      <c r="A56" s="9"/>
      <c r="B56" s="8"/>
      <c r="C56" s="6"/>
      <c r="D56" s="5"/>
      <c r="E56" s="5"/>
      <c r="F56" s="4"/>
      <c r="G56" s="3"/>
    </row>
    <row r="57" spans="1:7" ht="18.75">
      <c r="A57" s="9"/>
      <c r="B57" s="8"/>
      <c r="C57" s="6"/>
      <c r="D57" s="5"/>
      <c r="E57" s="5"/>
      <c r="F57" s="4"/>
      <c r="G57" s="3"/>
    </row>
    <row r="58" spans="1:7" ht="18.75">
      <c r="A58" s="9"/>
      <c r="B58" s="8"/>
      <c r="C58" s="6"/>
      <c r="D58" s="5"/>
      <c r="E58" s="5"/>
      <c r="F58" s="4"/>
      <c r="G58" s="3"/>
    </row>
    <row r="59" spans="1:7" ht="18.75">
      <c r="A59" s="9"/>
      <c r="B59" s="8"/>
      <c r="C59" s="6"/>
      <c r="D59" s="5"/>
      <c r="E59" s="5"/>
      <c r="F59" s="4"/>
      <c r="G59" s="3"/>
    </row>
    <row r="60" spans="1:7" ht="18.75">
      <c r="A60" s="9"/>
      <c r="B60" s="8"/>
      <c r="C60" s="6"/>
      <c r="D60" s="5"/>
      <c r="E60" s="5"/>
      <c r="F60" s="4"/>
      <c r="G60" s="3"/>
    </row>
    <row r="61" spans="1:7" ht="18.75">
      <c r="A61" s="9"/>
      <c r="B61" s="8"/>
      <c r="C61" s="6"/>
      <c r="D61" s="5"/>
      <c r="E61" s="5"/>
      <c r="F61" s="4"/>
      <c r="G61" s="3"/>
    </row>
    <row r="62" spans="1:7" ht="18.75">
      <c r="A62" s="9"/>
      <c r="B62" s="8"/>
      <c r="C62" s="6"/>
      <c r="D62" s="5"/>
      <c r="E62" s="5"/>
      <c r="F62" s="4"/>
      <c r="G62" s="3"/>
    </row>
    <row r="63" spans="1:7" ht="18.75">
      <c r="A63" s="9"/>
      <c r="B63" s="8"/>
      <c r="C63" s="6"/>
      <c r="D63" s="5"/>
      <c r="E63" s="5"/>
      <c r="F63" s="4"/>
      <c r="G63" s="3"/>
    </row>
    <row r="64" spans="1:7" ht="18.75">
      <c r="A64" s="9"/>
      <c r="B64" s="8"/>
      <c r="C64" s="6"/>
      <c r="D64" s="5"/>
      <c r="E64" s="5"/>
      <c r="F64" s="4"/>
      <c r="G64" s="3"/>
    </row>
    <row r="65" spans="1:7" ht="18.75">
      <c r="A65" s="9"/>
      <c r="B65" s="8"/>
      <c r="C65" s="6"/>
      <c r="D65" s="5"/>
      <c r="E65" s="5"/>
      <c r="F65" s="4"/>
      <c r="G65" s="3"/>
    </row>
    <row r="66" spans="1:7" ht="18.75">
      <c r="A66" s="9"/>
      <c r="B66" s="8"/>
      <c r="C66" s="6"/>
      <c r="D66" s="5"/>
      <c r="E66" s="5"/>
      <c r="F66" s="4"/>
      <c r="G66" s="3"/>
    </row>
    <row r="67" spans="1:7" ht="18.75">
      <c r="A67" s="9"/>
      <c r="B67" s="8"/>
      <c r="C67" s="6"/>
      <c r="D67" s="5"/>
      <c r="E67" s="5"/>
      <c r="F67" s="4"/>
      <c r="G67" s="3"/>
    </row>
    <row r="68" spans="1:7" ht="18.75">
      <c r="A68" s="9"/>
      <c r="B68" s="8"/>
      <c r="C68" s="6"/>
      <c r="D68" s="5"/>
      <c r="E68" s="5"/>
      <c r="F68" s="4"/>
      <c r="G68" s="3"/>
    </row>
    <row r="69" spans="1:7" ht="18.75">
      <c r="A69" s="9"/>
      <c r="B69" s="8"/>
      <c r="C69" s="6"/>
      <c r="D69" s="5"/>
      <c r="E69" s="5"/>
      <c r="F69" s="4"/>
      <c r="G69" s="3"/>
    </row>
    <row r="70" spans="1:7" ht="18.75">
      <c r="A70" s="9"/>
      <c r="B70" s="8"/>
      <c r="C70" s="6"/>
      <c r="D70" s="5"/>
      <c r="E70" s="5"/>
      <c r="F70" s="4"/>
      <c r="G70" s="3"/>
    </row>
    <row r="71" spans="1:7" ht="18.75">
      <c r="A71" s="9"/>
      <c r="B71" s="8"/>
      <c r="C71" s="6"/>
      <c r="D71" s="5"/>
      <c r="E71" s="5"/>
      <c r="F71" s="4"/>
      <c r="G71" s="3"/>
    </row>
    <row r="72" spans="1:7" ht="18.75">
      <c r="A72" s="9"/>
      <c r="B72" s="8"/>
      <c r="C72" s="6"/>
      <c r="D72" s="5"/>
      <c r="E72" s="5"/>
      <c r="F72" s="4"/>
      <c r="G72" s="3"/>
    </row>
    <row r="73" spans="1:7" ht="18.75">
      <c r="A73" s="9"/>
      <c r="B73" s="8"/>
      <c r="C73" s="6"/>
      <c r="D73" s="5"/>
      <c r="E73" s="5"/>
      <c r="F73" s="4"/>
      <c r="G73" s="3"/>
    </row>
    <row r="74" spans="1:7" ht="18.75">
      <c r="A74" s="9"/>
      <c r="B74" s="8"/>
      <c r="C74" s="6"/>
      <c r="D74" s="5"/>
      <c r="E74" s="5"/>
      <c r="F74" s="4"/>
      <c r="G74" s="3"/>
    </row>
    <row r="75" spans="1:7" ht="18.75">
      <c r="A75" s="9"/>
      <c r="B75" s="8"/>
      <c r="C75" s="6"/>
      <c r="D75" s="5"/>
      <c r="E75" s="5"/>
      <c r="F75" s="4"/>
      <c r="G75" s="3"/>
    </row>
    <row r="76" spans="1:7" ht="18.75">
      <c r="A76" s="9"/>
      <c r="B76" s="8"/>
      <c r="C76" s="6"/>
      <c r="D76" s="5"/>
      <c r="E76" s="5"/>
      <c r="F76" s="4"/>
      <c r="G76" s="3"/>
    </row>
    <row r="77" spans="1:7" ht="18.75">
      <c r="A77" s="9"/>
      <c r="B77" s="8"/>
      <c r="C77" s="6"/>
      <c r="D77" s="5"/>
      <c r="E77" s="5"/>
      <c r="F77" s="4"/>
      <c r="G77" s="3"/>
    </row>
    <row r="78" spans="1:7" ht="18.75">
      <c r="A78" s="9"/>
      <c r="B78" s="8"/>
      <c r="C78" s="6"/>
      <c r="D78" s="5"/>
      <c r="E78" s="5"/>
      <c r="F78" s="4"/>
      <c r="G78" s="3"/>
    </row>
    <row r="79" spans="1:7" ht="18.75">
      <c r="A79" s="9"/>
      <c r="B79" s="8"/>
      <c r="C79" s="6"/>
      <c r="D79" s="5"/>
      <c r="E79" s="5"/>
      <c r="F79" s="4"/>
      <c r="G79" s="3"/>
    </row>
    <row r="80" spans="1:7" ht="18.75">
      <c r="A80" s="9"/>
      <c r="B80" s="8"/>
      <c r="C80" s="6"/>
      <c r="D80" s="5"/>
      <c r="E80" s="5"/>
      <c r="F80" s="4"/>
      <c r="G80" s="3"/>
    </row>
    <row r="81" spans="1:7" ht="18.75">
      <c r="A81" s="9"/>
      <c r="B81" s="8"/>
      <c r="C81" s="6"/>
      <c r="D81" s="5"/>
      <c r="E81" s="5"/>
      <c r="F81" s="4"/>
      <c r="G81" s="3"/>
    </row>
    <row r="82" spans="1:7" ht="18.75">
      <c r="A82" s="9"/>
      <c r="B82" s="8"/>
      <c r="C82" s="6"/>
      <c r="D82" s="5"/>
      <c r="E82" s="5"/>
      <c r="F82" s="4"/>
      <c r="G82" s="3"/>
    </row>
    <row r="83" spans="1:7" ht="18.75">
      <c r="A83" s="9"/>
      <c r="B83" s="8"/>
      <c r="C83" s="6"/>
      <c r="D83" s="5"/>
      <c r="E83" s="5"/>
      <c r="F83" s="4"/>
      <c r="G83" s="3"/>
    </row>
    <row r="84" spans="1:7" ht="18.75">
      <c r="A84" s="9"/>
      <c r="B84" s="8"/>
      <c r="C84" s="6"/>
      <c r="D84" s="5"/>
      <c r="E84" s="5"/>
      <c r="F84" s="4"/>
      <c r="G84" s="3"/>
    </row>
    <row r="85" spans="1:7" ht="18.75">
      <c r="A85" s="9"/>
      <c r="B85" s="8"/>
      <c r="C85" s="6"/>
      <c r="D85" s="5"/>
      <c r="E85" s="5"/>
      <c r="F85" s="4"/>
      <c r="G85" s="3"/>
    </row>
    <row r="86" spans="1:7" ht="18.75">
      <c r="A86" s="9"/>
      <c r="B86" s="8"/>
      <c r="C86" s="6"/>
      <c r="D86" s="5"/>
      <c r="E86" s="5"/>
      <c r="F86" s="4"/>
      <c r="G86" s="3"/>
    </row>
    <row r="87" spans="1:7" ht="18.75">
      <c r="A87" s="9"/>
      <c r="B87" s="8"/>
      <c r="C87" s="6"/>
      <c r="D87" s="5"/>
      <c r="E87" s="5"/>
      <c r="F87" s="4"/>
      <c r="G87" s="3"/>
    </row>
    <row r="88" spans="1:7" ht="18.75">
      <c r="A88" s="9"/>
      <c r="B88" s="8"/>
      <c r="C88" s="6"/>
      <c r="D88" s="5"/>
      <c r="E88" s="5"/>
      <c r="F88" s="4"/>
      <c r="G88" s="3"/>
    </row>
    <row r="89" spans="1:7" ht="18.75">
      <c r="A89" s="9"/>
      <c r="B89" s="8"/>
      <c r="C89" s="6"/>
      <c r="D89" s="5"/>
      <c r="E89" s="5"/>
      <c r="F89" s="4"/>
      <c r="G89" s="3"/>
    </row>
    <row r="90" spans="1:7" ht="18.75">
      <c r="A90" s="9"/>
      <c r="B90" s="8"/>
      <c r="C90" s="6"/>
      <c r="D90" s="5"/>
      <c r="E90" s="5"/>
      <c r="F90" s="4"/>
      <c r="G90" s="3"/>
    </row>
    <row r="91" spans="1:7" ht="18.75">
      <c r="A91" s="9"/>
      <c r="B91" s="8"/>
      <c r="C91" s="6"/>
      <c r="D91" s="5"/>
      <c r="E91" s="5"/>
      <c r="F91" s="4"/>
      <c r="G91" s="3"/>
    </row>
    <row r="92" spans="1:7" ht="18.75">
      <c r="A92" s="9"/>
      <c r="B92" s="8"/>
      <c r="C92" s="6"/>
      <c r="D92" s="5"/>
      <c r="E92" s="5"/>
      <c r="F92" s="4"/>
      <c r="G92" s="3"/>
    </row>
    <row r="93" spans="1:7" ht="18.75">
      <c r="A93" s="9"/>
      <c r="B93" s="8"/>
      <c r="C93" s="6"/>
      <c r="D93" s="5"/>
      <c r="E93" s="5"/>
      <c r="F93" s="4"/>
      <c r="G93" s="3"/>
    </row>
    <row r="94" spans="1:7" ht="18.75">
      <c r="A94" s="9"/>
      <c r="B94" s="8"/>
      <c r="C94" s="6"/>
      <c r="D94" s="5"/>
      <c r="E94" s="5"/>
      <c r="F94" s="4"/>
      <c r="G94" s="3"/>
    </row>
    <row r="95" spans="1:7" ht="18.75">
      <c r="A95" s="9"/>
      <c r="B95" s="8"/>
      <c r="C95" s="6"/>
      <c r="D95" s="5"/>
      <c r="E95" s="5"/>
      <c r="F95" s="4"/>
      <c r="G95" s="3"/>
    </row>
    <row r="96" spans="1:7" ht="18.75">
      <c r="A96" s="9"/>
      <c r="B96" s="8"/>
      <c r="C96" s="6"/>
      <c r="D96" s="5"/>
      <c r="E96" s="5"/>
      <c r="F96" s="4"/>
      <c r="G96" s="3"/>
    </row>
    <row r="97" spans="1:7" ht="18.75">
      <c r="A97" s="9"/>
      <c r="B97" s="8"/>
      <c r="C97" s="6"/>
      <c r="D97" s="5"/>
      <c r="E97" s="5"/>
      <c r="F97" s="4"/>
      <c r="G97" s="3"/>
    </row>
    <row r="98" spans="1:7" ht="18.75">
      <c r="A98" s="9"/>
      <c r="B98" s="8"/>
      <c r="C98" s="6"/>
      <c r="D98" s="5"/>
      <c r="E98" s="5"/>
      <c r="F98" s="4"/>
      <c r="G98" s="3"/>
    </row>
    <row r="99" spans="1:7" ht="18.75">
      <c r="A99" s="9"/>
      <c r="B99" s="8"/>
      <c r="C99" s="6"/>
      <c r="D99" s="5"/>
      <c r="E99" s="5"/>
      <c r="F99" s="4"/>
      <c r="G99" s="3"/>
    </row>
    <row r="100" spans="1:7" ht="18.75">
      <c r="A100" s="9"/>
      <c r="B100" s="8"/>
      <c r="C100" s="6"/>
      <c r="D100" s="5"/>
      <c r="E100" s="5"/>
      <c r="F100" s="4"/>
      <c r="G100" s="3"/>
    </row>
    <row r="101" spans="1:7" ht="18.75">
      <c r="A101" s="9"/>
      <c r="B101" s="8"/>
      <c r="C101" s="6"/>
      <c r="D101" s="5"/>
      <c r="E101" s="5"/>
      <c r="F101" s="4"/>
      <c r="G101" s="3"/>
    </row>
    <row r="102" spans="1:7" ht="18.75">
      <c r="A102" s="9"/>
      <c r="B102" s="8"/>
      <c r="C102" s="6"/>
      <c r="D102" s="5"/>
      <c r="E102" s="5"/>
      <c r="F102" s="4"/>
      <c r="G102" s="3"/>
    </row>
    <row r="103" spans="1:7" ht="18.75">
      <c r="A103" s="9"/>
      <c r="B103" s="8"/>
      <c r="C103" s="6"/>
      <c r="D103" s="5"/>
      <c r="E103" s="5"/>
      <c r="F103" s="4"/>
      <c r="G103" s="3"/>
    </row>
    <row r="104" spans="1:7" ht="18.75">
      <c r="A104" s="9"/>
      <c r="B104" s="8"/>
      <c r="C104" s="6"/>
      <c r="D104" s="5"/>
      <c r="E104" s="5"/>
      <c r="F104" s="4"/>
      <c r="G104" s="3"/>
    </row>
    <row r="105" spans="1:7" ht="18.75">
      <c r="A105" s="9"/>
      <c r="B105" s="8"/>
      <c r="C105" s="6"/>
      <c r="D105" s="5"/>
      <c r="E105" s="5"/>
      <c r="F105" s="4"/>
      <c r="G105" s="3"/>
    </row>
    <row r="106" spans="1:7" ht="18.75">
      <c r="A106" s="9"/>
      <c r="B106" s="8"/>
      <c r="C106" s="6"/>
      <c r="D106" s="5"/>
      <c r="E106" s="5"/>
      <c r="F106" s="4"/>
      <c r="G106" s="3"/>
    </row>
    <row r="107" spans="1:7" ht="18.75">
      <c r="A107" s="9"/>
      <c r="B107" s="8"/>
      <c r="C107" s="6"/>
      <c r="D107" s="5"/>
      <c r="E107" s="5"/>
      <c r="F107" s="4"/>
      <c r="G107" s="3"/>
    </row>
    <row r="108" spans="1:7" ht="18.75">
      <c r="A108" s="9"/>
      <c r="B108" s="8"/>
      <c r="C108" s="6"/>
      <c r="D108" s="5"/>
      <c r="E108" s="5"/>
      <c r="F108" s="4"/>
      <c r="G108" s="3"/>
    </row>
    <row r="109" spans="1:7" ht="18.75">
      <c r="A109" s="9"/>
      <c r="B109" s="8"/>
      <c r="C109" s="6"/>
      <c r="D109" s="5"/>
      <c r="E109" s="5"/>
      <c r="F109" s="4"/>
      <c r="G109" s="3"/>
    </row>
    <row r="110" spans="1:7" ht="18.75">
      <c r="A110" s="9"/>
      <c r="B110" s="8"/>
      <c r="C110" s="6"/>
      <c r="D110" s="5"/>
      <c r="E110" s="5"/>
      <c r="F110" s="4"/>
      <c r="G110" s="3"/>
    </row>
    <row r="111" spans="1:7" ht="18.75">
      <c r="A111" s="9"/>
      <c r="B111" s="8"/>
      <c r="C111" s="6"/>
      <c r="D111" s="5"/>
      <c r="E111" s="5"/>
      <c r="F111" s="4"/>
      <c r="G111" s="3"/>
    </row>
    <row r="112" spans="1:7" ht="18.75">
      <c r="A112" s="9"/>
      <c r="B112" s="8"/>
      <c r="C112" s="6"/>
      <c r="D112" s="5"/>
      <c r="E112" s="5"/>
      <c r="F112" s="4"/>
      <c r="G112" s="3"/>
    </row>
    <row r="113" spans="1:7" ht="18.75">
      <c r="A113" s="9"/>
      <c r="B113" s="8"/>
      <c r="C113" s="6"/>
      <c r="D113" s="5"/>
      <c r="E113" s="5"/>
      <c r="F113" s="4"/>
      <c r="G113" s="3"/>
    </row>
    <row r="114" spans="1:7" ht="18.75">
      <c r="A114" s="9"/>
      <c r="B114" s="8"/>
      <c r="C114" s="6"/>
      <c r="D114" s="5"/>
      <c r="E114" s="5"/>
      <c r="F114" s="4"/>
      <c r="G114" s="3"/>
    </row>
    <row r="115" spans="1:7" ht="18.75">
      <c r="A115" s="9"/>
      <c r="B115" s="8"/>
      <c r="C115" s="6"/>
      <c r="D115" s="5"/>
      <c r="E115" s="5"/>
      <c r="F115" s="4"/>
      <c r="G115" s="3"/>
    </row>
    <row r="116" spans="1:7" ht="18.75">
      <c r="A116" s="9"/>
      <c r="B116" s="8"/>
      <c r="C116" s="6"/>
      <c r="D116" s="5"/>
      <c r="E116" s="5"/>
      <c r="F116" s="4"/>
      <c r="G116" s="3"/>
    </row>
    <row r="117" spans="1:7" ht="18.75">
      <c r="A117" s="9"/>
      <c r="B117" s="8"/>
      <c r="C117" s="6"/>
      <c r="D117" s="5"/>
      <c r="E117" s="5"/>
      <c r="F117" s="4"/>
      <c r="G117" s="3"/>
    </row>
    <row r="118" spans="1:7" ht="18.75">
      <c r="A118" s="9"/>
      <c r="B118" s="8"/>
      <c r="C118" s="6"/>
      <c r="D118" s="5"/>
      <c r="E118" s="5"/>
      <c r="F118" s="4"/>
      <c r="G118" s="3"/>
    </row>
    <row r="119" spans="1:7" ht="18.75">
      <c r="A119" s="9"/>
      <c r="B119" s="8"/>
      <c r="C119" s="6"/>
      <c r="D119" s="5"/>
      <c r="E119" s="5"/>
      <c r="F119" s="4"/>
      <c r="G119" s="3"/>
    </row>
    <row r="120" spans="1:7" ht="18.75">
      <c r="A120" s="9"/>
      <c r="B120" s="8"/>
      <c r="C120" s="6"/>
      <c r="D120" s="5"/>
      <c r="E120" s="5"/>
      <c r="F120" s="4"/>
      <c r="G120" s="3"/>
    </row>
    <row r="121" spans="1:7" ht="18.75">
      <c r="A121" s="9"/>
      <c r="B121" s="8"/>
      <c r="C121" s="6"/>
      <c r="D121" s="5"/>
      <c r="E121" s="5"/>
      <c r="F121" s="4"/>
      <c r="G121" s="3"/>
    </row>
    <row r="122" spans="1:7" ht="18.75">
      <c r="A122" s="9"/>
      <c r="B122" s="8"/>
      <c r="C122" s="6"/>
      <c r="D122" s="5"/>
      <c r="E122" s="5"/>
      <c r="F122" s="4"/>
      <c r="G122" s="3"/>
    </row>
    <row r="123" spans="1:7" ht="18.75">
      <c r="A123" s="9"/>
      <c r="B123" s="8"/>
      <c r="C123" s="6"/>
      <c r="D123" s="5"/>
      <c r="E123" s="5"/>
      <c r="F123" s="4"/>
      <c r="G123" s="3"/>
    </row>
    <row r="124" spans="1:7" ht="18.75">
      <c r="A124" s="9"/>
      <c r="B124" s="8"/>
      <c r="C124" s="6"/>
      <c r="D124" s="5"/>
      <c r="E124" s="5"/>
      <c r="F124" s="4"/>
      <c r="G124" s="3"/>
    </row>
    <row r="125" spans="1:7" ht="18.75">
      <c r="A125" s="9"/>
      <c r="B125" s="8"/>
      <c r="C125" s="6"/>
      <c r="D125" s="5"/>
      <c r="E125" s="5"/>
      <c r="F125" s="4"/>
      <c r="G125" s="3"/>
    </row>
    <row r="126" spans="1:7" ht="18.75">
      <c r="A126" s="9"/>
      <c r="B126" s="8"/>
      <c r="C126" s="6"/>
      <c r="D126" s="5"/>
      <c r="E126" s="5"/>
      <c r="F126" s="4"/>
      <c r="G126" s="3"/>
    </row>
    <row r="127" spans="1:7" ht="18.75">
      <c r="A127" s="9"/>
      <c r="B127" s="8"/>
      <c r="C127" s="6"/>
      <c r="D127" s="5"/>
      <c r="E127" s="5"/>
      <c r="F127" s="4"/>
      <c r="G127" s="3"/>
    </row>
    <row r="128" spans="1:7" ht="18.75">
      <c r="A128" s="9"/>
      <c r="B128" s="8"/>
      <c r="C128" s="6"/>
      <c r="D128" s="5"/>
      <c r="E128" s="5"/>
      <c r="F128" s="4"/>
      <c r="G128" s="3"/>
    </row>
    <row r="129" spans="1:7" ht="18.75">
      <c r="A129" s="9"/>
      <c r="B129" s="8"/>
      <c r="C129" s="6"/>
      <c r="D129" s="5"/>
      <c r="E129" s="5"/>
      <c r="F129" s="4"/>
      <c r="G129" s="3"/>
    </row>
    <row r="130" spans="1:7" ht="18.75">
      <c r="A130" s="9"/>
      <c r="B130" s="8"/>
      <c r="C130" s="6"/>
      <c r="D130" s="5"/>
      <c r="E130" s="5"/>
      <c r="F130" s="4"/>
      <c r="G130" s="3"/>
    </row>
    <row r="131" spans="1:7" ht="18.75">
      <c r="A131" s="9"/>
      <c r="B131" s="8"/>
      <c r="C131" s="6"/>
      <c r="D131" s="5"/>
      <c r="E131" s="5"/>
      <c r="F131" s="4"/>
      <c r="G131" s="3"/>
    </row>
    <row r="132" spans="1:7" ht="18.75">
      <c r="A132" s="9"/>
      <c r="B132" s="8"/>
      <c r="C132" s="6"/>
      <c r="D132" s="5"/>
      <c r="E132" s="5"/>
      <c r="F132" s="4"/>
      <c r="G132" s="3"/>
    </row>
    <row r="133" spans="1:7" ht="18.75">
      <c r="A133" s="9"/>
      <c r="B133" s="8"/>
      <c r="C133" s="6"/>
      <c r="D133" s="5"/>
      <c r="E133" s="5"/>
      <c r="F133" s="4"/>
      <c r="G133" s="3"/>
    </row>
    <row r="134" spans="1:7" ht="18.75">
      <c r="A134" s="9"/>
      <c r="B134" s="8"/>
      <c r="C134" s="6"/>
      <c r="D134" s="5"/>
      <c r="E134" s="5"/>
      <c r="F134" s="4"/>
      <c r="G134" s="3"/>
    </row>
    <row r="135" spans="1:7" ht="18.75">
      <c r="A135" s="9"/>
      <c r="B135" s="8"/>
      <c r="C135" s="6"/>
      <c r="D135" s="5"/>
      <c r="E135" s="5"/>
      <c r="F135" s="4"/>
      <c r="G135" s="3"/>
    </row>
    <row r="136" spans="1:7" ht="18.75">
      <c r="A136" s="9"/>
      <c r="B136" s="8"/>
      <c r="C136" s="6"/>
      <c r="D136" s="5"/>
      <c r="E136" s="5"/>
      <c r="F136" s="4"/>
      <c r="G136" s="3"/>
    </row>
    <row r="137" spans="1:7" ht="18.75">
      <c r="A137" s="9"/>
      <c r="B137" s="8"/>
      <c r="C137" s="6"/>
      <c r="D137" s="5"/>
      <c r="E137" s="5"/>
      <c r="F137" s="4"/>
      <c r="G137" s="3"/>
    </row>
    <row r="138" spans="1:7" ht="18.75">
      <c r="A138" s="9"/>
      <c r="B138" s="8"/>
      <c r="C138" s="6"/>
      <c r="D138" s="5"/>
      <c r="E138" s="5"/>
      <c r="F138" s="4"/>
      <c r="G138" s="3"/>
    </row>
    <row r="139" spans="1:7" ht="18.75">
      <c r="A139" s="9"/>
      <c r="B139" s="8"/>
      <c r="C139" s="6"/>
      <c r="D139" s="5"/>
      <c r="E139" s="5"/>
      <c r="F139" s="4"/>
      <c r="G139" s="3"/>
    </row>
    <row r="140" spans="1:7" ht="18.75">
      <c r="A140" s="9"/>
      <c r="B140" s="8"/>
      <c r="C140" s="6"/>
      <c r="D140" s="5"/>
      <c r="E140" s="5"/>
      <c r="F140" s="4"/>
      <c r="G140" s="3"/>
    </row>
    <row r="141" spans="1:7" ht="18.75">
      <c r="A141" s="9"/>
      <c r="B141" s="8"/>
      <c r="C141" s="6"/>
      <c r="D141" s="5"/>
      <c r="E141" s="5"/>
      <c r="F141" s="4"/>
      <c r="G141" s="3"/>
    </row>
    <row r="142" spans="1:7" ht="18.75">
      <c r="A142" s="9"/>
      <c r="B142" s="8"/>
      <c r="C142" s="6"/>
      <c r="D142" s="5"/>
      <c r="E142" s="5"/>
      <c r="F142" s="4"/>
      <c r="G142" s="3"/>
    </row>
    <row r="143" spans="1:7" ht="18.75">
      <c r="A143" s="9"/>
      <c r="B143" s="8"/>
      <c r="C143" s="6"/>
      <c r="D143" s="5"/>
      <c r="E143" s="5"/>
      <c r="F143" s="4"/>
      <c r="G143" s="3"/>
    </row>
    <row r="144" spans="1:7" ht="18.75">
      <c r="A144" s="9"/>
      <c r="B144" s="8"/>
      <c r="C144" s="6"/>
      <c r="D144" s="5"/>
      <c r="E144" s="5"/>
      <c r="F144" s="4"/>
      <c r="G144" s="3"/>
    </row>
    <row r="145" spans="1:7" ht="18.75">
      <c r="A145" s="9"/>
      <c r="B145" s="8"/>
      <c r="C145" s="6"/>
      <c r="D145" s="5"/>
      <c r="E145" s="5"/>
      <c r="F145" s="4"/>
      <c r="G145" s="3"/>
    </row>
    <row r="146" spans="1:7" ht="18.75">
      <c r="A146" s="9"/>
      <c r="B146" s="8"/>
      <c r="C146" s="6"/>
      <c r="D146" s="5"/>
      <c r="E146" s="5"/>
      <c r="F146" s="4"/>
      <c r="G146" s="3"/>
    </row>
    <row r="147" spans="1:7" ht="18.75">
      <c r="A147" s="9"/>
      <c r="B147" s="8"/>
      <c r="C147" s="6"/>
      <c r="D147" s="5"/>
      <c r="E147" s="5"/>
      <c r="F147" s="4"/>
      <c r="G147" s="3"/>
    </row>
    <row r="148" spans="1:7" ht="18.75">
      <c r="A148" s="9"/>
      <c r="B148" s="8"/>
      <c r="C148" s="6"/>
      <c r="D148" s="5"/>
      <c r="E148" s="5"/>
      <c r="F148" s="4"/>
      <c r="G148" s="3"/>
    </row>
    <row r="149" spans="1:7" ht="18.75">
      <c r="A149" s="9"/>
      <c r="B149" s="8"/>
      <c r="C149" s="6"/>
      <c r="D149" s="5"/>
      <c r="E149" s="5"/>
      <c r="F149" s="4"/>
      <c r="G149" s="3"/>
    </row>
    <row r="150" spans="1:7" ht="18.75">
      <c r="A150" s="9"/>
      <c r="B150" s="8"/>
      <c r="C150" s="6"/>
      <c r="D150" s="5"/>
      <c r="E150" s="5"/>
      <c r="F150" s="4"/>
      <c r="G150" s="3"/>
    </row>
    <row r="151" spans="1:7" ht="18.75">
      <c r="A151" s="9"/>
      <c r="B151" s="8"/>
      <c r="C151" s="6"/>
      <c r="D151" s="5"/>
      <c r="E151" s="5"/>
      <c r="F151" s="4"/>
      <c r="G151" s="3"/>
    </row>
    <row r="152" spans="1:7" ht="18.75">
      <c r="A152" s="9"/>
      <c r="B152" s="8"/>
      <c r="C152" s="6"/>
      <c r="D152" s="5"/>
      <c r="E152" s="5"/>
      <c r="F152" s="4"/>
      <c r="G152" s="3"/>
    </row>
    <row r="153" spans="1:7" ht="18.75">
      <c r="A153" s="9"/>
      <c r="B153" s="8"/>
      <c r="C153" s="6"/>
      <c r="D153" s="5"/>
      <c r="E153" s="5"/>
      <c r="F153" s="4"/>
      <c r="G153" s="3"/>
    </row>
    <row r="154" spans="1:7" ht="18.75">
      <c r="A154" s="9"/>
      <c r="B154" s="8"/>
      <c r="C154" s="6"/>
      <c r="D154" s="5"/>
      <c r="E154" s="5"/>
      <c r="F154" s="4"/>
      <c r="G154" s="3"/>
    </row>
    <row r="155" spans="1:7" ht="18.75">
      <c r="A155" s="9"/>
      <c r="B155" s="8"/>
      <c r="C155" s="6"/>
      <c r="D155" s="5"/>
      <c r="E155" s="5"/>
      <c r="F155" s="4"/>
      <c r="G155" s="3"/>
    </row>
    <row r="156" spans="1:7" ht="18.75">
      <c r="A156" s="9"/>
      <c r="B156" s="8"/>
      <c r="C156" s="6"/>
      <c r="D156" s="5"/>
      <c r="E156" s="5"/>
      <c r="F156" s="4"/>
      <c r="G156" s="3"/>
    </row>
    <row r="157" spans="1:7" ht="18.75">
      <c r="A157" s="9"/>
      <c r="B157" s="8"/>
      <c r="C157" s="6"/>
      <c r="D157" s="5"/>
      <c r="E157" s="5"/>
      <c r="F157" s="4"/>
      <c r="G157" s="3"/>
    </row>
    <row r="158" spans="1:7" ht="18.75">
      <c r="A158" s="9"/>
      <c r="B158" s="8"/>
      <c r="C158" s="6"/>
      <c r="D158" s="5"/>
      <c r="E158" s="5"/>
      <c r="F158" s="4"/>
      <c r="G158" s="3"/>
    </row>
    <row r="159" spans="1:7" ht="18.75">
      <c r="A159" s="9"/>
      <c r="B159" s="8"/>
      <c r="C159" s="6"/>
      <c r="D159" s="5"/>
      <c r="E159" s="5"/>
      <c r="F159" s="4"/>
      <c r="G159" s="3"/>
    </row>
    <row r="160" spans="1:7" ht="18.75">
      <c r="A160" s="9"/>
      <c r="B160" s="8"/>
      <c r="C160" s="6"/>
      <c r="D160" s="5"/>
      <c r="E160" s="5"/>
      <c r="F160" s="4"/>
      <c r="G160" s="3"/>
    </row>
    <row r="161" spans="1:7" ht="18.75">
      <c r="A161" s="9"/>
      <c r="B161" s="8"/>
      <c r="C161" s="6"/>
      <c r="D161" s="5"/>
      <c r="E161" s="5"/>
      <c r="F161" s="4"/>
      <c r="G161" s="3"/>
    </row>
    <row r="162" spans="1:7" ht="18.75">
      <c r="A162" s="9"/>
      <c r="B162" s="8"/>
      <c r="C162" s="6"/>
      <c r="D162" s="5"/>
      <c r="E162" s="5"/>
      <c r="F162" s="4"/>
      <c r="G162" s="3"/>
    </row>
    <row r="163" spans="1:7" ht="18.75">
      <c r="A163" s="9"/>
      <c r="B163" s="8"/>
      <c r="C163" s="6"/>
      <c r="D163" s="5"/>
      <c r="E163" s="5"/>
      <c r="F163" s="4"/>
      <c r="G163" s="3"/>
    </row>
    <row r="164" spans="1:7" ht="18.75">
      <c r="A164" s="9"/>
      <c r="B164" s="8"/>
      <c r="C164" s="6"/>
      <c r="D164" s="5"/>
      <c r="E164" s="5"/>
      <c r="F164" s="4"/>
      <c r="G164" s="3"/>
    </row>
    <row r="165" spans="1:7" ht="18.75">
      <c r="A165" s="9"/>
      <c r="B165" s="8"/>
      <c r="C165" s="6"/>
      <c r="D165" s="5"/>
      <c r="E165" s="5"/>
      <c r="F165" s="4"/>
      <c r="G165" s="3"/>
    </row>
    <row r="166" spans="1:7" ht="18.75">
      <c r="A166" s="9"/>
      <c r="B166" s="8"/>
      <c r="C166" s="6"/>
      <c r="D166" s="5"/>
      <c r="E166" s="5"/>
      <c r="F166" s="4"/>
      <c r="G166" s="3"/>
    </row>
    <row r="167" spans="1:7" ht="18.75">
      <c r="A167" s="9"/>
      <c r="B167" s="8"/>
      <c r="C167" s="6"/>
      <c r="D167" s="5"/>
      <c r="E167" s="5"/>
      <c r="F167" s="4"/>
      <c r="G167" s="3"/>
    </row>
    <row r="168" spans="1:7" ht="18.75">
      <c r="A168" s="9"/>
      <c r="B168" s="8"/>
      <c r="C168" s="6"/>
      <c r="D168" s="5"/>
      <c r="E168" s="5"/>
      <c r="F168" s="4"/>
      <c r="G168" s="3"/>
    </row>
    <row r="169" spans="1:7" ht="18.75">
      <c r="A169" s="9"/>
      <c r="B169" s="8"/>
      <c r="C169" s="6"/>
      <c r="D169" s="5"/>
      <c r="E169" s="5"/>
      <c r="F169" s="4"/>
      <c r="G169" s="3"/>
    </row>
    <row r="170" spans="1:7" ht="18.75">
      <c r="A170" s="9"/>
      <c r="B170" s="8"/>
      <c r="C170" s="6"/>
      <c r="D170" s="5"/>
      <c r="E170" s="5"/>
      <c r="F170" s="4"/>
      <c r="G170" s="3"/>
    </row>
    <row r="171" spans="1:7" ht="18.75">
      <c r="A171" s="9"/>
      <c r="B171" s="8"/>
      <c r="C171" s="6"/>
      <c r="D171" s="5"/>
      <c r="E171" s="5"/>
      <c r="F171" s="4"/>
      <c r="G171" s="3"/>
    </row>
    <row r="172" spans="1:7" ht="18.75">
      <c r="A172" s="9"/>
      <c r="B172" s="8"/>
      <c r="C172" s="6"/>
      <c r="D172" s="5"/>
      <c r="E172" s="5"/>
      <c r="F172" s="4"/>
      <c r="G172" s="3"/>
    </row>
    <row r="173" spans="1:7" ht="18.75">
      <c r="A173" s="9"/>
      <c r="B173" s="8"/>
      <c r="C173" s="6"/>
      <c r="D173" s="5"/>
      <c r="E173" s="5"/>
      <c r="F173" s="4"/>
      <c r="G173" s="3"/>
    </row>
    <row r="174" spans="1:7" ht="18.75">
      <c r="A174" s="9"/>
      <c r="B174" s="8"/>
      <c r="C174" s="6"/>
      <c r="D174" s="5"/>
      <c r="E174" s="5"/>
      <c r="F174" s="4"/>
      <c r="G174" s="3"/>
    </row>
    <row r="175" spans="1:7" ht="18.75">
      <c r="A175" s="9"/>
      <c r="B175" s="8"/>
      <c r="C175" s="6"/>
      <c r="D175" s="5"/>
      <c r="E175" s="5"/>
      <c r="F175" s="4"/>
      <c r="G175" s="3"/>
    </row>
    <row r="176" spans="1:7" ht="18.75">
      <c r="A176" s="9"/>
      <c r="B176" s="8"/>
      <c r="C176" s="6"/>
      <c r="D176" s="5"/>
      <c r="E176" s="5"/>
      <c r="F176" s="4"/>
      <c r="G176" s="3"/>
    </row>
    <row r="177" spans="1:7" ht="18.75">
      <c r="A177" s="9"/>
      <c r="B177" s="8"/>
      <c r="C177" s="6"/>
      <c r="D177" s="5"/>
      <c r="E177" s="5"/>
      <c r="F177" s="4"/>
      <c r="G177" s="3"/>
    </row>
    <row r="178" spans="1:7" ht="18.75">
      <c r="A178" s="9"/>
      <c r="B178" s="8"/>
      <c r="C178" s="6"/>
      <c r="D178" s="5"/>
      <c r="E178" s="5"/>
      <c r="F178" s="4"/>
      <c r="G178" s="3"/>
    </row>
    <row r="179" spans="1:7" ht="18.75">
      <c r="A179" s="9"/>
      <c r="B179" s="8"/>
      <c r="C179" s="6"/>
      <c r="D179" s="5"/>
      <c r="E179" s="5"/>
      <c r="F179" s="4"/>
      <c r="G179" s="3"/>
    </row>
    <row r="180" spans="1:7" ht="18.75">
      <c r="A180" s="9"/>
      <c r="B180" s="8"/>
      <c r="C180" s="6"/>
      <c r="D180" s="5"/>
      <c r="E180" s="5"/>
      <c r="F180" s="4"/>
      <c r="G180" s="3"/>
    </row>
    <row r="181" spans="1:7" ht="18.75">
      <c r="A181" s="9"/>
      <c r="B181" s="8"/>
      <c r="C181" s="6"/>
      <c r="D181" s="5"/>
      <c r="E181" s="5"/>
      <c r="F181" s="4"/>
      <c r="G181" s="3"/>
    </row>
    <row r="182" spans="1:7" ht="18.75">
      <c r="A182" s="9"/>
      <c r="B182" s="8"/>
      <c r="C182" s="6"/>
      <c r="D182" s="5"/>
      <c r="E182" s="5"/>
      <c r="F182" s="4"/>
      <c r="G182" s="3"/>
    </row>
    <row r="183" spans="1:7" ht="18.75">
      <c r="A183" s="9"/>
      <c r="B183" s="8"/>
      <c r="C183" s="6"/>
      <c r="D183" s="5"/>
      <c r="E183" s="5"/>
      <c r="F183" s="4"/>
      <c r="G183" s="3"/>
    </row>
    <row r="184" spans="1:7" ht="18.75">
      <c r="A184" s="9"/>
      <c r="B184" s="8"/>
      <c r="C184" s="6"/>
      <c r="D184" s="5"/>
      <c r="E184" s="5"/>
      <c r="F184" s="4"/>
      <c r="G184" s="3"/>
    </row>
    <row r="185" spans="1:7" ht="18.75">
      <c r="A185" s="9"/>
      <c r="B185" s="8"/>
      <c r="C185" s="6"/>
      <c r="D185" s="5"/>
      <c r="E185" s="5"/>
      <c r="F185" s="4"/>
      <c r="G185" s="3"/>
    </row>
    <row r="186" spans="1:7" ht="18.75">
      <c r="A186" s="9"/>
      <c r="B186" s="8"/>
      <c r="C186" s="6"/>
      <c r="D186" s="5"/>
      <c r="E186" s="5"/>
      <c r="F186" s="4"/>
      <c r="G186" s="3"/>
    </row>
    <row r="187" spans="1:7" ht="18.75">
      <c r="A187" s="9"/>
      <c r="B187" s="8"/>
      <c r="C187" s="6"/>
      <c r="D187" s="5"/>
      <c r="E187" s="5"/>
      <c r="F187" s="4"/>
      <c r="G187" s="3"/>
    </row>
    <row r="188" spans="1:7" ht="18.75">
      <c r="A188" s="9"/>
      <c r="B188" s="8"/>
      <c r="C188" s="6"/>
      <c r="D188" s="5"/>
      <c r="E188" s="5"/>
      <c r="F188" s="4"/>
      <c r="G188" s="3"/>
    </row>
    <row r="189" spans="1:7" ht="18.75">
      <c r="A189" s="9"/>
      <c r="B189" s="8"/>
      <c r="C189" s="6"/>
      <c r="D189" s="5"/>
      <c r="E189" s="5"/>
      <c r="F189" s="4"/>
      <c r="G189" s="3"/>
    </row>
    <row r="190" spans="1:7" ht="18.75">
      <c r="A190" s="9"/>
      <c r="B190" s="8"/>
      <c r="C190" s="6"/>
      <c r="D190" s="5"/>
      <c r="E190" s="5"/>
      <c r="F190" s="4"/>
      <c r="G190" s="3"/>
    </row>
    <row r="191" spans="1:7" ht="18.75">
      <c r="A191" s="9"/>
      <c r="B191" s="8"/>
      <c r="C191" s="6"/>
      <c r="D191" s="5"/>
      <c r="E191" s="5"/>
      <c r="F191" s="4"/>
      <c r="G191" s="3"/>
    </row>
    <row r="192" spans="1:7" ht="18.75">
      <c r="A192" s="9"/>
      <c r="B192" s="8"/>
      <c r="C192" s="6"/>
      <c r="D192" s="5"/>
      <c r="E192" s="5"/>
      <c r="F192" s="4"/>
      <c r="G192" s="3"/>
    </row>
    <row r="193" spans="1:7" ht="18.75">
      <c r="A193" s="9"/>
      <c r="B193" s="8"/>
      <c r="C193" s="6"/>
      <c r="D193" s="5"/>
      <c r="E193" s="5"/>
      <c r="F193" s="4"/>
      <c r="G193" s="3"/>
    </row>
    <row r="194" spans="1:7" ht="18.75">
      <c r="A194" s="9"/>
      <c r="B194" s="8"/>
      <c r="C194" s="6"/>
      <c r="D194" s="5"/>
      <c r="E194" s="5"/>
      <c r="F194" s="4"/>
      <c r="G194" s="3"/>
    </row>
    <row r="195" spans="1:7" ht="18.75">
      <c r="A195" s="9"/>
      <c r="B195" s="8"/>
      <c r="C195" s="6"/>
      <c r="D195" s="5"/>
      <c r="E195" s="5"/>
      <c r="F195" s="4"/>
      <c r="G195" s="3"/>
    </row>
    <row r="196" spans="1:7" ht="18.75">
      <c r="A196" s="9"/>
      <c r="B196" s="8"/>
      <c r="C196" s="6"/>
      <c r="D196" s="5"/>
      <c r="E196" s="5"/>
      <c r="F196" s="4"/>
      <c r="G196" s="3"/>
    </row>
    <row r="197" spans="1:7" ht="18.75">
      <c r="A197" s="9"/>
      <c r="B197" s="8"/>
      <c r="C197" s="6"/>
      <c r="D197" s="5"/>
      <c r="E197" s="5"/>
      <c r="F197" s="4"/>
      <c r="G197" s="3"/>
    </row>
    <row r="198" spans="1:7" ht="18.75">
      <c r="A198" s="9"/>
      <c r="B198" s="8"/>
      <c r="C198" s="6"/>
      <c r="D198" s="5"/>
      <c r="E198" s="5"/>
      <c r="F198" s="4"/>
      <c r="G198" s="3"/>
    </row>
  </sheetData>
  <mergeCells count="11">
    <mergeCell ref="C7:F7"/>
    <mergeCell ref="C9:F9"/>
    <mergeCell ref="C11:F11"/>
    <mergeCell ref="A5:G5"/>
    <mergeCell ref="A14:A26"/>
    <mergeCell ref="A27:A38"/>
    <mergeCell ref="A39:A41"/>
    <mergeCell ref="A42:A54"/>
    <mergeCell ref="A7:B7"/>
    <mergeCell ref="A9:B9"/>
    <mergeCell ref="A11:B11"/>
  </mergeCells>
  <conditionalFormatting sqref="F10">
    <cfRule type="iconSet" priority="1">
      <iconSet>
        <cfvo type="percent" val="0"/>
        <cfvo type="percent" val="33"/>
        <cfvo type="percent" val="67"/>
      </iconSet>
    </cfRule>
  </conditionalFormatting>
  <conditionalFormatting sqref="F55:F198">
    <cfRule type="iconSet" priority="3">
      <iconSet>
        <cfvo type="percent" val="0"/>
        <cfvo type="percent" val="33"/>
        <cfvo type="percent" val="67"/>
      </iconSet>
    </cfRule>
  </conditionalFormatting>
  <conditionalFormatting sqref="F6 F8 F12:F54">
    <cfRule type="iconSet" priority="2">
      <iconSet>
        <cfvo type="percent" val="0"/>
        <cfvo type="percent" val="33"/>
        <cfvo type="percent" val="67"/>
      </iconSet>
    </cfRule>
  </conditionalFormatting>
  <pageMargins left="0.7" right="0.7" top="0.75" bottom="0.75" header="0.3" footer="0.3"/>
  <pageSetup paperSize="9" orientation="portrait" horizontalDpi="0" verticalDpi="0"/>
  <drawing r:id="rId1"/>
  <tableParts count="1">
    <tablePart r:id="rId2"/>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'Manuel d''utilisation'!$N$16:$N$19</xm:f>
          </x14:formula1>
          <xm:sqref>D14:D54</xm:sqref>
        </x14:dataValidation>
      </x14:dataValidations>
    </ext>
  </extLst>
</worksheet>
</file>

<file path=xl/worksheets/sheet3.xml><?xml version="1.0" encoding="utf-8"?>
<worksheet xmlns="http://schemas.openxmlformats.org/spreadsheetml/2006/main" xmlns:r="http://schemas.openxmlformats.org/officeDocument/2006/relationships">
  <sheetPr codeName="Sheet2"/>
  <dimension ref="A1:C28"/>
  <sheetViews>
    <sheetView topLeftCell="D1" workbookViewId="0">
      <selection activeCell="J4" sqref="J4"/>
    </sheetView>
  </sheetViews>
  <sheetFormatPr defaultColWidth="11.42578125" defaultRowHeight="15"/>
  <cols>
    <col min="1" max="1" width="26.85546875" customWidth="1"/>
    <col min="3" max="3" width="108.42578125" customWidth="1"/>
  </cols>
  <sheetData>
    <row r="1" spans="1:3">
      <c r="A1" s="51"/>
      <c r="B1" s="52"/>
      <c r="C1" s="51"/>
    </row>
    <row r="2" spans="1:3">
      <c r="A2" s="51"/>
      <c r="B2" s="52"/>
      <c r="C2" s="51"/>
    </row>
    <row r="3" spans="1:3">
      <c r="A3" s="51"/>
      <c r="B3" s="52"/>
      <c r="C3" s="51"/>
    </row>
    <row r="4" spans="1:3">
      <c r="A4" s="51"/>
      <c r="B4" s="52"/>
      <c r="C4" s="51"/>
    </row>
    <row r="5" spans="1:3" ht="18.75">
      <c r="A5" s="76" t="s">
        <v>62</v>
      </c>
      <c r="B5" s="76"/>
      <c r="C5" s="76"/>
    </row>
    <row r="6" spans="1:3">
      <c r="A6" s="51"/>
      <c r="B6" s="52"/>
      <c r="C6" s="51"/>
    </row>
    <row r="7" spans="1:3">
      <c r="A7" s="51"/>
      <c r="B7" s="51"/>
      <c r="C7" s="51"/>
    </row>
    <row r="8" spans="1:3">
      <c r="A8" s="53" t="s">
        <v>56</v>
      </c>
      <c r="B8" s="54" t="s">
        <v>63</v>
      </c>
      <c r="C8" s="51"/>
    </row>
    <row r="9" spans="1:3">
      <c r="A9" s="55" t="s">
        <v>50</v>
      </c>
      <c r="B9" s="56">
        <f>Diagnostic!G26</f>
        <v>0.12769230769230772</v>
      </c>
      <c r="C9" s="57"/>
    </row>
    <row r="10" spans="1:3">
      <c r="A10" s="58" t="s">
        <v>36</v>
      </c>
      <c r="B10" s="56">
        <f>Diagnostic!G38</f>
        <v>0.33333333333333331</v>
      </c>
      <c r="C10" s="57"/>
    </row>
    <row r="11" spans="1:3">
      <c r="A11" s="59" t="s">
        <v>24</v>
      </c>
      <c r="B11" s="56">
        <f>Diagnostic!G41</f>
        <v>1</v>
      </c>
      <c r="C11" s="57"/>
    </row>
    <row r="12" spans="1:3">
      <c r="A12" s="60" t="s">
        <v>20</v>
      </c>
      <c r="B12" s="56">
        <f>Diagnostic!G54</f>
        <v>0.30769230769230771</v>
      </c>
      <c r="C12" s="57"/>
    </row>
    <row r="13" spans="1:3">
      <c r="A13" s="61" t="s">
        <v>64</v>
      </c>
      <c r="B13" s="62">
        <f>AVERAGE(B9:B12)</f>
        <v>0.44217948717948719</v>
      </c>
      <c r="C13" s="57"/>
    </row>
    <row r="14" spans="1:3">
      <c r="A14" s="51"/>
      <c r="B14" s="51"/>
      <c r="C14" s="51"/>
    </row>
    <row r="15" spans="1:3">
      <c r="A15" s="51"/>
      <c r="B15" s="51"/>
      <c r="C15" s="51"/>
    </row>
    <row r="16" spans="1:3">
      <c r="A16" s="51"/>
      <c r="B16" s="51"/>
      <c r="C16" s="51"/>
    </row>
    <row r="17" spans="1:3">
      <c r="A17" s="51"/>
      <c r="B17" s="51"/>
      <c r="C17" s="51"/>
    </row>
    <row r="18" spans="1:3">
      <c r="A18" s="51"/>
      <c r="B18" s="51"/>
      <c r="C18" s="51"/>
    </row>
    <row r="19" spans="1:3">
      <c r="A19" s="51"/>
      <c r="B19" s="51"/>
      <c r="C19" s="51"/>
    </row>
    <row r="20" spans="1:3">
      <c r="A20" s="51"/>
      <c r="B20" s="51"/>
      <c r="C20" s="51"/>
    </row>
    <row r="21" spans="1:3">
      <c r="A21" s="51"/>
      <c r="B21" s="51"/>
      <c r="C21" s="51"/>
    </row>
    <row r="22" spans="1:3">
      <c r="A22" s="51"/>
      <c r="B22" s="51"/>
      <c r="C22" s="51"/>
    </row>
    <row r="23" spans="1:3">
      <c r="A23" s="51"/>
      <c r="B23" s="51"/>
      <c r="C23" s="51"/>
    </row>
    <row r="24" spans="1:3">
      <c r="A24" s="51"/>
      <c r="B24" s="51"/>
      <c r="C24" s="51"/>
    </row>
    <row r="25" spans="1:3">
      <c r="A25" s="51"/>
      <c r="B25" s="52"/>
      <c r="C25" s="51"/>
    </row>
    <row r="26" spans="1:3">
      <c r="A26" s="51"/>
      <c r="B26" s="52"/>
      <c r="C26" s="51"/>
    </row>
    <row r="27" spans="1:3">
      <c r="A27" s="51"/>
      <c r="B27" s="52"/>
      <c r="C27" s="51"/>
    </row>
    <row r="28" spans="1:3">
      <c r="A28" s="51"/>
      <c r="B28" s="52"/>
      <c r="C28" s="51"/>
    </row>
  </sheetData>
  <mergeCells count="1">
    <mergeCell ref="A5:C5"/>
  </mergeCells>
  <conditionalFormatting sqref="B9:B12">
    <cfRule type="cellIs" dxfId="0" priority="2" operator="between">
      <formula>33</formula>
      <formula>67</formula>
    </cfRule>
  </conditionalFormatting>
  <conditionalFormatting sqref="C9:C13">
    <cfRule type="iconSet" priority="1">
      <iconSet>
        <cfvo type="percent" val="0"/>
        <cfvo type="percent" val="33"/>
        <cfvo type="percent" val="67"/>
      </iconSet>
    </cfRule>
  </conditionalFormatting>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sheetPr codeName="Sheet3"/>
  <dimension ref="A5:K154"/>
  <sheetViews>
    <sheetView topLeftCell="C1" workbookViewId="0">
      <pane ySplit="5" topLeftCell="A6" activePane="bottomLeft" state="frozen"/>
      <selection pane="bottomLeft" activeCell="P8" sqref="P8"/>
    </sheetView>
  </sheetViews>
  <sheetFormatPr defaultColWidth="11.42578125" defaultRowHeight="15"/>
  <cols>
    <col min="1" max="1" width="40" customWidth="1"/>
  </cols>
  <sheetData>
    <row r="5" spans="1:11" ht="18.75">
      <c r="A5" s="74" t="s">
        <v>65</v>
      </c>
      <c r="B5" s="74"/>
      <c r="C5" s="74"/>
      <c r="D5" s="74"/>
      <c r="E5" s="74"/>
      <c r="F5" s="74"/>
      <c r="G5" s="74"/>
      <c r="H5" s="74"/>
      <c r="I5" s="74"/>
      <c r="J5" s="74"/>
      <c r="K5" s="74"/>
    </row>
    <row r="9" spans="1:11">
      <c r="B9" s="63" t="s">
        <v>66</v>
      </c>
      <c r="G9" t="s">
        <v>67</v>
      </c>
    </row>
    <row r="11" spans="1:11">
      <c r="B11" s="63" t="s">
        <v>68</v>
      </c>
      <c r="G11" t="s">
        <v>69</v>
      </c>
    </row>
    <row r="13" spans="1:11">
      <c r="B13" s="63" t="s">
        <v>70</v>
      </c>
      <c r="G13" t="s">
        <v>71</v>
      </c>
    </row>
    <row r="15" spans="1:11">
      <c r="B15" s="63" t="s">
        <v>72</v>
      </c>
      <c r="G15" t="s">
        <v>73</v>
      </c>
    </row>
    <row r="17" spans="1:11">
      <c r="B17" s="63" t="s">
        <v>74</v>
      </c>
      <c r="G17" t="s">
        <v>75</v>
      </c>
    </row>
    <row r="19" spans="1:11">
      <c r="B19" s="63" t="s">
        <v>76</v>
      </c>
      <c r="G19" t="s">
        <v>77</v>
      </c>
    </row>
    <row r="21" spans="1:11">
      <c r="B21" s="63" t="s">
        <v>78</v>
      </c>
      <c r="G21" t="s">
        <v>79</v>
      </c>
    </row>
    <row r="29" spans="1:11" ht="15.75">
      <c r="A29" s="78" t="s">
        <v>50</v>
      </c>
      <c r="B29" s="78"/>
      <c r="C29" s="78"/>
      <c r="D29" s="78"/>
      <c r="E29" s="78"/>
      <c r="F29" s="78"/>
      <c r="G29" s="78"/>
      <c r="H29" s="78"/>
      <c r="I29" s="78"/>
      <c r="J29" s="78"/>
      <c r="K29" s="78"/>
    </row>
    <row r="31" spans="1:11">
      <c r="A31" s="64" t="s">
        <v>80</v>
      </c>
      <c r="C31" s="65">
        <f>'Résultats globaux'!$B$9</f>
        <v>0.12769230769230772</v>
      </c>
      <c r="D31" s="64" t="str">
        <f>IF(C31&lt;33%,"Non-conforme",IF(C31&lt;66%,"A améliorer",IF(C31&lt;100%,"Acceptable",IF(C31=100%,"Conforme",""))))</f>
        <v>Non-conforme</v>
      </c>
    </row>
    <row r="33" spans="7:11">
      <c r="G33" s="79" t="s">
        <v>81</v>
      </c>
      <c r="H33" s="79"/>
      <c r="I33" s="79"/>
      <c r="J33" s="79"/>
      <c r="K33" s="79"/>
    </row>
    <row r="34" spans="7:11">
      <c r="G34" s="80"/>
      <c r="H34" s="80"/>
      <c r="I34" s="80"/>
      <c r="J34" s="80"/>
      <c r="K34" s="80"/>
    </row>
    <row r="35" spans="7:11">
      <c r="G35" s="80"/>
      <c r="H35" s="80"/>
      <c r="I35" s="80"/>
      <c r="J35" s="80"/>
      <c r="K35" s="80"/>
    </row>
    <row r="36" spans="7:11">
      <c r="G36" s="80"/>
      <c r="H36" s="80"/>
      <c r="I36" s="80"/>
      <c r="J36" s="80"/>
      <c r="K36" s="80"/>
    </row>
    <row r="37" spans="7:11">
      <c r="G37" s="80"/>
      <c r="H37" s="80"/>
      <c r="I37" s="80"/>
      <c r="J37" s="80"/>
      <c r="K37" s="80"/>
    </row>
    <row r="38" spans="7:11">
      <c r="G38" s="80"/>
      <c r="H38" s="80"/>
      <c r="I38" s="80"/>
      <c r="J38" s="80"/>
      <c r="K38" s="80"/>
    </row>
    <row r="39" spans="7:11">
      <c r="G39" s="80"/>
      <c r="H39" s="80"/>
      <c r="I39" s="80"/>
      <c r="J39" s="80"/>
      <c r="K39" s="80"/>
    </row>
    <row r="40" spans="7:11">
      <c r="G40" s="80"/>
      <c r="H40" s="80"/>
      <c r="I40" s="80"/>
      <c r="J40" s="80"/>
      <c r="K40" s="80"/>
    </row>
    <row r="41" spans="7:11">
      <c r="G41" s="80"/>
      <c r="H41" s="80"/>
      <c r="I41" s="80"/>
      <c r="J41" s="80"/>
      <c r="K41" s="80"/>
    </row>
    <row r="42" spans="7:11">
      <c r="G42" s="80"/>
      <c r="H42" s="80"/>
      <c r="I42" s="80"/>
      <c r="J42" s="80"/>
      <c r="K42" s="80"/>
    </row>
    <row r="43" spans="7:11">
      <c r="G43" s="80"/>
      <c r="H43" s="80"/>
      <c r="I43" s="80"/>
      <c r="J43" s="80"/>
      <c r="K43" s="80"/>
    </row>
    <row r="44" spans="7:11">
      <c r="G44" s="80"/>
      <c r="H44" s="80"/>
      <c r="I44" s="80"/>
      <c r="J44" s="80"/>
      <c r="K44" s="80"/>
    </row>
    <row r="45" spans="7:11">
      <c r="G45" s="80"/>
      <c r="H45" s="80"/>
      <c r="I45" s="80"/>
      <c r="J45" s="80"/>
      <c r="K45" s="80"/>
    </row>
    <row r="47" spans="7:11">
      <c r="G47" s="81" t="s">
        <v>82</v>
      </c>
      <c r="H47" s="81"/>
      <c r="I47" s="81"/>
      <c r="J47" s="81"/>
      <c r="K47" s="81"/>
    </row>
    <row r="48" spans="7:11" ht="30">
      <c r="G48" s="77" t="s">
        <v>83</v>
      </c>
      <c r="H48" s="77"/>
      <c r="I48" s="77"/>
      <c r="J48" s="66" t="s">
        <v>84</v>
      </c>
      <c r="K48" s="66" t="s">
        <v>85</v>
      </c>
    </row>
    <row r="49" spans="1:11">
      <c r="G49" s="82"/>
      <c r="H49" s="82"/>
      <c r="I49" s="82"/>
      <c r="J49" s="82"/>
      <c r="K49" s="82"/>
    </row>
    <row r="50" spans="1:11">
      <c r="G50" s="82"/>
      <c r="H50" s="82"/>
      <c r="I50" s="82"/>
      <c r="J50" s="82"/>
      <c r="K50" s="82"/>
    </row>
    <row r="51" spans="1:11">
      <c r="G51" s="82"/>
      <c r="H51" s="82"/>
      <c r="I51" s="82"/>
      <c r="J51" s="82"/>
      <c r="K51" s="82"/>
    </row>
    <row r="52" spans="1:11">
      <c r="G52" s="82"/>
      <c r="H52" s="82"/>
      <c r="I52" s="82"/>
      <c r="J52" s="82"/>
      <c r="K52" s="82"/>
    </row>
    <row r="53" spans="1:11">
      <c r="G53" s="82"/>
      <c r="H53" s="82"/>
      <c r="I53" s="82"/>
      <c r="J53" s="82"/>
      <c r="K53" s="82"/>
    </row>
    <row r="54" spans="1:11">
      <c r="G54" s="82"/>
      <c r="H54" s="82"/>
      <c r="I54" s="82"/>
      <c r="J54" s="82"/>
      <c r="K54" s="82"/>
    </row>
    <row r="55" spans="1:11">
      <c r="G55" s="82"/>
      <c r="H55" s="82"/>
      <c r="I55" s="82"/>
      <c r="J55" s="82"/>
      <c r="K55" s="82"/>
    </row>
    <row r="56" spans="1:11">
      <c r="G56" s="82"/>
      <c r="H56" s="82"/>
      <c r="I56" s="82"/>
      <c r="J56" s="82"/>
      <c r="K56" s="82"/>
    </row>
    <row r="57" spans="1:11">
      <c r="G57" s="82"/>
      <c r="H57" s="82"/>
      <c r="I57" s="82"/>
      <c r="J57" s="82"/>
      <c r="K57" s="82"/>
    </row>
    <row r="58" spans="1:11">
      <c r="G58" s="82"/>
      <c r="H58" s="82"/>
      <c r="I58" s="82"/>
      <c r="J58" s="82"/>
      <c r="K58" s="82"/>
    </row>
    <row r="61" spans="1:11" ht="15.75">
      <c r="A61" s="78" t="s">
        <v>36</v>
      </c>
      <c r="B61" s="78"/>
      <c r="C61" s="78"/>
      <c r="D61" s="78"/>
      <c r="E61" s="78"/>
      <c r="F61" s="78"/>
      <c r="G61" s="78"/>
      <c r="H61" s="78"/>
      <c r="I61" s="78"/>
      <c r="J61" s="78"/>
      <c r="K61" s="78"/>
    </row>
    <row r="63" spans="1:11">
      <c r="A63" s="64" t="s">
        <v>80</v>
      </c>
      <c r="C63" s="65">
        <f>'Résultats globaux'!$B$10</f>
        <v>0.33333333333333331</v>
      </c>
      <c r="D63" s="64" t="str">
        <f>IF(C63&lt;33%,"Non-conforme",IF(C63&lt;66%,"A améliorer",IF(C63&lt;100%,"Acceptable",IF(C63=100%,"Conforme",""))))</f>
        <v>A améliorer</v>
      </c>
    </row>
    <row r="65" spans="7:11">
      <c r="G65" s="79" t="s">
        <v>81</v>
      </c>
      <c r="H65" s="79"/>
      <c r="I65" s="79"/>
      <c r="J65" s="79"/>
      <c r="K65" s="79"/>
    </row>
    <row r="66" spans="7:11">
      <c r="G66" s="80"/>
      <c r="H66" s="80"/>
      <c r="I66" s="80"/>
      <c r="J66" s="80"/>
      <c r="K66" s="80"/>
    </row>
    <row r="67" spans="7:11">
      <c r="G67" s="80"/>
      <c r="H67" s="80"/>
      <c r="I67" s="80"/>
      <c r="J67" s="80"/>
      <c r="K67" s="80"/>
    </row>
    <row r="68" spans="7:11">
      <c r="G68" s="80"/>
      <c r="H68" s="80"/>
      <c r="I68" s="80"/>
      <c r="J68" s="80"/>
      <c r="K68" s="80"/>
    </row>
    <row r="69" spans="7:11">
      <c r="G69" s="80"/>
      <c r="H69" s="80"/>
      <c r="I69" s="80"/>
      <c r="J69" s="80"/>
      <c r="K69" s="80"/>
    </row>
    <row r="70" spans="7:11">
      <c r="G70" s="80"/>
      <c r="H70" s="80"/>
      <c r="I70" s="80"/>
      <c r="J70" s="80"/>
      <c r="K70" s="80"/>
    </row>
    <row r="71" spans="7:11">
      <c r="G71" s="80"/>
      <c r="H71" s="80"/>
      <c r="I71" s="80"/>
      <c r="J71" s="80"/>
      <c r="K71" s="80"/>
    </row>
    <row r="72" spans="7:11">
      <c r="G72" s="80"/>
      <c r="H72" s="80"/>
      <c r="I72" s="80"/>
      <c r="J72" s="80"/>
      <c r="K72" s="80"/>
    </row>
    <row r="73" spans="7:11">
      <c r="G73" s="80"/>
      <c r="H73" s="80"/>
      <c r="I73" s="80"/>
      <c r="J73" s="80"/>
      <c r="K73" s="80"/>
    </row>
    <row r="74" spans="7:11">
      <c r="G74" s="80"/>
      <c r="H74" s="80"/>
      <c r="I74" s="80"/>
      <c r="J74" s="80"/>
      <c r="K74" s="80"/>
    </row>
    <row r="75" spans="7:11">
      <c r="G75" s="80"/>
      <c r="H75" s="80"/>
      <c r="I75" s="80"/>
      <c r="J75" s="80"/>
      <c r="K75" s="80"/>
    </row>
    <row r="76" spans="7:11">
      <c r="G76" s="80"/>
      <c r="H76" s="80"/>
      <c r="I76" s="80"/>
      <c r="J76" s="80"/>
      <c r="K76" s="80"/>
    </row>
    <row r="77" spans="7:11">
      <c r="G77" s="80"/>
      <c r="H77" s="80"/>
      <c r="I77" s="80"/>
      <c r="J77" s="80"/>
      <c r="K77" s="80"/>
    </row>
    <row r="79" spans="7:11">
      <c r="G79" s="81" t="s">
        <v>82</v>
      </c>
      <c r="H79" s="81"/>
      <c r="I79" s="81"/>
      <c r="J79" s="81"/>
      <c r="K79" s="81"/>
    </row>
    <row r="80" spans="7:11" ht="30">
      <c r="G80" s="77" t="s">
        <v>83</v>
      </c>
      <c r="H80" s="77"/>
      <c r="I80" s="77"/>
      <c r="J80" s="66" t="s">
        <v>84</v>
      </c>
      <c r="K80" s="66" t="s">
        <v>85</v>
      </c>
    </row>
    <row r="81" spans="1:11">
      <c r="G81" s="82"/>
      <c r="H81" s="82"/>
      <c r="I81" s="82"/>
      <c r="J81" s="82"/>
      <c r="K81" s="82"/>
    </row>
    <row r="82" spans="1:11">
      <c r="G82" s="82"/>
      <c r="H82" s="82"/>
      <c r="I82" s="82"/>
      <c r="J82" s="82"/>
      <c r="K82" s="82"/>
    </row>
    <row r="83" spans="1:11">
      <c r="G83" s="82"/>
      <c r="H83" s="82"/>
      <c r="I83" s="82"/>
      <c r="J83" s="82"/>
      <c r="K83" s="82"/>
    </row>
    <row r="84" spans="1:11">
      <c r="G84" s="82"/>
      <c r="H84" s="82"/>
      <c r="I84" s="82"/>
      <c r="J84" s="82"/>
      <c r="K84" s="82"/>
    </row>
    <row r="85" spans="1:11">
      <c r="G85" s="82"/>
      <c r="H85" s="82"/>
      <c r="I85" s="82"/>
      <c r="J85" s="82"/>
      <c r="K85" s="82"/>
    </row>
    <row r="86" spans="1:11">
      <c r="G86" s="82"/>
      <c r="H86" s="82"/>
      <c r="I86" s="82"/>
      <c r="J86" s="82"/>
      <c r="K86" s="82"/>
    </row>
    <row r="87" spans="1:11">
      <c r="G87" s="82"/>
      <c r="H87" s="82"/>
      <c r="I87" s="82"/>
      <c r="J87" s="82"/>
      <c r="K87" s="82"/>
    </row>
    <row r="88" spans="1:11">
      <c r="G88" s="82"/>
      <c r="H88" s="82"/>
      <c r="I88" s="82"/>
      <c r="J88" s="82"/>
      <c r="K88" s="82"/>
    </row>
    <row r="89" spans="1:11">
      <c r="G89" s="82"/>
      <c r="H89" s="82"/>
      <c r="I89" s="82"/>
      <c r="J89" s="82"/>
      <c r="K89" s="82"/>
    </row>
    <row r="90" spans="1:11">
      <c r="G90" s="82"/>
      <c r="H90" s="82"/>
      <c r="I90" s="82"/>
      <c r="J90" s="82"/>
      <c r="K90" s="82"/>
    </row>
    <row r="93" spans="1:11" ht="15.75">
      <c r="A93" s="78" t="s">
        <v>24</v>
      </c>
      <c r="B93" s="78"/>
      <c r="C93" s="78"/>
      <c r="D93" s="78"/>
      <c r="E93" s="78"/>
      <c r="F93" s="78"/>
      <c r="G93" s="78"/>
      <c r="H93" s="78"/>
      <c r="I93" s="78"/>
      <c r="J93" s="78"/>
      <c r="K93" s="78"/>
    </row>
    <row r="95" spans="1:11">
      <c r="A95" s="64" t="s">
        <v>80</v>
      </c>
      <c r="C95" s="65">
        <f>'Résultats globaux'!$B$11</f>
        <v>1</v>
      </c>
      <c r="D95" s="64" t="str">
        <f>IF(C95&lt;33%,"Non-conforme",IF(C95&lt;66%,"A améliorer",IF(C95&lt;100%,"Acceptable",IF(C95=100%,"Conforme",""))))</f>
        <v>Conforme</v>
      </c>
    </row>
    <row r="97" spans="7:11">
      <c r="G97" s="83" t="s">
        <v>81</v>
      </c>
      <c r="H97" s="84"/>
      <c r="I97" s="84"/>
      <c r="J97" s="84"/>
      <c r="K97" s="85"/>
    </row>
    <row r="98" spans="7:11">
      <c r="G98" s="86"/>
      <c r="H98" s="87"/>
      <c r="I98" s="87"/>
      <c r="J98" s="87"/>
      <c r="K98" s="88"/>
    </row>
    <row r="99" spans="7:11">
      <c r="G99" s="89"/>
      <c r="H99" s="90"/>
      <c r="I99" s="90"/>
      <c r="J99" s="90"/>
      <c r="K99" s="91"/>
    </row>
    <row r="100" spans="7:11">
      <c r="G100" s="89"/>
      <c r="H100" s="90"/>
      <c r="I100" s="90"/>
      <c r="J100" s="90"/>
      <c r="K100" s="91"/>
    </row>
    <row r="101" spans="7:11">
      <c r="G101" s="89"/>
      <c r="H101" s="90"/>
      <c r="I101" s="90"/>
      <c r="J101" s="90"/>
      <c r="K101" s="91"/>
    </row>
    <row r="102" spans="7:11">
      <c r="G102" s="89"/>
      <c r="H102" s="90"/>
      <c r="I102" s="90"/>
      <c r="J102" s="90"/>
      <c r="K102" s="91"/>
    </row>
    <row r="103" spans="7:11">
      <c r="G103" s="89"/>
      <c r="H103" s="90"/>
      <c r="I103" s="90"/>
      <c r="J103" s="90"/>
      <c r="K103" s="91"/>
    </row>
    <row r="104" spans="7:11">
      <c r="G104" s="89"/>
      <c r="H104" s="90"/>
      <c r="I104" s="90"/>
      <c r="J104" s="90"/>
      <c r="K104" s="91"/>
    </row>
    <row r="105" spans="7:11">
      <c r="G105" s="89"/>
      <c r="H105" s="90"/>
      <c r="I105" s="90"/>
      <c r="J105" s="90"/>
      <c r="K105" s="91"/>
    </row>
    <row r="106" spans="7:11">
      <c r="G106" s="89"/>
      <c r="H106" s="90"/>
      <c r="I106" s="90"/>
      <c r="J106" s="90"/>
      <c r="K106" s="91"/>
    </row>
    <row r="107" spans="7:11">
      <c r="G107" s="89"/>
      <c r="H107" s="90"/>
      <c r="I107" s="90"/>
      <c r="J107" s="90"/>
      <c r="K107" s="91"/>
    </row>
    <row r="108" spans="7:11">
      <c r="G108" s="89"/>
      <c r="H108" s="90"/>
      <c r="I108" s="90"/>
      <c r="J108" s="90"/>
      <c r="K108" s="91"/>
    </row>
    <row r="109" spans="7:11">
      <c r="G109" s="92"/>
      <c r="H109" s="93"/>
      <c r="I109" s="93"/>
      <c r="J109" s="93"/>
      <c r="K109" s="94"/>
    </row>
    <row r="111" spans="7:11">
      <c r="G111" s="81" t="s">
        <v>82</v>
      </c>
      <c r="H111" s="81"/>
      <c r="I111" s="81"/>
      <c r="J111" s="81"/>
      <c r="K111" s="81"/>
    </row>
    <row r="112" spans="7:11" ht="30">
      <c r="G112" s="77" t="s">
        <v>83</v>
      </c>
      <c r="H112" s="77"/>
      <c r="I112" s="77"/>
      <c r="J112" s="66" t="s">
        <v>84</v>
      </c>
      <c r="K112" s="66" t="s">
        <v>85</v>
      </c>
    </row>
    <row r="113" spans="1:11">
      <c r="G113" s="82"/>
      <c r="H113" s="82"/>
      <c r="I113" s="82"/>
      <c r="J113" s="82"/>
      <c r="K113" s="82"/>
    </row>
    <row r="114" spans="1:11">
      <c r="G114" s="82"/>
      <c r="H114" s="82"/>
      <c r="I114" s="82"/>
      <c r="J114" s="82"/>
      <c r="K114" s="82"/>
    </row>
    <row r="115" spans="1:11">
      <c r="G115" s="82"/>
      <c r="H115" s="82"/>
      <c r="I115" s="82"/>
      <c r="J115" s="82"/>
      <c r="K115" s="82"/>
    </row>
    <row r="116" spans="1:11">
      <c r="G116" s="82"/>
      <c r="H116" s="82"/>
      <c r="I116" s="82"/>
      <c r="J116" s="82"/>
      <c r="K116" s="82"/>
    </row>
    <row r="117" spans="1:11">
      <c r="G117" s="82"/>
      <c r="H117" s="82"/>
      <c r="I117" s="82"/>
      <c r="J117" s="82"/>
      <c r="K117" s="82"/>
    </row>
    <row r="118" spans="1:11">
      <c r="G118" s="82"/>
      <c r="H118" s="82"/>
      <c r="I118" s="82"/>
      <c r="J118" s="82"/>
      <c r="K118" s="82"/>
    </row>
    <row r="119" spans="1:11">
      <c r="G119" s="82"/>
      <c r="H119" s="82"/>
      <c r="I119" s="82"/>
      <c r="J119" s="82"/>
      <c r="K119" s="82"/>
    </row>
    <row r="120" spans="1:11">
      <c r="G120" s="82"/>
      <c r="H120" s="82"/>
      <c r="I120" s="82"/>
      <c r="J120" s="82"/>
      <c r="K120" s="82"/>
    </row>
    <row r="121" spans="1:11">
      <c r="G121" s="82"/>
      <c r="H121" s="82"/>
      <c r="I121" s="82"/>
      <c r="J121" s="82"/>
      <c r="K121" s="82"/>
    </row>
    <row r="122" spans="1:11">
      <c r="G122" s="82"/>
      <c r="H122" s="82"/>
      <c r="I122" s="82"/>
      <c r="J122" s="82"/>
      <c r="K122" s="82"/>
    </row>
    <row r="125" spans="1:11" ht="15.75">
      <c r="A125" s="78" t="s">
        <v>20</v>
      </c>
      <c r="B125" s="78"/>
      <c r="C125" s="78"/>
      <c r="D125" s="78"/>
      <c r="E125" s="78"/>
      <c r="F125" s="78"/>
      <c r="G125" s="78"/>
      <c r="H125" s="78"/>
      <c r="I125" s="78"/>
      <c r="J125" s="78"/>
      <c r="K125" s="78"/>
    </row>
    <row r="127" spans="1:11">
      <c r="A127" s="64" t="s">
        <v>80</v>
      </c>
      <c r="C127" s="65">
        <f>'Résultats globaux'!$B$12</f>
        <v>0.30769230769230771</v>
      </c>
      <c r="D127" s="64" t="str">
        <f>IF(C127&lt;33%,"Non-conforme",IF(C127&lt;66%,"A améliorer",IF(C127&lt;100%,"Acceptable",IF(C127=100%,"Conforme",""))))</f>
        <v>Non-conforme</v>
      </c>
    </row>
    <row r="129" spans="7:11">
      <c r="G129" s="83" t="s">
        <v>81</v>
      </c>
      <c r="H129" s="84"/>
      <c r="I129" s="84"/>
      <c r="J129" s="84"/>
      <c r="K129" s="85"/>
    </row>
    <row r="130" spans="7:11">
      <c r="G130" s="89"/>
      <c r="H130" s="90"/>
      <c r="I130" s="90"/>
      <c r="J130" s="90"/>
      <c r="K130" s="91"/>
    </row>
    <row r="131" spans="7:11">
      <c r="G131" s="89"/>
      <c r="H131" s="90"/>
      <c r="I131" s="90"/>
      <c r="J131" s="90"/>
      <c r="K131" s="91"/>
    </row>
    <row r="132" spans="7:11">
      <c r="G132" s="89"/>
      <c r="H132" s="90"/>
      <c r="I132" s="90"/>
      <c r="J132" s="90"/>
      <c r="K132" s="91"/>
    </row>
    <row r="133" spans="7:11">
      <c r="G133" s="89"/>
      <c r="H133" s="90"/>
      <c r="I133" s="90"/>
      <c r="J133" s="90"/>
      <c r="K133" s="91"/>
    </row>
    <row r="134" spans="7:11">
      <c r="G134" s="89"/>
      <c r="H134" s="90"/>
      <c r="I134" s="90"/>
      <c r="J134" s="90"/>
      <c r="K134" s="91"/>
    </row>
    <row r="135" spans="7:11">
      <c r="G135" s="89"/>
      <c r="H135" s="90"/>
      <c r="I135" s="90"/>
      <c r="J135" s="90"/>
      <c r="K135" s="91"/>
    </row>
    <row r="136" spans="7:11">
      <c r="G136" s="89"/>
      <c r="H136" s="90"/>
      <c r="I136" s="90"/>
      <c r="J136" s="90"/>
      <c r="K136" s="91"/>
    </row>
    <row r="137" spans="7:11">
      <c r="G137" s="89"/>
      <c r="H137" s="90"/>
      <c r="I137" s="90"/>
      <c r="J137" s="90"/>
      <c r="K137" s="91"/>
    </row>
    <row r="138" spans="7:11">
      <c r="G138" s="89"/>
      <c r="H138" s="90"/>
      <c r="I138" s="90"/>
      <c r="J138" s="90"/>
      <c r="K138" s="91"/>
    </row>
    <row r="139" spans="7:11">
      <c r="G139" s="89"/>
      <c r="H139" s="90"/>
      <c r="I139" s="90"/>
      <c r="J139" s="90"/>
      <c r="K139" s="91"/>
    </row>
    <row r="140" spans="7:11">
      <c r="G140" s="89"/>
      <c r="H140" s="90"/>
      <c r="I140" s="90"/>
      <c r="J140" s="90"/>
      <c r="K140" s="91"/>
    </row>
    <row r="141" spans="7:11">
      <c r="G141" s="92"/>
      <c r="H141" s="93"/>
      <c r="I141" s="93"/>
      <c r="J141" s="93"/>
      <c r="K141" s="94"/>
    </row>
    <row r="143" spans="7:11">
      <c r="G143" s="81" t="s">
        <v>82</v>
      </c>
      <c r="H143" s="81"/>
      <c r="I143" s="81"/>
      <c r="J143" s="81"/>
      <c r="K143" s="81"/>
    </row>
    <row r="144" spans="7:11" ht="30">
      <c r="G144" s="77" t="s">
        <v>83</v>
      </c>
      <c r="H144" s="77"/>
      <c r="I144" s="77"/>
      <c r="J144" s="66" t="s">
        <v>84</v>
      </c>
      <c r="K144" s="66" t="s">
        <v>85</v>
      </c>
    </row>
    <row r="145" spans="7:11">
      <c r="G145" s="82"/>
      <c r="H145" s="82"/>
      <c r="I145" s="82"/>
      <c r="J145" s="82"/>
      <c r="K145" s="82"/>
    </row>
    <row r="146" spans="7:11">
      <c r="G146" s="82"/>
      <c r="H146" s="82"/>
      <c r="I146" s="82"/>
      <c r="J146" s="82"/>
      <c r="K146" s="82"/>
    </row>
    <row r="147" spans="7:11">
      <c r="G147" s="82"/>
      <c r="H147" s="82"/>
      <c r="I147" s="82"/>
      <c r="J147" s="82"/>
      <c r="K147" s="82"/>
    </row>
    <row r="148" spans="7:11">
      <c r="G148" s="82"/>
      <c r="H148" s="82"/>
      <c r="I148" s="82"/>
      <c r="J148" s="82"/>
      <c r="K148" s="82"/>
    </row>
    <row r="149" spans="7:11">
      <c r="G149" s="82"/>
      <c r="H149" s="82"/>
      <c r="I149" s="82"/>
      <c r="J149" s="82"/>
      <c r="K149" s="82"/>
    </row>
    <row r="150" spans="7:11">
      <c r="G150" s="82"/>
      <c r="H150" s="82"/>
      <c r="I150" s="82"/>
      <c r="J150" s="82"/>
      <c r="K150" s="82"/>
    </row>
    <row r="151" spans="7:11">
      <c r="G151" s="82"/>
      <c r="H151" s="82"/>
      <c r="I151" s="82"/>
      <c r="J151" s="82"/>
      <c r="K151" s="82"/>
    </row>
    <row r="152" spans="7:11">
      <c r="G152" s="82"/>
      <c r="H152" s="82"/>
      <c r="I152" s="82"/>
      <c r="J152" s="82"/>
      <c r="K152" s="82"/>
    </row>
    <row r="153" spans="7:11">
      <c r="G153" s="82"/>
      <c r="H153" s="82"/>
      <c r="I153" s="82"/>
      <c r="J153" s="82"/>
      <c r="K153" s="82"/>
    </row>
    <row r="154" spans="7:11">
      <c r="G154" s="82"/>
      <c r="H154" s="82"/>
      <c r="I154" s="82"/>
      <c r="J154" s="82"/>
      <c r="K154" s="82"/>
    </row>
  </sheetData>
  <mergeCells count="81">
    <mergeCell ref="G153:I154"/>
    <mergeCell ref="J153:J154"/>
    <mergeCell ref="K153:K154"/>
    <mergeCell ref="G149:I150"/>
    <mergeCell ref="J149:J150"/>
    <mergeCell ref="K149:K150"/>
    <mergeCell ref="G151:I152"/>
    <mergeCell ref="J151:J152"/>
    <mergeCell ref="K151:K152"/>
    <mergeCell ref="G147:I148"/>
    <mergeCell ref="J147:J148"/>
    <mergeCell ref="K147:K148"/>
    <mergeCell ref="G121:I122"/>
    <mergeCell ref="J121:J122"/>
    <mergeCell ref="K121:K122"/>
    <mergeCell ref="A125:K125"/>
    <mergeCell ref="G129:K129"/>
    <mergeCell ref="G130:K141"/>
    <mergeCell ref="G143:K143"/>
    <mergeCell ref="G144:I144"/>
    <mergeCell ref="G145:I146"/>
    <mergeCell ref="J145:J146"/>
    <mergeCell ref="K145:K146"/>
    <mergeCell ref="G117:I118"/>
    <mergeCell ref="J117:J118"/>
    <mergeCell ref="K117:K118"/>
    <mergeCell ref="G119:I120"/>
    <mergeCell ref="J119:J120"/>
    <mergeCell ref="K119:K120"/>
    <mergeCell ref="G115:I116"/>
    <mergeCell ref="J115:J116"/>
    <mergeCell ref="K115:K116"/>
    <mergeCell ref="G89:I90"/>
    <mergeCell ref="J89:J90"/>
    <mergeCell ref="K89:K90"/>
    <mergeCell ref="A93:K93"/>
    <mergeCell ref="G97:K97"/>
    <mergeCell ref="G98:K109"/>
    <mergeCell ref="G111:K111"/>
    <mergeCell ref="G112:I112"/>
    <mergeCell ref="G113:I114"/>
    <mergeCell ref="J113:J114"/>
    <mergeCell ref="K113:K114"/>
    <mergeCell ref="G85:I86"/>
    <mergeCell ref="J85:J86"/>
    <mergeCell ref="K85:K86"/>
    <mergeCell ref="G87:I88"/>
    <mergeCell ref="J87:J88"/>
    <mergeCell ref="K87:K88"/>
    <mergeCell ref="G83:I84"/>
    <mergeCell ref="J83:J84"/>
    <mergeCell ref="K83:K84"/>
    <mergeCell ref="G57:I58"/>
    <mergeCell ref="J57:J58"/>
    <mergeCell ref="K57:K58"/>
    <mergeCell ref="A61:K61"/>
    <mergeCell ref="G65:K65"/>
    <mergeCell ref="G66:K77"/>
    <mergeCell ref="G79:K79"/>
    <mergeCell ref="G80:I80"/>
    <mergeCell ref="G81:I82"/>
    <mergeCell ref="J81:J82"/>
    <mergeCell ref="K81:K82"/>
    <mergeCell ref="G53:I54"/>
    <mergeCell ref="J53:J54"/>
    <mergeCell ref="K53:K54"/>
    <mergeCell ref="G55:I56"/>
    <mergeCell ref="J55:J56"/>
    <mergeCell ref="K55:K56"/>
    <mergeCell ref="G49:I50"/>
    <mergeCell ref="J49:J50"/>
    <mergeCell ref="K49:K50"/>
    <mergeCell ref="G51:I52"/>
    <mergeCell ref="J51:J52"/>
    <mergeCell ref="K51:K52"/>
    <mergeCell ref="G48:I48"/>
    <mergeCell ref="A5:K5"/>
    <mergeCell ref="A29:K29"/>
    <mergeCell ref="G33:K33"/>
    <mergeCell ref="G34:K45"/>
    <mergeCell ref="G47:K47"/>
  </mergeCells>
  <conditionalFormatting sqref="C31">
    <cfRule type="iconSet" priority="4">
      <iconSet>
        <cfvo type="percent" val="0"/>
        <cfvo type="percent" val="33"/>
        <cfvo type="percent" val="67"/>
      </iconSet>
    </cfRule>
  </conditionalFormatting>
  <conditionalFormatting sqref="C63">
    <cfRule type="iconSet" priority="3">
      <iconSet>
        <cfvo type="percent" val="0"/>
        <cfvo type="percent" val="33"/>
        <cfvo type="percent" val="67"/>
      </iconSet>
    </cfRule>
  </conditionalFormatting>
  <conditionalFormatting sqref="C95">
    <cfRule type="iconSet" priority="2">
      <iconSet>
        <cfvo type="percent" val="0"/>
        <cfvo type="percent" val="33"/>
        <cfvo type="percent" val="67"/>
      </iconSet>
    </cfRule>
  </conditionalFormatting>
  <conditionalFormatting sqref="C127">
    <cfRule type="iconSet" priority="1">
      <iconSet>
        <cfvo type="percent" val="0"/>
        <cfvo type="percent" val="33"/>
        <cfvo type="percent" val="67"/>
      </iconSet>
    </cfRule>
  </conditionalFormatting>
  <hyperlinks>
    <hyperlink ref="B9" location="'Résultats par chapitre'!A31" display="Chapitre 4 : Contexte de l'organisme"/>
    <hyperlink ref="B11" location="'Résultats par chapitre'!A63" display="Chapitre 5 : Leadership"/>
    <hyperlink ref="B13" location="'Résultats par chapitre'!A97" display="Chapitre 6 : Planification"/>
    <hyperlink ref="B15" location="'Résultats par chapitre'!A128" display="Chapitre 7 : Support"/>
    <hyperlink ref="B17" location="'Résultats par chapitre'!A166" display="Chapitre 8 : Réalisation des activités opérationnelles"/>
    <hyperlink ref="B19" location="'Résultats par chapitre'!A196" display="Chapitre 9 : Evaluation des performances"/>
    <hyperlink ref="B21" location="'Résultats par chapitre'!A230" display="Chapitre 10 : Amélioration"/>
  </hyperlinks>
  <pageMargins left="0.7" right="0.7" top="0.75" bottom="0.75" header="0.3" footer="0.3"/>
  <pageSetup paperSize="9" orientation="portrait" horizontalDpi="0" verticalDpi="0"/>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4</vt:i4>
      </vt:variant>
      <vt:variant>
        <vt:lpstr>Named Ranges</vt:lpstr>
      </vt:variant>
      <vt:variant>
        <vt:i4>2</vt:i4>
      </vt:variant>
    </vt:vector>
  </HeadingPairs>
  <TitlesOfParts>
    <vt:vector size="6" baseType="lpstr">
      <vt:lpstr>Manuel d'utilisation</vt:lpstr>
      <vt:lpstr>Diagnostic</vt:lpstr>
      <vt:lpstr>Résultats globaux</vt:lpstr>
      <vt:lpstr>Résultats par chapitre</vt:lpstr>
      <vt:lpstr>'Manuel d''utilisation'!Print_Area</vt:lpstr>
      <vt:lpstr>Rst</vt:lpstr>
    </vt:vector>
  </TitlesOfParts>
  <Manager/>
  <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ModifiedBy>Carim</cp:lastModifiedBy>
  <dcterms:created xsi:type="dcterms:W3CDTF">2019-05-28T09:05:54Z</dcterms:created>
  <dcterms:modified xsi:type="dcterms:W3CDTF">2019-05-29T10:36:09Z</dcterms:modified>
  <cp:category/>
</cp:coreProperties>
</file>