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330" windowHeight="6510"/>
  </bookViews>
  <sheets>
    <sheet name="Feuil1" sheetId="1" r:id="rId1"/>
  </sheets>
  <definedNames>
    <definedName name="_xlnm._FilterDatabase" localSheetId="0" hidden="1">Feuil1!$A$5:$T$14</definedName>
    <definedName name="_xlnm.Print_Area" localSheetId="0">Feuil1!$A$1:$DN$15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/>
  <c r="H18"/>
  <c r="H16"/>
  <c r="T13" l="1"/>
  <c r="T12"/>
  <c r="T6"/>
  <c r="T7"/>
  <c r="T11"/>
  <c r="T9"/>
  <c r="T10"/>
  <c r="T14"/>
  <c r="T8"/>
  <c r="V7" l="1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F6"/>
  <c r="DG6"/>
  <c r="DH6"/>
  <c r="DI6"/>
  <c r="DJ6"/>
  <c r="DK6"/>
  <c r="DL6"/>
  <c r="DM6"/>
  <c r="DN6"/>
  <c r="V6"/>
</calcChain>
</file>

<file path=xl/comments1.xml><?xml version="1.0" encoding="utf-8"?>
<comments xmlns="http://schemas.openxmlformats.org/spreadsheetml/2006/main">
  <authors>
    <author>Donatien DELALANDRE</author>
  </authors>
  <commentList>
    <comment ref="H16" authorId="0">
      <text>
        <r>
          <rPr>
            <b/>
            <sz val="9"/>
            <color indexed="81"/>
            <rFont val="Tahoma"/>
            <family val="2"/>
          </rPr>
          <t>Donatien DELALANDRE:</t>
        </r>
        <r>
          <rPr>
            <sz val="9"/>
            <color indexed="81"/>
            <rFont val="Tahoma"/>
            <family val="2"/>
          </rPr>
          <t xml:space="preserve">
Si le type de contrat en colonne "F" est "CDI", inscrire le montant correspondant pour octobre. A additionner avec les autres CDI</t>
        </r>
      </text>
    </comment>
    <comment ref="H18" authorId="0">
      <text>
        <r>
          <rPr>
            <b/>
            <sz val="9"/>
            <color indexed="81"/>
            <rFont val="Tahoma"/>
            <family val="2"/>
          </rPr>
          <t>Donatien DELALANDRE:</t>
        </r>
        <r>
          <rPr>
            <sz val="9"/>
            <color indexed="81"/>
            <rFont val="Tahoma"/>
            <family val="2"/>
          </rPr>
          <t xml:space="preserve">
Si le type de contrat en colonne "F" est "CDI", inscrire le montant correspondant pour octobre. A additionner avec les autres CDI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Donatien DELALANDRE:</t>
        </r>
        <r>
          <rPr>
            <sz val="9"/>
            <color indexed="81"/>
            <rFont val="Tahoma"/>
            <family val="2"/>
          </rPr>
          <t xml:space="preserve">
Si le type de contrat en colonne "F" est "CDI", inscrire le montant correspondant pour octobre. A additionner avec les autres CDI</t>
        </r>
      </text>
    </comment>
  </commentList>
</comments>
</file>

<file path=xl/sharedStrings.xml><?xml version="1.0" encoding="utf-8"?>
<sst xmlns="http://schemas.openxmlformats.org/spreadsheetml/2006/main" count="152" uniqueCount="48">
  <si>
    <t>cdi</t>
  </si>
  <si>
    <t>comptabilité</t>
  </si>
  <si>
    <t>directeur adjoint / responsable animation</t>
  </si>
  <si>
    <t>cddi</t>
  </si>
  <si>
    <t>agent comptable</t>
  </si>
  <si>
    <t>animation</t>
  </si>
  <si>
    <t>animateur</t>
  </si>
  <si>
    <t>responsable clubs enfants</t>
  </si>
  <si>
    <t>nom</t>
  </si>
  <si>
    <t>service</t>
  </si>
  <si>
    <t>poste</t>
  </si>
  <si>
    <t>contrat</t>
  </si>
  <si>
    <t>salaire indic</t>
  </si>
  <si>
    <t>stagiaire</t>
  </si>
  <si>
    <t>juin</t>
  </si>
  <si>
    <t>juillet</t>
  </si>
  <si>
    <t>aout</t>
  </si>
  <si>
    <t>septembre</t>
  </si>
  <si>
    <t>bébé</t>
  </si>
  <si>
    <t>adulte</t>
  </si>
  <si>
    <t>cdd</t>
  </si>
  <si>
    <t>date sortie</t>
  </si>
  <si>
    <t>date entrée</t>
  </si>
  <si>
    <t>je</t>
  </si>
  <si>
    <t>ve</t>
  </si>
  <si>
    <t>sa</t>
  </si>
  <si>
    <t>di</t>
  </si>
  <si>
    <t>lu</t>
  </si>
  <si>
    <t>ma</t>
  </si>
  <si>
    <t>me</t>
  </si>
  <si>
    <t>ados</t>
  </si>
  <si>
    <t>TOTAL</t>
  </si>
  <si>
    <t>enfant 2</t>
  </si>
  <si>
    <t>barman</t>
  </si>
  <si>
    <t>bar</t>
  </si>
  <si>
    <t>décembre</t>
  </si>
  <si>
    <t>janvier</t>
  </si>
  <si>
    <t>février</t>
  </si>
  <si>
    <t>mars</t>
  </si>
  <si>
    <t>avril</t>
  </si>
  <si>
    <t>mai</t>
  </si>
  <si>
    <t>octobre</t>
  </si>
  <si>
    <t>novembre</t>
  </si>
  <si>
    <t>budget salaires TOTAL</t>
  </si>
  <si>
    <t>CADRAGE MASSE SALARIALE 2017</t>
  </si>
  <si>
    <t>CDI</t>
  </si>
  <si>
    <t>CDD</t>
  </si>
  <si>
    <t>CDDI</t>
  </si>
</sst>
</file>

<file path=xl/styles.xml><?xml version="1.0" encoding="utf-8"?>
<styleSheet xmlns="http://schemas.openxmlformats.org/spreadsheetml/2006/main">
  <numFmts count="3">
    <numFmt numFmtId="164" formatCode="_-* #,##0.00\ _€_-;\-* #,##0.00\ _€_-;_-* &quot;-&quot;??\ _€_-;_-@_-"/>
    <numFmt numFmtId="165" formatCode="#,##0\ &quot;€&quot;"/>
    <numFmt numFmtId="166" formatCode="_-* #,##0\ _€_-;\-* #,##0\ _€_-;_-* &quot;-&quot;??\ _€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7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4" fontId="0" fillId="0" borderId="0" xfId="0" applyNumberFormat="1"/>
    <xf numFmtId="14" fontId="3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1" fontId="6" fillId="0" borderId="0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1" fontId="6" fillId="0" borderId="7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textRotation="90" wrapText="1"/>
    </xf>
    <xf numFmtId="14" fontId="5" fillId="0" borderId="0" xfId="0" applyNumberFormat="1" applyFont="1" applyBorder="1" applyAlignment="1">
      <alignment horizontal="center" vertical="center" textRotation="90" wrapText="1"/>
    </xf>
    <xf numFmtId="14" fontId="5" fillId="0" borderId="7" xfId="0" applyNumberFormat="1" applyFont="1" applyBorder="1" applyAlignment="1">
      <alignment horizontal="center" vertical="center" textRotation="90" wrapText="1"/>
    </xf>
    <xf numFmtId="14" fontId="5" fillId="0" borderId="0" xfId="0" applyNumberFormat="1" applyFont="1" applyAlignment="1">
      <alignment horizontal="center" vertical="center" textRotation="90" wrapText="1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5" fontId="1" fillId="0" borderId="0" xfId="0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1" applyNumberFormat="1" applyFont="1"/>
    <xf numFmtId="166" fontId="0" fillId="0" borderId="1" xfId="1" applyNumberFormat="1" applyFont="1" applyBorder="1" applyAlignment="1">
      <alignment horizontal="center"/>
    </xf>
    <xf numFmtId="166" fontId="0" fillId="3" borderId="1" xfId="1" applyNumberFormat="1" applyFont="1" applyFill="1" applyBorder="1" applyAlignment="1">
      <alignment horizontal="center"/>
    </xf>
    <xf numFmtId="166" fontId="0" fillId="3" borderId="1" xfId="1" applyNumberFormat="1" applyFont="1" applyFill="1" applyBorder="1"/>
    <xf numFmtId="165" fontId="1" fillId="3" borderId="1" xfId="0" applyNumberFormat="1" applyFont="1" applyFill="1" applyBorder="1" applyAlignment="1">
      <alignment horizontal="center"/>
    </xf>
    <xf numFmtId="165" fontId="10" fillId="3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5" fontId="0" fillId="0" borderId="1" xfId="0" applyNumberFormat="1" applyFont="1" applyBorder="1"/>
    <xf numFmtId="166" fontId="0" fillId="0" borderId="2" xfId="1" applyNumberFormat="1" applyFont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6" fontId="0" fillId="0" borderId="2" xfId="1" applyNumberFormat="1" applyFont="1" applyFill="1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0" fontId="1" fillId="0" borderId="1" xfId="0" applyFont="1" applyFill="1" applyBorder="1"/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 vertical="center" textRotation="90" wrapText="1"/>
    </xf>
    <xf numFmtId="14" fontId="5" fillId="0" borderId="15" xfId="0" applyNumberFormat="1" applyFont="1" applyBorder="1" applyAlignment="1">
      <alignment horizontal="center" vertical="center" textRotation="90" wrapText="1"/>
    </xf>
    <xf numFmtId="1" fontId="6" fillId="0" borderId="16" xfId="0" applyNumberFormat="1" applyFont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1" fontId="6" fillId="0" borderId="15" xfId="0" applyNumberFormat="1" applyFont="1" applyBorder="1" applyAlignment="1">
      <alignment horizontal="center"/>
    </xf>
    <xf numFmtId="166" fontId="1" fillId="3" borderId="1" xfId="1" applyNumberFormat="1" applyFont="1" applyFill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0" fillId="0" borderId="1" xfId="0" applyFont="1" applyFill="1" applyBorder="1"/>
    <xf numFmtId="0" fontId="12" fillId="0" borderId="1" xfId="0" applyFont="1" applyFill="1" applyBorder="1"/>
    <xf numFmtId="166" fontId="12" fillId="0" borderId="1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right"/>
    </xf>
    <xf numFmtId="0" fontId="0" fillId="0" borderId="1" xfId="0" applyBorder="1" applyAlignment="1">
      <alignment horizontal="center"/>
    </xf>
    <xf numFmtId="14" fontId="0" fillId="3" borderId="2" xfId="0" applyNumberFormat="1" applyFill="1" applyBorder="1" applyAlignment="1">
      <alignment horizontal="right"/>
    </xf>
    <xf numFmtId="14" fontId="0" fillId="3" borderId="18" xfId="0" applyNumberFormat="1" applyFill="1" applyBorder="1" applyAlignment="1">
      <alignment horizontal="right"/>
    </xf>
    <xf numFmtId="14" fontId="0" fillId="3" borderId="19" xfId="0" applyNumberForma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2">
    <dxf>
      <font>
        <color theme="0"/>
      </font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DN58"/>
  <sheetViews>
    <sheetView tabSelected="1" topLeftCell="E5" zoomScale="110" zoomScaleNormal="110" zoomScaleSheetLayoutView="70" workbookViewId="0">
      <selection activeCell="H16" sqref="H16"/>
    </sheetView>
  </sheetViews>
  <sheetFormatPr defaultColWidth="11.42578125" defaultRowHeight="15"/>
  <cols>
    <col min="1" max="1" width="33.85546875" customWidth="1"/>
    <col min="2" max="2" width="18" customWidth="1"/>
    <col min="3" max="3" width="30.42578125" customWidth="1"/>
    <col min="4" max="5" width="22.28515625" style="7" customWidth="1"/>
    <col min="6" max="7" width="12.28515625" style="1" customWidth="1"/>
    <col min="8" max="15" width="13.7109375" style="25" customWidth="1"/>
    <col min="16" max="19" width="13.7109375" customWidth="1"/>
    <col min="20" max="20" width="15" bestFit="1" customWidth="1"/>
    <col min="22" max="118" width="2.140625" customWidth="1"/>
  </cols>
  <sheetData>
    <row r="1" spans="1:118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118" ht="15.75" thickBo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</row>
    <row r="3" spans="1:118" ht="15.75" thickBo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V3" s="57" t="s">
        <v>14</v>
      </c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62"/>
      <c r="AZ3" s="57" t="s">
        <v>15</v>
      </c>
      <c r="BA3" s="58"/>
      <c r="BB3" s="58"/>
      <c r="BC3" s="58"/>
      <c r="BD3" s="58"/>
      <c r="BE3" s="58"/>
      <c r="BF3" s="58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60"/>
      <c r="CE3" s="61" t="s">
        <v>16</v>
      </c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62"/>
      <c r="DJ3" s="63" t="s">
        <v>17</v>
      </c>
      <c r="DK3" s="64"/>
      <c r="DL3" s="64"/>
      <c r="DM3" s="64"/>
      <c r="DN3" s="64"/>
    </row>
    <row r="4" spans="1:118">
      <c r="F4" s="6"/>
      <c r="G4" s="6"/>
      <c r="V4" s="21"/>
      <c r="W4" s="22" t="s">
        <v>24</v>
      </c>
      <c r="X4" s="22" t="s">
        <v>25</v>
      </c>
      <c r="Y4" s="22" t="s">
        <v>26</v>
      </c>
      <c r="Z4" s="22" t="s">
        <v>27</v>
      </c>
      <c r="AA4" s="22" t="s">
        <v>28</v>
      </c>
      <c r="AB4" s="22" t="s">
        <v>29</v>
      </c>
      <c r="AC4" s="40" t="s">
        <v>23</v>
      </c>
      <c r="AD4" s="22" t="s">
        <v>24</v>
      </c>
      <c r="AE4" s="22" t="s">
        <v>25</v>
      </c>
      <c r="AF4" s="22" t="s">
        <v>26</v>
      </c>
      <c r="AG4" s="22" t="s">
        <v>27</v>
      </c>
      <c r="AH4" s="22" t="s">
        <v>28</v>
      </c>
      <c r="AI4" s="22" t="s">
        <v>29</v>
      </c>
      <c r="AJ4" s="40" t="s">
        <v>23</v>
      </c>
      <c r="AK4" s="22" t="s">
        <v>24</v>
      </c>
      <c r="AL4" s="22" t="s">
        <v>25</v>
      </c>
      <c r="AM4" s="22" t="s">
        <v>26</v>
      </c>
      <c r="AN4" s="22" t="s">
        <v>27</v>
      </c>
      <c r="AO4" s="22" t="s">
        <v>28</v>
      </c>
      <c r="AP4" s="22" t="s">
        <v>29</v>
      </c>
      <c r="AQ4" s="40" t="s">
        <v>23</v>
      </c>
      <c r="AR4" s="22" t="s">
        <v>24</v>
      </c>
      <c r="AS4" s="22" t="s">
        <v>25</v>
      </c>
      <c r="AT4" s="22" t="s">
        <v>26</v>
      </c>
      <c r="AU4" s="22" t="s">
        <v>27</v>
      </c>
      <c r="AV4" s="22" t="s">
        <v>28</v>
      </c>
      <c r="AW4" s="22" t="s">
        <v>29</v>
      </c>
      <c r="AX4" s="40" t="s">
        <v>23</v>
      </c>
      <c r="AY4" s="22" t="s">
        <v>24</v>
      </c>
      <c r="AZ4" s="22" t="s">
        <v>25</v>
      </c>
      <c r="BA4" s="22" t="s">
        <v>26</v>
      </c>
      <c r="BB4" s="22" t="s">
        <v>27</v>
      </c>
      <c r="BC4" s="22" t="s">
        <v>28</v>
      </c>
      <c r="BD4" s="22" t="s">
        <v>29</v>
      </c>
      <c r="BE4" s="40" t="s">
        <v>23</v>
      </c>
      <c r="BF4" s="22" t="s">
        <v>24</v>
      </c>
      <c r="BG4" s="41" t="s">
        <v>25</v>
      </c>
      <c r="BH4" s="42" t="s">
        <v>26</v>
      </c>
      <c r="BI4" s="42" t="s">
        <v>27</v>
      </c>
      <c r="BJ4" s="42" t="s">
        <v>28</v>
      </c>
      <c r="BK4" s="42" t="s">
        <v>29</v>
      </c>
      <c r="BL4" s="43" t="s">
        <v>23</v>
      </c>
      <c r="BM4" s="42" t="s">
        <v>24</v>
      </c>
      <c r="BN4" s="42" t="s">
        <v>25</v>
      </c>
      <c r="BO4" s="42" t="s">
        <v>26</v>
      </c>
      <c r="BP4" s="42" t="s">
        <v>27</v>
      </c>
      <c r="BQ4" s="42" t="s">
        <v>28</v>
      </c>
      <c r="BR4" s="42" t="s">
        <v>29</v>
      </c>
      <c r="BS4" s="43" t="s">
        <v>23</v>
      </c>
      <c r="BT4" s="42" t="s">
        <v>24</v>
      </c>
      <c r="BU4" s="42" t="s">
        <v>25</v>
      </c>
      <c r="BV4" s="42" t="s">
        <v>26</v>
      </c>
      <c r="BW4" s="42" t="s">
        <v>27</v>
      </c>
      <c r="BX4" s="42" t="s">
        <v>28</v>
      </c>
      <c r="BY4" s="42" t="s">
        <v>29</v>
      </c>
      <c r="BZ4" s="43" t="s">
        <v>23</v>
      </c>
      <c r="CA4" s="42" t="s">
        <v>24</v>
      </c>
      <c r="CB4" s="42" t="s">
        <v>25</v>
      </c>
      <c r="CC4" s="42" t="s">
        <v>26</v>
      </c>
      <c r="CD4" s="42" t="s">
        <v>27</v>
      </c>
      <c r="CE4" s="42" t="s">
        <v>28</v>
      </c>
      <c r="CF4" s="42" t="s">
        <v>29</v>
      </c>
      <c r="CG4" s="43" t="s">
        <v>23</v>
      </c>
      <c r="CH4" s="42" t="s">
        <v>24</v>
      </c>
      <c r="CI4" s="42" t="s">
        <v>25</v>
      </c>
      <c r="CJ4" s="42" t="s">
        <v>26</v>
      </c>
      <c r="CK4" s="42" t="s">
        <v>27</v>
      </c>
      <c r="CL4" s="42" t="s">
        <v>28</v>
      </c>
      <c r="CM4" s="42" t="s">
        <v>29</v>
      </c>
      <c r="CN4" s="43" t="s">
        <v>23</v>
      </c>
      <c r="CO4" s="42" t="s">
        <v>24</v>
      </c>
      <c r="CP4" s="42" t="s">
        <v>25</v>
      </c>
      <c r="CQ4" s="42" t="s">
        <v>26</v>
      </c>
      <c r="CR4" s="42" t="s">
        <v>27</v>
      </c>
      <c r="CS4" s="42" t="s">
        <v>28</v>
      </c>
      <c r="CT4" s="42" t="s">
        <v>29</v>
      </c>
      <c r="CU4" s="43" t="s">
        <v>23</v>
      </c>
      <c r="CV4" s="42" t="s">
        <v>24</v>
      </c>
      <c r="CW4" s="44" t="s">
        <v>25</v>
      </c>
      <c r="CX4" s="22" t="s">
        <v>26</v>
      </c>
      <c r="CY4" s="22" t="s">
        <v>27</v>
      </c>
      <c r="CZ4" s="22" t="s">
        <v>28</v>
      </c>
      <c r="DA4" s="22" t="s">
        <v>29</v>
      </c>
      <c r="DB4" s="40" t="s">
        <v>23</v>
      </c>
      <c r="DC4" s="22" t="s">
        <v>24</v>
      </c>
      <c r="DD4" s="22" t="s">
        <v>25</v>
      </c>
      <c r="DE4" s="22" t="s">
        <v>26</v>
      </c>
      <c r="DF4" s="22" t="s">
        <v>27</v>
      </c>
      <c r="DG4" s="22" t="s">
        <v>28</v>
      </c>
      <c r="DH4" s="22" t="s">
        <v>29</v>
      </c>
      <c r="DI4" s="40" t="s">
        <v>23</v>
      </c>
      <c r="DJ4" s="22" t="s">
        <v>24</v>
      </c>
      <c r="DK4" s="22" t="s">
        <v>25</v>
      </c>
      <c r="DL4" s="22" t="s">
        <v>26</v>
      </c>
      <c r="DM4" s="22" t="s">
        <v>27</v>
      </c>
      <c r="DN4" s="22" t="s">
        <v>28</v>
      </c>
    </row>
    <row r="5" spans="1:118" s="2" customFormat="1" ht="49.5" customHeight="1" thickBot="1">
      <c r="A5" s="3" t="s">
        <v>8</v>
      </c>
      <c r="B5" s="3" t="s">
        <v>9</v>
      </c>
      <c r="C5" s="3" t="s">
        <v>10</v>
      </c>
      <c r="D5" s="8" t="s">
        <v>22</v>
      </c>
      <c r="E5" s="8" t="s">
        <v>21</v>
      </c>
      <c r="F5" s="3" t="s">
        <v>11</v>
      </c>
      <c r="G5" s="4" t="s">
        <v>12</v>
      </c>
      <c r="H5" s="4" t="s">
        <v>41</v>
      </c>
      <c r="I5" s="4" t="s">
        <v>42</v>
      </c>
      <c r="J5" s="4" t="s">
        <v>35</v>
      </c>
      <c r="K5" s="4" t="s">
        <v>36</v>
      </c>
      <c r="L5" s="4" t="s">
        <v>37</v>
      </c>
      <c r="M5" s="4" t="s">
        <v>38</v>
      </c>
      <c r="N5" s="4" t="s">
        <v>39</v>
      </c>
      <c r="O5" s="4" t="s">
        <v>40</v>
      </c>
      <c r="P5" s="4" t="s">
        <v>14</v>
      </c>
      <c r="Q5" s="4" t="s">
        <v>15</v>
      </c>
      <c r="R5" s="4" t="s">
        <v>16</v>
      </c>
      <c r="S5" s="16" t="s">
        <v>17</v>
      </c>
      <c r="T5" s="4" t="s">
        <v>31</v>
      </c>
      <c r="U5" s="24"/>
      <c r="V5" s="17">
        <v>42887</v>
      </c>
      <c r="W5" s="18">
        <v>42888</v>
      </c>
      <c r="X5" s="18">
        <v>42889</v>
      </c>
      <c r="Y5" s="18">
        <v>42890</v>
      </c>
      <c r="Z5" s="18">
        <v>42891</v>
      </c>
      <c r="AA5" s="18">
        <v>42892</v>
      </c>
      <c r="AB5" s="18">
        <v>42893</v>
      </c>
      <c r="AC5" s="18">
        <v>42894</v>
      </c>
      <c r="AD5" s="18">
        <v>42895</v>
      </c>
      <c r="AE5" s="18">
        <v>42896</v>
      </c>
      <c r="AF5" s="18">
        <v>42897</v>
      </c>
      <c r="AG5" s="18">
        <v>42898</v>
      </c>
      <c r="AH5" s="18">
        <v>42899</v>
      </c>
      <c r="AI5" s="18">
        <v>42900</v>
      </c>
      <c r="AJ5" s="18">
        <v>42901</v>
      </c>
      <c r="AK5" s="18">
        <v>42902</v>
      </c>
      <c r="AL5" s="18">
        <v>42903</v>
      </c>
      <c r="AM5" s="18">
        <v>42904</v>
      </c>
      <c r="AN5" s="18">
        <v>42905</v>
      </c>
      <c r="AO5" s="18">
        <v>42906</v>
      </c>
      <c r="AP5" s="18">
        <v>42907</v>
      </c>
      <c r="AQ5" s="18">
        <v>42908</v>
      </c>
      <c r="AR5" s="18">
        <v>42909</v>
      </c>
      <c r="AS5" s="18">
        <v>42910</v>
      </c>
      <c r="AT5" s="18">
        <v>42911</v>
      </c>
      <c r="AU5" s="18">
        <v>42912</v>
      </c>
      <c r="AV5" s="18">
        <v>42913</v>
      </c>
      <c r="AW5" s="18">
        <v>42914</v>
      </c>
      <c r="AX5" s="18">
        <v>42915</v>
      </c>
      <c r="AY5" s="19">
        <v>42916</v>
      </c>
      <c r="AZ5" s="17">
        <v>42917</v>
      </c>
      <c r="BA5" s="18">
        <v>42918</v>
      </c>
      <c r="BB5" s="18">
        <v>42919</v>
      </c>
      <c r="BC5" s="18">
        <v>42920</v>
      </c>
      <c r="BD5" s="18">
        <v>42921</v>
      </c>
      <c r="BE5" s="18">
        <v>42922</v>
      </c>
      <c r="BF5" s="18">
        <v>42923</v>
      </c>
      <c r="BG5" s="45">
        <v>42924</v>
      </c>
      <c r="BH5" s="18">
        <v>42925</v>
      </c>
      <c r="BI5" s="18">
        <v>42926</v>
      </c>
      <c r="BJ5" s="18">
        <v>42927</v>
      </c>
      <c r="BK5" s="18">
        <v>42928</v>
      </c>
      <c r="BL5" s="18">
        <v>42929</v>
      </c>
      <c r="BM5" s="18">
        <v>42930</v>
      </c>
      <c r="BN5" s="18">
        <v>42931</v>
      </c>
      <c r="BO5" s="18">
        <v>42932</v>
      </c>
      <c r="BP5" s="18">
        <v>42933</v>
      </c>
      <c r="BQ5" s="18">
        <v>42934</v>
      </c>
      <c r="BR5" s="18">
        <v>42935</v>
      </c>
      <c r="BS5" s="18">
        <v>42936</v>
      </c>
      <c r="BT5" s="18">
        <v>42937</v>
      </c>
      <c r="BU5" s="18">
        <v>42938</v>
      </c>
      <c r="BV5" s="18">
        <v>42939</v>
      </c>
      <c r="BW5" s="18">
        <v>42940</v>
      </c>
      <c r="BX5" s="18">
        <v>42941</v>
      </c>
      <c r="BY5" s="18">
        <v>42942</v>
      </c>
      <c r="BZ5" s="18">
        <v>42943</v>
      </c>
      <c r="CA5" s="18">
        <v>42944</v>
      </c>
      <c r="CB5" s="18">
        <v>42945</v>
      </c>
      <c r="CC5" s="18">
        <v>42946</v>
      </c>
      <c r="CD5" s="19">
        <v>42947</v>
      </c>
      <c r="CE5" s="17">
        <v>42948</v>
      </c>
      <c r="CF5" s="18">
        <v>42949</v>
      </c>
      <c r="CG5" s="18">
        <v>42950</v>
      </c>
      <c r="CH5" s="18">
        <v>42951</v>
      </c>
      <c r="CI5" s="18">
        <v>42952</v>
      </c>
      <c r="CJ5" s="18">
        <v>42953</v>
      </c>
      <c r="CK5" s="18">
        <v>42954</v>
      </c>
      <c r="CL5" s="18">
        <v>42955</v>
      </c>
      <c r="CM5" s="18">
        <v>42956</v>
      </c>
      <c r="CN5" s="18">
        <v>42957</v>
      </c>
      <c r="CO5" s="18">
        <v>42958</v>
      </c>
      <c r="CP5" s="18">
        <v>42959</v>
      </c>
      <c r="CQ5" s="18">
        <v>42960</v>
      </c>
      <c r="CR5" s="18">
        <v>42961</v>
      </c>
      <c r="CS5" s="18">
        <v>42962</v>
      </c>
      <c r="CT5" s="18">
        <v>42963</v>
      </c>
      <c r="CU5" s="18">
        <v>42964</v>
      </c>
      <c r="CV5" s="18">
        <v>42965</v>
      </c>
      <c r="CW5" s="46">
        <v>42966</v>
      </c>
      <c r="CX5" s="18">
        <v>42967</v>
      </c>
      <c r="CY5" s="18">
        <v>42968</v>
      </c>
      <c r="CZ5" s="18">
        <v>42969</v>
      </c>
      <c r="DA5" s="18">
        <v>42970</v>
      </c>
      <c r="DB5" s="18">
        <v>42971</v>
      </c>
      <c r="DC5" s="18">
        <v>42972</v>
      </c>
      <c r="DD5" s="18">
        <v>42973</v>
      </c>
      <c r="DE5" s="18">
        <v>42974</v>
      </c>
      <c r="DF5" s="18">
        <v>42975</v>
      </c>
      <c r="DG5" s="18">
        <v>42976</v>
      </c>
      <c r="DH5" s="18">
        <v>42977</v>
      </c>
      <c r="DI5" s="19">
        <v>42978</v>
      </c>
      <c r="DJ5" s="20">
        <v>42979</v>
      </c>
      <c r="DK5" s="20">
        <v>42980</v>
      </c>
      <c r="DL5" s="20">
        <v>42981</v>
      </c>
      <c r="DM5" s="20">
        <v>42982</v>
      </c>
      <c r="DN5" s="20">
        <v>42983</v>
      </c>
    </row>
    <row r="6" spans="1:118">
      <c r="A6" s="39"/>
      <c r="B6" s="5" t="s">
        <v>5</v>
      </c>
      <c r="C6" s="5" t="s">
        <v>30</v>
      </c>
      <c r="D6" s="9">
        <v>42888</v>
      </c>
      <c r="E6" s="9">
        <v>42967</v>
      </c>
      <c r="F6" s="33" t="s">
        <v>20</v>
      </c>
      <c r="G6" s="31">
        <v>1490</v>
      </c>
      <c r="H6" s="28">
        <v>1000</v>
      </c>
      <c r="I6" s="28"/>
      <c r="J6" s="28"/>
      <c r="K6" s="28"/>
      <c r="L6" s="28"/>
      <c r="M6" s="28"/>
      <c r="N6" s="28"/>
      <c r="O6" s="28"/>
      <c r="P6" s="28">
        <v>1490</v>
      </c>
      <c r="Q6" s="28">
        <v>1490</v>
      </c>
      <c r="R6" s="28">
        <v>1600</v>
      </c>
      <c r="S6" s="35"/>
      <c r="T6" s="34">
        <f t="shared" ref="T6:T14" si="0">SUM(P6:S6)</f>
        <v>4580</v>
      </c>
      <c r="U6" s="23"/>
      <c r="V6" s="11">
        <f>IF(AND($D6&lt;=V$5,1,$E6&gt;=V$5),1,0)</f>
        <v>0</v>
      </c>
      <c r="W6" s="12">
        <f t="shared" ref="W6:CH9" si="1">IF(AND($D6&lt;=W$5,1,$E6&gt;=W$5),1,0)</f>
        <v>1</v>
      </c>
      <c r="X6" s="12">
        <f t="shared" si="1"/>
        <v>1</v>
      </c>
      <c r="Y6" s="12">
        <f t="shared" si="1"/>
        <v>1</v>
      </c>
      <c r="Z6" s="12">
        <f t="shared" si="1"/>
        <v>1</v>
      </c>
      <c r="AA6" s="12">
        <f t="shared" si="1"/>
        <v>1</v>
      </c>
      <c r="AB6" s="12">
        <f t="shared" si="1"/>
        <v>1</v>
      </c>
      <c r="AC6" s="12">
        <f t="shared" si="1"/>
        <v>1</v>
      </c>
      <c r="AD6" s="12">
        <f t="shared" si="1"/>
        <v>1</v>
      </c>
      <c r="AE6" s="12">
        <f t="shared" si="1"/>
        <v>1</v>
      </c>
      <c r="AF6" s="12">
        <f t="shared" si="1"/>
        <v>1</v>
      </c>
      <c r="AG6" s="12">
        <f t="shared" si="1"/>
        <v>1</v>
      </c>
      <c r="AH6" s="12">
        <f t="shared" si="1"/>
        <v>1</v>
      </c>
      <c r="AI6" s="12">
        <f t="shared" si="1"/>
        <v>1</v>
      </c>
      <c r="AJ6" s="12">
        <f t="shared" si="1"/>
        <v>1</v>
      </c>
      <c r="AK6" s="12">
        <f t="shared" si="1"/>
        <v>1</v>
      </c>
      <c r="AL6" s="12">
        <f t="shared" si="1"/>
        <v>1</v>
      </c>
      <c r="AM6" s="12">
        <f t="shared" si="1"/>
        <v>1</v>
      </c>
      <c r="AN6" s="12">
        <f t="shared" si="1"/>
        <v>1</v>
      </c>
      <c r="AO6" s="12">
        <f t="shared" si="1"/>
        <v>1</v>
      </c>
      <c r="AP6" s="12">
        <f t="shared" si="1"/>
        <v>1</v>
      </c>
      <c r="AQ6" s="12">
        <f t="shared" si="1"/>
        <v>1</v>
      </c>
      <c r="AR6" s="12">
        <f t="shared" si="1"/>
        <v>1</v>
      </c>
      <c r="AS6" s="12">
        <f t="shared" si="1"/>
        <v>1</v>
      </c>
      <c r="AT6" s="12">
        <f t="shared" si="1"/>
        <v>1</v>
      </c>
      <c r="AU6" s="12">
        <f t="shared" si="1"/>
        <v>1</v>
      </c>
      <c r="AV6" s="12">
        <f t="shared" si="1"/>
        <v>1</v>
      </c>
      <c r="AW6" s="12">
        <f t="shared" si="1"/>
        <v>1</v>
      </c>
      <c r="AX6" s="12">
        <f t="shared" si="1"/>
        <v>1</v>
      </c>
      <c r="AY6" s="13">
        <f t="shared" si="1"/>
        <v>1</v>
      </c>
      <c r="AZ6" s="11">
        <f t="shared" si="1"/>
        <v>1</v>
      </c>
      <c r="BA6" s="12">
        <f t="shared" si="1"/>
        <v>1</v>
      </c>
      <c r="BB6" s="12">
        <f t="shared" si="1"/>
        <v>1</v>
      </c>
      <c r="BC6" s="12">
        <f t="shared" si="1"/>
        <v>1</v>
      </c>
      <c r="BD6" s="12">
        <f t="shared" si="1"/>
        <v>1</v>
      </c>
      <c r="BE6" s="12">
        <f t="shared" si="1"/>
        <v>1</v>
      </c>
      <c r="BF6" s="12">
        <f t="shared" si="1"/>
        <v>1</v>
      </c>
      <c r="BG6" s="47">
        <f t="shared" si="1"/>
        <v>1</v>
      </c>
      <c r="BH6" s="12">
        <f t="shared" si="1"/>
        <v>1</v>
      </c>
      <c r="BI6" s="12">
        <f t="shared" si="1"/>
        <v>1</v>
      </c>
      <c r="BJ6" s="12">
        <f t="shared" si="1"/>
        <v>1</v>
      </c>
      <c r="BK6" s="12">
        <f t="shared" si="1"/>
        <v>1</v>
      </c>
      <c r="BL6" s="12">
        <f t="shared" si="1"/>
        <v>1</v>
      </c>
      <c r="BM6" s="12">
        <f t="shared" si="1"/>
        <v>1</v>
      </c>
      <c r="BN6" s="12">
        <f t="shared" si="1"/>
        <v>1</v>
      </c>
      <c r="BO6" s="12">
        <f t="shared" si="1"/>
        <v>1</v>
      </c>
      <c r="BP6" s="12">
        <f t="shared" si="1"/>
        <v>1</v>
      </c>
      <c r="BQ6" s="12">
        <f t="shared" si="1"/>
        <v>1</v>
      </c>
      <c r="BR6" s="12">
        <f t="shared" si="1"/>
        <v>1</v>
      </c>
      <c r="BS6" s="12">
        <f t="shared" si="1"/>
        <v>1</v>
      </c>
      <c r="BT6" s="12">
        <f t="shared" si="1"/>
        <v>1</v>
      </c>
      <c r="BU6" s="12">
        <f t="shared" si="1"/>
        <v>1</v>
      </c>
      <c r="BV6" s="12">
        <f t="shared" si="1"/>
        <v>1</v>
      </c>
      <c r="BW6" s="12">
        <f t="shared" si="1"/>
        <v>1</v>
      </c>
      <c r="BX6" s="12">
        <f t="shared" si="1"/>
        <v>1</v>
      </c>
      <c r="BY6" s="12">
        <f t="shared" si="1"/>
        <v>1</v>
      </c>
      <c r="BZ6" s="12">
        <f t="shared" si="1"/>
        <v>1</v>
      </c>
      <c r="CA6" s="12">
        <f t="shared" si="1"/>
        <v>1</v>
      </c>
      <c r="CB6" s="12">
        <f t="shared" si="1"/>
        <v>1</v>
      </c>
      <c r="CC6" s="12">
        <f t="shared" si="1"/>
        <v>1</v>
      </c>
      <c r="CD6" s="13">
        <f t="shared" si="1"/>
        <v>1</v>
      </c>
      <c r="CE6" s="11">
        <f t="shared" si="1"/>
        <v>1</v>
      </c>
      <c r="CF6" s="12">
        <f t="shared" si="1"/>
        <v>1</v>
      </c>
      <c r="CG6" s="12">
        <f t="shared" si="1"/>
        <v>1</v>
      </c>
      <c r="CH6" s="12">
        <f t="shared" si="1"/>
        <v>1</v>
      </c>
      <c r="CI6" s="12">
        <f t="shared" ref="CI6:DN13" si="2">IF(AND($D6&lt;=CI$5,1,$E6&gt;=CI$5),1,0)</f>
        <v>1</v>
      </c>
      <c r="CJ6" s="12">
        <f t="shared" si="2"/>
        <v>1</v>
      </c>
      <c r="CK6" s="12">
        <f t="shared" si="2"/>
        <v>1</v>
      </c>
      <c r="CL6" s="12">
        <f t="shared" si="2"/>
        <v>1</v>
      </c>
      <c r="CM6" s="12">
        <f t="shared" si="2"/>
        <v>1</v>
      </c>
      <c r="CN6" s="12">
        <f t="shared" si="2"/>
        <v>1</v>
      </c>
      <c r="CO6" s="12">
        <f t="shared" si="2"/>
        <v>1</v>
      </c>
      <c r="CP6" s="12">
        <f t="shared" si="2"/>
        <v>1</v>
      </c>
      <c r="CQ6" s="12">
        <f t="shared" si="2"/>
        <v>1</v>
      </c>
      <c r="CR6" s="12">
        <f t="shared" si="2"/>
        <v>1</v>
      </c>
      <c r="CS6" s="12">
        <f t="shared" si="2"/>
        <v>1</v>
      </c>
      <c r="CT6" s="12">
        <f t="shared" si="2"/>
        <v>1</v>
      </c>
      <c r="CU6" s="12">
        <f t="shared" si="2"/>
        <v>1</v>
      </c>
      <c r="CV6" s="12">
        <f t="shared" si="2"/>
        <v>1</v>
      </c>
      <c r="CW6" s="48">
        <f t="shared" si="2"/>
        <v>1</v>
      </c>
      <c r="CX6" s="12">
        <f t="shared" si="2"/>
        <v>1</v>
      </c>
      <c r="CY6" s="12">
        <f t="shared" si="2"/>
        <v>0</v>
      </c>
      <c r="CZ6" s="12">
        <f t="shared" si="2"/>
        <v>0</v>
      </c>
      <c r="DA6" s="12">
        <f t="shared" si="2"/>
        <v>0</v>
      </c>
      <c r="DB6" s="12">
        <f t="shared" si="2"/>
        <v>0</v>
      </c>
      <c r="DC6" s="12">
        <f t="shared" si="2"/>
        <v>0</v>
      </c>
      <c r="DD6" s="12">
        <f t="shared" si="2"/>
        <v>0</v>
      </c>
      <c r="DE6" s="12">
        <f t="shared" si="2"/>
        <v>0</v>
      </c>
      <c r="DF6" s="12">
        <f t="shared" si="2"/>
        <v>0</v>
      </c>
      <c r="DG6" s="12">
        <f t="shared" si="2"/>
        <v>0</v>
      </c>
      <c r="DH6" s="12">
        <f t="shared" si="2"/>
        <v>0</v>
      </c>
      <c r="DI6" s="13">
        <f t="shared" si="2"/>
        <v>0</v>
      </c>
      <c r="DJ6" s="12">
        <f t="shared" si="2"/>
        <v>0</v>
      </c>
      <c r="DK6" s="12">
        <f t="shared" si="2"/>
        <v>0</v>
      </c>
      <c r="DL6" s="12">
        <f t="shared" si="2"/>
        <v>0</v>
      </c>
      <c r="DM6" s="12">
        <f t="shared" si="2"/>
        <v>0</v>
      </c>
      <c r="DN6" s="13">
        <f t="shared" si="2"/>
        <v>0</v>
      </c>
    </row>
    <row r="7" spans="1:118">
      <c r="A7" s="39"/>
      <c r="B7" s="5" t="s">
        <v>5</v>
      </c>
      <c r="C7" s="5" t="s">
        <v>19</v>
      </c>
      <c r="D7" s="9">
        <v>42921</v>
      </c>
      <c r="E7" s="9">
        <v>42936</v>
      </c>
      <c r="F7" s="33" t="s">
        <v>20</v>
      </c>
      <c r="G7" s="31">
        <v>1490</v>
      </c>
      <c r="H7" s="28">
        <v>1000</v>
      </c>
      <c r="I7" s="28"/>
      <c r="J7" s="28"/>
      <c r="K7" s="28"/>
      <c r="L7" s="28"/>
      <c r="M7" s="28"/>
      <c r="N7" s="28"/>
      <c r="O7" s="28"/>
      <c r="P7" s="28"/>
      <c r="Q7" s="28">
        <v>1490</v>
      </c>
      <c r="R7" s="28">
        <v>1490</v>
      </c>
      <c r="S7" s="35"/>
      <c r="T7" s="34">
        <f t="shared" si="0"/>
        <v>2980</v>
      </c>
      <c r="U7" s="23"/>
      <c r="V7" s="14">
        <f t="shared" ref="V7:AK14" si="3">IF(AND($D7&lt;=V$5,1,$E7&gt;=V$5),1,0)</f>
        <v>0</v>
      </c>
      <c r="W7" s="10">
        <f t="shared" si="1"/>
        <v>0</v>
      </c>
      <c r="X7" s="10">
        <f t="shared" si="1"/>
        <v>0</v>
      </c>
      <c r="Y7" s="10">
        <f t="shared" si="1"/>
        <v>0</v>
      </c>
      <c r="Z7" s="10">
        <f t="shared" si="1"/>
        <v>0</v>
      </c>
      <c r="AA7" s="10">
        <f t="shared" si="1"/>
        <v>0</v>
      </c>
      <c r="AB7" s="10">
        <f t="shared" si="1"/>
        <v>0</v>
      </c>
      <c r="AC7" s="10">
        <f t="shared" si="1"/>
        <v>0</v>
      </c>
      <c r="AD7" s="10">
        <f t="shared" si="1"/>
        <v>0</v>
      </c>
      <c r="AE7" s="10">
        <f t="shared" si="1"/>
        <v>0</v>
      </c>
      <c r="AF7" s="10">
        <f t="shared" si="1"/>
        <v>0</v>
      </c>
      <c r="AG7" s="10">
        <f t="shared" si="1"/>
        <v>0</v>
      </c>
      <c r="AH7" s="10">
        <f t="shared" si="1"/>
        <v>0</v>
      </c>
      <c r="AI7" s="10">
        <f t="shared" si="1"/>
        <v>0</v>
      </c>
      <c r="AJ7" s="10">
        <f t="shared" si="1"/>
        <v>0</v>
      </c>
      <c r="AK7" s="10">
        <f t="shared" si="1"/>
        <v>0</v>
      </c>
      <c r="AL7" s="10">
        <f t="shared" si="1"/>
        <v>0</v>
      </c>
      <c r="AM7" s="10">
        <f t="shared" si="1"/>
        <v>0</v>
      </c>
      <c r="AN7" s="10">
        <f t="shared" si="1"/>
        <v>0</v>
      </c>
      <c r="AO7" s="10">
        <f t="shared" si="1"/>
        <v>0</v>
      </c>
      <c r="AP7" s="10">
        <f t="shared" si="1"/>
        <v>0</v>
      </c>
      <c r="AQ7" s="10">
        <f t="shared" si="1"/>
        <v>0</v>
      </c>
      <c r="AR7" s="10">
        <f t="shared" si="1"/>
        <v>0</v>
      </c>
      <c r="AS7" s="10">
        <f t="shared" si="1"/>
        <v>0</v>
      </c>
      <c r="AT7" s="10">
        <f t="shared" si="1"/>
        <v>0</v>
      </c>
      <c r="AU7" s="10">
        <f t="shared" si="1"/>
        <v>0</v>
      </c>
      <c r="AV7" s="10">
        <f t="shared" si="1"/>
        <v>0</v>
      </c>
      <c r="AW7" s="10">
        <f t="shared" si="1"/>
        <v>0</v>
      </c>
      <c r="AX7" s="10">
        <f t="shared" si="1"/>
        <v>0</v>
      </c>
      <c r="AY7" s="15">
        <f t="shared" si="1"/>
        <v>0</v>
      </c>
      <c r="AZ7" s="14">
        <f t="shared" si="1"/>
        <v>0</v>
      </c>
      <c r="BA7" s="10">
        <f t="shared" si="1"/>
        <v>0</v>
      </c>
      <c r="BB7" s="10">
        <f t="shared" si="1"/>
        <v>0</v>
      </c>
      <c r="BC7" s="10">
        <f t="shared" si="1"/>
        <v>0</v>
      </c>
      <c r="BD7" s="10">
        <f t="shared" si="1"/>
        <v>1</v>
      </c>
      <c r="BE7" s="10">
        <f t="shared" si="1"/>
        <v>1</v>
      </c>
      <c r="BF7" s="10">
        <f t="shared" si="1"/>
        <v>1</v>
      </c>
      <c r="BG7" s="49">
        <f t="shared" si="1"/>
        <v>1</v>
      </c>
      <c r="BH7" s="10">
        <f t="shared" si="1"/>
        <v>1</v>
      </c>
      <c r="BI7" s="10">
        <f t="shared" si="1"/>
        <v>1</v>
      </c>
      <c r="BJ7" s="10">
        <f t="shared" si="1"/>
        <v>1</v>
      </c>
      <c r="BK7" s="10">
        <f t="shared" si="1"/>
        <v>1</v>
      </c>
      <c r="BL7" s="10">
        <f t="shared" si="1"/>
        <v>1</v>
      </c>
      <c r="BM7" s="10">
        <f t="shared" si="1"/>
        <v>1</v>
      </c>
      <c r="BN7" s="10">
        <f t="shared" si="1"/>
        <v>1</v>
      </c>
      <c r="BO7" s="10">
        <f t="shared" si="1"/>
        <v>1</v>
      </c>
      <c r="BP7" s="10">
        <f t="shared" si="1"/>
        <v>1</v>
      </c>
      <c r="BQ7" s="10">
        <f t="shared" si="1"/>
        <v>1</v>
      </c>
      <c r="BR7" s="10">
        <f t="shared" si="1"/>
        <v>1</v>
      </c>
      <c r="BS7" s="10">
        <f t="shared" si="1"/>
        <v>1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0</v>
      </c>
      <c r="CD7" s="15">
        <f t="shared" si="1"/>
        <v>0</v>
      </c>
      <c r="CE7" s="14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2"/>
        <v>0</v>
      </c>
      <c r="CJ7" s="10">
        <f t="shared" si="2"/>
        <v>0</v>
      </c>
      <c r="CK7" s="10">
        <f t="shared" si="2"/>
        <v>0</v>
      </c>
      <c r="CL7" s="10">
        <f t="shared" si="2"/>
        <v>0</v>
      </c>
      <c r="CM7" s="10">
        <f t="shared" si="2"/>
        <v>0</v>
      </c>
      <c r="CN7" s="10">
        <f t="shared" si="2"/>
        <v>0</v>
      </c>
      <c r="CO7" s="10">
        <f t="shared" si="2"/>
        <v>0</v>
      </c>
      <c r="CP7" s="10">
        <f t="shared" si="2"/>
        <v>0</v>
      </c>
      <c r="CQ7" s="10">
        <f t="shared" si="2"/>
        <v>0</v>
      </c>
      <c r="CR7" s="10">
        <f t="shared" si="2"/>
        <v>0</v>
      </c>
      <c r="CS7" s="10">
        <f t="shared" si="2"/>
        <v>0</v>
      </c>
      <c r="CT7" s="10">
        <f t="shared" si="2"/>
        <v>0</v>
      </c>
      <c r="CU7" s="10">
        <f t="shared" si="2"/>
        <v>0</v>
      </c>
      <c r="CV7" s="10">
        <f t="shared" si="2"/>
        <v>0</v>
      </c>
      <c r="CW7" s="50">
        <f t="shared" si="2"/>
        <v>0</v>
      </c>
      <c r="CX7" s="10">
        <f t="shared" si="2"/>
        <v>0</v>
      </c>
      <c r="CY7" s="10">
        <f t="shared" si="2"/>
        <v>0</v>
      </c>
      <c r="CZ7" s="10">
        <f t="shared" si="2"/>
        <v>0</v>
      </c>
      <c r="DA7" s="10">
        <f t="shared" si="2"/>
        <v>0</v>
      </c>
      <c r="DB7" s="10">
        <f t="shared" si="2"/>
        <v>0</v>
      </c>
      <c r="DC7" s="10">
        <f t="shared" si="2"/>
        <v>0</v>
      </c>
      <c r="DD7" s="10">
        <f t="shared" si="2"/>
        <v>0</v>
      </c>
      <c r="DE7" s="10">
        <f t="shared" si="2"/>
        <v>0</v>
      </c>
      <c r="DF7" s="10">
        <f t="shared" si="2"/>
        <v>0</v>
      </c>
      <c r="DG7" s="10">
        <f t="shared" si="2"/>
        <v>0</v>
      </c>
      <c r="DH7" s="10">
        <f t="shared" si="2"/>
        <v>0</v>
      </c>
      <c r="DI7" s="15">
        <f t="shared" si="2"/>
        <v>0</v>
      </c>
      <c r="DJ7" s="10">
        <f t="shared" si="2"/>
        <v>0</v>
      </c>
      <c r="DK7" s="10">
        <f t="shared" si="2"/>
        <v>0</v>
      </c>
      <c r="DL7" s="10">
        <f t="shared" si="2"/>
        <v>0</v>
      </c>
      <c r="DM7" s="10">
        <f t="shared" si="2"/>
        <v>0</v>
      </c>
      <c r="DN7" s="15">
        <f t="shared" si="2"/>
        <v>0</v>
      </c>
    </row>
    <row r="8" spans="1:118">
      <c r="A8" s="39"/>
      <c r="B8" s="5" t="s">
        <v>5</v>
      </c>
      <c r="C8" s="5" t="s">
        <v>6</v>
      </c>
      <c r="D8" s="9">
        <v>42921</v>
      </c>
      <c r="E8" s="9">
        <v>42967</v>
      </c>
      <c r="F8" s="33" t="s">
        <v>13</v>
      </c>
      <c r="G8" s="31">
        <v>0</v>
      </c>
      <c r="H8" s="28">
        <v>900</v>
      </c>
      <c r="I8" s="28"/>
      <c r="J8" s="28"/>
      <c r="K8" s="28"/>
      <c r="L8" s="28"/>
      <c r="M8" s="28"/>
      <c r="N8" s="28"/>
      <c r="O8" s="28"/>
      <c r="P8" s="28"/>
      <c r="Q8" s="28">
        <v>0</v>
      </c>
      <c r="R8" s="28">
        <v>0</v>
      </c>
      <c r="S8" s="35"/>
      <c r="T8" s="34">
        <f t="shared" si="0"/>
        <v>0</v>
      </c>
      <c r="U8" s="23"/>
      <c r="V8" s="14">
        <f t="shared" si="3"/>
        <v>0</v>
      </c>
      <c r="W8" s="10">
        <f t="shared" si="1"/>
        <v>0</v>
      </c>
      <c r="X8" s="10">
        <f t="shared" si="1"/>
        <v>0</v>
      </c>
      <c r="Y8" s="10">
        <f t="shared" si="1"/>
        <v>0</v>
      </c>
      <c r="Z8" s="10">
        <f t="shared" si="1"/>
        <v>0</v>
      </c>
      <c r="AA8" s="10">
        <f t="shared" si="1"/>
        <v>0</v>
      </c>
      <c r="AB8" s="10">
        <f t="shared" si="1"/>
        <v>0</v>
      </c>
      <c r="AC8" s="10">
        <f t="shared" si="1"/>
        <v>0</v>
      </c>
      <c r="AD8" s="10">
        <f t="shared" si="1"/>
        <v>0</v>
      </c>
      <c r="AE8" s="10">
        <f t="shared" si="1"/>
        <v>0</v>
      </c>
      <c r="AF8" s="10">
        <f t="shared" si="1"/>
        <v>0</v>
      </c>
      <c r="AG8" s="10">
        <f t="shared" si="1"/>
        <v>0</v>
      </c>
      <c r="AH8" s="10">
        <f t="shared" si="1"/>
        <v>0</v>
      </c>
      <c r="AI8" s="10">
        <f t="shared" si="1"/>
        <v>0</v>
      </c>
      <c r="AJ8" s="10">
        <f t="shared" si="1"/>
        <v>0</v>
      </c>
      <c r="AK8" s="10">
        <f t="shared" si="1"/>
        <v>0</v>
      </c>
      <c r="AL8" s="10">
        <f t="shared" si="1"/>
        <v>0</v>
      </c>
      <c r="AM8" s="10">
        <f t="shared" si="1"/>
        <v>0</v>
      </c>
      <c r="AN8" s="10">
        <f t="shared" si="1"/>
        <v>0</v>
      </c>
      <c r="AO8" s="10">
        <f t="shared" si="1"/>
        <v>0</v>
      </c>
      <c r="AP8" s="10">
        <f t="shared" si="1"/>
        <v>0</v>
      </c>
      <c r="AQ8" s="10">
        <f t="shared" si="1"/>
        <v>0</v>
      </c>
      <c r="AR8" s="10">
        <f t="shared" si="1"/>
        <v>0</v>
      </c>
      <c r="AS8" s="10">
        <f t="shared" si="1"/>
        <v>0</v>
      </c>
      <c r="AT8" s="10">
        <f t="shared" si="1"/>
        <v>0</v>
      </c>
      <c r="AU8" s="10">
        <f t="shared" si="1"/>
        <v>0</v>
      </c>
      <c r="AV8" s="10">
        <f t="shared" si="1"/>
        <v>0</v>
      </c>
      <c r="AW8" s="10">
        <f t="shared" si="1"/>
        <v>0</v>
      </c>
      <c r="AX8" s="10">
        <f t="shared" si="1"/>
        <v>0</v>
      </c>
      <c r="AY8" s="15">
        <f t="shared" si="1"/>
        <v>0</v>
      </c>
      <c r="AZ8" s="14">
        <f t="shared" si="1"/>
        <v>0</v>
      </c>
      <c r="BA8" s="10">
        <f t="shared" si="1"/>
        <v>0</v>
      </c>
      <c r="BB8" s="10">
        <f t="shared" si="1"/>
        <v>0</v>
      </c>
      <c r="BC8" s="10">
        <f t="shared" si="1"/>
        <v>0</v>
      </c>
      <c r="BD8" s="10">
        <f t="shared" si="1"/>
        <v>1</v>
      </c>
      <c r="BE8" s="10">
        <f t="shared" si="1"/>
        <v>1</v>
      </c>
      <c r="BF8" s="10">
        <f t="shared" si="1"/>
        <v>1</v>
      </c>
      <c r="BG8" s="49">
        <f t="shared" si="1"/>
        <v>1</v>
      </c>
      <c r="BH8" s="10">
        <f t="shared" si="1"/>
        <v>1</v>
      </c>
      <c r="BI8" s="10">
        <f t="shared" si="1"/>
        <v>1</v>
      </c>
      <c r="BJ8" s="10">
        <f t="shared" si="1"/>
        <v>1</v>
      </c>
      <c r="BK8" s="10">
        <f t="shared" si="1"/>
        <v>1</v>
      </c>
      <c r="BL8" s="10">
        <f t="shared" si="1"/>
        <v>1</v>
      </c>
      <c r="BM8" s="10">
        <f t="shared" si="1"/>
        <v>1</v>
      </c>
      <c r="BN8" s="10">
        <f t="shared" si="1"/>
        <v>1</v>
      </c>
      <c r="BO8" s="10">
        <f t="shared" si="1"/>
        <v>1</v>
      </c>
      <c r="BP8" s="10">
        <f t="shared" si="1"/>
        <v>1</v>
      </c>
      <c r="BQ8" s="10">
        <f t="shared" si="1"/>
        <v>1</v>
      </c>
      <c r="BR8" s="10">
        <f t="shared" si="1"/>
        <v>1</v>
      </c>
      <c r="BS8" s="10">
        <f t="shared" si="1"/>
        <v>1</v>
      </c>
      <c r="BT8" s="10">
        <f t="shared" si="1"/>
        <v>1</v>
      </c>
      <c r="BU8" s="10">
        <f t="shared" si="1"/>
        <v>1</v>
      </c>
      <c r="BV8" s="10">
        <f t="shared" si="1"/>
        <v>1</v>
      </c>
      <c r="BW8" s="10">
        <f t="shared" si="1"/>
        <v>1</v>
      </c>
      <c r="BX8" s="10">
        <f t="shared" si="1"/>
        <v>1</v>
      </c>
      <c r="BY8" s="10">
        <f t="shared" si="1"/>
        <v>1</v>
      </c>
      <c r="BZ8" s="10">
        <f t="shared" si="1"/>
        <v>1</v>
      </c>
      <c r="CA8" s="10">
        <f t="shared" si="1"/>
        <v>1</v>
      </c>
      <c r="CB8" s="10">
        <f t="shared" si="1"/>
        <v>1</v>
      </c>
      <c r="CC8" s="10">
        <f t="shared" si="1"/>
        <v>1</v>
      </c>
      <c r="CD8" s="15">
        <f t="shared" si="1"/>
        <v>1</v>
      </c>
      <c r="CE8" s="14">
        <f t="shared" si="1"/>
        <v>1</v>
      </c>
      <c r="CF8" s="10">
        <f t="shared" si="1"/>
        <v>1</v>
      </c>
      <c r="CG8" s="10">
        <f t="shared" si="1"/>
        <v>1</v>
      </c>
      <c r="CH8" s="10">
        <f t="shared" si="1"/>
        <v>1</v>
      </c>
      <c r="CI8" s="10">
        <f t="shared" si="2"/>
        <v>1</v>
      </c>
      <c r="CJ8" s="10">
        <f t="shared" si="2"/>
        <v>1</v>
      </c>
      <c r="CK8" s="10">
        <f t="shared" si="2"/>
        <v>1</v>
      </c>
      <c r="CL8" s="10">
        <f t="shared" si="2"/>
        <v>1</v>
      </c>
      <c r="CM8" s="10">
        <f t="shared" si="2"/>
        <v>1</v>
      </c>
      <c r="CN8" s="10">
        <f t="shared" si="2"/>
        <v>1</v>
      </c>
      <c r="CO8" s="10">
        <f t="shared" si="2"/>
        <v>1</v>
      </c>
      <c r="CP8" s="10">
        <f t="shared" si="2"/>
        <v>1</v>
      </c>
      <c r="CQ8" s="10">
        <f t="shared" si="2"/>
        <v>1</v>
      </c>
      <c r="CR8" s="10">
        <f t="shared" si="2"/>
        <v>1</v>
      </c>
      <c r="CS8" s="10">
        <f t="shared" si="2"/>
        <v>1</v>
      </c>
      <c r="CT8" s="10">
        <f t="shared" si="2"/>
        <v>1</v>
      </c>
      <c r="CU8" s="10">
        <f t="shared" si="2"/>
        <v>1</v>
      </c>
      <c r="CV8" s="10">
        <f t="shared" si="2"/>
        <v>1</v>
      </c>
      <c r="CW8" s="50">
        <f t="shared" si="2"/>
        <v>1</v>
      </c>
      <c r="CX8" s="10">
        <f t="shared" si="2"/>
        <v>1</v>
      </c>
      <c r="CY8" s="10">
        <f t="shared" si="2"/>
        <v>0</v>
      </c>
      <c r="CZ8" s="10">
        <f t="shared" si="2"/>
        <v>0</v>
      </c>
      <c r="DA8" s="10">
        <f t="shared" si="2"/>
        <v>0</v>
      </c>
      <c r="DB8" s="10">
        <f t="shared" si="2"/>
        <v>0</v>
      </c>
      <c r="DC8" s="10">
        <f t="shared" si="2"/>
        <v>0</v>
      </c>
      <c r="DD8" s="10">
        <f t="shared" si="2"/>
        <v>0</v>
      </c>
      <c r="DE8" s="10">
        <f t="shared" si="2"/>
        <v>0</v>
      </c>
      <c r="DF8" s="10">
        <f t="shared" si="2"/>
        <v>0</v>
      </c>
      <c r="DG8" s="10">
        <f t="shared" si="2"/>
        <v>0</v>
      </c>
      <c r="DH8" s="10">
        <f t="shared" si="2"/>
        <v>0</v>
      </c>
      <c r="DI8" s="15">
        <f t="shared" si="2"/>
        <v>0</v>
      </c>
      <c r="DJ8" s="10">
        <f t="shared" si="2"/>
        <v>0</v>
      </c>
      <c r="DK8" s="10">
        <f t="shared" si="2"/>
        <v>0</v>
      </c>
      <c r="DL8" s="10">
        <f t="shared" si="2"/>
        <v>0</v>
      </c>
      <c r="DM8" s="10">
        <f t="shared" si="2"/>
        <v>0</v>
      </c>
      <c r="DN8" s="15">
        <f t="shared" si="2"/>
        <v>0</v>
      </c>
    </row>
    <row r="9" spans="1:118">
      <c r="A9" s="39"/>
      <c r="B9" s="5" t="s">
        <v>5</v>
      </c>
      <c r="C9" s="5" t="s">
        <v>18</v>
      </c>
      <c r="D9" s="9">
        <v>42556</v>
      </c>
      <c r="E9" s="9">
        <v>42978</v>
      </c>
      <c r="F9" s="33" t="s">
        <v>20</v>
      </c>
      <c r="G9" s="31">
        <v>1650</v>
      </c>
      <c r="H9" s="28">
        <v>1000</v>
      </c>
      <c r="I9" s="28"/>
      <c r="J9" s="28"/>
      <c r="K9" s="28"/>
      <c r="L9" s="28"/>
      <c r="M9" s="28"/>
      <c r="N9" s="28"/>
      <c r="O9" s="28"/>
      <c r="P9" s="28"/>
      <c r="Q9" s="28">
        <v>1650</v>
      </c>
      <c r="R9" s="28">
        <v>1650</v>
      </c>
      <c r="S9" s="35"/>
      <c r="T9" s="34">
        <f t="shared" si="0"/>
        <v>3300</v>
      </c>
      <c r="U9" s="23"/>
      <c r="V9" s="14">
        <f t="shared" si="3"/>
        <v>1</v>
      </c>
      <c r="W9" s="10">
        <f t="shared" si="1"/>
        <v>1</v>
      </c>
      <c r="X9" s="10">
        <f t="shared" si="1"/>
        <v>1</v>
      </c>
      <c r="Y9" s="10">
        <f t="shared" si="1"/>
        <v>1</v>
      </c>
      <c r="Z9" s="10">
        <f t="shared" si="1"/>
        <v>1</v>
      </c>
      <c r="AA9" s="10">
        <f t="shared" si="1"/>
        <v>1</v>
      </c>
      <c r="AB9" s="10">
        <f t="shared" si="1"/>
        <v>1</v>
      </c>
      <c r="AC9" s="10">
        <f t="shared" si="1"/>
        <v>1</v>
      </c>
      <c r="AD9" s="10">
        <f t="shared" si="1"/>
        <v>1</v>
      </c>
      <c r="AE9" s="10">
        <f t="shared" si="1"/>
        <v>1</v>
      </c>
      <c r="AF9" s="10">
        <f t="shared" si="1"/>
        <v>1</v>
      </c>
      <c r="AG9" s="10">
        <f t="shared" si="1"/>
        <v>1</v>
      </c>
      <c r="AH9" s="10">
        <f t="shared" si="1"/>
        <v>1</v>
      </c>
      <c r="AI9" s="10">
        <f t="shared" si="1"/>
        <v>1</v>
      </c>
      <c r="AJ9" s="10">
        <f t="shared" si="1"/>
        <v>1</v>
      </c>
      <c r="AK9" s="10">
        <f t="shared" si="1"/>
        <v>1</v>
      </c>
      <c r="AL9" s="10">
        <f t="shared" si="1"/>
        <v>1</v>
      </c>
      <c r="AM9" s="10">
        <f t="shared" si="1"/>
        <v>1</v>
      </c>
      <c r="AN9" s="10">
        <f t="shared" si="1"/>
        <v>1</v>
      </c>
      <c r="AO9" s="10">
        <f t="shared" si="1"/>
        <v>1</v>
      </c>
      <c r="AP9" s="10">
        <f t="shared" si="1"/>
        <v>1</v>
      </c>
      <c r="AQ9" s="10">
        <f t="shared" si="1"/>
        <v>1</v>
      </c>
      <c r="AR9" s="10">
        <f t="shared" si="1"/>
        <v>1</v>
      </c>
      <c r="AS9" s="10">
        <f t="shared" si="1"/>
        <v>1</v>
      </c>
      <c r="AT9" s="10">
        <f t="shared" si="1"/>
        <v>1</v>
      </c>
      <c r="AU9" s="10">
        <f t="shared" si="1"/>
        <v>1</v>
      </c>
      <c r="AV9" s="10">
        <f t="shared" si="1"/>
        <v>1</v>
      </c>
      <c r="AW9" s="10">
        <f t="shared" si="1"/>
        <v>1</v>
      </c>
      <c r="AX9" s="10">
        <f t="shared" si="1"/>
        <v>1</v>
      </c>
      <c r="AY9" s="15">
        <f t="shared" si="1"/>
        <v>1</v>
      </c>
      <c r="AZ9" s="14">
        <f t="shared" si="1"/>
        <v>1</v>
      </c>
      <c r="BA9" s="10">
        <f t="shared" si="1"/>
        <v>1</v>
      </c>
      <c r="BB9" s="10">
        <f t="shared" si="1"/>
        <v>1</v>
      </c>
      <c r="BC9" s="10">
        <f t="shared" si="1"/>
        <v>1</v>
      </c>
      <c r="BD9" s="10">
        <f t="shared" si="1"/>
        <v>1</v>
      </c>
      <c r="BE9" s="10">
        <f t="shared" si="1"/>
        <v>1</v>
      </c>
      <c r="BF9" s="10">
        <f t="shared" si="1"/>
        <v>1</v>
      </c>
      <c r="BG9" s="49">
        <f t="shared" si="1"/>
        <v>1</v>
      </c>
      <c r="BH9" s="10">
        <f t="shared" si="1"/>
        <v>1</v>
      </c>
      <c r="BI9" s="10">
        <f t="shared" si="1"/>
        <v>1</v>
      </c>
      <c r="BJ9" s="10">
        <f t="shared" si="1"/>
        <v>1</v>
      </c>
      <c r="BK9" s="10">
        <f t="shared" si="1"/>
        <v>1</v>
      </c>
      <c r="BL9" s="10">
        <f t="shared" si="1"/>
        <v>1</v>
      </c>
      <c r="BM9" s="10">
        <f t="shared" si="1"/>
        <v>1</v>
      </c>
      <c r="BN9" s="10">
        <f t="shared" si="1"/>
        <v>1</v>
      </c>
      <c r="BO9" s="10">
        <f t="shared" si="1"/>
        <v>1</v>
      </c>
      <c r="BP9" s="10">
        <f t="shared" si="1"/>
        <v>1</v>
      </c>
      <c r="BQ9" s="10">
        <f t="shared" si="1"/>
        <v>1</v>
      </c>
      <c r="BR9" s="10">
        <f t="shared" si="1"/>
        <v>1</v>
      </c>
      <c r="BS9" s="10">
        <f t="shared" si="1"/>
        <v>1</v>
      </c>
      <c r="BT9" s="10">
        <f t="shared" si="1"/>
        <v>1</v>
      </c>
      <c r="BU9" s="10">
        <f t="shared" si="1"/>
        <v>1</v>
      </c>
      <c r="BV9" s="10">
        <f t="shared" si="1"/>
        <v>1</v>
      </c>
      <c r="BW9" s="10">
        <f t="shared" si="1"/>
        <v>1</v>
      </c>
      <c r="BX9" s="10">
        <f t="shared" si="1"/>
        <v>1</v>
      </c>
      <c r="BY9" s="10">
        <f t="shared" si="1"/>
        <v>1</v>
      </c>
      <c r="BZ9" s="10">
        <f t="shared" si="1"/>
        <v>1</v>
      </c>
      <c r="CA9" s="10">
        <f t="shared" si="1"/>
        <v>1</v>
      </c>
      <c r="CB9" s="10">
        <f t="shared" si="1"/>
        <v>1</v>
      </c>
      <c r="CC9" s="10">
        <f t="shared" si="1"/>
        <v>1</v>
      </c>
      <c r="CD9" s="15">
        <f t="shared" si="1"/>
        <v>1</v>
      </c>
      <c r="CE9" s="14">
        <f t="shared" si="1"/>
        <v>1</v>
      </c>
      <c r="CF9" s="10">
        <f t="shared" si="1"/>
        <v>1</v>
      </c>
      <c r="CG9" s="10">
        <f t="shared" si="1"/>
        <v>1</v>
      </c>
      <c r="CH9" s="10">
        <f t="shared" ref="W9:CH13" si="4">IF(AND($D9&lt;=CH$5,1,$E9&gt;=CH$5),1,0)</f>
        <v>1</v>
      </c>
      <c r="CI9" s="10">
        <f t="shared" si="2"/>
        <v>1</v>
      </c>
      <c r="CJ9" s="10">
        <f t="shared" si="2"/>
        <v>1</v>
      </c>
      <c r="CK9" s="10">
        <f t="shared" si="2"/>
        <v>1</v>
      </c>
      <c r="CL9" s="10">
        <f t="shared" si="2"/>
        <v>1</v>
      </c>
      <c r="CM9" s="10">
        <f t="shared" si="2"/>
        <v>1</v>
      </c>
      <c r="CN9" s="10">
        <f t="shared" si="2"/>
        <v>1</v>
      </c>
      <c r="CO9" s="10">
        <f t="shared" si="2"/>
        <v>1</v>
      </c>
      <c r="CP9" s="10">
        <f t="shared" si="2"/>
        <v>1</v>
      </c>
      <c r="CQ9" s="10">
        <f t="shared" si="2"/>
        <v>1</v>
      </c>
      <c r="CR9" s="10">
        <f t="shared" si="2"/>
        <v>1</v>
      </c>
      <c r="CS9" s="10">
        <f t="shared" si="2"/>
        <v>1</v>
      </c>
      <c r="CT9" s="10">
        <f t="shared" si="2"/>
        <v>1</v>
      </c>
      <c r="CU9" s="10">
        <f t="shared" si="2"/>
        <v>1</v>
      </c>
      <c r="CV9" s="10">
        <f t="shared" si="2"/>
        <v>1</v>
      </c>
      <c r="CW9" s="50">
        <f t="shared" si="2"/>
        <v>1</v>
      </c>
      <c r="CX9" s="10">
        <f t="shared" si="2"/>
        <v>1</v>
      </c>
      <c r="CY9" s="10">
        <f t="shared" si="2"/>
        <v>1</v>
      </c>
      <c r="CZ9" s="10">
        <f t="shared" si="2"/>
        <v>1</v>
      </c>
      <c r="DA9" s="10">
        <f t="shared" si="2"/>
        <v>1</v>
      </c>
      <c r="DB9" s="10">
        <f t="shared" si="2"/>
        <v>1</v>
      </c>
      <c r="DC9" s="10">
        <f t="shared" si="2"/>
        <v>1</v>
      </c>
      <c r="DD9" s="10">
        <f t="shared" si="2"/>
        <v>1</v>
      </c>
      <c r="DE9" s="10">
        <f t="shared" si="2"/>
        <v>1</v>
      </c>
      <c r="DF9" s="10">
        <f t="shared" si="2"/>
        <v>1</v>
      </c>
      <c r="DG9" s="10">
        <f t="shared" si="2"/>
        <v>1</v>
      </c>
      <c r="DH9" s="10">
        <f t="shared" si="2"/>
        <v>1</v>
      </c>
      <c r="DI9" s="15">
        <f t="shared" si="2"/>
        <v>1</v>
      </c>
      <c r="DJ9" s="10">
        <f t="shared" si="2"/>
        <v>0</v>
      </c>
      <c r="DK9" s="10">
        <f t="shared" si="2"/>
        <v>0</v>
      </c>
      <c r="DL9" s="10">
        <f t="shared" si="2"/>
        <v>0</v>
      </c>
      <c r="DM9" s="10">
        <f t="shared" si="2"/>
        <v>0</v>
      </c>
      <c r="DN9" s="15">
        <f t="shared" si="2"/>
        <v>0</v>
      </c>
    </row>
    <row r="10" spans="1:118">
      <c r="A10" s="39"/>
      <c r="B10" s="5" t="s">
        <v>5</v>
      </c>
      <c r="C10" s="5" t="s">
        <v>2</v>
      </c>
      <c r="D10" s="9">
        <v>42887</v>
      </c>
      <c r="E10" s="9">
        <v>43100</v>
      </c>
      <c r="F10" s="67" t="s">
        <v>0</v>
      </c>
      <c r="G10" s="31">
        <v>2600</v>
      </c>
      <c r="H10" s="28">
        <v>2000</v>
      </c>
      <c r="I10" s="28"/>
      <c r="J10" s="28"/>
      <c r="K10" s="28"/>
      <c r="L10" s="28"/>
      <c r="M10" s="28"/>
      <c r="N10" s="28"/>
      <c r="O10" s="28"/>
      <c r="P10" s="36">
        <v>2600</v>
      </c>
      <c r="Q10" s="36">
        <v>2600</v>
      </c>
      <c r="R10" s="36">
        <v>2600</v>
      </c>
      <c r="S10" s="37">
        <v>2600</v>
      </c>
      <c r="T10" s="34">
        <f t="shared" si="0"/>
        <v>10400</v>
      </c>
      <c r="U10" s="23"/>
      <c r="V10" s="14">
        <f t="shared" si="3"/>
        <v>1</v>
      </c>
      <c r="W10" s="10">
        <f t="shared" si="4"/>
        <v>1</v>
      </c>
      <c r="X10" s="10">
        <f t="shared" si="4"/>
        <v>1</v>
      </c>
      <c r="Y10" s="10">
        <f t="shared" si="4"/>
        <v>1</v>
      </c>
      <c r="Z10" s="10">
        <f t="shared" si="4"/>
        <v>1</v>
      </c>
      <c r="AA10" s="10">
        <f t="shared" si="4"/>
        <v>1</v>
      </c>
      <c r="AB10" s="10">
        <f t="shared" si="4"/>
        <v>1</v>
      </c>
      <c r="AC10" s="10">
        <f t="shared" si="4"/>
        <v>1</v>
      </c>
      <c r="AD10" s="10">
        <f t="shared" si="4"/>
        <v>1</v>
      </c>
      <c r="AE10" s="10">
        <f t="shared" si="4"/>
        <v>1</v>
      </c>
      <c r="AF10" s="10">
        <f t="shared" si="4"/>
        <v>1</v>
      </c>
      <c r="AG10" s="10">
        <f t="shared" si="4"/>
        <v>1</v>
      </c>
      <c r="AH10" s="10">
        <f t="shared" si="4"/>
        <v>1</v>
      </c>
      <c r="AI10" s="10">
        <f t="shared" si="4"/>
        <v>1</v>
      </c>
      <c r="AJ10" s="10">
        <f t="shared" si="4"/>
        <v>1</v>
      </c>
      <c r="AK10" s="10">
        <f t="shared" si="4"/>
        <v>1</v>
      </c>
      <c r="AL10" s="10">
        <f t="shared" si="4"/>
        <v>1</v>
      </c>
      <c r="AM10" s="10">
        <f t="shared" si="4"/>
        <v>1</v>
      </c>
      <c r="AN10" s="10">
        <f t="shared" si="4"/>
        <v>1</v>
      </c>
      <c r="AO10" s="10">
        <f t="shared" si="4"/>
        <v>1</v>
      </c>
      <c r="AP10" s="10">
        <f t="shared" si="4"/>
        <v>1</v>
      </c>
      <c r="AQ10" s="10">
        <f t="shared" si="4"/>
        <v>1</v>
      </c>
      <c r="AR10" s="10">
        <f t="shared" si="4"/>
        <v>1</v>
      </c>
      <c r="AS10" s="10">
        <f t="shared" si="4"/>
        <v>1</v>
      </c>
      <c r="AT10" s="10">
        <f t="shared" si="4"/>
        <v>1</v>
      </c>
      <c r="AU10" s="10">
        <f t="shared" si="4"/>
        <v>1</v>
      </c>
      <c r="AV10" s="10">
        <f t="shared" si="4"/>
        <v>1</v>
      </c>
      <c r="AW10" s="10">
        <f t="shared" si="4"/>
        <v>1</v>
      </c>
      <c r="AX10" s="10">
        <f t="shared" si="4"/>
        <v>1</v>
      </c>
      <c r="AY10" s="15">
        <f t="shared" si="4"/>
        <v>1</v>
      </c>
      <c r="AZ10" s="14">
        <f t="shared" si="4"/>
        <v>1</v>
      </c>
      <c r="BA10" s="10">
        <f t="shared" si="4"/>
        <v>1</v>
      </c>
      <c r="BB10" s="10">
        <f t="shared" si="4"/>
        <v>1</v>
      </c>
      <c r="BC10" s="10">
        <f t="shared" si="4"/>
        <v>1</v>
      </c>
      <c r="BD10" s="10">
        <f t="shared" si="4"/>
        <v>1</v>
      </c>
      <c r="BE10" s="10">
        <f t="shared" si="4"/>
        <v>1</v>
      </c>
      <c r="BF10" s="10">
        <f t="shared" si="4"/>
        <v>1</v>
      </c>
      <c r="BG10" s="49">
        <f t="shared" si="4"/>
        <v>1</v>
      </c>
      <c r="BH10" s="10">
        <f t="shared" si="4"/>
        <v>1</v>
      </c>
      <c r="BI10" s="10">
        <f t="shared" si="4"/>
        <v>1</v>
      </c>
      <c r="BJ10" s="10">
        <f t="shared" si="4"/>
        <v>1</v>
      </c>
      <c r="BK10" s="10">
        <f t="shared" si="4"/>
        <v>1</v>
      </c>
      <c r="BL10" s="10">
        <f t="shared" si="4"/>
        <v>1</v>
      </c>
      <c r="BM10" s="10">
        <f t="shared" si="4"/>
        <v>1</v>
      </c>
      <c r="BN10" s="10">
        <f t="shared" si="4"/>
        <v>1</v>
      </c>
      <c r="BO10" s="10">
        <f t="shared" si="4"/>
        <v>1</v>
      </c>
      <c r="BP10" s="10">
        <f t="shared" si="4"/>
        <v>1</v>
      </c>
      <c r="BQ10" s="10">
        <f t="shared" si="4"/>
        <v>1</v>
      </c>
      <c r="BR10" s="10">
        <f t="shared" si="4"/>
        <v>1</v>
      </c>
      <c r="BS10" s="10">
        <f t="shared" si="4"/>
        <v>1</v>
      </c>
      <c r="BT10" s="10">
        <f t="shared" si="4"/>
        <v>1</v>
      </c>
      <c r="BU10" s="10">
        <f t="shared" si="4"/>
        <v>1</v>
      </c>
      <c r="BV10" s="10">
        <f t="shared" si="4"/>
        <v>1</v>
      </c>
      <c r="BW10" s="10">
        <f t="shared" si="4"/>
        <v>1</v>
      </c>
      <c r="BX10" s="10">
        <f t="shared" si="4"/>
        <v>1</v>
      </c>
      <c r="BY10" s="10">
        <f t="shared" si="4"/>
        <v>1</v>
      </c>
      <c r="BZ10" s="10">
        <f t="shared" si="4"/>
        <v>1</v>
      </c>
      <c r="CA10" s="10">
        <f t="shared" si="4"/>
        <v>1</v>
      </c>
      <c r="CB10" s="10">
        <f t="shared" si="4"/>
        <v>1</v>
      </c>
      <c r="CC10" s="10">
        <f t="shared" si="4"/>
        <v>1</v>
      </c>
      <c r="CD10" s="15">
        <f t="shared" si="4"/>
        <v>1</v>
      </c>
      <c r="CE10" s="14">
        <f t="shared" si="4"/>
        <v>1</v>
      </c>
      <c r="CF10" s="10">
        <f t="shared" si="4"/>
        <v>1</v>
      </c>
      <c r="CG10" s="10">
        <f t="shared" si="4"/>
        <v>1</v>
      </c>
      <c r="CH10" s="10">
        <f t="shared" si="4"/>
        <v>1</v>
      </c>
      <c r="CI10" s="10">
        <f t="shared" si="2"/>
        <v>1</v>
      </c>
      <c r="CJ10" s="10">
        <f t="shared" si="2"/>
        <v>1</v>
      </c>
      <c r="CK10" s="10">
        <f t="shared" si="2"/>
        <v>1</v>
      </c>
      <c r="CL10" s="10">
        <f t="shared" si="2"/>
        <v>1</v>
      </c>
      <c r="CM10" s="10">
        <f t="shared" si="2"/>
        <v>1</v>
      </c>
      <c r="CN10" s="10">
        <f t="shared" si="2"/>
        <v>1</v>
      </c>
      <c r="CO10" s="10">
        <f t="shared" si="2"/>
        <v>1</v>
      </c>
      <c r="CP10" s="10">
        <f t="shared" si="2"/>
        <v>1</v>
      </c>
      <c r="CQ10" s="10">
        <f t="shared" si="2"/>
        <v>1</v>
      </c>
      <c r="CR10" s="10">
        <f t="shared" si="2"/>
        <v>1</v>
      </c>
      <c r="CS10" s="10">
        <f t="shared" si="2"/>
        <v>1</v>
      </c>
      <c r="CT10" s="10">
        <f t="shared" si="2"/>
        <v>1</v>
      </c>
      <c r="CU10" s="10">
        <f t="shared" si="2"/>
        <v>1</v>
      </c>
      <c r="CV10" s="10">
        <f t="shared" si="2"/>
        <v>1</v>
      </c>
      <c r="CW10" s="50">
        <f t="shared" si="2"/>
        <v>1</v>
      </c>
      <c r="CX10" s="10">
        <f t="shared" si="2"/>
        <v>1</v>
      </c>
      <c r="CY10" s="10">
        <f t="shared" si="2"/>
        <v>1</v>
      </c>
      <c r="CZ10" s="10">
        <f t="shared" si="2"/>
        <v>1</v>
      </c>
      <c r="DA10" s="10">
        <f t="shared" si="2"/>
        <v>1</v>
      </c>
      <c r="DB10" s="10">
        <f t="shared" si="2"/>
        <v>1</v>
      </c>
      <c r="DC10" s="10">
        <f t="shared" si="2"/>
        <v>1</v>
      </c>
      <c r="DD10" s="10">
        <f t="shared" si="2"/>
        <v>1</v>
      </c>
      <c r="DE10" s="10">
        <f t="shared" si="2"/>
        <v>1</v>
      </c>
      <c r="DF10" s="10">
        <f t="shared" si="2"/>
        <v>1</v>
      </c>
      <c r="DG10" s="10">
        <f t="shared" si="2"/>
        <v>1</v>
      </c>
      <c r="DH10" s="10">
        <f t="shared" si="2"/>
        <v>1</v>
      </c>
      <c r="DI10" s="15">
        <f t="shared" si="2"/>
        <v>1</v>
      </c>
      <c r="DJ10" s="10">
        <f t="shared" si="2"/>
        <v>1</v>
      </c>
      <c r="DK10" s="10">
        <f t="shared" si="2"/>
        <v>1</v>
      </c>
      <c r="DL10" s="10">
        <f t="shared" si="2"/>
        <v>1</v>
      </c>
      <c r="DM10" s="10">
        <f t="shared" si="2"/>
        <v>1</v>
      </c>
      <c r="DN10" s="15">
        <f t="shared" si="2"/>
        <v>1</v>
      </c>
    </row>
    <row r="11" spans="1:118">
      <c r="A11" s="39"/>
      <c r="B11" s="5" t="s">
        <v>5</v>
      </c>
      <c r="C11" s="5" t="s">
        <v>32</v>
      </c>
      <c r="D11" s="9">
        <v>42921</v>
      </c>
      <c r="E11" s="9">
        <v>42967</v>
      </c>
      <c r="F11" s="33" t="s">
        <v>13</v>
      </c>
      <c r="G11" s="31">
        <v>0</v>
      </c>
      <c r="H11" s="28">
        <v>900</v>
      </c>
      <c r="I11" s="28"/>
      <c r="J11" s="28"/>
      <c r="K11" s="28"/>
      <c r="L11" s="28"/>
      <c r="M11" s="28"/>
      <c r="N11" s="28"/>
      <c r="O11" s="28"/>
      <c r="P11" s="28"/>
      <c r="Q11" s="28">
        <v>0</v>
      </c>
      <c r="R11" s="28">
        <v>0</v>
      </c>
      <c r="S11" s="35"/>
      <c r="T11" s="34">
        <f t="shared" si="0"/>
        <v>0</v>
      </c>
      <c r="U11" s="23"/>
      <c r="V11" s="14">
        <f t="shared" si="3"/>
        <v>0</v>
      </c>
      <c r="W11" s="10">
        <f t="shared" si="4"/>
        <v>0</v>
      </c>
      <c r="X11" s="10">
        <f t="shared" si="4"/>
        <v>0</v>
      </c>
      <c r="Y11" s="10">
        <f t="shared" si="4"/>
        <v>0</v>
      </c>
      <c r="Z11" s="10">
        <f t="shared" si="4"/>
        <v>0</v>
      </c>
      <c r="AA11" s="10">
        <f t="shared" si="4"/>
        <v>0</v>
      </c>
      <c r="AB11" s="10">
        <f t="shared" si="4"/>
        <v>0</v>
      </c>
      <c r="AC11" s="10">
        <f t="shared" si="4"/>
        <v>0</v>
      </c>
      <c r="AD11" s="10">
        <f t="shared" si="4"/>
        <v>0</v>
      </c>
      <c r="AE11" s="10">
        <f t="shared" si="4"/>
        <v>0</v>
      </c>
      <c r="AF11" s="10">
        <f t="shared" si="4"/>
        <v>0</v>
      </c>
      <c r="AG11" s="10">
        <f t="shared" si="4"/>
        <v>0</v>
      </c>
      <c r="AH11" s="10">
        <f t="shared" si="4"/>
        <v>0</v>
      </c>
      <c r="AI11" s="10">
        <f t="shared" si="4"/>
        <v>0</v>
      </c>
      <c r="AJ11" s="10">
        <f t="shared" si="4"/>
        <v>0</v>
      </c>
      <c r="AK11" s="10">
        <f t="shared" si="4"/>
        <v>0</v>
      </c>
      <c r="AL11" s="10">
        <f t="shared" si="4"/>
        <v>0</v>
      </c>
      <c r="AM11" s="10">
        <f t="shared" si="4"/>
        <v>0</v>
      </c>
      <c r="AN11" s="10">
        <f t="shared" si="4"/>
        <v>0</v>
      </c>
      <c r="AO11" s="10">
        <f t="shared" si="4"/>
        <v>0</v>
      </c>
      <c r="AP11" s="10">
        <f t="shared" si="4"/>
        <v>0</v>
      </c>
      <c r="AQ11" s="10">
        <f t="shared" si="4"/>
        <v>0</v>
      </c>
      <c r="AR11" s="10">
        <f t="shared" si="4"/>
        <v>0</v>
      </c>
      <c r="AS11" s="10">
        <f t="shared" si="4"/>
        <v>0</v>
      </c>
      <c r="AT11" s="10">
        <f t="shared" si="4"/>
        <v>0</v>
      </c>
      <c r="AU11" s="10">
        <f t="shared" si="4"/>
        <v>0</v>
      </c>
      <c r="AV11" s="10">
        <f t="shared" si="4"/>
        <v>0</v>
      </c>
      <c r="AW11" s="10">
        <f t="shared" si="4"/>
        <v>0</v>
      </c>
      <c r="AX11" s="10">
        <f t="shared" si="4"/>
        <v>0</v>
      </c>
      <c r="AY11" s="15">
        <f t="shared" si="4"/>
        <v>0</v>
      </c>
      <c r="AZ11" s="14">
        <f t="shared" si="4"/>
        <v>0</v>
      </c>
      <c r="BA11" s="10">
        <f t="shared" si="4"/>
        <v>0</v>
      </c>
      <c r="BB11" s="10">
        <f t="shared" si="4"/>
        <v>0</v>
      </c>
      <c r="BC11" s="10">
        <f t="shared" si="4"/>
        <v>0</v>
      </c>
      <c r="BD11" s="10">
        <f t="shared" si="4"/>
        <v>1</v>
      </c>
      <c r="BE11" s="10">
        <f t="shared" si="4"/>
        <v>1</v>
      </c>
      <c r="BF11" s="10">
        <f t="shared" si="4"/>
        <v>1</v>
      </c>
      <c r="BG11" s="49">
        <f t="shared" si="4"/>
        <v>1</v>
      </c>
      <c r="BH11" s="10">
        <f t="shared" si="4"/>
        <v>1</v>
      </c>
      <c r="BI11" s="10">
        <f t="shared" si="4"/>
        <v>1</v>
      </c>
      <c r="BJ11" s="10">
        <f t="shared" si="4"/>
        <v>1</v>
      </c>
      <c r="BK11" s="10">
        <f t="shared" si="4"/>
        <v>1</v>
      </c>
      <c r="BL11" s="10">
        <f t="shared" si="4"/>
        <v>1</v>
      </c>
      <c r="BM11" s="10">
        <f t="shared" si="4"/>
        <v>1</v>
      </c>
      <c r="BN11" s="10">
        <f t="shared" si="4"/>
        <v>1</v>
      </c>
      <c r="BO11" s="10">
        <f t="shared" si="4"/>
        <v>1</v>
      </c>
      <c r="BP11" s="10">
        <f t="shared" si="4"/>
        <v>1</v>
      </c>
      <c r="BQ11" s="10">
        <f t="shared" si="4"/>
        <v>1</v>
      </c>
      <c r="BR11" s="10">
        <f t="shared" si="4"/>
        <v>1</v>
      </c>
      <c r="BS11" s="10">
        <f t="shared" si="4"/>
        <v>1</v>
      </c>
      <c r="BT11" s="10">
        <f t="shared" si="4"/>
        <v>1</v>
      </c>
      <c r="BU11" s="10">
        <f t="shared" si="4"/>
        <v>1</v>
      </c>
      <c r="BV11" s="10">
        <f t="shared" si="4"/>
        <v>1</v>
      </c>
      <c r="BW11" s="10">
        <f t="shared" si="4"/>
        <v>1</v>
      </c>
      <c r="BX11" s="10">
        <f t="shared" si="4"/>
        <v>1</v>
      </c>
      <c r="BY11" s="10">
        <f t="shared" si="4"/>
        <v>1</v>
      </c>
      <c r="BZ11" s="10">
        <f t="shared" si="4"/>
        <v>1</v>
      </c>
      <c r="CA11" s="10">
        <f t="shared" si="4"/>
        <v>1</v>
      </c>
      <c r="CB11" s="10">
        <f t="shared" si="4"/>
        <v>1</v>
      </c>
      <c r="CC11" s="10">
        <f t="shared" si="4"/>
        <v>1</v>
      </c>
      <c r="CD11" s="15">
        <f t="shared" si="4"/>
        <v>1</v>
      </c>
      <c r="CE11" s="14">
        <f t="shared" si="4"/>
        <v>1</v>
      </c>
      <c r="CF11" s="10">
        <f t="shared" si="4"/>
        <v>1</v>
      </c>
      <c r="CG11" s="10">
        <f t="shared" si="4"/>
        <v>1</v>
      </c>
      <c r="CH11" s="10">
        <f t="shared" si="4"/>
        <v>1</v>
      </c>
      <c r="CI11" s="10">
        <f t="shared" si="2"/>
        <v>1</v>
      </c>
      <c r="CJ11" s="10">
        <f t="shared" si="2"/>
        <v>1</v>
      </c>
      <c r="CK11" s="10">
        <f t="shared" si="2"/>
        <v>1</v>
      </c>
      <c r="CL11" s="10">
        <f t="shared" si="2"/>
        <v>1</v>
      </c>
      <c r="CM11" s="10">
        <f t="shared" si="2"/>
        <v>1</v>
      </c>
      <c r="CN11" s="10">
        <f t="shared" si="2"/>
        <v>1</v>
      </c>
      <c r="CO11" s="10">
        <f t="shared" si="2"/>
        <v>1</v>
      </c>
      <c r="CP11" s="10">
        <f t="shared" si="2"/>
        <v>1</v>
      </c>
      <c r="CQ11" s="10">
        <f t="shared" si="2"/>
        <v>1</v>
      </c>
      <c r="CR11" s="10">
        <f t="shared" si="2"/>
        <v>1</v>
      </c>
      <c r="CS11" s="10">
        <f t="shared" si="2"/>
        <v>1</v>
      </c>
      <c r="CT11" s="10">
        <f t="shared" si="2"/>
        <v>1</v>
      </c>
      <c r="CU11" s="10">
        <f t="shared" si="2"/>
        <v>1</v>
      </c>
      <c r="CV11" s="10">
        <f t="shared" si="2"/>
        <v>1</v>
      </c>
      <c r="CW11" s="50">
        <f t="shared" si="2"/>
        <v>1</v>
      </c>
      <c r="CX11" s="10">
        <f t="shared" si="2"/>
        <v>1</v>
      </c>
      <c r="CY11" s="10">
        <f t="shared" si="2"/>
        <v>0</v>
      </c>
      <c r="CZ11" s="10">
        <f t="shared" si="2"/>
        <v>0</v>
      </c>
      <c r="DA11" s="10">
        <f t="shared" si="2"/>
        <v>0</v>
      </c>
      <c r="DB11" s="10">
        <f t="shared" si="2"/>
        <v>0</v>
      </c>
      <c r="DC11" s="10">
        <f t="shared" si="2"/>
        <v>0</v>
      </c>
      <c r="DD11" s="10">
        <f t="shared" si="2"/>
        <v>0</v>
      </c>
      <c r="DE11" s="10">
        <f t="shared" si="2"/>
        <v>0</v>
      </c>
      <c r="DF11" s="10">
        <f t="shared" si="2"/>
        <v>0</v>
      </c>
      <c r="DG11" s="10">
        <f t="shared" si="2"/>
        <v>0</v>
      </c>
      <c r="DH11" s="10">
        <f t="shared" si="2"/>
        <v>0</v>
      </c>
      <c r="DI11" s="15">
        <f t="shared" si="2"/>
        <v>0</v>
      </c>
      <c r="DJ11" s="10">
        <f t="shared" si="2"/>
        <v>0</v>
      </c>
      <c r="DK11" s="10">
        <f t="shared" si="2"/>
        <v>0</v>
      </c>
      <c r="DL11" s="10">
        <f t="shared" si="2"/>
        <v>0</v>
      </c>
      <c r="DM11" s="10">
        <f t="shared" si="2"/>
        <v>0</v>
      </c>
      <c r="DN11" s="15">
        <f t="shared" si="2"/>
        <v>0</v>
      </c>
    </row>
    <row r="12" spans="1:118">
      <c r="A12" s="39"/>
      <c r="B12" s="5" t="s">
        <v>5</v>
      </c>
      <c r="C12" s="5" t="s">
        <v>7</v>
      </c>
      <c r="D12" s="9">
        <v>42887</v>
      </c>
      <c r="E12" s="9">
        <v>42978</v>
      </c>
      <c r="F12" s="33" t="s">
        <v>20</v>
      </c>
      <c r="G12" s="31">
        <v>1490</v>
      </c>
      <c r="H12" s="28">
        <v>1000</v>
      </c>
      <c r="I12" s="28"/>
      <c r="J12" s="28"/>
      <c r="K12" s="28"/>
      <c r="L12" s="28"/>
      <c r="M12" s="28"/>
      <c r="N12" s="28"/>
      <c r="O12" s="28"/>
      <c r="P12" s="28">
        <v>1490</v>
      </c>
      <c r="Q12" s="28">
        <v>1490</v>
      </c>
      <c r="R12" s="28">
        <v>1490</v>
      </c>
      <c r="S12" s="35">
        <v>800</v>
      </c>
      <c r="T12" s="34">
        <f t="shared" si="0"/>
        <v>5270</v>
      </c>
      <c r="U12" s="23"/>
      <c r="V12" s="14">
        <f t="shared" si="3"/>
        <v>1</v>
      </c>
      <c r="W12" s="10">
        <f t="shared" si="4"/>
        <v>1</v>
      </c>
      <c r="X12" s="10">
        <f t="shared" si="4"/>
        <v>1</v>
      </c>
      <c r="Y12" s="10">
        <f t="shared" si="4"/>
        <v>1</v>
      </c>
      <c r="Z12" s="10">
        <f t="shared" si="4"/>
        <v>1</v>
      </c>
      <c r="AA12" s="10">
        <f t="shared" si="4"/>
        <v>1</v>
      </c>
      <c r="AB12" s="10">
        <f t="shared" si="4"/>
        <v>1</v>
      </c>
      <c r="AC12" s="10">
        <f t="shared" si="4"/>
        <v>1</v>
      </c>
      <c r="AD12" s="10">
        <f t="shared" si="4"/>
        <v>1</v>
      </c>
      <c r="AE12" s="10">
        <f t="shared" si="4"/>
        <v>1</v>
      </c>
      <c r="AF12" s="10">
        <f t="shared" si="4"/>
        <v>1</v>
      </c>
      <c r="AG12" s="10">
        <f t="shared" si="4"/>
        <v>1</v>
      </c>
      <c r="AH12" s="10">
        <f t="shared" si="4"/>
        <v>1</v>
      </c>
      <c r="AI12" s="10">
        <f t="shared" si="4"/>
        <v>1</v>
      </c>
      <c r="AJ12" s="10">
        <f t="shared" si="4"/>
        <v>1</v>
      </c>
      <c r="AK12" s="10">
        <f t="shared" si="4"/>
        <v>1</v>
      </c>
      <c r="AL12" s="10">
        <f t="shared" si="4"/>
        <v>1</v>
      </c>
      <c r="AM12" s="10">
        <f t="shared" si="4"/>
        <v>1</v>
      </c>
      <c r="AN12" s="10">
        <f t="shared" si="4"/>
        <v>1</v>
      </c>
      <c r="AO12" s="10">
        <f t="shared" si="4"/>
        <v>1</v>
      </c>
      <c r="AP12" s="10">
        <f t="shared" si="4"/>
        <v>1</v>
      </c>
      <c r="AQ12" s="10">
        <f t="shared" si="4"/>
        <v>1</v>
      </c>
      <c r="AR12" s="10">
        <f t="shared" si="4"/>
        <v>1</v>
      </c>
      <c r="AS12" s="10">
        <f t="shared" si="4"/>
        <v>1</v>
      </c>
      <c r="AT12" s="10">
        <f t="shared" si="4"/>
        <v>1</v>
      </c>
      <c r="AU12" s="10">
        <f t="shared" si="4"/>
        <v>1</v>
      </c>
      <c r="AV12" s="10">
        <f t="shared" si="4"/>
        <v>1</v>
      </c>
      <c r="AW12" s="10">
        <f t="shared" si="4"/>
        <v>1</v>
      </c>
      <c r="AX12" s="10">
        <f t="shared" si="4"/>
        <v>1</v>
      </c>
      <c r="AY12" s="15">
        <f t="shared" si="4"/>
        <v>1</v>
      </c>
      <c r="AZ12" s="14">
        <f t="shared" si="4"/>
        <v>1</v>
      </c>
      <c r="BA12" s="10">
        <f t="shared" si="4"/>
        <v>1</v>
      </c>
      <c r="BB12" s="10">
        <f t="shared" si="4"/>
        <v>1</v>
      </c>
      <c r="BC12" s="10">
        <f t="shared" si="4"/>
        <v>1</v>
      </c>
      <c r="BD12" s="10">
        <f t="shared" si="4"/>
        <v>1</v>
      </c>
      <c r="BE12" s="10">
        <f t="shared" si="4"/>
        <v>1</v>
      </c>
      <c r="BF12" s="10">
        <f t="shared" si="4"/>
        <v>1</v>
      </c>
      <c r="BG12" s="49">
        <f t="shared" si="4"/>
        <v>1</v>
      </c>
      <c r="BH12" s="10">
        <f t="shared" si="4"/>
        <v>1</v>
      </c>
      <c r="BI12" s="10">
        <f t="shared" si="4"/>
        <v>1</v>
      </c>
      <c r="BJ12" s="10">
        <f t="shared" si="4"/>
        <v>1</v>
      </c>
      <c r="BK12" s="10">
        <f t="shared" si="4"/>
        <v>1</v>
      </c>
      <c r="BL12" s="10">
        <f t="shared" si="4"/>
        <v>1</v>
      </c>
      <c r="BM12" s="10">
        <f t="shared" si="4"/>
        <v>1</v>
      </c>
      <c r="BN12" s="10">
        <f t="shared" si="4"/>
        <v>1</v>
      </c>
      <c r="BO12" s="10">
        <f t="shared" si="4"/>
        <v>1</v>
      </c>
      <c r="BP12" s="10">
        <f t="shared" si="4"/>
        <v>1</v>
      </c>
      <c r="BQ12" s="10">
        <f t="shared" si="4"/>
        <v>1</v>
      </c>
      <c r="BR12" s="10">
        <f t="shared" si="4"/>
        <v>1</v>
      </c>
      <c r="BS12" s="10">
        <f t="shared" si="4"/>
        <v>1</v>
      </c>
      <c r="BT12" s="10">
        <f t="shared" si="4"/>
        <v>1</v>
      </c>
      <c r="BU12" s="10">
        <f t="shared" si="4"/>
        <v>1</v>
      </c>
      <c r="BV12" s="10">
        <f t="shared" si="4"/>
        <v>1</v>
      </c>
      <c r="BW12" s="10">
        <f t="shared" si="4"/>
        <v>1</v>
      </c>
      <c r="BX12" s="10">
        <f t="shared" si="4"/>
        <v>1</v>
      </c>
      <c r="BY12" s="10">
        <f t="shared" si="4"/>
        <v>1</v>
      </c>
      <c r="BZ12" s="10">
        <f t="shared" si="4"/>
        <v>1</v>
      </c>
      <c r="CA12" s="10">
        <f t="shared" si="4"/>
        <v>1</v>
      </c>
      <c r="CB12" s="10">
        <f t="shared" si="4"/>
        <v>1</v>
      </c>
      <c r="CC12" s="10">
        <f t="shared" si="4"/>
        <v>1</v>
      </c>
      <c r="CD12" s="15">
        <f t="shared" si="4"/>
        <v>1</v>
      </c>
      <c r="CE12" s="14">
        <f t="shared" si="4"/>
        <v>1</v>
      </c>
      <c r="CF12" s="10">
        <f t="shared" si="4"/>
        <v>1</v>
      </c>
      <c r="CG12" s="10">
        <f t="shared" si="4"/>
        <v>1</v>
      </c>
      <c r="CH12" s="10">
        <f t="shared" si="4"/>
        <v>1</v>
      </c>
      <c r="CI12" s="10">
        <f t="shared" si="2"/>
        <v>1</v>
      </c>
      <c r="CJ12" s="10">
        <f t="shared" si="2"/>
        <v>1</v>
      </c>
      <c r="CK12" s="10">
        <f t="shared" si="2"/>
        <v>1</v>
      </c>
      <c r="CL12" s="10">
        <f t="shared" si="2"/>
        <v>1</v>
      </c>
      <c r="CM12" s="10">
        <f t="shared" si="2"/>
        <v>1</v>
      </c>
      <c r="CN12" s="10">
        <f t="shared" si="2"/>
        <v>1</v>
      </c>
      <c r="CO12" s="10">
        <f t="shared" si="2"/>
        <v>1</v>
      </c>
      <c r="CP12" s="10">
        <f t="shared" si="2"/>
        <v>1</v>
      </c>
      <c r="CQ12" s="10">
        <f t="shared" si="2"/>
        <v>1</v>
      </c>
      <c r="CR12" s="10">
        <f t="shared" si="2"/>
        <v>1</v>
      </c>
      <c r="CS12" s="10">
        <f t="shared" si="2"/>
        <v>1</v>
      </c>
      <c r="CT12" s="10">
        <f t="shared" si="2"/>
        <v>1</v>
      </c>
      <c r="CU12" s="10">
        <f t="shared" si="2"/>
        <v>1</v>
      </c>
      <c r="CV12" s="10">
        <f t="shared" si="2"/>
        <v>1</v>
      </c>
      <c r="CW12" s="50">
        <f t="shared" si="2"/>
        <v>1</v>
      </c>
      <c r="CX12" s="10">
        <f t="shared" si="2"/>
        <v>1</v>
      </c>
      <c r="CY12" s="10">
        <f t="shared" si="2"/>
        <v>1</v>
      </c>
      <c r="CZ12" s="10">
        <f t="shared" si="2"/>
        <v>1</v>
      </c>
      <c r="DA12" s="10">
        <f t="shared" si="2"/>
        <v>1</v>
      </c>
      <c r="DB12" s="10">
        <f t="shared" si="2"/>
        <v>1</v>
      </c>
      <c r="DC12" s="10">
        <f t="shared" si="2"/>
        <v>1</v>
      </c>
      <c r="DD12" s="10">
        <f t="shared" si="2"/>
        <v>1</v>
      </c>
      <c r="DE12" s="10">
        <f t="shared" si="2"/>
        <v>1</v>
      </c>
      <c r="DF12" s="10">
        <f t="shared" si="2"/>
        <v>1</v>
      </c>
      <c r="DG12" s="10">
        <f t="shared" si="2"/>
        <v>1</v>
      </c>
      <c r="DH12" s="10">
        <f t="shared" si="2"/>
        <v>1</v>
      </c>
      <c r="DI12" s="15">
        <f t="shared" si="2"/>
        <v>1</v>
      </c>
      <c r="DJ12" s="10">
        <f t="shared" si="2"/>
        <v>0</v>
      </c>
      <c r="DK12" s="10">
        <f t="shared" si="2"/>
        <v>0</v>
      </c>
      <c r="DL12" s="10">
        <f t="shared" si="2"/>
        <v>0</v>
      </c>
      <c r="DM12" s="10">
        <f t="shared" si="2"/>
        <v>0</v>
      </c>
      <c r="DN12" s="15">
        <f t="shared" si="2"/>
        <v>0</v>
      </c>
    </row>
    <row r="13" spans="1:118">
      <c r="A13" s="54"/>
      <c r="B13" s="5" t="s">
        <v>34</v>
      </c>
      <c r="C13" s="5" t="s">
        <v>33</v>
      </c>
      <c r="D13" s="9">
        <v>42921</v>
      </c>
      <c r="E13" s="9">
        <v>42978</v>
      </c>
      <c r="F13" s="33" t="s">
        <v>20</v>
      </c>
      <c r="G13" s="31">
        <v>1650</v>
      </c>
      <c r="H13" s="28">
        <v>1000</v>
      </c>
      <c r="I13" s="28"/>
      <c r="J13" s="28"/>
      <c r="K13" s="28"/>
      <c r="L13" s="28"/>
      <c r="M13" s="28"/>
      <c r="N13" s="28"/>
      <c r="O13" s="28"/>
      <c r="P13" s="36"/>
      <c r="Q13" s="36">
        <v>1650</v>
      </c>
      <c r="R13" s="36">
        <v>1650</v>
      </c>
      <c r="S13" s="36"/>
      <c r="T13" s="34">
        <f t="shared" si="0"/>
        <v>3300</v>
      </c>
      <c r="U13" s="23"/>
      <c r="V13" s="14">
        <f t="shared" si="3"/>
        <v>0</v>
      </c>
      <c r="W13" s="10">
        <f t="shared" si="4"/>
        <v>0</v>
      </c>
      <c r="X13" s="10">
        <f t="shared" si="4"/>
        <v>0</v>
      </c>
      <c r="Y13" s="10">
        <f t="shared" si="4"/>
        <v>0</v>
      </c>
      <c r="Z13" s="10">
        <f t="shared" si="4"/>
        <v>0</v>
      </c>
      <c r="AA13" s="10">
        <f t="shared" si="4"/>
        <v>0</v>
      </c>
      <c r="AB13" s="10">
        <f t="shared" si="4"/>
        <v>0</v>
      </c>
      <c r="AC13" s="10">
        <f t="shared" si="4"/>
        <v>0</v>
      </c>
      <c r="AD13" s="10">
        <f t="shared" si="4"/>
        <v>0</v>
      </c>
      <c r="AE13" s="10">
        <f t="shared" si="4"/>
        <v>0</v>
      </c>
      <c r="AF13" s="10">
        <f t="shared" si="4"/>
        <v>0</v>
      </c>
      <c r="AG13" s="10">
        <f t="shared" si="4"/>
        <v>0</v>
      </c>
      <c r="AH13" s="10">
        <f t="shared" si="4"/>
        <v>0</v>
      </c>
      <c r="AI13" s="10">
        <f t="shared" si="4"/>
        <v>0</v>
      </c>
      <c r="AJ13" s="10">
        <f t="shared" si="4"/>
        <v>0</v>
      </c>
      <c r="AK13" s="10">
        <f t="shared" si="4"/>
        <v>0</v>
      </c>
      <c r="AL13" s="10">
        <f t="shared" si="4"/>
        <v>0</v>
      </c>
      <c r="AM13" s="10">
        <f t="shared" si="4"/>
        <v>0</v>
      </c>
      <c r="AN13" s="10">
        <f t="shared" si="4"/>
        <v>0</v>
      </c>
      <c r="AO13" s="10">
        <f t="shared" si="4"/>
        <v>0</v>
      </c>
      <c r="AP13" s="10">
        <f t="shared" si="4"/>
        <v>0</v>
      </c>
      <c r="AQ13" s="10">
        <f t="shared" si="4"/>
        <v>0</v>
      </c>
      <c r="AR13" s="10">
        <f t="shared" si="4"/>
        <v>0</v>
      </c>
      <c r="AS13" s="10">
        <f t="shared" si="4"/>
        <v>0</v>
      </c>
      <c r="AT13" s="10">
        <f t="shared" si="4"/>
        <v>0</v>
      </c>
      <c r="AU13" s="10">
        <f t="shared" si="4"/>
        <v>0</v>
      </c>
      <c r="AV13" s="10">
        <f t="shared" si="4"/>
        <v>0</v>
      </c>
      <c r="AW13" s="10">
        <f t="shared" si="4"/>
        <v>0</v>
      </c>
      <c r="AX13" s="10">
        <f t="shared" si="4"/>
        <v>0</v>
      </c>
      <c r="AY13" s="15">
        <f t="shared" si="4"/>
        <v>0</v>
      </c>
      <c r="AZ13" s="14">
        <f t="shared" si="4"/>
        <v>0</v>
      </c>
      <c r="BA13" s="10">
        <f t="shared" si="4"/>
        <v>0</v>
      </c>
      <c r="BB13" s="10">
        <f t="shared" si="4"/>
        <v>0</v>
      </c>
      <c r="BC13" s="10">
        <f t="shared" si="4"/>
        <v>0</v>
      </c>
      <c r="BD13" s="10">
        <f t="shared" si="4"/>
        <v>1</v>
      </c>
      <c r="BE13" s="10">
        <f t="shared" si="4"/>
        <v>1</v>
      </c>
      <c r="BF13" s="10">
        <f t="shared" si="4"/>
        <v>1</v>
      </c>
      <c r="BG13" s="49">
        <f t="shared" si="4"/>
        <v>1</v>
      </c>
      <c r="BH13" s="10">
        <f t="shared" si="4"/>
        <v>1</v>
      </c>
      <c r="BI13" s="10">
        <f t="shared" si="4"/>
        <v>1</v>
      </c>
      <c r="BJ13" s="10">
        <f t="shared" si="4"/>
        <v>1</v>
      </c>
      <c r="BK13" s="10">
        <f t="shared" si="4"/>
        <v>1</v>
      </c>
      <c r="BL13" s="10">
        <f t="shared" si="4"/>
        <v>1</v>
      </c>
      <c r="BM13" s="10">
        <f t="shared" si="4"/>
        <v>1</v>
      </c>
      <c r="BN13" s="10">
        <f t="shared" si="4"/>
        <v>1</v>
      </c>
      <c r="BO13" s="10">
        <f t="shared" si="4"/>
        <v>1</v>
      </c>
      <c r="BP13" s="10">
        <f t="shared" si="4"/>
        <v>1</v>
      </c>
      <c r="BQ13" s="10">
        <f t="shared" si="4"/>
        <v>1</v>
      </c>
      <c r="BR13" s="10">
        <f t="shared" si="4"/>
        <v>1</v>
      </c>
      <c r="BS13" s="10">
        <f t="shared" si="4"/>
        <v>1</v>
      </c>
      <c r="BT13" s="10">
        <f t="shared" si="4"/>
        <v>1</v>
      </c>
      <c r="BU13" s="10">
        <f t="shared" si="4"/>
        <v>1</v>
      </c>
      <c r="BV13" s="10">
        <f t="shared" si="4"/>
        <v>1</v>
      </c>
      <c r="BW13" s="10">
        <f t="shared" si="4"/>
        <v>1</v>
      </c>
      <c r="BX13" s="10">
        <f t="shared" si="4"/>
        <v>1</v>
      </c>
      <c r="BY13" s="10">
        <f t="shared" si="4"/>
        <v>1</v>
      </c>
      <c r="BZ13" s="10">
        <f t="shared" si="4"/>
        <v>1</v>
      </c>
      <c r="CA13" s="10">
        <f t="shared" si="4"/>
        <v>1</v>
      </c>
      <c r="CB13" s="10">
        <f t="shared" si="4"/>
        <v>1</v>
      </c>
      <c r="CC13" s="10">
        <f t="shared" si="4"/>
        <v>1</v>
      </c>
      <c r="CD13" s="15">
        <f t="shared" si="4"/>
        <v>1</v>
      </c>
      <c r="CE13" s="14">
        <f t="shared" si="4"/>
        <v>1</v>
      </c>
      <c r="CF13" s="10">
        <f t="shared" si="4"/>
        <v>1</v>
      </c>
      <c r="CG13" s="10">
        <f t="shared" ref="CG13:CH14" si="5">IF(AND($D13&lt;=CG$5,1,$E13&gt;=CG$5),1,0)</f>
        <v>1</v>
      </c>
      <c r="CH13" s="10">
        <f t="shared" si="5"/>
        <v>1</v>
      </c>
      <c r="CI13" s="10">
        <f t="shared" si="2"/>
        <v>1</v>
      </c>
      <c r="CJ13" s="10">
        <f t="shared" si="2"/>
        <v>1</v>
      </c>
      <c r="CK13" s="10">
        <f t="shared" si="2"/>
        <v>1</v>
      </c>
      <c r="CL13" s="10">
        <f t="shared" si="2"/>
        <v>1</v>
      </c>
      <c r="CM13" s="10">
        <f t="shared" si="2"/>
        <v>1</v>
      </c>
      <c r="CN13" s="10">
        <f t="shared" si="2"/>
        <v>1</v>
      </c>
      <c r="CO13" s="10">
        <f t="shared" si="2"/>
        <v>1</v>
      </c>
      <c r="CP13" s="10">
        <f t="shared" si="2"/>
        <v>1</v>
      </c>
      <c r="CQ13" s="10">
        <f t="shared" si="2"/>
        <v>1</v>
      </c>
      <c r="CR13" s="10">
        <f t="shared" si="2"/>
        <v>1</v>
      </c>
      <c r="CS13" s="10">
        <f t="shared" si="2"/>
        <v>1</v>
      </c>
      <c r="CT13" s="10">
        <f t="shared" si="2"/>
        <v>1</v>
      </c>
      <c r="CU13" s="10">
        <f t="shared" si="2"/>
        <v>1</v>
      </c>
      <c r="CV13" s="10">
        <f t="shared" si="2"/>
        <v>1</v>
      </c>
      <c r="CW13" s="50">
        <f t="shared" si="2"/>
        <v>1</v>
      </c>
      <c r="CX13" s="10">
        <f t="shared" si="2"/>
        <v>1</v>
      </c>
      <c r="CY13" s="10">
        <f t="shared" si="2"/>
        <v>1</v>
      </c>
      <c r="CZ13" s="10">
        <f t="shared" si="2"/>
        <v>1</v>
      </c>
      <c r="DA13" s="10">
        <f t="shared" si="2"/>
        <v>1</v>
      </c>
      <c r="DB13" s="10">
        <f t="shared" si="2"/>
        <v>1</v>
      </c>
      <c r="DC13" s="10">
        <f t="shared" si="2"/>
        <v>1</v>
      </c>
      <c r="DD13" s="10">
        <f t="shared" si="2"/>
        <v>1</v>
      </c>
      <c r="DE13" s="10">
        <f t="shared" si="2"/>
        <v>1</v>
      </c>
      <c r="DF13" s="10">
        <f t="shared" si="2"/>
        <v>1</v>
      </c>
      <c r="DG13" s="10">
        <f t="shared" si="2"/>
        <v>1</v>
      </c>
      <c r="DH13" s="10">
        <f t="shared" si="2"/>
        <v>1</v>
      </c>
      <c r="DI13" s="15">
        <f t="shared" si="2"/>
        <v>1</v>
      </c>
      <c r="DJ13" s="10">
        <f t="shared" si="2"/>
        <v>0</v>
      </c>
      <c r="DK13" s="10">
        <f t="shared" si="2"/>
        <v>0</v>
      </c>
      <c r="DL13" s="10">
        <f t="shared" si="2"/>
        <v>0</v>
      </c>
      <c r="DM13" s="10">
        <f t="shared" si="2"/>
        <v>0</v>
      </c>
      <c r="DN13" s="15">
        <f t="shared" ref="CI13:DN14" si="6">IF(AND($D13&lt;=DN$5,1,$E13&gt;=DN$5),1,0)</f>
        <v>0</v>
      </c>
    </row>
    <row r="14" spans="1:118">
      <c r="A14" s="55"/>
      <c r="B14" s="52" t="s">
        <v>1</v>
      </c>
      <c r="C14" s="52" t="s">
        <v>4</v>
      </c>
      <c r="D14" s="9">
        <v>42887</v>
      </c>
      <c r="E14" s="9">
        <v>43179</v>
      </c>
      <c r="F14" s="53" t="s">
        <v>3</v>
      </c>
      <c r="G14" s="32">
        <v>888.00000000000011</v>
      </c>
      <c r="H14" s="56">
        <v>500</v>
      </c>
      <c r="I14" s="38"/>
      <c r="J14" s="38"/>
      <c r="K14" s="38"/>
      <c r="L14" s="38"/>
      <c r="M14" s="38"/>
      <c r="N14" s="38"/>
      <c r="O14" s="38"/>
      <c r="P14" s="28">
        <v>888</v>
      </c>
      <c r="Q14" s="28">
        <v>888</v>
      </c>
      <c r="R14" s="28">
        <v>888</v>
      </c>
      <c r="S14" s="35">
        <v>888</v>
      </c>
      <c r="T14" s="34">
        <f t="shared" si="0"/>
        <v>3552</v>
      </c>
      <c r="U14" s="23"/>
      <c r="V14" s="14">
        <f t="shared" si="3"/>
        <v>1</v>
      </c>
      <c r="W14" s="10">
        <f t="shared" si="3"/>
        <v>1</v>
      </c>
      <c r="X14" s="10">
        <f t="shared" si="3"/>
        <v>1</v>
      </c>
      <c r="Y14" s="10">
        <f t="shared" si="3"/>
        <v>1</v>
      </c>
      <c r="Z14" s="10">
        <f t="shared" si="3"/>
        <v>1</v>
      </c>
      <c r="AA14" s="10">
        <f t="shared" si="3"/>
        <v>1</v>
      </c>
      <c r="AB14" s="10">
        <f t="shared" si="3"/>
        <v>1</v>
      </c>
      <c r="AC14" s="10">
        <f t="shared" si="3"/>
        <v>1</v>
      </c>
      <c r="AD14" s="10">
        <f t="shared" si="3"/>
        <v>1</v>
      </c>
      <c r="AE14" s="10">
        <f t="shared" si="3"/>
        <v>1</v>
      </c>
      <c r="AF14" s="10">
        <f t="shared" si="3"/>
        <v>1</v>
      </c>
      <c r="AG14" s="10">
        <f t="shared" si="3"/>
        <v>1</v>
      </c>
      <c r="AH14" s="10">
        <f t="shared" si="3"/>
        <v>1</v>
      </c>
      <c r="AI14" s="10">
        <f t="shared" si="3"/>
        <v>1</v>
      </c>
      <c r="AJ14" s="10">
        <f t="shared" si="3"/>
        <v>1</v>
      </c>
      <c r="AK14" s="10">
        <f t="shared" si="3"/>
        <v>1</v>
      </c>
      <c r="AL14" s="10">
        <f t="shared" ref="AL14:BA14" si="7">IF(AND($D14&lt;=AL$5,1,$E14&gt;=AL$5),1,0)</f>
        <v>1</v>
      </c>
      <c r="AM14" s="10">
        <f t="shared" si="7"/>
        <v>1</v>
      </c>
      <c r="AN14" s="10">
        <f t="shared" si="7"/>
        <v>1</v>
      </c>
      <c r="AO14" s="10">
        <f t="shared" si="7"/>
        <v>1</v>
      </c>
      <c r="AP14" s="10">
        <f t="shared" si="7"/>
        <v>1</v>
      </c>
      <c r="AQ14" s="10">
        <f t="shared" si="7"/>
        <v>1</v>
      </c>
      <c r="AR14" s="10">
        <f t="shared" si="7"/>
        <v>1</v>
      </c>
      <c r="AS14" s="10">
        <f t="shared" si="7"/>
        <v>1</v>
      </c>
      <c r="AT14" s="10">
        <f t="shared" si="7"/>
        <v>1</v>
      </c>
      <c r="AU14" s="10">
        <f t="shared" si="7"/>
        <v>1</v>
      </c>
      <c r="AV14" s="10">
        <f t="shared" si="7"/>
        <v>1</v>
      </c>
      <c r="AW14" s="10">
        <f t="shared" si="7"/>
        <v>1</v>
      </c>
      <c r="AX14" s="10">
        <f t="shared" si="7"/>
        <v>1</v>
      </c>
      <c r="AY14" s="15">
        <f t="shared" si="7"/>
        <v>1</v>
      </c>
      <c r="AZ14" s="14">
        <f t="shared" si="7"/>
        <v>1</v>
      </c>
      <c r="BA14" s="10">
        <f t="shared" si="7"/>
        <v>1</v>
      </c>
      <c r="BB14" s="10">
        <f t="shared" ref="BB14:BQ14" si="8">IF(AND($D14&lt;=BB$5,1,$E14&gt;=BB$5),1,0)</f>
        <v>1</v>
      </c>
      <c r="BC14" s="10">
        <f t="shared" si="8"/>
        <v>1</v>
      </c>
      <c r="BD14" s="10">
        <f t="shared" si="8"/>
        <v>1</v>
      </c>
      <c r="BE14" s="10">
        <f t="shared" si="8"/>
        <v>1</v>
      </c>
      <c r="BF14" s="10">
        <f t="shared" si="8"/>
        <v>1</v>
      </c>
      <c r="BG14" s="49">
        <f t="shared" si="8"/>
        <v>1</v>
      </c>
      <c r="BH14" s="10">
        <f t="shared" si="8"/>
        <v>1</v>
      </c>
      <c r="BI14" s="10">
        <f t="shared" si="8"/>
        <v>1</v>
      </c>
      <c r="BJ14" s="10">
        <f t="shared" si="8"/>
        <v>1</v>
      </c>
      <c r="BK14" s="10">
        <f t="shared" si="8"/>
        <v>1</v>
      </c>
      <c r="BL14" s="10">
        <f t="shared" si="8"/>
        <v>1</v>
      </c>
      <c r="BM14" s="10">
        <f t="shared" si="8"/>
        <v>1</v>
      </c>
      <c r="BN14" s="10">
        <f t="shared" si="8"/>
        <v>1</v>
      </c>
      <c r="BO14" s="10">
        <f t="shared" si="8"/>
        <v>1</v>
      </c>
      <c r="BP14" s="10">
        <f t="shared" si="8"/>
        <v>1</v>
      </c>
      <c r="BQ14" s="10">
        <f t="shared" si="8"/>
        <v>1</v>
      </c>
      <c r="BR14" s="10">
        <f t="shared" ref="BR14:CG14" si="9">IF(AND($D14&lt;=BR$5,1,$E14&gt;=BR$5),1,0)</f>
        <v>1</v>
      </c>
      <c r="BS14" s="10">
        <f t="shared" si="9"/>
        <v>1</v>
      </c>
      <c r="BT14" s="10">
        <f t="shared" si="9"/>
        <v>1</v>
      </c>
      <c r="BU14" s="10">
        <f t="shared" si="9"/>
        <v>1</v>
      </c>
      <c r="BV14" s="10">
        <f t="shared" si="9"/>
        <v>1</v>
      </c>
      <c r="BW14" s="10">
        <f t="shared" si="9"/>
        <v>1</v>
      </c>
      <c r="BX14" s="10">
        <f t="shared" si="9"/>
        <v>1</v>
      </c>
      <c r="BY14" s="10">
        <f t="shared" si="9"/>
        <v>1</v>
      </c>
      <c r="BZ14" s="10">
        <f t="shared" si="9"/>
        <v>1</v>
      </c>
      <c r="CA14" s="10">
        <f t="shared" si="9"/>
        <v>1</v>
      </c>
      <c r="CB14" s="10">
        <f t="shared" si="9"/>
        <v>1</v>
      </c>
      <c r="CC14" s="10">
        <f t="shared" si="9"/>
        <v>1</v>
      </c>
      <c r="CD14" s="15">
        <f t="shared" si="9"/>
        <v>1</v>
      </c>
      <c r="CE14" s="14">
        <f t="shared" si="9"/>
        <v>1</v>
      </c>
      <c r="CF14" s="10">
        <f t="shared" si="9"/>
        <v>1</v>
      </c>
      <c r="CG14" s="10">
        <f t="shared" si="9"/>
        <v>1</v>
      </c>
      <c r="CH14" s="10">
        <f t="shared" si="5"/>
        <v>1</v>
      </c>
      <c r="CI14" s="10">
        <f t="shared" si="6"/>
        <v>1</v>
      </c>
      <c r="CJ14" s="10">
        <f t="shared" si="6"/>
        <v>1</v>
      </c>
      <c r="CK14" s="10">
        <f t="shared" si="6"/>
        <v>1</v>
      </c>
      <c r="CL14" s="10">
        <f t="shared" si="6"/>
        <v>1</v>
      </c>
      <c r="CM14" s="10">
        <f t="shared" si="6"/>
        <v>1</v>
      </c>
      <c r="CN14" s="10">
        <f t="shared" si="6"/>
        <v>1</v>
      </c>
      <c r="CO14" s="10">
        <f t="shared" si="6"/>
        <v>1</v>
      </c>
      <c r="CP14" s="10">
        <f t="shared" si="6"/>
        <v>1</v>
      </c>
      <c r="CQ14" s="10">
        <f t="shared" si="6"/>
        <v>1</v>
      </c>
      <c r="CR14" s="10">
        <f t="shared" si="6"/>
        <v>1</v>
      </c>
      <c r="CS14" s="10">
        <f t="shared" si="6"/>
        <v>1</v>
      </c>
      <c r="CT14" s="10">
        <f t="shared" si="6"/>
        <v>1</v>
      </c>
      <c r="CU14" s="10">
        <f t="shared" si="6"/>
        <v>1</v>
      </c>
      <c r="CV14" s="10">
        <f t="shared" si="6"/>
        <v>1</v>
      </c>
      <c r="CW14" s="50">
        <f t="shared" si="6"/>
        <v>1</v>
      </c>
      <c r="CX14" s="10">
        <f t="shared" si="6"/>
        <v>1</v>
      </c>
      <c r="CY14" s="10">
        <f t="shared" si="6"/>
        <v>1</v>
      </c>
      <c r="CZ14" s="10">
        <f t="shared" si="6"/>
        <v>1</v>
      </c>
      <c r="DA14" s="10">
        <f t="shared" si="6"/>
        <v>1</v>
      </c>
      <c r="DB14" s="10">
        <f t="shared" si="6"/>
        <v>1</v>
      </c>
      <c r="DC14" s="10">
        <f t="shared" si="6"/>
        <v>1</v>
      </c>
      <c r="DD14" s="10">
        <f t="shared" si="6"/>
        <v>1</v>
      </c>
      <c r="DE14" s="10">
        <f t="shared" si="6"/>
        <v>1</v>
      </c>
      <c r="DF14" s="10">
        <f t="shared" si="6"/>
        <v>1</v>
      </c>
      <c r="DG14" s="10">
        <f t="shared" si="6"/>
        <v>1</v>
      </c>
      <c r="DH14" s="10">
        <f t="shared" si="6"/>
        <v>1</v>
      </c>
      <c r="DI14" s="15">
        <f t="shared" si="6"/>
        <v>1</v>
      </c>
      <c r="DJ14" s="10">
        <f t="shared" si="6"/>
        <v>1</v>
      </c>
      <c r="DK14" s="10">
        <f t="shared" si="6"/>
        <v>1</v>
      </c>
      <c r="DL14" s="10">
        <f t="shared" si="6"/>
        <v>1</v>
      </c>
      <c r="DM14" s="10">
        <f t="shared" si="6"/>
        <v>1</v>
      </c>
      <c r="DN14" s="15">
        <f t="shared" si="6"/>
        <v>1</v>
      </c>
    </row>
    <row r="16" spans="1:118">
      <c r="E16" s="68" t="s">
        <v>45</v>
      </c>
      <c r="F16" s="69"/>
      <c r="G16" s="70"/>
      <c r="H16" s="29">
        <f>SUMPRODUCT(--($F$6:$F$14=E16),($H$6:$H$14))</f>
        <v>2000</v>
      </c>
      <c r="I16" s="29"/>
      <c r="J16" s="29"/>
      <c r="K16" s="29"/>
      <c r="L16" s="29"/>
      <c r="M16" s="29"/>
      <c r="N16" s="29"/>
      <c r="O16" s="29"/>
      <c r="P16" s="30"/>
      <c r="Q16" s="30"/>
      <c r="R16" s="30"/>
      <c r="S16" s="30"/>
      <c r="T16" s="30"/>
    </row>
    <row r="17" spans="5:20">
      <c r="H17" s="26"/>
      <c r="I17" s="26"/>
      <c r="J17" s="26"/>
      <c r="K17" s="26"/>
      <c r="L17" s="26"/>
      <c r="M17" s="26"/>
      <c r="N17" s="26"/>
      <c r="O17" s="26"/>
      <c r="P17" s="27"/>
      <c r="Q17" s="27"/>
      <c r="R17" s="27"/>
      <c r="S17" s="27"/>
      <c r="T17" s="27"/>
    </row>
    <row r="18" spans="5:20">
      <c r="E18" s="66" t="s">
        <v>46</v>
      </c>
      <c r="F18" s="66"/>
      <c r="G18" s="66"/>
      <c r="H18" s="29">
        <f>SUMPRODUCT(--($F$6:$F$14=E18),($H$6:$H$14))</f>
        <v>5000</v>
      </c>
      <c r="I18" s="29"/>
      <c r="J18" s="29"/>
      <c r="K18" s="29"/>
      <c r="L18" s="29"/>
      <c r="M18" s="29"/>
      <c r="N18" s="29"/>
      <c r="O18" s="29"/>
      <c r="P18" s="30"/>
      <c r="Q18" s="30"/>
      <c r="R18" s="30"/>
      <c r="S18" s="30"/>
      <c r="T18" s="30"/>
    </row>
    <row r="19" spans="5:20">
      <c r="H19" s="26"/>
      <c r="I19" s="26"/>
      <c r="J19" s="26"/>
      <c r="K19" s="26"/>
      <c r="L19" s="26"/>
      <c r="M19" s="26"/>
      <c r="N19" s="26"/>
      <c r="O19" s="26"/>
      <c r="P19" s="27"/>
      <c r="Q19" s="27"/>
      <c r="R19" s="27"/>
      <c r="S19" s="27"/>
      <c r="T19" s="27"/>
    </row>
    <row r="20" spans="5:20">
      <c r="E20" s="66" t="s">
        <v>47</v>
      </c>
      <c r="F20" s="66"/>
      <c r="G20" s="66"/>
      <c r="H20" s="29">
        <f>SUMPRODUCT(--($F$6:$F$14=E20),($H$6:$H$14))</f>
        <v>500</v>
      </c>
      <c r="I20" s="29"/>
      <c r="J20" s="29"/>
      <c r="K20" s="29"/>
      <c r="L20" s="29"/>
      <c r="M20" s="29"/>
      <c r="N20" s="29"/>
      <c r="O20" s="29"/>
      <c r="P20" s="30"/>
      <c r="Q20" s="30"/>
      <c r="R20" s="30"/>
      <c r="S20" s="30"/>
      <c r="T20" s="30"/>
    </row>
    <row r="21" spans="5:20">
      <c r="H21" s="26"/>
      <c r="I21" s="26"/>
      <c r="J21" s="26"/>
      <c r="K21" s="26"/>
      <c r="L21" s="26"/>
      <c r="M21" s="26"/>
      <c r="N21" s="26"/>
      <c r="O21" s="26"/>
      <c r="P21" s="27"/>
      <c r="Q21" s="27"/>
      <c r="R21" s="27"/>
      <c r="S21" s="27"/>
      <c r="T21" s="27"/>
    </row>
    <row r="22" spans="5:20">
      <c r="E22" s="66" t="s">
        <v>43</v>
      </c>
      <c r="F22" s="66"/>
      <c r="G22" s="66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51"/>
    </row>
    <row r="23" spans="5:20">
      <c r="H23" s="26"/>
      <c r="I23" s="26"/>
      <c r="J23" s="26"/>
      <c r="K23" s="26"/>
      <c r="L23" s="26"/>
      <c r="M23" s="26"/>
      <c r="N23" s="26"/>
      <c r="O23" s="26"/>
      <c r="P23" s="27"/>
      <c r="Q23" s="27"/>
      <c r="R23" s="27"/>
      <c r="S23" s="27"/>
      <c r="T23" s="27"/>
    </row>
    <row r="24" spans="5:20">
      <c r="H24" s="26"/>
      <c r="I24" s="26"/>
      <c r="J24" s="26"/>
      <c r="K24" s="26"/>
      <c r="L24" s="26"/>
      <c r="M24" s="26"/>
      <c r="N24" s="26"/>
      <c r="O24" s="26"/>
      <c r="P24" s="27"/>
      <c r="Q24" s="27"/>
      <c r="R24" s="27"/>
      <c r="S24" s="27"/>
      <c r="T24" s="27"/>
    </row>
    <row r="25" spans="5:20">
      <c r="H25" s="26"/>
      <c r="I25" s="26"/>
      <c r="J25" s="26"/>
      <c r="K25" s="26"/>
      <c r="L25" s="26"/>
      <c r="M25" s="26"/>
      <c r="N25" s="26"/>
      <c r="O25" s="26"/>
      <c r="P25" s="27"/>
      <c r="Q25" s="27"/>
      <c r="R25" s="27"/>
      <c r="S25" s="27"/>
      <c r="T25" s="27"/>
    </row>
    <row r="26" spans="5:20">
      <c r="H26" s="26"/>
      <c r="I26" s="26"/>
      <c r="J26" s="26"/>
      <c r="K26" s="26"/>
      <c r="L26" s="26"/>
      <c r="M26" s="26"/>
      <c r="N26" s="26"/>
      <c r="O26" s="26"/>
      <c r="P26" s="27"/>
      <c r="Q26" s="27"/>
      <c r="R26" s="27"/>
      <c r="S26" s="27"/>
      <c r="T26" s="27"/>
    </row>
    <row r="27" spans="5:20">
      <c r="H27" s="26"/>
      <c r="I27" s="26"/>
      <c r="J27" s="26"/>
      <c r="K27" s="26"/>
      <c r="L27" s="26"/>
      <c r="M27" s="26"/>
      <c r="N27" s="26"/>
      <c r="O27" s="26"/>
      <c r="P27" s="27"/>
      <c r="Q27" s="27"/>
      <c r="R27" s="27"/>
      <c r="S27" s="27"/>
      <c r="T27" s="27"/>
    </row>
    <row r="28" spans="5:20">
      <c r="H28" s="26"/>
      <c r="I28" s="26"/>
      <c r="J28" s="26"/>
      <c r="K28" s="26"/>
      <c r="L28" s="26"/>
      <c r="M28" s="26"/>
      <c r="N28" s="26"/>
      <c r="O28" s="26"/>
      <c r="P28" s="27"/>
      <c r="Q28" s="27"/>
      <c r="R28" s="27"/>
      <c r="S28" s="27"/>
      <c r="T28" s="27"/>
    </row>
    <row r="29" spans="5:20">
      <c r="H29" s="26"/>
      <c r="I29" s="26"/>
      <c r="J29" s="26"/>
      <c r="K29" s="26"/>
      <c r="L29" s="26"/>
      <c r="M29" s="26"/>
      <c r="N29" s="26"/>
      <c r="O29" s="26"/>
      <c r="P29" s="27"/>
      <c r="Q29" s="27"/>
      <c r="R29" s="27"/>
      <c r="S29" s="27"/>
      <c r="T29" s="27"/>
    </row>
    <row r="30" spans="5:20">
      <c r="H30" s="26"/>
      <c r="I30" s="26"/>
      <c r="J30" s="26"/>
      <c r="K30" s="26"/>
      <c r="L30" s="26"/>
      <c r="M30" s="26"/>
      <c r="N30" s="26"/>
      <c r="O30" s="26"/>
      <c r="P30" s="27"/>
      <c r="Q30" s="27"/>
      <c r="R30" s="27"/>
      <c r="S30" s="27"/>
      <c r="T30" s="27"/>
    </row>
    <row r="31" spans="5:20">
      <c r="H31" s="26"/>
      <c r="I31" s="26"/>
      <c r="J31" s="26"/>
      <c r="K31" s="26"/>
      <c r="L31" s="26"/>
      <c r="M31" s="26"/>
      <c r="N31" s="26"/>
      <c r="O31" s="26"/>
      <c r="P31" s="27"/>
      <c r="Q31" s="27"/>
      <c r="R31" s="27"/>
      <c r="S31" s="27"/>
      <c r="T31" s="27"/>
    </row>
    <row r="32" spans="5:20">
      <c r="H32" s="26"/>
      <c r="I32" s="26"/>
      <c r="J32" s="26"/>
      <c r="K32" s="26"/>
      <c r="L32" s="26"/>
      <c r="M32" s="26"/>
      <c r="N32" s="26"/>
      <c r="O32" s="26"/>
      <c r="P32" s="27"/>
      <c r="Q32" s="27"/>
      <c r="R32" s="27"/>
      <c r="S32" s="27"/>
      <c r="T32" s="27"/>
    </row>
    <row r="33" spans="8:20">
      <c r="H33" s="26"/>
      <c r="I33" s="26"/>
      <c r="J33" s="26"/>
      <c r="K33" s="26"/>
      <c r="L33" s="26"/>
      <c r="M33" s="26"/>
      <c r="N33" s="26"/>
      <c r="O33" s="26"/>
      <c r="P33" s="27"/>
      <c r="Q33" s="27"/>
      <c r="R33" s="27"/>
      <c r="S33" s="27"/>
      <c r="T33" s="27"/>
    </row>
    <row r="34" spans="8:20">
      <c r="H34" s="26"/>
      <c r="I34" s="26"/>
      <c r="J34" s="26"/>
      <c r="K34" s="26"/>
      <c r="L34" s="26"/>
      <c r="M34" s="26"/>
      <c r="N34" s="26"/>
      <c r="O34" s="26"/>
      <c r="P34" s="27"/>
      <c r="Q34" s="27"/>
      <c r="R34" s="27"/>
      <c r="S34" s="27"/>
      <c r="T34" s="27"/>
    </row>
    <row r="35" spans="8:20">
      <c r="H35" s="26"/>
      <c r="I35" s="26"/>
      <c r="J35" s="26"/>
      <c r="K35" s="26"/>
      <c r="L35" s="26"/>
      <c r="M35" s="26"/>
      <c r="N35" s="26"/>
      <c r="O35" s="26"/>
      <c r="P35" s="27"/>
      <c r="Q35" s="27"/>
      <c r="R35" s="27"/>
      <c r="S35" s="27"/>
      <c r="T35" s="27"/>
    </row>
    <row r="36" spans="8:20">
      <c r="H36" s="26"/>
      <c r="I36" s="26"/>
      <c r="J36" s="26"/>
      <c r="K36" s="26"/>
      <c r="L36" s="26"/>
      <c r="M36" s="26"/>
      <c r="N36" s="26"/>
      <c r="O36" s="26"/>
      <c r="P36" s="27"/>
      <c r="Q36" s="27"/>
      <c r="R36" s="27"/>
      <c r="S36" s="27"/>
      <c r="T36" s="27"/>
    </row>
    <row r="37" spans="8:20">
      <c r="H37" s="26"/>
      <c r="I37" s="26"/>
      <c r="J37" s="26"/>
      <c r="K37" s="26"/>
      <c r="L37" s="26"/>
      <c r="M37" s="26"/>
      <c r="N37" s="26"/>
      <c r="O37" s="26"/>
      <c r="P37" s="27"/>
      <c r="Q37" s="27"/>
      <c r="R37" s="27"/>
      <c r="S37" s="27"/>
      <c r="T37" s="27"/>
    </row>
    <row r="38" spans="8:20">
      <c r="H38" s="26"/>
      <c r="I38" s="26"/>
      <c r="J38" s="26"/>
      <c r="K38" s="26"/>
      <c r="L38" s="26"/>
      <c r="M38" s="26"/>
      <c r="N38" s="26"/>
      <c r="O38" s="26"/>
      <c r="P38" s="27"/>
      <c r="Q38" s="27"/>
      <c r="R38" s="27"/>
      <c r="S38" s="27"/>
      <c r="T38" s="27"/>
    </row>
    <row r="39" spans="8:20">
      <c r="H39" s="26"/>
      <c r="I39" s="26"/>
      <c r="J39" s="26"/>
      <c r="K39" s="26"/>
      <c r="L39" s="26"/>
      <c r="M39" s="26"/>
      <c r="N39" s="26"/>
      <c r="O39" s="26"/>
      <c r="P39" s="27"/>
      <c r="Q39" s="27"/>
      <c r="R39" s="27"/>
      <c r="S39" s="27"/>
      <c r="T39" s="27"/>
    </row>
    <row r="40" spans="8:20">
      <c r="H40" s="26"/>
      <c r="I40" s="26"/>
      <c r="J40" s="26"/>
      <c r="K40" s="26"/>
      <c r="L40" s="26"/>
      <c r="M40" s="26"/>
      <c r="N40" s="26"/>
      <c r="O40" s="26"/>
      <c r="P40" s="27"/>
      <c r="Q40" s="27"/>
      <c r="R40" s="27"/>
      <c r="S40" s="27"/>
      <c r="T40" s="27"/>
    </row>
    <row r="41" spans="8:20">
      <c r="H41" s="26"/>
      <c r="I41" s="26"/>
      <c r="J41" s="26"/>
      <c r="K41" s="26"/>
      <c r="L41" s="26"/>
      <c r="M41" s="26"/>
      <c r="N41" s="26"/>
      <c r="O41" s="26"/>
      <c r="P41" s="27"/>
      <c r="Q41" s="27"/>
      <c r="R41" s="27"/>
      <c r="S41" s="27"/>
      <c r="T41" s="27"/>
    </row>
    <row r="42" spans="8:20">
      <c r="H42" s="26"/>
      <c r="I42" s="26"/>
      <c r="J42" s="26"/>
      <c r="K42" s="26"/>
      <c r="L42" s="26"/>
      <c r="M42" s="26"/>
      <c r="N42" s="26"/>
      <c r="O42" s="26"/>
      <c r="P42" s="27"/>
      <c r="Q42" s="27"/>
      <c r="R42" s="27"/>
      <c r="S42" s="27"/>
      <c r="T42" s="27"/>
    </row>
    <row r="43" spans="8:20">
      <c r="H43" s="26"/>
      <c r="I43" s="26"/>
      <c r="J43" s="26"/>
      <c r="K43" s="26"/>
      <c r="L43" s="26"/>
      <c r="M43" s="26"/>
      <c r="N43" s="26"/>
      <c r="O43" s="26"/>
      <c r="P43" s="27"/>
      <c r="Q43" s="27"/>
      <c r="R43" s="27"/>
      <c r="S43" s="27"/>
      <c r="T43" s="27"/>
    </row>
    <row r="44" spans="8:20">
      <c r="H44" s="26"/>
      <c r="I44" s="26"/>
      <c r="J44" s="26"/>
      <c r="K44" s="26"/>
      <c r="L44" s="26"/>
      <c r="M44" s="26"/>
      <c r="N44" s="26"/>
      <c r="O44" s="26"/>
      <c r="P44" s="27"/>
      <c r="Q44" s="27"/>
      <c r="R44" s="27"/>
      <c r="S44" s="27"/>
      <c r="T44" s="27"/>
    </row>
    <row r="45" spans="8:20">
      <c r="H45" s="26"/>
      <c r="I45" s="26"/>
      <c r="J45" s="26"/>
      <c r="K45" s="26"/>
      <c r="L45" s="26"/>
      <c r="M45" s="26"/>
      <c r="N45" s="26"/>
      <c r="O45" s="26"/>
      <c r="P45" s="27"/>
      <c r="Q45" s="27"/>
      <c r="R45" s="27"/>
      <c r="S45" s="27"/>
      <c r="T45" s="27"/>
    </row>
    <row r="46" spans="8:20">
      <c r="H46" s="26"/>
      <c r="I46" s="26"/>
      <c r="J46" s="26"/>
      <c r="K46" s="26"/>
      <c r="L46" s="26"/>
      <c r="M46" s="26"/>
      <c r="N46" s="26"/>
      <c r="O46" s="26"/>
      <c r="P46" s="27"/>
      <c r="Q46" s="27"/>
      <c r="R46" s="27"/>
      <c r="S46" s="27"/>
      <c r="T46" s="27"/>
    </row>
    <row r="47" spans="8:20">
      <c r="H47" s="26"/>
      <c r="I47" s="26"/>
      <c r="J47" s="26"/>
      <c r="K47" s="26"/>
      <c r="L47" s="26"/>
      <c r="M47" s="26"/>
      <c r="N47" s="26"/>
      <c r="O47" s="26"/>
      <c r="P47" s="27"/>
      <c r="Q47" s="27"/>
      <c r="R47" s="27"/>
      <c r="S47" s="27"/>
      <c r="T47" s="27"/>
    </row>
    <row r="48" spans="8:20">
      <c r="H48" s="26"/>
      <c r="I48" s="26"/>
      <c r="J48" s="26"/>
      <c r="K48" s="26"/>
      <c r="L48" s="26"/>
      <c r="M48" s="26"/>
      <c r="N48" s="26"/>
      <c r="O48" s="26"/>
      <c r="P48" s="27"/>
      <c r="Q48" s="27"/>
      <c r="R48" s="27"/>
      <c r="S48" s="27"/>
      <c r="T48" s="27"/>
    </row>
    <row r="49" spans="8:20">
      <c r="H49" s="26"/>
      <c r="I49" s="26"/>
      <c r="J49" s="26"/>
      <c r="K49" s="26"/>
      <c r="L49" s="26"/>
      <c r="M49" s="26"/>
      <c r="N49" s="26"/>
      <c r="O49" s="26"/>
      <c r="P49" s="27"/>
      <c r="Q49" s="27"/>
      <c r="R49" s="27"/>
      <c r="S49" s="27"/>
      <c r="T49" s="27"/>
    </row>
    <row r="50" spans="8:20">
      <c r="H50" s="26"/>
      <c r="I50" s="26"/>
      <c r="J50" s="26"/>
      <c r="K50" s="26"/>
      <c r="L50" s="26"/>
      <c r="M50" s="26"/>
      <c r="N50" s="26"/>
      <c r="O50" s="26"/>
      <c r="P50" s="27"/>
      <c r="Q50" s="27"/>
      <c r="R50" s="27"/>
      <c r="S50" s="27"/>
      <c r="T50" s="27"/>
    </row>
    <row r="51" spans="8:20">
      <c r="H51" s="26"/>
      <c r="I51" s="26"/>
      <c r="J51" s="26"/>
      <c r="K51" s="26"/>
      <c r="L51" s="26"/>
      <c r="M51" s="26"/>
      <c r="N51" s="26"/>
      <c r="O51" s="26"/>
      <c r="P51" s="27"/>
      <c r="Q51" s="27"/>
      <c r="R51" s="27"/>
      <c r="S51" s="27"/>
      <c r="T51" s="27"/>
    </row>
    <row r="52" spans="8:20">
      <c r="H52" s="26"/>
      <c r="I52" s="26"/>
      <c r="J52" s="26"/>
      <c r="K52" s="26"/>
      <c r="L52" s="26"/>
      <c r="M52" s="26"/>
      <c r="N52" s="26"/>
      <c r="O52" s="26"/>
      <c r="P52" s="27"/>
      <c r="Q52" s="27"/>
      <c r="R52" s="27"/>
      <c r="S52" s="27"/>
      <c r="T52" s="27"/>
    </row>
    <row r="53" spans="8:20">
      <c r="H53" s="26"/>
      <c r="I53" s="26"/>
      <c r="J53" s="26"/>
      <c r="K53" s="26"/>
      <c r="L53" s="26"/>
      <c r="M53" s="26"/>
      <c r="N53" s="26"/>
      <c r="O53" s="26"/>
      <c r="P53" s="27"/>
      <c r="Q53" s="27"/>
      <c r="R53" s="27"/>
      <c r="S53" s="27"/>
      <c r="T53" s="27"/>
    </row>
    <row r="54" spans="8:20">
      <c r="H54" s="26"/>
      <c r="I54" s="26"/>
      <c r="J54" s="26"/>
      <c r="K54" s="26"/>
      <c r="L54" s="26"/>
      <c r="M54" s="26"/>
      <c r="N54" s="26"/>
      <c r="O54" s="26"/>
      <c r="P54" s="27"/>
      <c r="Q54" s="27"/>
      <c r="R54" s="27"/>
      <c r="S54" s="27"/>
      <c r="T54" s="27"/>
    </row>
    <row r="55" spans="8:20">
      <c r="H55" s="26"/>
      <c r="I55" s="26"/>
      <c r="J55" s="26"/>
      <c r="K55" s="26"/>
      <c r="L55" s="26"/>
      <c r="M55" s="26"/>
      <c r="N55" s="26"/>
      <c r="O55" s="26"/>
      <c r="P55" s="27"/>
      <c r="Q55" s="27"/>
      <c r="R55" s="27"/>
      <c r="S55" s="27"/>
      <c r="T55" s="27"/>
    </row>
    <row r="56" spans="8:20">
      <c r="H56" s="26"/>
      <c r="I56" s="26"/>
      <c r="J56" s="26"/>
      <c r="K56" s="26"/>
      <c r="L56" s="26"/>
      <c r="M56" s="26"/>
      <c r="N56" s="26"/>
      <c r="O56" s="26"/>
      <c r="P56" s="27"/>
      <c r="Q56" s="27"/>
      <c r="R56" s="27"/>
      <c r="S56" s="27"/>
      <c r="T56" s="27"/>
    </row>
    <row r="57" spans="8:20">
      <c r="H57" s="26"/>
      <c r="I57" s="26"/>
      <c r="J57" s="26"/>
      <c r="K57" s="26"/>
      <c r="L57" s="26"/>
      <c r="M57" s="26"/>
      <c r="N57" s="26"/>
      <c r="O57" s="26"/>
      <c r="P57" s="27"/>
      <c r="Q57" s="27"/>
      <c r="R57" s="27"/>
      <c r="S57" s="27"/>
      <c r="T57" s="27"/>
    </row>
    <row r="58" spans="8:20">
      <c r="H58" s="26"/>
      <c r="I58" s="26"/>
      <c r="J58" s="26"/>
      <c r="K58" s="26"/>
      <c r="L58" s="26"/>
      <c r="M58" s="26"/>
      <c r="N58" s="26"/>
      <c r="O58" s="26"/>
      <c r="P58" s="27"/>
      <c r="Q58" s="27"/>
      <c r="R58" s="27"/>
      <c r="S58" s="27"/>
      <c r="T58" s="27"/>
    </row>
  </sheetData>
  <autoFilter ref="A5:T14">
    <sortState ref="A6:T59">
      <sortCondition ref="B5:B59"/>
    </sortState>
  </autoFilter>
  <mergeCells count="9">
    <mergeCell ref="AZ3:CD3"/>
    <mergeCell ref="CE3:DI3"/>
    <mergeCell ref="DJ3:DN3"/>
    <mergeCell ref="A1:T3"/>
    <mergeCell ref="E22:G22"/>
    <mergeCell ref="E16:G16"/>
    <mergeCell ref="E18:G18"/>
    <mergeCell ref="E20:G20"/>
    <mergeCell ref="V3:AY3"/>
  </mergeCells>
  <conditionalFormatting sqref="V6:DN14">
    <cfRule type="cellIs" dxfId="1" priority="3" operator="equal">
      <formula>1</formula>
    </cfRule>
    <cfRule type="cellIs" dxfId="0" priority="4" operator="equal">
      <formula>0</formula>
    </cfRule>
  </conditionalFormatting>
  <pageMargins left="0.25" right="0.25" top="0.75" bottom="0.75" header="0.3" footer="0.3"/>
  <pageSetup paperSize="9" scale="53" fitToWidth="0" orientation="landscape" r:id="rId1"/>
  <colBreaks count="1" manualBreakCount="1">
    <brk id="6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Donatien DELALANDRE</dc:creator>
  <cp:lastModifiedBy>Carim</cp:lastModifiedBy>
  <cp:lastPrinted>2017-05-29T12:33:44Z</cp:lastPrinted>
  <dcterms:created xsi:type="dcterms:W3CDTF">2017-05-19T12:17:57Z</dcterms:created>
  <dcterms:modified xsi:type="dcterms:W3CDTF">2017-10-13T07:24:26Z</dcterms:modified>
</cp:coreProperties>
</file>