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21720" windowHeight="9555"/>
  </bookViews>
  <sheets>
    <sheet name="Feuil1" sheetId="1" r:id="rId1"/>
    <sheet name="Feuil2" sheetId="2" state="hidden" r:id="rId2"/>
    <sheet name="Sheet1" sheetId="3" r:id="rId3"/>
  </sheets>
  <calcPr calcId="125725" concurrentCalc="0"/>
</workbook>
</file>

<file path=xl/calcChain.xml><?xml version="1.0" encoding="utf-8"?>
<calcChain xmlns="http://schemas.openxmlformats.org/spreadsheetml/2006/main">
  <c r="B3" i="1" a="1"/>
  <c r="B3"/>
  <c r="I2"/>
  <c r="D2" a="1"/>
  <c r="D2"/>
  <c r="B2" a="1"/>
  <c r="B2"/>
  <c r="C2"/>
  <c r="C3"/>
  <c r="I3"/>
  <c r="D3" a="1"/>
  <c r="D3"/>
  <c r="E3"/>
  <c r="A3"/>
  <c r="E2"/>
  <c r="A2"/>
</calcChain>
</file>

<file path=xl/sharedStrings.xml><?xml version="1.0" encoding="utf-8"?>
<sst xmlns="http://schemas.openxmlformats.org/spreadsheetml/2006/main" count="15" uniqueCount="14">
  <si>
    <t>New PV normal</t>
  </si>
  <si>
    <t>PV Calculé</t>
  </si>
  <si>
    <t>Coefficient</t>
  </si>
  <si>
    <t>PA Min</t>
  </si>
  <si>
    <t>TVA</t>
  </si>
  <si>
    <t>QUANT/PL</t>
  </si>
  <si>
    <t>PV 01</t>
  </si>
  <si>
    <t>PA FOURN01</t>
  </si>
  <si>
    <t>PA UNIT FOURN01</t>
  </si>
  <si>
    <t>Sur base de prix fournisseur (Colonne H &amp; L) je prend le MIN des 2 (Colonne D) à cela j'applique un coefficient (C) calculé en fonction du PA MIN .</t>
  </si>
  <si>
    <t>En fonction du PA le coefficient modifie ou pas le PV (Colonne B)</t>
  </si>
  <si>
    <t>C'est cette colonne (Colonne B) que je désire faire changer de couleur si le PA+Coefficient modifie le PV calculé (Colonne B)</t>
  </si>
  <si>
    <t>Je calcule dès lors mon PV calculé (Colonne B)</t>
  </si>
  <si>
    <t>Les Colonnes M,F,C peuvent églaement modifier le calcul …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</si>
</sst>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rgb="FF0070C0"/>
      <name val="Calibri"/>
      <family val="2"/>
      <scheme val="minor"/>
    </font>
    <font>
      <b/>
      <sz val="10"/>
      <color rgb="FF333333"/>
      <name val="Segoe UI"/>
      <family val="2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5A5A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28">
    <xf numFmtId="0" fontId="0" fillId="0" borderId="0" xfId="0"/>
    <xf numFmtId="164" fontId="2" fillId="2" borderId="1" xfId="1" applyNumberFormat="1" applyFont="1" applyFill="1" applyBorder="1" applyAlignment="1" applyProtection="1">
      <alignment horizontal="center" vertical="center"/>
    </xf>
    <xf numFmtId="9" fontId="2" fillId="2" borderId="1" xfId="2" applyFont="1" applyFill="1" applyBorder="1" applyAlignment="1" applyProtection="1">
      <alignment horizontal="center" vertical="center"/>
    </xf>
    <xf numFmtId="9" fontId="3" fillId="3" borderId="1" xfId="1" quotePrefix="1" applyNumberFormat="1" applyFont="1" applyFill="1" applyBorder="1" applyAlignment="1" applyProtection="1">
      <alignment horizontal="center" vertical="center"/>
    </xf>
    <xf numFmtId="0" fontId="0" fillId="4" borderId="1" xfId="0" applyFill="1" applyBorder="1"/>
    <xf numFmtId="2" fontId="0" fillId="5" borderId="1" xfId="0" applyNumberFormat="1" applyFill="1" applyBorder="1" applyAlignment="1">
      <alignment horizontal="center" vertical="center"/>
    </xf>
    <xf numFmtId="2" fontId="0" fillId="6" borderId="1" xfId="0" applyNumberFormat="1" applyFill="1" applyBorder="1"/>
    <xf numFmtId="0" fontId="0" fillId="5" borderId="1" xfId="0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9" fontId="3" fillId="3" borderId="3" xfId="1" quotePrefix="1" applyNumberFormat="1" applyFont="1" applyFill="1" applyBorder="1" applyAlignment="1" applyProtection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2" fontId="0" fillId="6" borderId="3" xfId="0" applyNumberFormat="1" applyFill="1" applyBorder="1"/>
    <xf numFmtId="0" fontId="6" fillId="5" borderId="4" xfId="0" applyFont="1" applyFill="1" applyBorder="1" applyAlignment="1" applyProtection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10" borderId="4" xfId="0" applyFont="1" applyFill="1" applyBorder="1" applyAlignment="1" applyProtection="1">
      <alignment horizontal="center" vertical="center" wrapText="1"/>
    </xf>
    <xf numFmtId="0" fontId="7" fillId="0" borderId="0" xfId="0" applyFont="1"/>
    <xf numFmtId="0" fontId="8" fillId="4" borderId="3" xfId="0" applyFont="1" applyFill="1" applyBorder="1" applyAlignment="1">
      <alignment horizontal="center" vertical="center"/>
    </xf>
    <xf numFmtId="0" fontId="0" fillId="5" borderId="3" xfId="0" applyFill="1" applyBorder="1"/>
    <xf numFmtId="164" fontId="2" fillId="11" borderId="1" xfId="1" applyNumberFormat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7" borderId="4" xfId="0" applyFont="1" applyFill="1" applyBorder="1" applyAlignment="1" applyProtection="1">
      <alignment horizontal="center" vertical="center" wrapText="1"/>
    </xf>
    <xf numFmtId="0" fontId="6" fillId="5" borderId="4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3" xfId="1"/>
    <cellStyle name="Percent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13</xdr:row>
      <xdr:rowOff>152400</xdr:rowOff>
    </xdr:from>
    <xdr:to>
      <xdr:col>1</xdr:col>
      <xdr:colOff>514350</xdr:colOff>
      <xdr:row>14</xdr:row>
      <xdr:rowOff>184150</xdr:rowOff>
    </xdr:to>
    <xdr:pic>
      <xdr:nvPicPr>
        <xdr:cNvPr id="2" name="Picture 1" descr="Warning.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" y="2828925"/>
          <a:ext cx="266700" cy="222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7"/>
  <sheetViews>
    <sheetView tabSelected="1" workbookViewId="0">
      <selection activeCell="B1" sqref="B1"/>
    </sheetView>
  </sheetViews>
  <sheetFormatPr defaultColWidth="11.42578125" defaultRowHeight="15"/>
  <cols>
    <col min="13" max="13" width="11.42578125" style="24"/>
  </cols>
  <sheetData>
    <row r="1" spans="1:13" ht="30.75" thickBot="1">
      <c r="A1" s="13" t="s">
        <v>0</v>
      </c>
      <c r="B1" s="27" t="s">
        <v>1</v>
      </c>
      <c r="C1" s="13" t="s">
        <v>2</v>
      </c>
      <c r="D1" s="13" t="s">
        <v>3</v>
      </c>
      <c r="E1" s="26" t="s">
        <v>6</v>
      </c>
      <c r="F1" s="13" t="s">
        <v>4</v>
      </c>
      <c r="G1" s="14"/>
      <c r="H1" s="15" t="s">
        <v>7</v>
      </c>
      <c r="I1" s="15" t="s">
        <v>8</v>
      </c>
      <c r="J1" s="16"/>
      <c r="K1" s="16"/>
      <c r="L1" s="17" t="s">
        <v>8</v>
      </c>
      <c r="M1" s="22" t="s">
        <v>5</v>
      </c>
    </row>
    <row r="2" spans="1:13">
      <c r="A2" s="1">
        <f>B2+1</f>
        <v>3.9418956874999997</v>
      </c>
      <c r="B2" s="21">
        <f t="array" ref="B2">(MIN(IF(I2:L2&lt;&gt;0,I2:L2))*(1+(IF(D2&lt;3,70%,(IF(D2&lt;6,60%,40%))))))*(1+F2)</f>
        <v>2.9418956874999997</v>
      </c>
      <c r="C2" s="2">
        <f>(IF(D2&lt;3,70%,(IF(D2&lt;6,60%,40%))))</f>
        <v>0.7</v>
      </c>
      <c r="D2" s="1">
        <f t="array" ref="D2">MIN(IF(I2:L2&lt;&gt;0,I2:L2))</f>
        <v>1.4301874999999999</v>
      </c>
      <c r="E2" s="1">
        <f>B2</f>
        <v>2.9418956874999997</v>
      </c>
      <c r="F2" s="10">
        <v>0.21</v>
      </c>
      <c r="G2" s="20"/>
      <c r="H2" s="19">
        <v>34.3245</v>
      </c>
      <c r="I2" s="5">
        <f>H2/M2</f>
        <v>1.4301874999999999</v>
      </c>
      <c r="J2" s="11"/>
      <c r="K2" s="12"/>
      <c r="L2" s="19">
        <v>2.8679999999999999</v>
      </c>
      <c r="M2" s="19">
        <v>24</v>
      </c>
    </row>
    <row r="3" spans="1:13">
      <c r="A3" s="1">
        <f>B3+1</f>
        <v>5.2854166666666673</v>
      </c>
      <c r="B3" s="21">
        <f t="array" ref="B3">(MIN(IF(I3:L3&lt;&gt;0,I3:L3))*(1+(IF(D3&lt;3,70%,(IF(D3&lt;6,60%,40%))))))*(1+F3)</f>
        <v>4.2854166666666673</v>
      </c>
      <c r="C3" s="2">
        <f>(IF(D3&lt;3,70%,(IF(D3&lt;6,60%,40%))))</f>
        <v>0.7</v>
      </c>
      <c r="D3" s="21">
        <f t="array" ref="D3">MIN(IF(I3:L3&lt;&gt;0,I3:L3))</f>
        <v>2.0833333333333335</v>
      </c>
      <c r="E3" s="1">
        <f>B3</f>
        <v>4.2854166666666673</v>
      </c>
      <c r="F3" s="3">
        <v>0.21</v>
      </c>
      <c r="G3" s="4"/>
      <c r="H3" s="7">
        <v>50</v>
      </c>
      <c r="I3" s="5">
        <f>H3/M3</f>
        <v>2.0833333333333335</v>
      </c>
      <c r="J3" s="8"/>
      <c r="K3" s="6"/>
      <c r="L3" s="9">
        <v>5.3719999999999999</v>
      </c>
      <c r="M3" s="23">
        <v>24</v>
      </c>
    </row>
    <row r="7" spans="1:13">
      <c r="C7" s="18" t="s">
        <v>9</v>
      </c>
    </row>
    <row r="9" spans="1:13">
      <c r="C9" s="18" t="s">
        <v>12</v>
      </c>
    </row>
    <row r="11" spans="1:13">
      <c r="C11" s="18" t="s">
        <v>10</v>
      </c>
    </row>
    <row r="12" spans="1:13">
      <c r="C12" s="18"/>
    </row>
    <row r="13" spans="1:13">
      <c r="C13" s="18" t="s">
        <v>11</v>
      </c>
    </row>
    <row r="15" spans="1:13">
      <c r="C15" s="18" t="s">
        <v>13</v>
      </c>
    </row>
    <row r="17" spans="3:3">
      <c r="C17" s="25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B3"/>
  <sheetViews>
    <sheetView workbookViewId="0"/>
  </sheetViews>
  <sheetFormatPr defaultRowHeight="15"/>
  <sheetData>
    <row r="2" spans="2:2">
      <c r="B2">
        <v>2.9418956874999997</v>
      </c>
    </row>
    <row r="3" spans="2:2">
      <c r="B3">
        <v>4.2854166666666673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 Lucaselli</dc:creator>
  <cp:lastModifiedBy>Carim</cp:lastModifiedBy>
  <dcterms:created xsi:type="dcterms:W3CDTF">2017-10-02T08:49:49Z</dcterms:created>
  <dcterms:modified xsi:type="dcterms:W3CDTF">2017-10-02T18:47:07Z</dcterms:modified>
</cp:coreProperties>
</file>