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570" yWindow="180" windowWidth="20865" windowHeight="10530"/>
  </bookViews>
  <sheets>
    <sheet name="Feuil1" sheetId="1" r:id="rId1"/>
    <sheet name="Jours" sheetId="2" r:id="rId2"/>
  </sheets>
  <externalReferences>
    <externalReference r:id="rId3"/>
  </externalReferences>
  <definedNames>
    <definedName name="Jours">Jours!$A$1:$A$5</definedName>
  </definedNames>
  <calcPr calcId="125725" iterate="1"/>
</workbook>
</file>

<file path=xl/calcChain.xml><?xml version="1.0" encoding="utf-8"?>
<calcChain xmlns="http://schemas.openxmlformats.org/spreadsheetml/2006/main">
  <c r="AG2" i="1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  <c r="E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D1"/>
  <c r="C1"/>
  <c r="AF5" a="1"/>
  <c r="AF5" l="1"/>
</calcChain>
</file>

<file path=xl/sharedStrings.xml><?xml version="1.0" encoding="utf-8"?>
<sst xmlns="http://schemas.openxmlformats.org/spreadsheetml/2006/main" count="18" uniqueCount="15">
  <si>
    <t>S 21</t>
  </si>
  <si>
    <t>Semaine</t>
  </si>
  <si>
    <t>Grégory B</t>
  </si>
  <si>
    <t>Julien C</t>
  </si>
  <si>
    <t>Sylvain C</t>
  </si>
  <si>
    <t>Nicolas F</t>
  </si>
  <si>
    <t>Arthur H</t>
  </si>
  <si>
    <t>Loic G</t>
  </si>
  <si>
    <t>Décompte Unique</t>
  </si>
  <si>
    <t>Jour de Semaine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</si>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</sst>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.00\ _F_-;\-* #,##0.00\ _F_-;_-* &quot;-&quot;??\ _F_-;_-@_-"/>
    <numFmt numFmtId="167" formatCode="d"/>
    <numFmt numFmtId="168" formatCode="ddd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21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2" borderId="2" applyNumberFormat="0" applyAlignment="0" applyProtection="0"/>
    <xf numFmtId="0" fontId="7" fillId="0" borderId="3" applyNumberFormat="0" applyFill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9" fillId="9" borderId="2" applyNumberFormat="0" applyAlignment="0" applyProtection="0"/>
    <xf numFmtId="0" fontId="10" fillId="5" borderId="0" applyNumberFormat="0" applyBorder="0" applyAlignment="0" applyProtection="0"/>
    <xf numFmtId="0" fontId="11" fillId="0" borderId="0" applyNumberForma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2" fillId="24" borderId="0" applyNumberFormat="0" applyBorder="0" applyAlignment="0" applyProtection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3" fillId="6" borderId="0" applyNumberFormat="0" applyBorder="0" applyAlignment="0" applyProtection="0"/>
    <xf numFmtId="0" fontId="14" fillId="22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25" borderId="10" applyNumberFormat="0" applyAlignment="0" applyProtection="0"/>
  </cellStyleXfs>
  <cellXfs count="24">
    <xf numFmtId="0" fontId="0" fillId="0" borderId="0" xfId="0"/>
    <xf numFmtId="0" fontId="0" fillId="0" borderId="1" xfId="0" applyBorder="1"/>
    <xf numFmtId="0" fontId="2" fillId="3" borderId="0" xfId="0" applyNumberFormat="1" applyFont="1" applyFill="1" applyBorder="1" applyAlignment="1">
      <alignment horizontal="center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horizontal="left" textRotation="90"/>
    </xf>
    <xf numFmtId="0" fontId="0" fillId="0" borderId="0" xfId="0" applyNumberFormat="1" applyAlignment="1">
      <alignment textRotation="90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 textRotation="90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25" fillId="0" borderId="0" xfId="0" applyFont="1" applyAlignment="1">
      <alignment horizontal="center" vertical="center"/>
    </xf>
    <xf numFmtId="3" fontId="22" fillId="2" borderId="11" xfId="0" applyNumberFormat="1" applyFont="1" applyFill="1" applyBorder="1" applyAlignment="1">
      <alignment horizontal="center"/>
    </xf>
    <xf numFmtId="168" fontId="0" fillId="0" borderId="0" xfId="0" applyNumberFormat="1" applyFill="1" applyAlignment="1">
      <alignment horizontal="center" textRotation="90"/>
    </xf>
    <xf numFmtId="167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textRotation="90"/>
    </xf>
  </cellXfs>
  <cellStyles count="60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Commentaire 3" xfId="29"/>
    <cellStyle name="Commentaire 4" xfId="30"/>
    <cellStyle name="Entrée 2" xfId="31"/>
    <cellStyle name="Insatisfaisant 2" xfId="32"/>
    <cellStyle name="Lien hypertexte 2" xfId="33"/>
    <cellStyle name="Milliers 2" xfId="34"/>
    <cellStyle name="Milliers 3" xfId="35"/>
    <cellStyle name="Milliers 4" xfId="36"/>
    <cellStyle name="Milliers 5" xfId="37"/>
    <cellStyle name="Monétaire 2" xfId="38"/>
    <cellStyle name="Monétaire 3" xfId="39"/>
    <cellStyle name="Monétaire 4" xfId="40"/>
    <cellStyle name="Neutre 2" xfId="41"/>
    <cellStyle name="Normal" xfId="0" builtinId="0"/>
    <cellStyle name="Normal 2" xfId="42"/>
    <cellStyle name="Normal 2 2" xfId="43"/>
    <cellStyle name="Normal 2 3" xfId="44"/>
    <cellStyle name="Normal 3" xfId="45"/>
    <cellStyle name="Normal 4" xfId="46"/>
    <cellStyle name="Pourcentage 2" xfId="47"/>
    <cellStyle name="Pourcentage 3" xfId="48"/>
    <cellStyle name="Pourcentage 4" xfId="49"/>
    <cellStyle name="Satisfaisant 2" xfId="50"/>
    <cellStyle name="Sortie 2" xfId="51"/>
    <cellStyle name="Texte explicatif 2" xfId="52"/>
    <cellStyle name="Titre 2" xfId="53"/>
    <cellStyle name="Titre 1 2" xfId="54"/>
    <cellStyle name="Titre 2 2" xfId="55"/>
    <cellStyle name="Titre 3 2" xfId="56"/>
    <cellStyle name="Titre 4 2" xfId="57"/>
    <cellStyle name="Total 2" xfId="58"/>
    <cellStyle name="Vérification 2" xfId="59"/>
  </cellStyles>
  <dxfs count="20">
    <dxf>
      <fill>
        <patternFill>
          <bgColor rgb="FFFFFF00"/>
        </patternFill>
      </fill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fill>
        <patternFill>
          <bgColor rgb="FFFFFF00"/>
        </patternFill>
      </fill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fill>
        <patternFill>
          <bgColor rgb="FFFFFF00"/>
        </patternFill>
      </fill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fill>
        <patternFill>
          <bgColor rgb="FFFFFF00"/>
        </patternFill>
      </fill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  <dxf>
      <border>
        <left style="thin">
          <color rgb="FFF50B0B"/>
        </left>
        <right style="thin">
          <color rgb="FFF50B0B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duquesn/My%20Documents/Structure/Suivi%20des%20affaires%20B&#233;renger%20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dministrati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G12"/>
  <sheetViews>
    <sheetView tabSelected="1" workbookViewId="0">
      <selection activeCell="AF3" sqref="AF3"/>
    </sheetView>
  </sheetViews>
  <sheetFormatPr defaultColWidth="11.42578125" defaultRowHeight="15"/>
  <cols>
    <col min="1" max="1" width="15.140625" bestFit="1" customWidth="1"/>
    <col min="2" max="3" width="3.7109375" bestFit="1" customWidth="1"/>
    <col min="4" max="30" width="3.5703125" bestFit="1" customWidth="1"/>
    <col min="31" max="31" width="17.42578125" bestFit="1" customWidth="1"/>
    <col min="32" max="32" width="15.140625" customWidth="1"/>
    <col min="33" max="34" width="10.7109375" customWidth="1"/>
  </cols>
  <sheetData>
    <row r="1" spans="1:33" ht="54" customHeight="1">
      <c r="B1" s="4">
        <v>42125</v>
      </c>
      <c r="C1" s="3">
        <f>B1+1</f>
        <v>42126</v>
      </c>
      <c r="D1" s="3">
        <f t="shared" ref="D1:AD1" si="0">C1+1</f>
        <v>42127</v>
      </c>
      <c r="E1" s="3">
        <f t="shared" si="0"/>
        <v>42128</v>
      </c>
      <c r="F1" s="3">
        <f t="shared" si="0"/>
        <v>42129</v>
      </c>
      <c r="G1" s="3">
        <f t="shared" si="0"/>
        <v>42130</v>
      </c>
      <c r="H1" s="3">
        <f t="shared" si="0"/>
        <v>42131</v>
      </c>
      <c r="I1" s="3">
        <f t="shared" si="0"/>
        <v>42132</v>
      </c>
      <c r="J1" s="3">
        <f t="shared" si="0"/>
        <v>42133</v>
      </c>
      <c r="K1" s="3">
        <f t="shared" si="0"/>
        <v>42134</v>
      </c>
      <c r="L1" s="3">
        <f t="shared" si="0"/>
        <v>42135</v>
      </c>
      <c r="M1" s="3">
        <f t="shared" si="0"/>
        <v>42136</v>
      </c>
      <c r="N1" s="3">
        <f t="shared" si="0"/>
        <v>42137</v>
      </c>
      <c r="O1" s="3">
        <f t="shared" si="0"/>
        <v>42138</v>
      </c>
      <c r="P1" s="3">
        <f t="shared" si="0"/>
        <v>42139</v>
      </c>
      <c r="Q1" s="3">
        <f t="shared" si="0"/>
        <v>42140</v>
      </c>
      <c r="R1" s="3">
        <f t="shared" si="0"/>
        <v>42141</v>
      </c>
      <c r="S1" s="3">
        <f t="shared" si="0"/>
        <v>42142</v>
      </c>
      <c r="T1" s="3">
        <f t="shared" si="0"/>
        <v>42143</v>
      </c>
      <c r="U1" s="3">
        <f t="shared" si="0"/>
        <v>42144</v>
      </c>
      <c r="V1" s="3">
        <f t="shared" si="0"/>
        <v>42145</v>
      </c>
      <c r="W1" s="3">
        <f t="shared" si="0"/>
        <v>42146</v>
      </c>
      <c r="X1" s="3">
        <f t="shared" si="0"/>
        <v>42147</v>
      </c>
      <c r="Y1" s="3">
        <f t="shared" si="0"/>
        <v>42148</v>
      </c>
      <c r="Z1" s="3">
        <f t="shared" si="0"/>
        <v>42149</v>
      </c>
      <c r="AA1" s="3">
        <f t="shared" si="0"/>
        <v>42150</v>
      </c>
      <c r="AB1" s="3">
        <f t="shared" si="0"/>
        <v>42151</v>
      </c>
      <c r="AC1" s="3">
        <f t="shared" si="0"/>
        <v>42152</v>
      </c>
      <c r="AD1" s="3">
        <f t="shared" si="0"/>
        <v>42153</v>
      </c>
      <c r="AF1" s="9"/>
    </row>
    <row r="2" spans="1:33" ht="23.25">
      <c r="A2" s="8" t="s">
        <v>1</v>
      </c>
      <c r="B2" s="5" t="str">
        <f>"S "&amp;WEEKNUM(B1,2)</f>
        <v>S 18</v>
      </c>
      <c r="C2" s="5" t="str">
        <f t="shared" ref="C2:S2" si="1">"S "&amp;WEEKNUM(C1,2)</f>
        <v>S 18</v>
      </c>
      <c r="D2" s="5" t="str">
        <f t="shared" si="1"/>
        <v>S 18</v>
      </c>
      <c r="E2" s="5" t="str">
        <f t="shared" si="1"/>
        <v>S 19</v>
      </c>
      <c r="F2" s="5" t="str">
        <f t="shared" si="1"/>
        <v>S 19</v>
      </c>
      <c r="G2" s="5" t="str">
        <f t="shared" si="1"/>
        <v>S 19</v>
      </c>
      <c r="H2" s="5" t="str">
        <f t="shared" si="1"/>
        <v>S 19</v>
      </c>
      <c r="I2" s="5" t="str">
        <f t="shared" si="1"/>
        <v>S 19</v>
      </c>
      <c r="J2" s="5" t="str">
        <f t="shared" si="1"/>
        <v>S 19</v>
      </c>
      <c r="K2" s="5" t="str">
        <f t="shared" si="1"/>
        <v>S 19</v>
      </c>
      <c r="L2" s="5" t="str">
        <f t="shared" si="1"/>
        <v>S 20</v>
      </c>
      <c r="M2" s="5" t="str">
        <f t="shared" si="1"/>
        <v>S 20</v>
      </c>
      <c r="N2" s="5" t="str">
        <f t="shared" si="1"/>
        <v>S 20</v>
      </c>
      <c r="O2" s="5" t="str">
        <f t="shared" si="1"/>
        <v>S 20</v>
      </c>
      <c r="P2" s="5" t="str">
        <f t="shared" si="1"/>
        <v>S 20</v>
      </c>
      <c r="Q2" s="5" t="str">
        <f t="shared" si="1"/>
        <v>S 20</v>
      </c>
      <c r="R2" s="5" t="str">
        <f t="shared" si="1"/>
        <v>S 20</v>
      </c>
      <c r="S2" s="23" t="str">
        <f t="shared" si="1"/>
        <v>S 21</v>
      </c>
      <c r="T2" s="23" t="str">
        <f t="shared" ref="T2" si="2">"S "&amp;WEEKNUM(T1,2)</f>
        <v>S 21</v>
      </c>
      <c r="U2" s="23" t="str">
        <f t="shared" ref="U2" si="3">"S "&amp;WEEKNUM(U1,2)</f>
        <v>S 21</v>
      </c>
      <c r="V2" s="23" t="str">
        <f t="shared" ref="V2" si="4">"S "&amp;WEEKNUM(V1,2)</f>
        <v>S 21</v>
      </c>
      <c r="W2" s="23" t="str">
        <f t="shared" ref="W2" si="5">"S "&amp;WEEKNUM(W1,2)</f>
        <v>S 21</v>
      </c>
      <c r="X2" s="23" t="str">
        <f t="shared" ref="X2" si="6">"S "&amp;WEEKNUM(X1,2)</f>
        <v>S 21</v>
      </c>
      <c r="Y2" s="23" t="str">
        <f t="shared" ref="Y2" si="7">"S "&amp;WEEKNUM(Y1,2)</f>
        <v>S 21</v>
      </c>
      <c r="Z2" s="5" t="str">
        <f t="shared" ref="Z2" si="8">"S "&amp;WEEKNUM(Z1,2)</f>
        <v>S 22</v>
      </c>
      <c r="AA2" s="5" t="str">
        <f t="shared" ref="AA2" si="9">"S "&amp;WEEKNUM(AA1,2)</f>
        <v>S 22</v>
      </c>
      <c r="AB2" s="5" t="str">
        <f t="shared" ref="AB2" si="10">"S "&amp;WEEKNUM(AB1,2)</f>
        <v>S 22</v>
      </c>
      <c r="AC2" s="5" t="str">
        <f t="shared" ref="AC2" si="11">"S "&amp;WEEKNUM(AC1,2)</f>
        <v>S 22</v>
      </c>
      <c r="AD2" s="5" t="str">
        <f t="shared" ref="AD2" si="12">"S "&amp;WEEKNUM(AD1,2)</f>
        <v>S 22</v>
      </c>
      <c r="AE2" s="15" t="s">
        <v>9</v>
      </c>
      <c r="AF2" s="11" t="s">
        <v>10</v>
      </c>
      <c r="AG2" s="17">
        <f>MATCH(AF2,Jours,0)-1</f>
        <v>0</v>
      </c>
    </row>
    <row r="3" spans="1:33" ht="27">
      <c r="B3" s="7">
        <f>B1</f>
        <v>42125</v>
      </c>
      <c r="C3" s="7">
        <f t="shared" ref="C3:AD3" si="13">C1</f>
        <v>42126</v>
      </c>
      <c r="D3" s="7">
        <f t="shared" si="13"/>
        <v>42127</v>
      </c>
      <c r="E3" s="7">
        <f t="shared" si="13"/>
        <v>42128</v>
      </c>
      <c r="F3" s="7">
        <f t="shared" si="13"/>
        <v>42129</v>
      </c>
      <c r="G3" s="7">
        <f t="shared" si="13"/>
        <v>42130</v>
      </c>
      <c r="H3" s="7">
        <f t="shared" si="13"/>
        <v>42131</v>
      </c>
      <c r="I3" s="7">
        <f t="shared" si="13"/>
        <v>42132</v>
      </c>
      <c r="J3" s="7">
        <f t="shared" si="13"/>
        <v>42133</v>
      </c>
      <c r="K3" s="7">
        <f t="shared" si="13"/>
        <v>42134</v>
      </c>
      <c r="L3" s="7">
        <f t="shared" si="13"/>
        <v>42135</v>
      </c>
      <c r="M3" s="7">
        <f t="shared" si="13"/>
        <v>42136</v>
      </c>
      <c r="N3" s="7">
        <f t="shared" si="13"/>
        <v>42137</v>
      </c>
      <c r="O3" s="7">
        <f t="shared" si="13"/>
        <v>42138</v>
      </c>
      <c r="P3" s="7">
        <f t="shared" si="13"/>
        <v>42139</v>
      </c>
      <c r="Q3" s="7">
        <f t="shared" si="13"/>
        <v>42140</v>
      </c>
      <c r="R3" s="7">
        <f t="shared" si="13"/>
        <v>42141</v>
      </c>
      <c r="S3" s="19">
        <f t="shared" si="13"/>
        <v>42142</v>
      </c>
      <c r="T3" s="19">
        <f t="shared" si="13"/>
        <v>42143</v>
      </c>
      <c r="U3" s="19">
        <f t="shared" si="13"/>
        <v>42144</v>
      </c>
      <c r="V3" s="19">
        <f t="shared" si="13"/>
        <v>42145</v>
      </c>
      <c r="W3" s="19">
        <f t="shared" si="13"/>
        <v>42146</v>
      </c>
      <c r="X3" s="19">
        <f t="shared" si="13"/>
        <v>42147</v>
      </c>
      <c r="Y3" s="19">
        <f t="shared" si="13"/>
        <v>42148</v>
      </c>
      <c r="Z3" s="7">
        <f t="shared" si="13"/>
        <v>42149</v>
      </c>
      <c r="AA3" s="7">
        <f t="shared" si="13"/>
        <v>42150</v>
      </c>
      <c r="AB3" s="7">
        <f t="shared" si="13"/>
        <v>42151</v>
      </c>
      <c r="AC3" s="7">
        <f t="shared" si="13"/>
        <v>42152</v>
      </c>
      <c r="AD3" s="7">
        <f t="shared" si="13"/>
        <v>42153</v>
      </c>
      <c r="AE3" s="15" t="s">
        <v>1</v>
      </c>
      <c r="AF3" s="11" t="s">
        <v>0</v>
      </c>
      <c r="AG3" s="12"/>
    </row>
    <row r="4" spans="1:33" ht="15.75" thickBot="1">
      <c r="B4" s="6">
        <f>B1</f>
        <v>42125</v>
      </c>
      <c r="C4" s="6">
        <f t="shared" ref="C4:AD4" si="14">C1</f>
        <v>42126</v>
      </c>
      <c r="D4" s="6">
        <f t="shared" si="14"/>
        <v>42127</v>
      </c>
      <c r="E4" s="6">
        <f t="shared" si="14"/>
        <v>42128</v>
      </c>
      <c r="F4" s="6">
        <f t="shared" si="14"/>
        <v>42129</v>
      </c>
      <c r="G4" s="6">
        <f t="shared" si="14"/>
        <v>42130</v>
      </c>
      <c r="H4" s="6">
        <f t="shared" si="14"/>
        <v>42131</v>
      </c>
      <c r="I4" s="6">
        <f t="shared" si="14"/>
        <v>42132</v>
      </c>
      <c r="J4" s="6">
        <f t="shared" si="14"/>
        <v>42133</v>
      </c>
      <c r="K4" s="6">
        <f t="shared" si="14"/>
        <v>42134</v>
      </c>
      <c r="L4" s="6">
        <f t="shared" si="14"/>
        <v>42135</v>
      </c>
      <c r="M4" s="6">
        <f t="shared" si="14"/>
        <v>42136</v>
      </c>
      <c r="N4" s="6">
        <f t="shared" si="14"/>
        <v>42137</v>
      </c>
      <c r="O4" s="6">
        <f t="shared" si="14"/>
        <v>42138</v>
      </c>
      <c r="P4" s="6">
        <f t="shared" si="14"/>
        <v>42139</v>
      </c>
      <c r="Q4" s="6">
        <f t="shared" si="14"/>
        <v>42140</v>
      </c>
      <c r="R4" s="6">
        <f t="shared" si="14"/>
        <v>42141</v>
      </c>
      <c r="S4" s="20">
        <f t="shared" si="14"/>
        <v>42142</v>
      </c>
      <c r="T4" s="20">
        <f t="shared" si="14"/>
        <v>42143</v>
      </c>
      <c r="U4" s="20">
        <f t="shared" si="14"/>
        <v>42144</v>
      </c>
      <c r="V4" s="20">
        <f t="shared" si="14"/>
        <v>42145</v>
      </c>
      <c r="W4" s="20">
        <f t="shared" si="14"/>
        <v>42146</v>
      </c>
      <c r="X4" s="20">
        <f t="shared" si="14"/>
        <v>42147</v>
      </c>
      <c r="Y4" s="20">
        <f t="shared" si="14"/>
        <v>42148</v>
      </c>
      <c r="Z4" s="6">
        <f t="shared" si="14"/>
        <v>42149</v>
      </c>
      <c r="AA4" s="6">
        <f t="shared" si="14"/>
        <v>42150</v>
      </c>
      <c r="AB4" s="6">
        <f t="shared" si="14"/>
        <v>42151</v>
      </c>
      <c r="AC4" s="6">
        <f t="shared" si="14"/>
        <v>42152</v>
      </c>
      <c r="AD4" s="6">
        <f t="shared" si="14"/>
        <v>42153</v>
      </c>
      <c r="AG4" s="10"/>
    </row>
    <row r="5" spans="1:33" ht="15.75" thickBo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13" t="s">
        <v>8</v>
      </c>
      <c r="AF5" s="18">
        <f t="array" aca="1" ref="AF5" ca="1">SUM(IF(LEN(A6:A12),1/COUNTIF($A$6:$A$12,$A$6:$A$12)*(INDIRECT(ADDRESS(6,MATCH(AF3,$A$2:$AD$2,0)+$AG$2,4)):INDIRECT(ADDRESS(12,MATCH(AF3,$A$2:$AD$2,0)+$AG$2,4))&lt;&gt;"")))</f>
        <v>3</v>
      </c>
    </row>
    <row r="6" spans="1:33">
      <c r="A6" s="1" t="s">
        <v>2</v>
      </c>
      <c r="B6" s="10"/>
      <c r="C6" s="10"/>
      <c r="D6" s="10"/>
      <c r="E6" s="10"/>
      <c r="F6" s="10"/>
      <c r="G6" s="10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21"/>
      <c r="T6" s="21"/>
      <c r="U6" s="21"/>
      <c r="V6" s="21"/>
      <c r="W6" s="21"/>
      <c r="X6" s="21"/>
      <c r="Y6" s="21"/>
      <c r="Z6" s="16"/>
      <c r="AA6" s="16"/>
      <c r="AB6" s="16"/>
      <c r="AC6" s="16"/>
      <c r="AD6" s="16"/>
    </row>
    <row r="7" spans="1:33">
      <c r="A7" s="1" t="s">
        <v>3</v>
      </c>
      <c r="B7" s="10"/>
      <c r="C7" s="10"/>
      <c r="D7" s="10">
        <v>8</v>
      </c>
      <c r="E7" s="10">
        <v>1</v>
      </c>
      <c r="F7" s="10">
        <v>8</v>
      </c>
      <c r="G7" s="10">
        <v>8</v>
      </c>
      <c r="H7" s="10">
        <v>1</v>
      </c>
      <c r="I7" s="10"/>
      <c r="J7" s="10"/>
      <c r="K7" s="10"/>
      <c r="L7" s="10"/>
      <c r="M7" s="10"/>
      <c r="N7" s="10"/>
      <c r="O7" s="10"/>
      <c r="P7" s="10"/>
      <c r="Q7" s="10">
        <v>8</v>
      </c>
      <c r="R7" s="10">
        <v>8</v>
      </c>
      <c r="S7" s="22">
        <v>6</v>
      </c>
      <c r="T7" s="22">
        <v>6</v>
      </c>
      <c r="U7" s="22">
        <v>6</v>
      </c>
      <c r="V7" s="22"/>
      <c r="W7" s="22"/>
      <c r="X7" s="22"/>
      <c r="Y7" s="22"/>
      <c r="Z7" s="10"/>
      <c r="AA7" s="10"/>
      <c r="AB7" s="10"/>
      <c r="AC7" s="10"/>
      <c r="AD7" s="10"/>
    </row>
    <row r="8" spans="1:33">
      <c r="A8" s="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>
        <v>8</v>
      </c>
      <c r="P8" s="10">
        <v>8</v>
      </c>
      <c r="Q8" s="10">
        <v>8</v>
      </c>
      <c r="R8" s="10">
        <v>8</v>
      </c>
      <c r="S8" s="22">
        <v>6</v>
      </c>
      <c r="T8" s="22"/>
      <c r="U8" s="22"/>
      <c r="V8" s="22"/>
      <c r="W8" s="22"/>
      <c r="X8" s="22"/>
      <c r="Y8" s="22"/>
      <c r="Z8" s="10"/>
      <c r="AA8" s="10"/>
      <c r="AB8" s="10"/>
      <c r="AC8" s="10"/>
      <c r="AD8" s="10"/>
    </row>
    <row r="9" spans="1:33">
      <c r="A9" s="1" t="s">
        <v>3</v>
      </c>
      <c r="B9" s="10"/>
      <c r="C9" s="10"/>
      <c r="D9" s="10"/>
      <c r="E9" s="10"/>
      <c r="F9" s="10"/>
      <c r="G9" s="10">
        <v>8</v>
      </c>
      <c r="H9" s="10">
        <v>1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22">
        <v>2</v>
      </c>
      <c r="T9" s="22">
        <v>2</v>
      </c>
      <c r="U9" s="22">
        <v>2</v>
      </c>
      <c r="V9" s="22"/>
      <c r="W9" s="22"/>
      <c r="X9" s="22"/>
      <c r="Y9" s="22"/>
      <c r="Z9" s="10"/>
      <c r="AA9" s="10"/>
      <c r="AB9" s="10"/>
      <c r="AC9" s="10"/>
      <c r="AD9" s="10"/>
    </row>
    <row r="10" spans="1:33">
      <c r="A10" s="1" t="s">
        <v>5</v>
      </c>
      <c r="B10" s="10"/>
      <c r="C10" s="10"/>
      <c r="D10" s="10"/>
      <c r="E10" s="10"/>
      <c r="F10" s="10"/>
      <c r="G10" s="10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21"/>
      <c r="T10" s="21"/>
      <c r="U10" s="21"/>
      <c r="V10" s="21"/>
      <c r="W10" s="21"/>
      <c r="X10" s="21"/>
      <c r="Y10" s="21"/>
      <c r="Z10" s="16"/>
      <c r="AA10" s="16"/>
      <c r="AB10" s="16"/>
      <c r="AC10" s="16"/>
      <c r="AD10" s="16"/>
    </row>
    <row r="11" spans="1:33">
      <c r="A11" s="1" t="s">
        <v>6</v>
      </c>
      <c r="B11" s="10"/>
      <c r="C11" s="10"/>
      <c r="D11" s="10"/>
      <c r="E11" s="10">
        <v>1</v>
      </c>
      <c r="F11" s="10">
        <v>2</v>
      </c>
      <c r="G11" s="10">
        <v>1</v>
      </c>
      <c r="H11" s="10">
        <v>1</v>
      </c>
      <c r="I11" s="10">
        <v>1</v>
      </c>
      <c r="J11" s="10"/>
      <c r="K11" s="10"/>
      <c r="L11" s="10">
        <v>1</v>
      </c>
      <c r="M11" s="10">
        <v>1</v>
      </c>
      <c r="N11" s="10">
        <v>1</v>
      </c>
      <c r="O11" s="10"/>
      <c r="P11" s="10"/>
      <c r="Q11" s="10"/>
      <c r="R11" s="10"/>
      <c r="S11" s="22"/>
      <c r="T11" s="22"/>
      <c r="U11" s="22"/>
      <c r="V11" s="22"/>
      <c r="W11" s="22"/>
      <c r="X11" s="22"/>
      <c r="Y11" s="22"/>
      <c r="Z11" s="10"/>
      <c r="AA11" s="10"/>
      <c r="AB11" s="10"/>
      <c r="AC11" s="10"/>
      <c r="AD11" s="10"/>
    </row>
    <row r="12" spans="1:33">
      <c r="A12" s="1" t="s">
        <v>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2">
        <v>1</v>
      </c>
      <c r="T12" s="22">
        <v>4</v>
      </c>
      <c r="U12" s="22">
        <v>6</v>
      </c>
      <c r="V12" s="22">
        <v>3</v>
      </c>
      <c r="W12" s="22">
        <v>1</v>
      </c>
      <c r="X12" s="22"/>
      <c r="Y12" s="22"/>
      <c r="Z12" s="10"/>
      <c r="AA12" s="10">
        <v>1</v>
      </c>
      <c r="AB12" s="10">
        <v>1</v>
      </c>
      <c r="AC12" s="10">
        <v>1</v>
      </c>
      <c r="AD12" s="10">
        <v>1</v>
      </c>
    </row>
  </sheetData>
  <conditionalFormatting sqref="A5:AD5">
    <cfRule type="expression" dxfId="7" priority="29">
      <formula>#REF!=TODAY()</formula>
    </cfRule>
  </conditionalFormatting>
  <conditionalFormatting sqref="A6:A8 A10:A12">
    <cfRule type="expression" dxfId="6" priority="16">
      <formula>#REF!=TODAY()</formula>
    </cfRule>
  </conditionalFormatting>
  <conditionalFormatting sqref="A9">
    <cfRule type="expression" dxfId="5" priority="3">
      <formula>#REF!=TODAY()</formula>
    </cfRule>
  </conditionalFormatting>
  <conditionalFormatting sqref="B2:AD2">
    <cfRule type="expression" dxfId="4" priority="1">
      <formula>B2=$AF$3</formula>
    </cfRule>
  </conditionalFormatting>
  <dataValidations count="1">
    <dataValidation type="list" allowBlank="1" showInputMessage="1" showErrorMessage="1" sqref="AF2">
      <formula1>Jours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id="{16497D97-7EF7-489C-9DD4-5ABB032C4C0C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29" id="{8BB43653-55C8-4861-A09A-E175FBB64B39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0" id="{8C5A18A6-B0FE-47F6-B344-667CF274FC34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1" id="{95C167D7-FFC8-4F54-89E8-44BD9D45ACC6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2" id="{8FF9CA12-9CEA-41CE-A277-AB47F87A0D81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3" id="{92E4CB8C-65D0-484D-A609-A098A328EFBF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4" id="{1F2B9BA9-4DEA-432E-90CA-4F59E89E48D7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5" id="{FA780476-0D1C-4197-9668-C8D766038587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6" id="{F2888C6E-C2A4-4272-8BD7-DCA5B29FFFEE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7" id="{7C6022CC-4972-4225-B53F-F4C507533296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8" id="{3A4C79F1-A9A6-4952-B0AF-21264F42B630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9" id="{F2A99EE4-096A-4815-8211-518C73E42EE8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m:sqref>A5:AD5</xm:sqref>
        </x14:conditionalFormatting>
        <x14:conditionalFormatting xmlns:xm="http://schemas.microsoft.com/office/excel/2006/main">
          <x14:cfRule type="expression" priority="15" id="{6BC69A03-0B0B-4621-BCAA-D5F53AC2CAB2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16" id="{DCB7AB2C-7E2A-4F71-83C6-D4A078BFC590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17" id="{5E5804E0-4CA9-4B5D-B831-12BA1E8331E1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18" id="{0553A7CB-F378-4237-90FE-532DBF2C8EEB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19" id="{32226A14-F0B1-4E7D-9FA2-DB083A931E92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20" id="{CC457207-4B08-45C5-A1B7-FB0EB69F3A0F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21" id="{EEC4769D-3464-4AAF-938B-D1131ACD45EC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22" id="{3B2B7D42-E1BE-408E-85AC-800A4204532F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23" id="{AD604F93-B6F8-458A-9D52-29B9A679CA44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24" id="{59D6A841-13AE-4A74-BEEB-11DA87551940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25" id="{D2394CD7-D076-49C0-B14C-4E978989C975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26" id="{68975D02-8092-4B1F-B23D-8B5BD3A747FE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m:sqref>A6:A8 A10:A12</xm:sqref>
        </x14:conditionalFormatting>
        <x14:conditionalFormatting xmlns:xm="http://schemas.microsoft.com/office/excel/2006/main">
          <x14:cfRule type="expression" priority="2" id="{63B202A0-DF21-47AE-B7D0-34483A12DFCC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3" id="{F29FF25C-9B12-45EA-8F3D-F0C95A891998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4" id="{BDC10010-BC79-4BFD-8BCA-8E8340859CBD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5" id="{2AAE12D9-2887-402F-BD9E-3BD1CBAF3C9C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6" id="{757C7B1C-7D4B-4E7F-BF74-56604DDAD306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7" id="{E6EC5928-D515-4D50-AD6D-BCEBF26AC7E7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8" id="{87C1D4C8-4AA0-450D-BEB6-7F03B86FD0D0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9" id="{7E795DAC-E216-40EF-BE15-691D900A24CE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10" id="{08843DF4-4735-4370-9FF6-99E4C24132EC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11" id="{8D8988F2-6511-4EF1-94E8-C0BBE257922D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12" id="{4AF9B767-F122-49E6-A96E-AE0034E2BBF7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14:cfRule type="expression" priority="13" id="{7BAE12A2-E6F5-448E-8878-CCAAB656AA48}">
            <xm:f>#REF!=[1]Administratif!#REF!</xm:f>
            <x14:dxf>
              <fill>
                <patternFill>
                  <bgColor rgb="FFFFFF00"/>
                </patternFill>
              </fill>
            </x14:dxf>
          </x14:cfRule>
          <xm:sqref>A9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sheetData>
    <row r="1" spans="1:2">
      <c r="A1" s="13" t="s">
        <v>10</v>
      </c>
      <c r="B1" s="14"/>
    </row>
    <row r="2" spans="1:2">
      <c r="A2" s="13" t="s">
        <v>11</v>
      </c>
      <c r="B2" s="14"/>
    </row>
    <row r="3" spans="1:2">
      <c r="A3" s="13" t="s">
        <v>12</v>
      </c>
      <c r="B3" s="14"/>
    </row>
    <row r="4" spans="1:2">
      <c r="A4" s="13" t="s">
        <v>13</v>
      </c>
      <c r="B4" s="14"/>
    </row>
    <row r="5" spans="1:2">
      <c r="A5" s="13" t="s">
        <v>14</v>
      </c>
      <c r="B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Jours</vt:lpstr>
      <vt:lpstr>Jours</vt:lpstr>
    </vt:vector>
  </TitlesOfParts>
  <Company>Airbus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Grillet, Berenger (Ste Latecoere Services)</dc:creator>
  <cp:lastModifiedBy>mduquesn</cp:lastModifiedBy>
  <dcterms:created xsi:type="dcterms:W3CDTF">2015-04-13T08:32:16Z</dcterms:created>
  <dcterms:modified xsi:type="dcterms:W3CDTF">2015-04-15T08:06:12Z</dcterms:modified>
</cp:coreProperties>
</file>