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2300"/>
  </bookViews>
  <sheets>
    <sheet name="Feuil1" sheetId="1" r:id="rId1"/>
  </sheets>
  <calcPr calcId="125725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1"/>
  <c r="A8" a="1"/>
  <c r="A8" s="1"/>
  <c r="A9" a="1"/>
  <c r="A9" s="1"/>
  <c r="A10" a="1"/>
  <c r="A19" a="1"/>
  <c r="A11" a="1"/>
  <c r="A10" l="1"/>
  <c r="A19"/>
  <c r="B18" s="1"/>
  <c r="B8"/>
  <c r="A11"/>
  <c r="A12" a="1"/>
  <c r="B9" l="1"/>
  <c r="A12"/>
  <c r="B10" l="1"/>
  <c r="A7" a="1"/>
  <c r="A7" s="1"/>
  <c r="A16" a="1"/>
  <c r="A15" a="1"/>
  <c r="A14" a="1"/>
  <c r="A18" a="1"/>
  <c r="A13" a="1"/>
  <c r="A17" a="1"/>
  <c r="B7" l="1"/>
  <c r="A14"/>
  <c r="A13"/>
  <c r="A15"/>
  <c r="A16"/>
  <c r="A17"/>
  <c r="A18"/>
  <c r="B17" s="1"/>
  <c r="D1"/>
  <c r="A6" l="1"/>
  <c r="B16"/>
  <c r="B14"/>
  <c r="B12"/>
  <c r="B11"/>
  <c r="B13"/>
  <c r="B15"/>
  <c r="E1"/>
  <c r="F1" s="1"/>
  <c r="G1" s="1"/>
  <c r="H1" s="1"/>
  <c r="I1" s="1"/>
  <c r="J1" s="1"/>
  <c r="K1" s="1"/>
  <c r="L1" s="1"/>
  <c r="M1" s="1"/>
  <c r="N1" l="1"/>
  <c r="D6"/>
  <c r="E6" s="1"/>
  <c r="F6" s="1"/>
  <c r="M6"/>
  <c r="N6" s="1"/>
  <c r="O6" s="1"/>
  <c r="P6" s="1"/>
  <c r="Q6" s="1"/>
  <c r="R6" s="1"/>
  <c r="S6" s="1"/>
  <c r="T6" s="1"/>
  <c r="U6" s="1"/>
  <c r="V6" s="1"/>
  <c r="W6" s="1"/>
  <c r="G6" l="1"/>
  <c r="O1"/>
  <c r="P1" s="1"/>
  <c r="Q1" s="1"/>
  <c r="H6" l="1"/>
  <c r="I6" s="1"/>
  <c r="J6" s="1"/>
  <c r="R1"/>
  <c r="K6" l="1"/>
  <c r="L6" s="1"/>
  <c r="S1"/>
  <c r="C4" l="1"/>
  <c r="D4" s="1"/>
  <c r="E4" s="1"/>
  <c r="F4" s="1"/>
  <c r="G4" s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T1"/>
  <c r="U1" l="1"/>
  <c r="V1" s="1"/>
  <c r="W1" s="1"/>
</calcChain>
</file>

<file path=xl/sharedStrings.xml><?xml version="1.0" encoding="utf-8"?>
<sst xmlns="http://schemas.openxmlformats.org/spreadsheetml/2006/main" count="3" uniqueCount="3">
  <si>
    <t>Investissement</t>
  </si>
  <si>
    <t>Investissement annualisé</t>
  </si>
  <si>
    <t>Années</t>
  </si>
</sst>
</file>

<file path=xl/styles.xml><?xml version="1.0" encoding="utf-8"?>
<styleSheet xmlns="http://schemas.openxmlformats.org/spreadsheetml/2006/main">
  <numFmts count="2">
    <numFmt numFmtId="164" formatCode="_ * #,##0.00_ ;_ * \-#,##0.00_ ;_ * &quot;-&quot;??_ ;_ @_ "/>
    <numFmt numFmtId="165" formatCode="_ * #,##0_ ;_ * \-#,##0_ ;_ * &quot;-&quot;??_ ;_ @_ "/>
  </numFmts>
  <fonts count="8">
    <font>
      <sz val="11"/>
      <color theme="1"/>
      <name val="Arial"/>
      <family val="2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262626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5">
    <xf numFmtId="0" fontId="0" fillId="0" borderId="0" xfId="0"/>
    <xf numFmtId="0" fontId="5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3" fontId="5" fillId="2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5" fontId="5" fillId="0" borderId="0" xfId="1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5" fillId="2" borderId="0" xfId="0" applyFont="1" applyFill="1" applyAlignment="1">
      <alignment horizontal="right" vertical="center"/>
    </xf>
    <xf numFmtId="0" fontId="4" fillId="0" borderId="0" xfId="0" applyFont="1" applyAlignment="1">
      <alignment horizontal="right" vertical="center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W21"/>
  <sheetViews>
    <sheetView tabSelected="1" zoomScale="90" zoomScaleNormal="90" workbookViewId="0"/>
  </sheetViews>
  <sheetFormatPr defaultColWidth="11" defaultRowHeight="18.75"/>
  <cols>
    <col min="1" max="1" width="26.125" style="1" bestFit="1" customWidth="1"/>
    <col min="2" max="2" width="3.625" style="1" bestFit="1" customWidth="1"/>
    <col min="3" max="23" width="12.625" style="1" customWidth="1"/>
    <col min="24" max="16384" width="11" style="1"/>
  </cols>
  <sheetData>
    <row r="1" spans="1:23">
      <c r="A1" s="14" t="s">
        <v>2</v>
      </c>
      <c r="C1" s="3">
        <v>2015</v>
      </c>
      <c r="D1" s="3">
        <f>C1+1</f>
        <v>2016</v>
      </c>
      <c r="E1" s="3">
        <f t="shared" ref="E1:W1" si="0">D1+1</f>
        <v>2017</v>
      </c>
      <c r="F1" s="3">
        <f t="shared" si="0"/>
        <v>2018</v>
      </c>
      <c r="G1" s="3">
        <f t="shared" si="0"/>
        <v>2019</v>
      </c>
      <c r="H1" s="3">
        <f t="shared" si="0"/>
        <v>2020</v>
      </c>
      <c r="I1" s="3">
        <f t="shared" si="0"/>
        <v>2021</v>
      </c>
      <c r="J1" s="3">
        <f t="shared" si="0"/>
        <v>2022</v>
      </c>
      <c r="K1" s="3">
        <f t="shared" si="0"/>
        <v>2023</v>
      </c>
      <c r="L1" s="3">
        <f t="shared" si="0"/>
        <v>2024</v>
      </c>
      <c r="M1" s="3">
        <f t="shared" si="0"/>
        <v>2025</v>
      </c>
      <c r="N1" s="3">
        <f t="shared" si="0"/>
        <v>2026</v>
      </c>
      <c r="O1" s="3">
        <f t="shared" si="0"/>
        <v>2027</v>
      </c>
      <c r="P1" s="3">
        <f t="shared" si="0"/>
        <v>2028</v>
      </c>
      <c r="Q1" s="3">
        <f t="shared" si="0"/>
        <v>2029</v>
      </c>
      <c r="R1" s="3">
        <f t="shared" si="0"/>
        <v>2030</v>
      </c>
      <c r="S1" s="3">
        <f t="shared" si="0"/>
        <v>2031</v>
      </c>
      <c r="T1" s="3">
        <f t="shared" si="0"/>
        <v>2032</v>
      </c>
      <c r="U1" s="3">
        <f t="shared" si="0"/>
        <v>2033</v>
      </c>
      <c r="V1" s="3">
        <f t="shared" si="0"/>
        <v>2034</v>
      </c>
      <c r="W1" s="3">
        <f t="shared" si="0"/>
        <v>2035</v>
      </c>
    </row>
    <row r="2" spans="1:23"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</row>
    <row r="3" spans="1:23">
      <c r="A3" s="12" t="s">
        <v>0</v>
      </c>
      <c r="C3" s="10">
        <v>25000</v>
      </c>
      <c r="D3" s="10">
        <v>0</v>
      </c>
      <c r="E3" s="10">
        <v>10000</v>
      </c>
      <c r="F3" s="10">
        <v>0</v>
      </c>
      <c r="G3" s="10">
        <v>0</v>
      </c>
      <c r="H3" s="10">
        <v>0</v>
      </c>
      <c r="I3" s="10">
        <v>0</v>
      </c>
      <c r="J3" s="10">
        <v>0</v>
      </c>
      <c r="K3" s="10">
        <v>10000</v>
      </c>
      <c r="L3" s="10">
        <v>0</v>
      </c>
      <c r="M3" s="10">
        <v>50000</v>
      </c>
      <c r="N3" s="10">
        <v>0</v>
      </c>
      <c r="O3" s="10">
        <v>0</v>
      </c>
      <c r="P3" s="10">
        <v>0</v>
      </c>
      <c r="Q3" s="10">
        <v>50000</v>
      </c>
      <c r="R3" s="10">
        <v>0</v>
      </c>
      <c r="S3" s="10">
        <v>10000</v>
      </c>
      <c r="T3" s="10">
        <v>0</v>
      </c>
      <c r="U3" s="10">
        <v>0</v>
      </c>
      <c r="V3" s="10">
        <v>0</v>
      </c>
      <c r="W3" s="10">
        <v>0</v>
      </c>
    </row>
    <row r="4" spans="1:23">
      <c r="A4" s="13" t="s">
        <v>1</v>
      </c>
      <c r="B4" s="6"/>
      <c r="C4" s="6">
        <f ca="1">IF(C3=0,B4,C3/OFFSET($C$3,3,IF(D1="",B4,INDEX($B$1:$B$18,MATCH(C1,$A$1:$A$18,1)))))</f>
        <v>12500</v>
      </c>
      <c r="D4" s="6">
        <f ca="1">IF(D3=0,C4,D3/OFFSET($C$3,3,IF(E1="",C4,INDEX($B$1:$B$20,MATCH(D1,$A$1:$A$20,1)))))</f>
        <v>12500</v>
      </c>
      <c r="E4" s="6">
        <f t="shared" ref="E4:M4" ca="1" si="1">IF(E3=0,D4,E3/OFFSET($C$3,3,IF(F1="",D4,INDEX($B$1:$B$20,MATCH(E1,$A$1:$A$20,1)))))</f>
        <v>1666.6666666666667</v>
      </c>
      <c r="F4" s="6">
        <f t="shared" ca="1" si="1"/>
        <v>1666.6666666666667</v>
      </c>
      <c r="G4" s="6">
        <f t="shared" ca="1" si="1"/>
        <v>1666.6666666666667</v>
      </c>
      <c r="H4" s="6">
        <f t="shared" ca="1" si="1"/>
        <v>1666.6666666666667</v>
      </c>
      <c r="I4" s="6">
        <f t="shared" ca="1" si="1"/>
        <v>1666.6666666666667</v>
      </c>
      <c r="J4" s="6">
        <f t="shared" ca="1" si="1"/>
        <v>1666.6666666666667</v>
      </c>
      <c r="K4" s="6">
        <f t="shared" ca="1" si="1"/>
        <v>5000</v>
      </c>
      <c r="L4" s="6">
        <f t="shared" ca="1" si="1"/>
        <v>5000</v>
      </c>
      <c r="M4" s="6">
        <f t="shared" ca="1" si="1"/>
        <v>12500</v>
      </c>
      <c r="N4" s="6">
        <f t="shared" ref="N4" ca="1" si="2">IF(N3=0,M4,N3/OFFSET($C$3,3,IF(O1="",M4,INDEX($B$1:$B$20,MATCH(N1,$A$1:$A$20,1)))))</f>
        <v>12500</v>
      </c>
      <c r="O4" s="6">
        <f t="shared" ref="O4" ca="1" si="3">IF(O3=0,N4,O3/OFFSET($C$3,3,IF(P1="",N4,INDEX($B$1:$B$20,MATCH(O1,$A$1:$A$20,1)))))</f>
        <v>12500</v>
      </c>
      <c r="P4" s="6">
        <f t="shared" ref="P4" ca="1" si="4">IF(P3=0,O4,P3/OFFSET($C$3,3,IF(Q1="",O4,INDEX($B$1:$B$20,MATCH(P1,$A$1:$A$20,1)))))</f>
        <v>12500</v>
      </c>
      <c r="Q4" s="6">
        <f t="shared" ref="Q4" ca="1" si="5">IF(Q3=0,P4,Q3/OFFSET($C$3,3,IF(R1="",P4,INDEX($B$1:$B$20,MATCH(Q1,$A$1:$A$20,1)))))</f>
        <v>25000</v>
      </c>
      <c r="R4" s="6">
        <f t="shared" ref="R4" ca="1" si="6">IF(R3=0,Q4,R3/OFFSET($C$3,3,IF(S1="",Q4,INDEX($B$1:$B$20,MATCH(R1,$A$1:$A$20,1)))))</f>
        <v>25000</v>
      </c>
      <c r="S4" s="6">
        <f t="shared" ref="S4" ca="1" si="7">IF(S3=0,R4,S3/OFFSET($C$3,3,IF(T1="",R4,INDEX($B$1:$B$20,MATCH(S1,$A$1:$A$20,1)))))</f>
        <v>2000</v>
      </c>
      <c r="T4" s="6">
        <f t="shared" ref="T4" ca="1" si="8">IF(T3=0,S4,T3/OFFSET($C$3,3,IF(U1="",S4,INDEX($B$1:$B$20,MATCH(T1,$A$1:$A$20,1)))))</f>
        <v>2000</v>
      </c>
      <c r="U4" s="6">
        <f t="shared" ref="U4" ca="1" si="9">IF(U3=0,T4,U3/OFFSET($C$3,3,IF(V1="",T4,INDEX($B$1:$B$20,MATCH(U1,$A$1:$A$20,1)))))</f>
        <v>2000</v>
      </c>
      <c r="V4" s="6">
        <f t="shared" ref="V4" ca="1" si="10">IF(V3=0,U4,V3/OFFSET($C$3,3,IF(W1="",U4,INDEX($B$1:$B$20,MATCH(V1,$A$1:$A$20,1)))))</f>
        <v>2000</v>
      </c>
      <c r="W4" s="6">
        <f t="shared" ref="W4" ca="1" si="11">IF(W3=0,V4,W3/OFFSET($C$3,3,IF(X1="",V4,INDEX($B$1:$B$20,MATCH(W1,$A$1:$A$20,1)))))</f>
        <v>2000</v>
      </c>
    </row>
    <row r="5" spans="1:23"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</row>
    <row r="6" spans="1:23">
      <c r="A6" s="8" t="str">
        <f ca="1">COUNTA(A7:A30)-1&amp;" Années &amp; Intervalles"</f>
        <v>12 Années &amp; Intervalles</v>
      </c>
      <c r="C6" s="7">
        <v>1</v>
      </c>
      <c r="D6" s="7">
        <f t="shared" ref="D6:L6" si="12">IF(D3=0,1+C6,1)</f>
        <v>2</v>
      </c>
      <c r="E6" s="7">
        <f t="shared" si="12"/>
        <v>1</v>
      </c>
      <c r="F6" s="7">
        <f t="shared" si="12"/>
        <v>2</v>
      </c>
      <c r="G6" s="7">
        <f t="shared" si="12"/>
        <v>3</v>
      </c>
      <c r="H6" s="7">
        <f t="shared" si="12"/>
        <v>4</v>
      </c>
      <c r="I6" s="7">
        <f t="shared" si="12"/>
        <v>5</v>
      </c>
      <c r="J6" s="7">
        <f t="shared" si="12"/>
        <v>6</v>
      </c>
      <c r="K6" s="7">
        <f t="shared" si="12"/>
        <v>1</v>
      </c>
      <c r="L6" s="7">
        <f t="shared" si="12"/>
        <v>2</v>
      </c>
      <c r="M6" s="7">
        <f t="shared" ref="M6:U6" si="13">IF(M3=0,1+L6,1)</f>
        <v>1</v>
      </c>
      <c r="N6" s="7">
        <f t="shared" si="13"/>
        <v>2</v>
      </c>
      <c r="O6" s="7">
        <f t="shared" si="13"/>
        <v>3</v>
      </c>
      <c r="P6" s="7">
        <f t="shared" si="13"/>
        <v>4</v>
      </c>
      <c r="Q6" s="7">
        <f t="shared" si="13"/>
        <v>1</v>
      </c>
      <c r="R6" s="7">
        <f t="shared" si="13"/>
        <v>2</v>
      </c>
      <c r="S6" s="7">
        <f t="shared" si="13"/>
        <v>1</v>
      </c>
      <c r="T6" s="7">
        <f t="shared" si="13"/>
        <v>2</v>
      </c>
      <c r="U6" s="7">
        <f t="shared" si="13"/>
        <v>3</v>
      </c>
      <c r="V6" s="7">
        <f t="shared" ref="V6" si="14">IF(V3=0,1+U6,1)</f>
        <v>4</v>
      </c>
      <c r="W6" s="7">
        <f t="shared" ref="W6" si="15">IF(W3=0,1+V6,1)</f>
        <v>5</v>
      </c>
    </row>
    <row r="7" spans="1:23">
      <c r="A7" s="9">
        <f t="array" aca="1" ref="A7" ca="1">IF(ROWS(A$7:A7)&gt;=COUNTIF($C$3:$W$3,"&lt;&gt;0")+1,INDIRECT(ADDRESS(1,SUMPRODUCT(MAX((COLUMNS($A$1:$W$1))*($A$1:$W$1&lt;&gt;""))),4)),INDEX($C$1:$W$1,SMALL(IF($C$3:$W$3&lt;&gt;0,COLUMN($C$3:$W$3)-COLUMN($C$3)+1),ROWS(A$7:A7))))</f>
        <v>2015</v>
      </c>
      <c r="B7" s="9">
        <f t="shared" ref="B7" ca="1" si="16">IF(A9=A8,MATCH(A8,$D$1:$W$1,0),MATCH(A8,$D$1:$W$1,0)-1)</f>
        <v>1</v>
      </c>
      <c r="C7" s="11"/>
      <c r="D7" s="4"/>
      <c r="E7" s="4"/>
      <c r="F7" s="7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</row>
    <row r="8" spans="1:23" s="2" customFormat="1">
      <c r="A8" s="9">
        <f t="array" aca="1" ref="A8" ca="1">IF(ROWS(A$7:A8)&gt;=COUNTIF($C$3:$W$3,"&lt;&gt;0")+1,INDIRECT(ADDRESS(1,SUMPRODUCT(MAX((COLUMNS($A$1:$W$1))*($A$1:$W$1&lt;&gt;""))),4)),INDEX($C$1:$W$1,SMALL(IF($C$3:$W$3&lt;&gt;0,COLUMN($C$3:$W$3)-COLUMN($C$3)+1),ROWS(A$7:A8))))</f>
        <v>2017</v>
      </c>
      <c r="B8" s="9">
        <f t="shared" ref="B8:B18" ca="1" si="17">IF(A9="","",IF(A10=A9,MATCH(A9,$D$1:$W$1,0),MATCH(A9,$D$1:$W$1,0)-1))</f>
        <v>7</v>
      </c>
      <c r="C8" s="11"/>
      <c r="D8" s="3"/>
      <c r="E8" s="4"/>
      <c r="F8" s="7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</row>
    <row r="9" spans="1:23">
      <c r="A9" s="9">
        <f t="array" aca="1" ref="A9" ca="1">IF(ROWS(A$7:A9)&gt;=COUNTIF($C$3:$W$3,"&lt;&gt;0")+1,INDIRECT(ADDRESS(1,SUMPRODUCT(MAX((COLUMNS($A$1:$W$1))*($A$1:$W$1&lt;&gt;""))),4)),INDEX($C$1:$W$1,SMALL(IF($C$3:$W$3&lt;&gt;0,COLUMN($C$3:$W$3)-COLUMN($C$3)+1),ROWS(A$7:A9))))</f>
        <v>2023</v>
      </c>
      <c r="B9" s="9">
        <f t="shared" ca="1" si="17"/>
        <v>9</v>
      </c>
      <c r="C9" s="11"/>
      <c r="E9" s="4"/>
      <c r="F9" s="7"/>
    </row>
    <row r="10" spans="1:23">
      <c r="A10" s="9">
        <f t="array" aca="1" ref="A10" ca="1">IF(ROWS(A$7:A10)&gt;=COUNTIF($C$3:$W$3,"&lt;&gt;0")+1,INDIRECT(ADDRESS(1,SUMPRODUCT(MAX((COLUMNS($A$1:$W$1))*($A$1:$W$1&lt;&gt;""))),4)),INDEX($C$1:$W$1,SMALL(IF($C$3:$W$3&lt;&gt;0,COLUMN($C$3:$W$3)-COLUMN($C$3)+1),ROWS(A$7:A10))))</f>
        <v>2025</v>
      </c>
      <c r="B10" s="9">
        <f t="shared" ca="1" si="17"/>
        <v>13</v>
      </c>
      <c r="C10" s="11"/>
      <c r="D10" s="4"/>
      <c r="E10" s="4"/>
      <c r="F10" s="7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</row>
    <row r="11" spans="1:23">
      <c r="A11" s="9">
        <f t="array" aca="1" ref="A11" ca="1">IF(ROWS(A$7:A11)&gt;=COUNTIF($C$3:$W$3,"&lt;&gt;0")+1,INDIRECT(ADDRESS(1,SUMPRODUCT(MAX((COLUMNS($A$1:$W$1))*($A$1:$W$1&lt;&gt;""))),4)),INDEX($C$1:$W$1,SMALL(IF($C$3:$W$3&lt;&gt;0,COLUMN($C$3:$W$3)-COLUMN($C$3)+1),ROWS(A$7:A11))))</f>
        <v>2029</v>
      </c>
      <c r="B11" s="9">
        <f t="shared" ca="1" si="17"/>
        <v>15</v>
      </c>
      <c r="C11" s="11"/>
      <c r="D11" s="4"/>
      <c r="E11" s="4"/>
      <c r="F11" s="7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</row>
    <row r="12" spans="1:23">
      <c r="A12" s="9">
        <f t="array" aca="1" ref="A12" ca="1">IF(ROWS(A$7:A12)&gt;=COUNTIF($C$3:$W$3,"&lt;&gt;0")+1,INDIRECT(ADDRESS(1,SUMPRODUCT(MAX((COLUMNS($A$1:$W$1))*($A$1:$W$1&lt;&gt;""))),4)),INDEX($C$1:$W$1,SMALL(IF($C$3:$W$3&lt;&gt;0,COLUMN($C$3:$W$3)-COLUMN($C$3)+1),ROWS(A$7:A12))))</f>
        <v>2031</v>
      </c>
      <c r="B12" s="9">
        <f t="shared" ca="1" si="17"/>
        <v>20</v>
      </c>
      <c r="C12" s="11"/>
      <c r="E12" s="4"/>
      <c r="F12" s="7"/>
    </row>
    <row r="13" spans="1:23">
      <c r="A13" s="9">
        <f t="array" aca="1" ref="A13" ca="1">IF(ROWS(A$7:A13)&gt;=COUNTIF($C$3:$W$3,"&lt;&gt;0")+1,INDIRECT(ADDRESS(1,SUMPRODUCT(MAX((COLUMNS($A$1:$W$1))*($A$1:$W$1&lt;&gt;""))),4)),INDEX($C$1:$W$1,SMALL(IF($C$3:$W$3&lt;&gt;0,COLUMN($C$3:$W$3)-COLUMN($C$3)+1),ROWS(A$7:A13))))</f>
        <v>2035</v>
      </c>
      <c r="B13" s="9">
        <f t="shared" ca="1" si="17"/>
        <v>20</v>
      </c>
      <c r="C13" s="9"/>
      <c r="D13" s="4"/>
      <c r="E13" s="4"/>
      <c r="F13" s="7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</row>
    <row r="14" spans="1:23">
      <c r="A14" s="9">
        <f t="array" aca="1" ref="A14" ca="1">IF(ROWS(A$7:A14)&gt;=COUNTIF($C$3:$W$3,"&lt;&gt;0")+1,INDIRECT(ADDRESS(1,SUMPRODUCT(MAX((COLUMNS($A$1:$W$1))*($A$1:$W$1&lt;&gt;""))),4)),INDEX($C$1:$W$1,SMALL(IF($C$3:$W$3&lt;&gt;0,COLUMN($C$3:$W$3)-COLUMN($C$3)+1),ROWS(A$7:A14))))</f>
        <v>2035</v>
      </c>
      <c r="B14" s="9">
        <f t="shared" ca="1" si="17"/>
        <v>20</v>
      </c>
      <c r="C14" s="9"/>
      <c r="E14" s="4"/>
      <c r="F14" s="7"/>
    </row>
    <row r="15" spans="1:23">
      <c r="A15" s="9">
        <f t="array" aca="1" ref="A15" ca="1">IF(ROWS(A$7:A15)&gt;=COUNTIF($C$3:$W$3,"&lt;&gt;0")+1,INDIRECT(ADDRESS(1,SUMPRODUCT(MAX((COLUMNS($A$1:$W$1))*($A$1:$W$1&lt;&gt;""))),4)),INDEX($C$1:$W$1,SMALL(IF($C$3:$W$3&lt;&gt;0,COLUMN($C$3:$W$3)-COLUMN($C$3)+1),ROWS(A$7:A15))))</f>
        <v>2035</v>
      </c>
      <c r="B15" s="9">
        <f t="shared" ca="1" si="17"/>
        <v>20</v>
      </c>
      <c r="C15" s="9"/>
      <c r="D15" s="5"/>
      <c r="E15" s="4"/>
      <c r="F15" s="7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</row>
    <row r="16" spans="1:23">
      <c r="A16" s="9">
        <f t="array" aca="1" ref="A16" ca="1">IF(ROWS(A$7:A16)&gt;=COUNTIF($C$3:$W$3,"&lt;&gt;0")+1,INDIRECT(ADDRESS(1,SUMPRODUCT(MAX((COLUMNS($A$1:$W$1))*($A$1:$W$1&lt;&gt;""))),4)),INDEX($C$1:$W$1,SMALL(IF($C$3:$W$3&lt;&gt;0,COLUMN($C$3:$W$3)-COLUMN($C$3)+1),ROWS(A$7:A16))))</f>
        <v>2035</v>
      </c>
      <c r="B16" s="9">
        <f t="shared" ca="1" si="17"/>
        <v>20</v>
      </c>
      <c r="C16" s="9"/>
      <c r="E16" s="4"/>
      <c r="F16" s="7"/>
    </row>
    <row r="17" spans="1:18">
      <c r="A17" s="9">
        <f t="array" aca="1" ref="A17" ca="1">IF(ROWS(A$7:A17)&gt;=COUNTIF($C$3:$W$3,"&lt;&gt;0")+1,INDIRECT(ADDRESS(1,SUMPRODUCT(MAX((COLUMNS($A$1:$W$1))*($A$1:$W$1&lt;&gt;""))),4)),INDEX($C$1:$W$1,SMALL(IF($C$3:$W$3&lt;&gt;0,COLUMN($C$3:$W$3)-COLUMN($C$3)+1),ROWS(A$7:A17))))</f>
        <v>2035</v>
      </c>
      <c r="B17" s="9">
        <f t="shared" ca="1" si="17"/>
        <v>20</v>
      </c>
      <c r="C17" s="9"/>
      <c r="E17" s="4"/>
      <c r="F17" s="7"/>
    </row>
    <row r="18" spans="1:18">
      <c r="A18" s="9">
        <f t="array" aca="1" ref="A18" ca="1">IF(ROWS(A$7:A18)&gt;=COUNTIF($C$3:$W$3,"&lt;&gt;0")+1,INDIRECT(ADDRESS(1,SUMPRODUCT(MAX((COLUMNS($A$1:$W$1))*($A$1:$W$1&lt;&gt;""))),4)),INDEX($C$1:$W$1,SMALL(IF($C$3:$W$3&lt;&gt;0,COLUMN($C$3:$W$3)-COLUMN($C$3)+1),ROWS(A$7:A18))))</f>
        <v>2035</v>
      </c>
      <c r="B18" s="9">
        <f t="shared" ca="1" si="17"/>
        <v>19</v>
      </c>
      <c r="C18" s="9"/>
      <c r="D18" s="4"/>
      <c r="E18" s="4"/>
      <c r="F18" s="7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>
      <c r="A19" s="9">
        <f t="array" aca="1" ref="A19" ca="1">IF(ROWS(A$7:A19)&gt;=COUNTIF($C$3:$W$3,"&lt;&gt;0")+1,INDIRECT(ADDRESS(1,SUMPRODUCT(MAX((COLUMNS($A$1:$W$1))*($A$1:$W$1&lt;&gt;""))),4)),INDEX($C$1:$W$1,SMALL(IF($C$3:$W$3&lt;&gt;0,COLUMN($C$3:$W$3)-COLUMN($C$3)+1),ROWS(A$7:A19))))</f>
        <v>2035</v>
      </c>
      <c r="B19" s="9" t="str">
        <f>IF(A20="","",IF(A21=A20,MATCH(A20,$D$1:$W$1,0),MATCH(A20,$D$1:$W$1,0)-1))</f>
        <v/>
      </c>
      <c r="C19" s="9"/>
      <c r="E19" s="4"/>
      <c r="F19" s="7"/>
    </row>
    <row r="20" spans="1:18">
      <c r="A20" s="9"/>
      <c r="B20" s="9"/>
      <c r="C20" s="9"/>
      <c r="E20" s="4"/>
      <c r="F20" s="7"/>
    </row>
    <row r="21" spans="1:18">
      <c r="A21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Marti Contractors LTD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Nolfo Luca</dc:creator>
  <cp:lastModifiedBy>mduquesn</cp:lastModifiedBy>
  <dcterms:created xsi:type="dcterms:W3CDTF">2015-02-27T10:58:03Z</dcterms:created>
  <dcterms:modified xsi:type="dcterms:W3CDTF">2015-03-12T18:50:27Z</dcterms:modified>
</cp:coreProperties>
</file>