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7250" windowHeight="5940"/>
  </bookViews>
  <sheets>
    <sheet name="Base" sheetId="11" r:id="rId1"/>
  </sheets>
  <externalReferences>
    <externalReference r:id="rId2"/>
  </externalReferences>
  <definedNames>
    <definedName name="_xlnm._FilterDatabase" localSheetId="0" hidden="1">Base!$A$1:$R$27</definedName>
    <definedName name="TAB">[1]AA_SIRH_SYNAPTICA_MAP_CR_DESCR!$C$1:$D$265</definedName>
    <definedName name="TABLS">[1]AA_SIRH_SYNAPTICA_MAP_LS_DESCR!$D$1:$E$397</definedName>
  </definedNames>
  <calcPr calcId="125725"/>
</workbook>
</file>

<file path=xl/calcChain.xml><?xml version="1.0" encoding="utf-8"?>
<calcChain xmlns="http://schemas.openxmlformats.org/spreadsheetml/2006/main">
  <c r="Y18" i="11"/>
  <c r="V18"/>
  <c r="V10" l="1"/>
  <c r="V7" l="1"/>
  <c r="V8"/>
  <c r="V16"/>
  <c r="V15"/>
  <c r="V14"/>
  <c r="V13"/>
  <c r="V12"/>
  <c r="V11"/>
  <c r="V9"/>
</calcChain>
</file>

<file path=xl/sharedStrings.xml><?xml version="1.0" encoding="utf-8"?>
<sst xmlns="http://schemas.openxmlformats.org/spreadsheetml/2006/main" count="413" uniqueCount="64">
  <si>
    <t>Effectif payé (HC)</t>
  </si>
  <si>
    <t>Total Provisions</t>
  </si>
  <si>
    <t>Identifiant RH</t>
  </si>
  <si>
    <t>Nom de famille</t>
  </si>
  <si>
    <t>Prénom du salarié</t>
  </si>
  <si>
    <t>Grade (Entrepôt)</t>
  </si>
  <si>
    <t>Population budgétaire (Entrepôt)</t>
  </si>
  <si>
    <t>Centre de responsabilité (Entrepôt)</t>
  </si>
  <si>
    <t>Activité Deloitte (Entrepôt)</t>
  </si>
  <si>
    <t>Code BU comptable (Entrepôt)</t>
  </si>
  <si>
    <t>Période de paie (Entrepôt Rubrique)</t>
  </si>
  <si>
    <t>Journal (Entrepôt)</t>
  </si>
  <si>
    <t>Débit (somme) (Entrepôt)</t>
  </si>
  <si>
    <t>Crédit (somme) (Entrepôt)</t>
  </si>
  <si>
    <t>Débit - Crédit</t>
  </si>
  <si>
    <t>AU1</t>
  </si>
  <si>
    <t>AU2</t>
  </si>
  <si>
    <t>AU3</t>
  </si>
  <si>
    <t>AU4</t>
  </si>
  <si>
    <t>CHA</t>
  </si>
  <si>
    <t>SAL</t>
  </si>
  <si>
    <t>AU5</t>
  </si>
  <si>
    <t>AU6</t>
  </si>
  <si>
    <t>I</t>
  </si>
  <si>
    <t>82</t>
  </si>
  <si>
    <t>DELPHINE</t>
  </si>
  <si>
    <t>LYDIE</t>
  </si>
  <si>
    <t>CELINE</t>
  </si>
  <si>
    <t>SANDRA</t>
  </si>
  <si>
    <t>YVAN</t>
  </si>
  <si>
    <t>JURFI</t>
  </si>
  <si>
    <t>076</t>
  </si>
  <si>
    <t>62</t>
  </si>
  <si>
    <t>J1811</t>
  </si>
  <si>
    <t>224326</t>
  </si>
  <si>
    <t>7001681</t>
  </si>
  <si>
    <t>1010619</t>
  </si>
  <si>
    <t>7001464</t>
  </si>
  <si>
    <t>Code UG</t>
  </si>
  <si>
    <t>J18</t>
  </si>
  <si>
    <t>Période de paie (revue)</t>
  </si>
  <si>
    <t>CSSC / ICS</t>
  </si>
  <si>
    <t>Contrôle CR</t>
  </si>
  <si>
    <t>Libéllé UG</t>
  </si>
  <si>
    <t>MOIS N :</t>
  </si>
  <si>
    <t>ICS</t>
  </si>
  <si>
    <t>Total</t>
  </si>
  <si>
    <t>SAL / Total Salaires</t>
  </si>
  <si>
    <t xml:space="preserve">CHA / Total Charges Sociales </t>
  </si>
  <si>
    <t>AU2 / Charges prov. 13ème mois</t>
  </si>
  <si>
    <t>AU1 /  Provision 13ème mois</t>
  </si>
  <si>
    <t>AU5 / Provision PO</t>
  </si>
  <si>
    <t>AU6 / Charges prov. PO</t>
  </si>
  <si>
    <t>***</t>
  </si>
  <si>
    <t>AU3 / Provision CP / ATT</t>
  </si>
  <si>
    <t>AU4 / Charges prov. CP / ATT</t>
  </si>
  <si>
    <t>201709</t>
  </si>
  <si>
    <t>Tralala</t>
  </si>
  <si>
    <t>SIDIBRAHIM</t>
  </si>
  <si>
    <t>SANCOUETTE</t>
  </si>
  <si>
    <t>CALAMBOUR</t>
  </si>
  <si>
    <t>=SUM(IF(FREQUENCY(IF(LEN(A2:A1048576)&gt;0;MATCH(A2:A1048576;A2:A1048576;0);"");IF(LEN(A2:A1048576)&gt;0;MATCH(A2:A1048576;A2:A1048576;0);""))&gt;0;1))</t>
  </si>
  <si>
    <t>=SUM(IF(FREQUENCY(MATCH(A2:A27;A2:A27;0);MATCH(A2:A27;A2:A27;0))&gt;0;1))</t>
  </si>
  <si>
    <t xml:space="preserve">  Formule qui permet d'obtenir la dernière ligne utilisée</t>
  </si>
</sst>
</file>

<file path=xl/styles.xml><?xml version="1.0" encoding="utf-8"?>
<styleSheet xmlns="http://schemas.openxmlformats.org/spreadsheetml/2006/main">
  <numFmts count="1">
    <numFmt numFmtId="164" formatCode="dd\/mm\/yyyy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3494BA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D6194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5BAFD1"/>
        <bgColor rgb="FFFFFFFF"/>
      </patternFill>
    </fill>
    <fill>
      <patternFill patternType="solid">
        <fgColor rgb="FF0070C0"/>
        <bgColor rgb="FFFFFFFF"/>
      </patternFill>
    </fill>
    <fill>
      <patternFill patternType="solid">
        <fgColor rgb="FF05A354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7" borderId="4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3" fontId="4" fillId="5" borderId="2" xfId="0" applyNumberFormat="1" applyFont="1" applyFill="1" applyBorder="1" applyAlignment="1">
      <alignment horizontal="center" vertical="center"/>
    </xf>
    <xf numFmtId="3" fontId="4" fillId="8" borderId="3" xfId="0" applyNumberFormat="1" applyFont="1" applyFill="1" applyBorder="1" applyAlignment="1">
      <alignment horizontal="center" vertical="center"/>
    </xf>
    <xf numFmtId="0" fontId="5" fillId="0" borderId="0" xfId="0" applyFont="1"/>
    <xf numFmtId="49" fontId="8" fillId="9" borderId="6" xfId="2" applyNumberFormat="1" applyFont="1" applyFill="1" applyBorder="1" applyAlignment="1">
      <alignment horizontal="center" vertical="center" wrapText="1"/>
    </xf>
    <xf numFmtId="4" fontId="8" fillId="9" borderId="6" xfId="2" applyNumberFormat="1" applyFont="1" applyFill="1" applyBorder="1" applyAlignment="1">
      <alignment horizontal="center" vertical="center" wrapText="1"/>
    </xf>
    <xf numFmtId="14" fontId="8" fillId="12" borderId="6" xfId="2" applyNumberFormat="1" applyFont="1" applyFill="1" applyBorder="1" applyAlignment="1">
      <alignment horizontal="center" vertical="center" wrapText="1"/>
    </xf>
    <xf numFmtId="14" fontId="8" fillId="13" borderId="6" xfId="2" applyNumberFormat="1" applyFont="1" applyFill="1" applyBorder="1" applyAlignment="1">
      <alignment horizontal="center" vertical="center" wrapText="1"/>
    </xf>
    <xf numFmtId="14" fontId="8" fillId="14" borderId="6" xfId="2" applyNumberFormat="1" applyFont="1" applyFill="1" applyBorder="1" applyAlignment="1">
      <alignment horizontal="center" vertical="center" wrapText="1"/>
    </xf>
    <xf numFmtId="49" fontId="8" fillId="15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0" borderId="0" xfId="0" applyFont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1" fillId="0" borderId="0" xfId="0" applyFont="1"/>
    <xf numFmtId="49" fontId="9" fillId="10" borderId="0" xfId="2" applyNumberFormat="1" applyFont="1" applyFill="1" applyBorder="1" applyAlignment="1">
      <alignment horizontal="center" vertical="center"/>
    </xf>
    <xf numFmtId="49" fontId="9" fillId="11" borderId="0" xfId="2" applyNumberFormat="1" applyFont="1" applyFill="1" applyBorder="1" applyAlignment="1">
      <alignment horizontal="center" vertical="center"/>
    </xf>
    <xf numFmtId="164" fontId="9" fillId="10" borderId="0" xfId="2" applyNumberFormat="1" applyFont="1" applyFill="1" applyBorder="1" applyAlignment="1">
      <alignment horizontal="center" vertical="center"/>
    </xf>
    <xf numFmtId="164" fontId="9" fillId="11" borderId="0" xfId="2" applyNumberFormat="1" applyFont="1" applyFill="1" applyBorder="1" applyAlignment="1">
      <alignment horizontal="center" vertical="center"/>
    </xf>
    <xf numFmtId="4" fontId="9" fillId="10" borderId="0" xfId="2" applyNumberFormat="1" applyFont="1" applyFill="1" applyBorder="1" applyAlignment="1">
      <alignment horizontal="center" vertical="center"/>
    </xf>
    <xf numFmtId="4" fontId="9" fillId="11" borderId="0" xfId="2" applyNumberFormat="1" applyFont="1" applyFill="1" applyBorder="1" applyAlignment="1">
      <alignment horizontal="center" vertical="center"/>
    </xf>
    <xf numFmtId="14" fontId="9" fillId="10" borderId="0" xfId="2" applyNumberFormat="1" applyFont="1" applyFill="1" applyBorder="1" applyAlignment="1">
      <alignment horizontal="center" vertical="center"/>
    </xf>
    <xf numFmtId="14" fontId="9" fillId="11" borderId="0" xfId="2" applyNumberFormat="1" applyFont="1" applyFill="1" applyBorder="1" applyAlignment="1">
      <alignment horizontal="center" vertical="center"/>
    </xf>
    <xf numFmtId="3" fontId="5" fillId="16" borderId="4" xfId="0" applyNumberFormat="1" applyFont="1" applyFill="1" applyBorder="1" applyAlignment="1">
      <alignment horizontal="center" vertical="center"/>
    </xf>
    <xf numFmtId="0" fontId="0" fillId="0" borderId="0" xfId="0" quotePrefix="1"/>
    <xf numFmtId="2" fontId="9" fillId="10" borderId="0" xfId="2" applyNumberFormat="1" applyFont="1" applyFill="1" applyBorder="1" applyAlignment="1">
      <alignment horizontal="center" vertical="center"/>
    </xf>
    <xf numFmtId="2" fontId="9" fillId="11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004D55"/>
      <color rgb="FF007380"/>
      <color rgb="FF009999"/>
      <color rgb="FF962499"/>
      <color rgb="FFBD2DC1"/>
      <color rgb="FFDD77DF"/>
      <color rgb="FF06D46D"/>
      <color rgb="FF05A354"/>
      <color rgb="FF8181FF"/>
      <color rgb="FF5BA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I%20CGS\SIRH\Int&#233;gration%20SIRH\09%20-%20Actualisation%20des%20r&#233;f&#233;rentiels\FY17\Strucutre%20FY17%20(actualis&#233;e%20au%2018052016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"/>
      <sheetName val="AA_SIRH_CR_ACTIFS"/>
      <sheetName val="AA_SIRH_LS_ACTIVES"/>
      <sheetName val="AA_SIRH_CR_ACTIFS "/>
      <sheetName val="Doubons UG"/>
      <sheetName val=" AA_SIRH_LS_ACTIVES "/>
      <sheetName val="SC2 au 01062016"/>
      <sheetName val="SC2 au 01062016 "/>
      <sheetName val="TCD SC"/>
      <sheetName val="Structure budg"/>
      <sheetName val="Structure Budgétaire FY17"/>
      <sheetName val="Version à imprimer"/>
      <sheetName val="AA_SIRH_SYNAPTICA_MAP_CR_DESCR"/>
      <sheetName val="AA_SIRH_SYNAPTICA_MAP_LS_DESCR"/>
      <sheetName val="Synaptica"/>
      <sheetName val="TCD SYNAPTI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>
        <row r="1">
          <cell r="C1" t="str">
            <v>DeptID</v>
          </cell>
          <cell r="D1" t="str">
            <v>Descr</v>
          </cell>
        </row>
        <row r="2">
          <cell r="C2" t="str">
            <v>K2011</v>
          </cell>
          <cell r="D2" t="str">
            <v>Deloitte Accounting Services</v>
          </cell>
        </row>
        <row r="3">
          <cell r="C3" t="str">
            <v>U1000</v>
          </cell>
          <cell r="D3" t="str">
            <v>International Donors</v>
          </cell>
        </row>
        <row r="4">
          <cell r="C4" t="str">
            <v>U1001</v>
          </cell>
          <cell r="D4" t="str">
            <v>Equipe Centrale</v>
          </cell>
        </row>
        <row r="5">
          <cell r="C5" t="str">
            <v>A1001</v>
          </cell>
          <cell r="D5" t="str">
            <v>Audit Paris 1</v>
          </cell>
        </row>
        <row r="6">
          <cell r="C6" t="str">
            <v>A1002</v>
          </cell>
          <cell r="D6" t="str">
            <v>Audit Paris 2</v>
          </cell>
        </row>
        <row r="7">
          <cell r="C7" t="str">
            <v>A1003</v>
          </cell>
          <cell r="D7" t="str">
            <v>Audit Paris 3</v>
          </cell>
        </row>
        <row r="8">
          <cell r="C8" t="str">
            <v>A1050</v>
          </cell>
          <cell r="D8" t="str">
            <v>Audit US</v>
          </cell>
        </row>
        <row r="9">
          <cell r="C9" t="str">
            <v>A2011</v>
          </cell>
          <cell r="D9" t="str">
            <v>Audit UK</v>
          </cell>
        </row>
        <row r="10">
          <cell r="C10" t="str">
            <v>A2511</v>
          </cell>
          <cell r="D10" t="str">
            <v>Audit Eparfi</v>
          </cell>
        </row>
        <row r="11">
          <cell r="C11" t="str">
            <v>A4011</v>
          </cell>
          <cell r="D11" t="str">
            <v>ERS Opérations financières</v>
          </cell>
        </row>
        <row r="12">
          <cell r="C12" t="str">
            <v>A4511</v>
          </cell>
          <cell r="D12" t="str">
            <v>Audit MNC</v>
          </cell>
        </row>
        <row r="13">
          <cell r="C13" t="str">
            <v>A5511</v>
          </cell>
          <cell r="D13" t="str">
            <v>Audit MM Ile de France 1</v>
          </cell>
        </row>
        <row r="14">
          <cell r="C14" t="str">
            <v>A7011</v>
          </cell>
          <cell r="D14" t="str">
            <v>Audit MM Ile de France 2</v>
          </cell>
        </row>
        <row r="15">
          <cell r="C15" t="str">
            <v>A8011</v>
          </cell>
          <cell r="D15" t="str">
            <v>Audit FSI</v>
          </cell>
        </row>
        <row r="16">
          <cell r="C16" t="str">
            <v>A9012</v>
          </cell>
          <cell r="D16" t="str">
            <v>Audit Rhône-Alpes</v>
          </cell>
        </row>
        <row r="17">
          <cell r="C17" t="str">
            <v>A9013</v>
          </cell>
          <cell r="D17" t="str">
            <v>Audit Sud Ouest</v>
          </cell>
        </row>
        <row r="18">
          <cell r="C18" t="str">
            <v>A9014</v>
          </cell>
          <cell r="D18" t="str">
            <v>Audit Mediterranée</v>
          </cell>
        </row>
        <row r="19">
          <cell r="C19" t="str">
            <v>A9015</v>
          </cell>
          <cell r="D19" t="str">
            <v>Audit Est</v>
          </cell>
        </row>
        <row r="20">
          <cell r="C20" t="str">
            <v>A9016</v>
          </cell>
          <cell r="D20" t="str">
            <v>Audit Centre</v>
          </cell>
        </row>
        <row r="21">
          <cell r="C21" t="str">
            <v>A9017</v>
          </cell>
          <cell r="D21" t="str">
            <v>Audit Ouest</v>
          </cell>
        </row>
        <row r="22">
          <cell r="C22" t="str">
            <v>A9018</v>
          </cell>
          <cell r="D22" t="str">
            <v>Audit Nord</v>
          </cell>
        </row>
        <row r="23">
          <cell r="C23" t="str">
            <v>A9019</v>
          </cell>
          <cell r="D23" t="str">
            <v>Audit Toulouse</v>
          </cell>
        </row>
        <row r="24">
          <cell r="C24" t="str">
            <v>A9020</v>
          </cell>
          <cell r="D24" t="str">
            <v>Audit Rouen</v>
          </cell>
        </row>
        <row r="25">
          <cell r="C25" t="str">
            <v>A9021</v>
          </cell>
          <cell r="D25" t="str">
            <v>Audit Perpignan</v>
          </cell>
        </row>
        <row r="26">
          <cell r="C26" t="str">
            <v>A9022</v>
          </cell>
          <cell r="D26" t="str">
            <v>Audit Montpellier</v>
          </cell>
        </row>
        <row r="27">
          <cell r="C27" t="str">
            <v>A9211</v>
          </cell>
          <cell r="D27" t="str">
            <v>ERS Tax Management Consulting</v>
          </cell>
        </row>
        <row r="28">
          <cell r="C28" t="str">
            <v>A9311</v>
          </cell>
          <cell r="D28" t="str">
            <v>Audit Associations</v>
          </cell>
        </row>
        <row r="29">
          <cell r="C29" t="str">
            <v>A9811</v>
          </cell>
          <cell r="D29" t="str">
            <v>Direction Qualité</v>
          </cell>
        </row>
        <row r="30">
          <cell r="C30" t="str">
            <v>A9911</v>
          </cell>
          <cell r="D30" t="str">
            <v>Audit Support</v>
          </cell>
        </row>
        <row r="31">
          <cell r="C31" t="str">
            <v>K3511</v>
          </cell>
          <cell r="D31" t="str">
            <v>FSI Accounting Services</v>
          </cell>
        </row>
        <row r="32">
          <cell r="C32" t="str">
            <v>I1000</v>
          </cell>
          <cell r="D32" t="str">
            <v>AUDIT - RDC</v>
          </cell>
        </row>
        <row r="33">
          <cell r="C33" t="str">
            <v>I1005</v>
          </cell>
          <cell r="D33" t="str">
            <v>AUDIT - Cameroun</v>
          </cell>
        </row>
        <row r="34">
          <cell r="C34" t="str">
            <v>I1010</v>
          </cell>
          <cell r="D34" t="str">
            <v>AUDIT - Algérie</v>
          </cell>
        </row>
        <row r="35">
          <cell r="C35" t="str">
            <v>I1015</v>
          </cell>
          <cell r="D35" t="str">
            <v>AUDIT - Tchad</v>
          </cell>
        </row>
        <row r="36">
          <cell r="C36" t="str">
            <v>I1020</v>
          </cell>
          <cell r="D36" t="str">
            <v>AUDIT - Côte d'Ivoire</v>
          </cell>
        </row>
        <row r="37">
          <cell r="C37" t="str">
            <v>I1025</v>
          </cell>
          <cell r="D37" t="str">
            <v>Audit - Togo</v>
          </cell>
        </row>
        <row r="38">
          <cell r="C38" t="str">
            <v>I1030</v>
          </cell>
          <cell r="D38" t="str">
            <v>AUDIT - Benin</v>
          </cell>
        </row>
        <row r="39">
          <cell r="C39" t="str">
            <v>I1040</v>
          </cell>
          <cell r="D39" t="str">
            <v>AUDIT - Congo</v>
          </cell>
        </row>
        <row r="40">
          <cell r="C40" t="str">
            <v>I1050</v>
          </cell>
          <cell r="D40" t="str">
            <v>AUDIT - Gabon</v>
          </cell>
        </row>
        <row r="41">
          <cell r="C41" t="str">
            <v>I1060</v>
          </cell>
          <cell r="D41" t="str">
            <v>AUDIT - Guinée Equatoriale</v>
          </cell>
        </row>
        <row r="42">
          <cell r="C42" t="str">
            <v>I1070</v>
          </cell>
          <cell r="D42" t="str">
            <v>AUDIT - Sénégal</v>
          </cell>
        </row>
        <row r="43">
          <cell r="C43" t="str">
            <v>I1080</v>
          </cell>
          <cell r="D43" t="str">
            <v>AUDIT - Maroc</v>
          </cell>
        </row>
        <row r="44">
          <cell r="C44" t="str">
            <v>I1090</v>
          </cell>
          <cell r="D44" t="str">
            <v>AUDIT - Tunisie</v>
          </cell>
        </row>
        <row r="45">
          <cell r="C45" t="str">
            <v>I2000</v>
          </cell>
          <cell r="D45" t="str">
            <v>ERS - RDC</v>
          </cell>
        </row>
        <row r="46">
          <cell r="C46" t="str">
            <v>I2005</v>
          </cell>
          <cell r="D46" t="str">
            <v>ERS - Cameroun</v>
          </cell>
        </row>
        <row r="47">
          <cell r="C47" t="str">
            <v>I2010</v>
          </cell>
          <cell r="D47" t="str">
            <v>ERS - Algérie</v>
          </cell>
        </row>
        <row r="48">
          <cell r="C48" t="str">
            <v>I2015</v>
          </cell>
          <cell r="D48" t="str">
            <v>ERS - Tchad</v>
          </cell>
        </row>
        <row r="49">
          <cell r="C49" t="str">
            <v>I2020</v>
          </cell>
          <cell r="D49" t="str">
            <v>ERS - Côte d'Ivoire</v>
          </cell>
        </row>
        <row r="50">
          <cell r="C50" t="str">
            <v>I2025</v>
          </cell>
          <cell r="D50" t="str">
            <v>ERS - Togo</v>
          </cell>
        </row>
        <row r="51">
          <cell r="C51" t="str">
            <v>I2030</v>
          </cell>
          <cell r="D51" t="str">
            <v>ERS - Benin</v>
          </cell>
        </row>
        <row r="52">
          <cell r="C52" t="str">
            <v>I2040</v>
          </cell>
          <cell r="D52" t="str">
            <v>ERS - Congo</v>
          </cell>
        </row>
        <row r="53">
          <cell r="C53" t="str">
            <v>I2050</v>
          </cell>
          <cell r="D53" t="str">
            <v>ERS - Gabon</v>
          </cell>
        </row>
        <row r="54">
          <cell r="C54" t="str">
            <v>I2060</v>
          </cell>
          <cell r="D54" t="str">
            <v>ERS - Guinée Equatoriale</v>
          </cell>
        </row>
        <row r="55">
          <cell r="C55" t="str">
            <v>I2070</v>
          </cell>
          <cell r="D55" t="str">
            <v>ERS - Sénégal</v>
          </cell>
        </row>
        <row r="56">
          <cell r="C56" t="str">
            <v>I2080</v>
          </cell>
          <cell r="D56" t="str">
            <v>ERS - Maroc</v>
          </cell>
        </row>
        <row r="57">
          <cell r="C57" t="str">
            <v>I2090</v>
          </cell>
          <cell r="D57" t="str">
            <v>ERS - Tunisie</v>
          </cell>
        </row>
        <row r="58">
          <cell r="C58" t="str">
            <v>I3000</v>
          </cell>
          <cell r="D58" t="str">
            <v>INTEGRATED SERVICES - RDC</v>
          </cell>
        </row>
        <row r="59">
          <cell r="C59" t="str">
            <v>I3005</v>
          </cell>
          <cell r="D59" t="str">
            <v>INTEGRATED SERVICES - Cameroun</v>
          </cell>
        </row>
        <row r="60">
          <cell r="C60" t="str">
            <v>I3010</v>
          </cell>
          <cell r="D60" t="str">
            <v>INTEGRATED SERVICES - Algérie</v>
          </cell>
        </row>
        <row r="61">
          <cell r="C61" t="str">
            <v>I3015</v>
          </cell>
          <cell r="D61" t="str">
            <v>INTEGRATED SERVICES - Tchad</v>
          </cell>
        </row>
        <row r="62">
          <cell r="C62" t="str">
            <v>I3020</v>
          </cell>
          <cell r="D62" t="str">
            <v>INTEGRATED SERV Côte d'Ivoire</v>
          </cell>
        </row>
        <row r="63">
          <cell r="C63" t="str">
            <v>I3025</v>
          </cell>
          <cell r="D63" t="str">
            <v>INTEGRATED SERVICES - Togo</v>
          </cell>
        </row>
        <row r="64">
          <cell r="C64" t="str">
            <v>I3030</v>
          </cell>
          <cell r="D64" t="str">
            <v>INTEGRATED SERVICES - Benin</v>
          </cell>
        </row>
        <row r="65">
          <cell r="C65" t="str">
            <v>I3040</v>
          </cell>
          <cell r="D65" t="str">
            <v>INTEGRATED SERVICES - Congo</v>
          </cell>
        </row>
        <row r="66">
          <cell r="C66" t="str">
            <v>I3050</v>
          </cell>
          <cell r="D66" t="str">
            <v>INTEGRATED SERVICES - Gabon</v>
          </cell>
        </row>
        <row r="67">
          <cell r="C67" t="str">
            <v>I3060</v>
          </cell>
          <cell r="D67" t="str">
            <v>INTEGRATED SERVICES Guinée Equ</v>
          </cell>
        </row>
        <row r="68">
          <cell r="C68" t="str">
            <v>I3070</v>
          </cell>
          <cell r="D68" t="str">
            <v>INTEGRATED SERVICES - Sénégal</v>
          </cell>
        </row>
        <row r="69">
          <cell r="C69" t="str">
            <v>I3080</v>
          </cell>
          <cell r="D69" t="str">
            <v>INTEGRATED SERVICES - Maroc</v>
          </cell>
        </row>
        <row r="70">
          <cell r="C70" t="str">
            <v>I3090</v>
          </cell>
          <cell r="D70" t="str">
            <v>INTEGRATED SERVICES - Tunisie</v>
          </cell>
        </row>
        <row r="71">
          <cell r="C71" t="str">
            <v>I4000</v>
          </cell>
          <cell r="D71" t="str">
            <v>CONSEIL - RDC</v>
          </cell>
        </row>
        <row r="72">
          <cell r="C72" t="str">
            <v>I4005</v>
          </cell>
          <cell r="D72" t="str">
            <v>CONSEIL - Cameroun</v>
          </cell>
        </row>
        <row r="73">
          <cell r="C73" t="str">
            <v>I4010</v>
          </cell>
          <cell r="D73" t="str">
            <v>CONSEIL - Algérie</v>
          </cell>
        </row>
        <row r="74">
          <cell r="C74" t="str">
            <v>I4015</v>
          </cell>
          <cell r="D74" t="str">
            <v>CONSEIL - Tchad</v>
          </cell>
        </row>
        <row r="75">
          <cell r="C75" t="str">
            <v>I4020</v>
          </cell>
          <cell r="D75" t="str">
            <v>CONSEIL - Côte d'Ivoire</v>
          </cell>
        </row>
        <row r="76">
          <cell r="C76" t="str">
            <v>I4025</v>
          </cell>
          <cell r="D76" t="str">
            <v>CONSEIL - Togo</v>
          </cell>
        </row>
        <row r="77">
          <cell r="C77" t="str">
            <v>I4030</v>
          </cell>
          <cell r="D77" t="str">
            <v>CONSEIL - Benin</v>
          </cell>
        </row>
        <row r="78">
          <cell r="C78" t="str">
            <v>I4040</v>
          </cell>
          <cell r="D78" t="str">
            <v>CONSEIL - Congo</v>
          </cell>
        </row>
        <row r="79">
          <cell r="C79" t="str">
            <v>I4050</v>
          </cell>
          <cell r="D79" t="str">
            <v>CONSEIL - Gabon</v>
          </cell>
        </row>
        <row r="80">
          <cell r="C80" t="str">
            <v>I4060</v>
          </cell>
          <cell r="D80" t="str">
            <v>CONSEIL - Guinée Equatoriale</v>
          </cell>
        </row>
        <row r="81">
          <cell r="C81" t="str">
            <v>I4070</v>
          </cell>
          <cell r="D81" t="str">
            <v>CONSEIL - Sénégal</v>
          </cell>
        </row>
        <row r="82">
          <cell r="C82" t="str">
            <v>I4080</v>
          </cell>
          <cell r="D82" t="str">
            <v>CONSEIL - Maroc</v>
          </cell>
        </row>
        <row r="83">
          <cell r="C83" t="str">
            <v>I4090</v>
          </cell>
          <cell r="D83" t="str">
            <v>CONSEIL - Tunisie</v>
          </cell>
        </row>
        <row r="84">
          <cell r="C84" t="str">
            <v>I5000</v>
          </cell>
          <cell r="D84" t="str">
            <v>FA - RDC</v>
          </cell>
        </row>
        <row r="85">
          <cell r="C85" t="str">
            <v>I5005</v>
          </cell>
          <cell r="D85" t="str">
            <v>FA - Cameroun</v>
          </cell>
        </row>
        <row r="86">
          <cell r="C86" t="str">
            <v>I5010</v>
          </cell>
          <cell r="D86" t="str">
            <v>FA - Algérie</v>
          </cell>
        </row>
        <row r="87">
          <cell r="C87" t="str">
            <v>I5015</v>
          </cell>
          <cell r="D87" t="str">
            <v>FA - Tchad</v>
          </cell>
        </row>
        <row r="88">
          <cell r="C88" t="str">
            <v>I5020</v>
          </cell>
          <cell r="D88" t="str">
            <v>FA - Côte d'Ivoire</v>
          </cell>
        </row>
        <row r="89">
          <cell r="C89" t="str">
            <v>I5025</v>
          </cell>
          <cell r="D89" t="str">
            <v>FA - Togo</v>
          </cell>
        </row>
        <row r="90">
          <cell r="C90" t="str">
            <v>I5030</v>
          </cell>
          <cell r="D90" t="str">
            <v>FA - Benin</v>
          </cell>
        </row>
        <row r="91">
          <cell r="C91" t="str">
            <v>I5040</v>
          </cell>
          <cell r="D91" t="str">
            <v>FA - Congo</v>
          </cell>
        </row>
        <row r="92">
          <cell r="C92" t="str">
            <v>I5050</v>
          </cell>
          <cell r="D92" t="str">
            <v>FA - Gabon</v>
          </cell>
        </row>
        <row r="93">
          <cell r="C93" t="str">
            <v>I5060</v>
          </cell>
          <cell r="D93" t="str">
            <v>FA - Guinée Equatoriale</v>
          </cell>
        </row>
        <row r="94">
          <cell r="C94" t="str">
            <v>I5070</v>
          </cell>
          <cell r="D94" t="str">
            <v>FA - Sénégal</v>
          </cell>
        </row>
        <row r="95">
          <cell r="C95" t="str">
            <v>I5080</v>
          </cell>
          <cell r="D95" t="str">
            <v>FA - Maroc</v>
          </cell>
        </row>
        <row r="96">
          <cell r="C96" t="str">
            <v>I5090</v>
          </cell>
          <cell r="D96" t="str">
            <v>FA - Tunisie</v>
          </cell>
        </row>
        <row r="97">
          <cell r="C97" t="str">
            <v>I6000</v>
          </cell>
          <cell r="D97" t="str">
            <v>JURIDIQUE &amp; FISCAL - RDC</v>
          </cell>
        </row>
        <row r="98">
          <cell r="C98" t="str">
            <v>I6005</v>
          </cell>
          <cell r="D98" t="str">
            <v>JURIDIQUE &amp; FISCAL - Cameroun</v>
          </cell>
        </row>
        <row r="99">
          <cell r="C99" t="str">
            <v>I6010</v>
          </cell>
          <cell r="D99" t="str">
            <v>JURIDIQUE &amp; FISCAL - Algérie</v>
          </cell>
        </row>
        <row r="100">
          <cell r="C100" t="str">
            <v>I6015</v>
          </cell>
          <cell r="D100" t="str">
            <v>JURIDIQUE &amp; FISCAL - Tchad</v>
          </cell>
        </row>
        <row r="101">
          <cell r="C101" t="str">
            <v>I6020</v>
          </cell>
          <cell r="D101" t="str">
            <v>JURIDIQUE FISCAL Côte d'Ivoire</v>
          </cell>
        </row>
        <row r="102">
          <cell r="C102" t="str">
            <v>I6025</v>
          </cell>
          <cell r="D102" t="str">
            <v>JURIDIQUE &amp; FISCAL - Togo</v>
          </cell>
        </row>
        <row r="103">
          <cell r="C103" t="str">
            <v>I6030</v>
          </cell>
          <cell r="D103" t="str">
            <v>JURIDIQUE &amp; FISCAL - Benin</v>
          </cell>
        </row>
        <row r="104">
          <cell r="C104" t="str">
            <v>I6040</v>
          </cell>
          <cell r="D104" t="str">
            <v>JURIDIQUE &amp; FISCAL - Congo</v>
          </cell>
        </row>
        <row r="105">
          <cell r="C105" t="str">
            <v>I6050</v>
          </cell>
          <cell r="D105" t="str">
            <v>JURIDIQUE &amp; FISCAL - Gabon</v>
          </cell>
        </row>
        <row r="106">
          <cell r="C106" t="str">
            <v>I6060</v>
          </cell>
          <cell r="D106" t="str">
            <v>JURIDIQUE FISCAL Guinée Equato</v>
          </cell>
        </row>
        <row r="107">
          <cell r="C107" t="str">
            <v>I6070</v>
          </cell>
          <cell r="D107" t="str">
            <v>JURIDIQUE &amp; FISCAL - Sénégal</v>
          </cell>
        </row>
        <row r="108">
          <cell r="C108" t="str">
            <v>I6080</v>
          </cell>
          <cell r="D108" t="str">
            <v>JURIDIQUE &amp; FISCAL - Maroc</v>
          </cell>
        </row>
        <row r="109">
          <cell r="C109" t="str">
            <v>I6090</v>
          </cell>
          <cell r="D109" t="str">
            <v>JURIDIQUE &amp; FISCAL - Tunisie</v>
          </cell>
        </row>
        <row r="110">
          <cell r="C110" t="str">
            <v>I7000</v>
          </cell>
          <cell r="D110" t="str">
            <v>Fonctions internes - RDC</v>
          </cell>
        </row>
        <row r="111">
          <cell r="C111" t="str">
            <v>I7005</v>
          </cell>
          <cell r="D111" t="str">
            <v>Fonctions internes - Cameroun</v>
          </cell>
        </row>
        <row r="112">
          <cell r="C112" t="str">
            <v>I7010</v>
          </cell>
          <cell r="D112" t="str">
            <v>Fonctions internes - Algérie</v>
          </cell>
        </row>
        <row r="113">
          <cell r="C113" t="str">
            <v>I7015</v>
          </cell>
          <cell r="D113" t="str">
            <v>Fonctions internes - Tchad</v>
          </cell>
        </row>
        <row r="114">
          <cell r="C114" t="str">
            <v>I7020</v>
          </cell>
          <cell r="D114" t="str">
            <v>Fonction interne côte d'Ivoire</v>
          </cell>
        </row>
        <row r="115">
          <cell r="C115" t="str">
            <v>I7025</v>
          </cell>
          <cell r="D115" t="str">
            <v>Fonctions internes - Togo</v>
          </cell>
        </row>
        <row r="116">
          <cell r="C116" t="str">
            <v>I7030</v>
          </cell>
          <cell r="D116" t="str">
            <v>Fonctions internes - Benin</v>
          </cell>
        </row>
        <row r="117">
          <cell r="C117" t="str">
            <v>I7040</v>
          </cell>
          <cell r="D117" t="str">
            <v>Fonctions internes - Congo</v>
          </cell>
        </row>
        <row r="118">
          <cell r="C118" t="str">
            <v>I7050</v>
          </cell>
          <cell r="D118" t="str">
            <v>Fonctions internes - Gabon</v>
          </cell>
        </row>
        <row r="119">
          <cell r="C119" t="str">
            <v>I7060</v>
          </cell>
          <cell r="D119" t="str">
            <v>Fonction interne Guinée Equato</v>
          </cell>
        </row>
        <row r="120">
          <cell r="C120" t="str">
            <v>I7070</v>
          </cell>
          <cell r="D120" t="str">
            <v>Fonctions internes - Sénégal</v>
          </cell>
        </row>
        <row r="121">
          <cell r="C121" t="str">
            <v>I7080</v>
          </cell>
          <cell r="D121" t="str">
            <v>Fonctions internes - Maroc</v>
          </cell>
        </row>
        <row r="122">
          <cell r="C122" t="str">
            <v>I7090</v>
          </cell>
          <cell r="D122" t="str">
            <v>Fonctions internes - Tunisie</v>
          </cell>
        </row>
        <row r="123">
          <cell r="C123" t="str">
            <v>F1011</v>
          </cell>
          <cell r="D123" t="str">
            <v>FA Support</v>
          </cell>
        </row>
        <row r="124">
          <cell r="C124" t="str">
            <v>F3011</v>
          </cell>
          <cell r="D124" t="str">
            <v>FA M&amp;A Transaction Services</v>
          </cell>
        </row>
        <row r="125">
          <cell r="C125" t="str">
            <v>F3511</v>
          </cell>
          <cell r="D125" t="str">
            <v>FA Forensic&amp;Dispute Services</v>
          </cell>
        </row>
        <row r="126">
          <cell r="C126" t="str">
            <v>F4011</v>
          </cell>
          <cell r="D126" t="str">
            <v>FA Reorganisation Services</v>
          </cell>
        </row>
        <row r="127">
          <cell r="C127" t="str">
            <v>F5011</v>
          </cell>
          <cell r="D127" t="str">
            <v>FA Valuation</v>
          </cell>
        </row>
        <row r="128">
          <cell r="C128" t="str">
            <v>F5111</v>
          </cell>
          <cell r="D128" t="str">
            <v>FA Afrique</v>
          </cell>
        </row>
        <row r="129">
          <cell r="C129" t="str">
            <v>F6011</v>
          </cell>
          <cell r="D129" t="str">
            <v>FA Corporate Finance Advisory</v>
          </cell>
        </row>
        <row r="130">
          <cell r="C130" t="str">
            <v>F8011</v>
          </cell>
          <cell r="D130" t="str">
            <v>FA FSI &amp; Real Estate Advisory</v>
          </cell>
        </row>
        <row r="131">
          <cell r="C131" t="str">
            <v>F9612</v>
          </cell>
          <cell r="D131" t="str">
            <v>FA Rhône-Alpes</v>
          </cell>
        </row>
        <row r="132">
          <cell r="C132" t="str">
            <v>F9613</v>
          </cell>
          <cell r="D132" t="str">
            <v>FA Sud Ouest</v>
          </cell>
        </row>
        <row r="133">
          <cell r="C133" t="str">
            <v>F9614</v>
          </cell>
          <cell r="D133" t="str">
            <v>FA Mediterranée</v>
          </cell>
        </row>
        <row r="134">
          <cell r="C134" t="str">
            <v>F9615</v>
          </cell>
          <cell r="D134" t="str">
            <v>FA Est</v>
          </cell>
        </row>
        <row r="135">
          <cell r="C135" t="str">
            <v>F9617</v>
          </cell>
          <cell r="D135" t="str">
            <v>FA Ouest</v>
          </cell>
        </row>
        <row r="136">
          <cell r="C136" t="str">
            <v>F9618</v>
          </cell>
          <cell r="D136" t="str">
            <v>FA Nord</v>
          </cell>
        </row>
        <row r="137">
          <cell r="C137" t="str">
            <v>A5011</v>
          </cell>
          <cell r="D137" t="str">
            <v>Conseil S&amp;O FSI</v>
          </cell>
        </row>
        <row r="138">
          <cell r="C138" t="str">
            <v>A5021</v>
          </cell>
          <cell r="D138" t="str">
            <v>Conseil Finance Transfo FSI</v>
          </cell>
        </row>
        <row r="139">
          <cell r="C139" t="str">
            <v>A5111</v>
          </cell>
          <cell r="D139" t="str">
            <v>Deloitte Nearshore</v>
          </cell>
        </row>
        <row r="140">
          <cell r="C140" t="str">
            <v>C3511</v>
          </cell>
          <cell r="D140" t="str">
            <v>Conseil FSI SAB</v>
          </cell>
        </row>
        <row r="141">
          <cell r="C141" t="str">
            <v>G5111</v>
          </cell>
          <cell r="D141" t="str">
            <v>Conseil IT FSI</v>
          </cell>
        </row>
        <row r="142">
          <cell r="C142" t="str">
            <v>G6012</v>
          </cell>
          <cell r="D142" t="str">
            <v>ERS Rhône-Alpes</v>
          </cell>
        </row>
        <row r="143">
          <cell r="C143" t="str">
            <v>G6013</v>
          </cell>
          <cell r="D143" t="str">
            <v>ERS Sud Ouest</v>
          </cell>
        </row>
        <row r="144">
          <cell r="C144" t="str">
            <v>G6014</v>
          </cell>
          <cell r="D144" t="str">
            <v>ERS Mediterranée</v>
          </cell>
        </row>
        <row r="145">
          <cell r="C145" t="str">
            <v>G6015</v>
          </cell>
          <cell r="D145" t="str">
            <v>ERS Est</v>
          </cell>
        </row>
        <row r="146">
          <cell r="C146" t="str">
            <v>G6017</v>
          </cell>
          <cell r="D146" t="str">
            <v>ERS Ouest</v>
          </cell>
        </row>
        <row r="147">
          <cell r="C147" t="str">
            <v>G6018</v>
          </cell>
          <cell r="D147" t="str">
            <v>ERS Nord</v>
          </cell>
        </row>
        <row r="148">
          <cell r="C148" t="str">
            <v>G6811</v>
          </cell>
          <cell r="D148" t="str">
            <v>Conseil Transformation Services</v>
          </cell>
        </row>
        <row r="149">
          <cell r="C149" t="str">
            <v>G7011</v>
          </cell>
          <cell r="D149" t="str">
            <v>Conseil Finance Transfo ISSP</v>
          </cell>
        </row>
        <row r="150">
          <cell r="C150" t="str">
            <v>G7111</v>
          </cell>
          <cell r="D150" t="str">
            <v>Conseil Supply Chain &amp; Achats</v>
          </cell>
        </row>
        <row r="151">
          <cell r="C151" t="str">
            <v>G7211</v>
          </cell>
          <cell r="D151" t="str">
            <v>Monitor Deloitte France</v>
          </cell>
        </row>
        <row r="152">
          <cell r="C152" t="str">
            <v>G7221</v>
          </cell>
          <cell r="D152" t="str">
            <v>Monitor Deloitte Maroc</v>
          </cell>
        </row>
        <row r="153">
          <cell r="C153" t="str">
            <v>G7511</v>
          </cell>
          <cell r="D153" t="str">
            <v>Conseil Enterprise Application</v>
          </cell>
        </row>
        <row r="154">
          <cell r="C154" t="str">
            <v>G7611</v>
          </cell>
          <cell r="D154" t="str">
            <v>Conseil CRM</v>
          </cell>
        </row>
        <row r="155">
          <cell r="C155" t="str">
            <v>G7711</v>
          </cell>
          <cell r="D155" t="str">
            <v>Conseil HRT</v>
          </cell>
        </row>
        <row r="156">
          <cell r="C156" t="str">
            <v>G7811</v>
          </cell>
          <cell r="D156" t="str">
            <v>Conseil Fintech</v>
          </cell>
        </row>
        <row r="157">
          <cell r="C157" t="str">
            <v>G8011</v>
          </cell>
          <cell r="D157" t="str">
            <v>Conseil Technology Advisory</v>
          </cell>
        </row>
        <row r="158">
          <cell r="C158" t="str">
            <v>G9011</v>
          </cell>
          <cell r="D158" t="str">
            <v>Conseil Support</v>
          </cell>
        </row>
        <row r="159">
          <cell r="C159" t="str">
            <v>G9311</v>
          </cell>
          <cell r="D159" t="str">
            <v>Conseil SPLA</v>
          </cell>
        </row>
        <row r="160">
          <cell r="C160" t="str">
            <v>G9411</v>
          </cell>
          <cell r="D160" t="str">
            <v>Conseil Gouv</v>
          </cell>
        </row>
        <row r="161">
          <cell r="C161" t="str">
            <v>H5511</v>
          </cell>
          <cell r="D161" t="str">
            <v>Conseil BPS Deloitte</v>
          </cell>
        </row>
        <row r="162">
          <cell r="C162" t="str">
            <v>C9999</v>
          </cell>
          <cell r="D162" t="str">
            <v>Constantin UK</v>
          </cell>
        </row>
        <row r="163">
          <cell r="C163" t="str">
            <v>A4111</v>
          </cell>
          <cell r="D163" t="str">
            <v>ERS Conso</v>
          </cell>
        </row>
        <row r="164">
          <cell r="C164" t="str">
            <v>F2011</v>
          </cell>
          <cell r="D164" t="str">
            <v>ERS Risk Advisory IS</v>
          </cell>
        </row>
        <row r="165">
          <cell r="C165" t="str">
            <v>G1011</v>
          </cell>
          <cell r="D165" t="str">
            <v>ERS TR&amp;B</v>
          </cell>
        </row>
        <row r="166">
          <cell r="C166" t="str">
            <v>G1111</v>
          </cell>
          <cell r="D166" t="str">
            <v>ERS Axcess</v>
          </cell>
        </row>
        <row r="167">
          <cell r="C167" t="str">
            <v>G1511</v>
          </cell>
          <cell r="D167" t="str">
            <v>FSI Actuariat Insurance</v>
          </cell>
        </row>
        <row r="168">
          <cell r="C168" t="str">
            <v>G2011</v>
          </cell>
          <cell r="D168" t="str">
            <v>FSI Risk Advisory</v>
          </cell>
        </row>
        <row r="169">
          <cell r="C169" t="str">
            <v>G2511</v>
          </cell>
          <cell r="D169" t="str">
            <v>FSI Investment Management Serv</v>
          </cell>
        </row>
        <row r="170">
          <cell r="C170" t="str">
            <v>G4211</v>
          </cell>
          <cell r="D170" t="str">
            <v>ERS RSE</v>
          </cell>
        </row>
        <row r="171">
          <cell r="C171" t="str">
            <v>G5011</v>
          </cell>
          <cell r="D171" t="str">
            <v>FSI IT Risk</v>
          </cell>
        </row>
        <row r="172">
          <cell r="C172" t="str">
            <v>G6011</v>
          </cell>
          <cell r="D172" t="str">
            <v>ERS IT Risk IS</v>
          </cell>
        </row>
        <row r="173">
          <cell r="C173" t="str">
            <v>G6012</v>
          </cell>
          <cell r="D173" t="str">
            <v>ERS Rhône-Alpes</v>
          </cell>
        </row>
        <row r="174">
          <cell r="C174" t="str">
            <v>G6013</v>
          </cell>
          <cell r="D174" t="str">
            <v>ERS Sud Ouest</v>
          </cell>
        </row>
        <row r="175">
          <cell r="C175" t="str">
            <v>G6014</v>
          </cell>
          <cell r="D175" t="str">
            <v>ERS Mediterranée</v>
          </cell>
        </row>
        <row r="176">
          <cell r="C176" t="str">
            <v>G6015</v>
          </cell>
          <cell r="D176" t="str">
            <v>ERS Est</v>
          </cell>
        </row>
        <row r="177">
          <cell r="C177" t="str">
            <v>G6017</v>
          </cell>
          <cell r="D177" t="str">
            <v>ERS Ouest</v>
          </cell>
        </row>
        <row r="178">
          <cell r="C178" t="str">
            <v>G6018</v>
          </cell>
          <cell r="D178" t="str">
            <v>ERS Nord</v>
          </cell>
        </row>
        <row r="179">
          <cell r="C179" t="str">
            <v>G6111</v>
          </cell>
          <cell r="D179" t="str">
            <v>ERS HSC</v>
          </cell>
        </row>
        <row r="180">
          <cell r="C180" t="str">
            <v>G6511</v>
          </cell>
          <cell r="D180" t="str">
            <v>ERS AKD</v>
          </cell>
        </row>
        <row r="181">
          <cell r="C181" t="str">
            <v>G9911</v>
          </cell>
          <cell r="D181" t="str">
            <v>ERS Support</v>
          </cell>
        </row>
        <row r="182">
          <cell r="C182" t="str">
            <v>T4211</v>
          </cell>
          <cell r="D182" t="str">
            <v>ERS Sustainability Services</v>
          </cell>
        </row>
        <row r="183">
          <cell r="C183" t="str">
            <v>H5011</v>
          </cell>
          <cell r="D183" t="str">
            <v>Conseil BPO Equitive</v>
          </cell>
        </row>
        <row r="184">
          <cell r="C184" t="str">
            <v>A5111</v>
          </cell>
          <cell r="D184" t="str">
            <v>Deloitte Nearshore</v>
          </cell>
        </row>
        <row r="185">
          <cell r="C185" t="str">
            <v>E1011</v>
          </cell>
          <cell r="D185" t="str">
            <v>Présidence Direction Générale</v>
          </cell>
        </row>
        <row r="186">
          <cell r="C186" t="str">
            <v>I9999</v>
          </cell>
          <cell r="D186" t="str">
            <v>SFIEN</v>
          </cell>
        </row>
        <row r="187">
          <cell r="C187" t="str">
            <v>S2011</v>
          </cell>
          <cell r="D187" t="str">
            <v>Direction Services Généraux</v>
          </cell>
        </row>
        <row r="188">
          <cell r="C188" t="str">
            <v>S2012</v>
          </cell>
          <cell r="D188" t="str">
            <v>DSG Rhône-Alpes</v>
          </cell>
        </row>
        <row r="189">
          <cell r="C189" t="str">
            <v>S2013</v>
          </cell>
          <cell r="D189" t="str">
            <v>DSG Sud Ouest</v>
          </cell>
        </row>
        <row r="190">
          <cell r="C190" t="str">
            <v>S2014</v>
          </cell>
          <cell r="D190" t="str">
            <v>DSG Mediterranée</v>
          </cell>
        </row>
        <row r="191">
          <cell r="C191" t="str">
            <v>S2015</v>
          </cell>
          <cell r="D191" t="str">
            <v>DSG Est</v>
          </cell>
        </row>
        <row r="192">
          <cell r="C192" t="str">
            <v>S2016</v>
          </cell>
          <cell r="D192" t="str">
            <v>DSG Centre</v>
          </cell>
        </row>
        <row r="193">
          <cell r="C193" t="str">
            <v>S2017</v>
          </cell>
          <cell r="D193" t="str">
            <v>DSG Ouest</v>
          </cell>
        </row>
        <row r="194">
          <cell r="C194" t="str">
            <v>S2018</v>
          </cell>
          <cell r="D194" t="str">
            <v>DSG Nord</v>
          </cell>
        </row>
        <row r="195">
          <cell r="C195" t="str">
            <v>S2019</v>
          </cell>
          <cell r="D195" t="str">
            <v>DSG Toulouse</v>
          </cell>
        </row>
        <row r="196">
          <cell r="C196" t="str">
            <v>S2020</v>
          </cell>
          <cell r="D196" t="str">
            <v>DSG Rouen</v>
          </cell>
        </row>
        <row r="197">
          <cell r="C197" t="str">
            <v>S2021</v>
          </cell>
          <cell r="D197" t="str">
            <v>DSG Perpignan</v>
          </cell>
        </row>
        <row r="198">
          <cell r="C198" t="str">
            <v>S2022</v>
          </cell>
          <cell r="D198" t="str">
            <v>DSG Montpellier</v>
          </cell>
        </row>
        <row r="199">
          <cell r="C199" t="str">
            <v>S2030</v>
          </cell>
          <cell r="D199" t="str">
            <v>Dir. Environnement Travail</v>
          </cell>
        </row>
        <row r="200">
          <cell r="C200" t="str">
            <v>S5110</v>
          </cell>
          <cell r="D200" t="str">
            <v>Talents</v>
          </cell>
        </row>
        <row r="201">
          <cell r="C201" t="str">
            <v>S5210</v>
          </cell>
          <cell r="D201" t="str">
            <v>Direction Formation</v>
          </cell>
        </row>
        <row r="202">
          <cell r="C202" t="str">
            <v>S5310</v>
          </cell>
          <cell r="D202" t="str">
            <v>DQR</v>
          </cell>
        </row>
        <row r="203">
          <cell r="C203" t="str">
            <v>S5410</v>
          </cell>
          <cell r="D203" t="str">
            <v>Communication</v>
          </cell>
        </row>
        <row r="204">
          <cell r="C204" t="str">
            <v>S5610</v>
          </cell>
          <cell r="D204" t="str">
            <v>Secrétariat Général</v>
          </cell>
        </row>
        <row r="205">
          <cell r="C205" t="str">
            <v>S5710</v>
          </cell>
          <cell r="D205" t="str">
            <v>ADA</v>
          </cell>
        </row>
        <row r="206">
          <cell r="C206" t="str">
            <v>S5810</v>
          </cell>
          <cell r="D206" t="str">
            <v>DSI</v>
          </cell>
        </row>
        <row r="207">
          <cell r="C207" t="str">
            <v>S6210</v>
          </cell>
          <cell r="D207" t="str">
            <v>Développement Commercial</v>
          </cell>
        </row>
        <row r="208">
          <cell r="C208" t="str">
            <v>S6310</v>
          </cell>
          <cell r="D208" t="str">
            <v>Deloitte Afrique Support</v>
          </cell>
        </row>
        <row r="209">
          <cell r="C209" t="str">
            <v>S6410</v>
          </cell>
          <cell r="D209" t="str">
            <v>Finance &amp; Operations Groupe</v>
          </cell>
        </row>
        <row r="210">
          <cell r="C210" t="str">
            <v>S6510</v>
          </cell>
          <cell r="D210" t="str">
            <v>Marketing</v>
          </cell>
        </row>
        <row r="211">
          <cell r="C211" t="str">
            <v>S6610</v>
          </cell>
          <cell r="D211" t="str">
            <v>Présidence CA</v>
          </cell>
        </row>
        <row r="212">
          <cell r="C212" t="str">
            <v>S7010</v>
          </cell>
          <cell r="D212" t="str">
            <v>Direction Financière</v>
          </cell>
        </row>
        <row r="213">
          <cell r="C213" t="str">
            <v>S7310</v>
          </cell>
          <cell r="D213" t="str">
            <v>Audit Interne</v>
          </cell>
        </row>
        <row r="214">
          <cell r="C214" t="str">
            <v>S7410</v>
          </cell>
          <cell r="D214" t="str">
            <v>DDO Groupe</v>
          </cell>
        </row>
        <row r="215">
          <cell r="C215" t="str">
            <v>S7510</v>
          </cell>
          <cell r="D215" t="str">
            <v>Gestion Carrières des Associés</v>
          </cell>
        </row>
        <row r="216">
          <cell r="C216" t="str">
            <v>S7610</v>
          </cell>
          <cell r="D216" t="str">
            <v>Innovation</v>
          </cell>
        </row>
        <row r="217">
          <cell r="C217" t="str">
            <v>S8210</v>
          </cell>
          <cell r="D217" t="str">
            <v>Deloitte Formation</v>
          </cell>
        </row>
        <row r="218">
          <cell r="C218" t="str">
            <v>J1011</v>
          </cell>
          <cell r="D218" t="str">
            <v>Frais Généraux JF</v>
          </cell>
        </row>
        <row r="219">
          <cell r="C219" t="str">
            <v>J1012</v>
          </cell>
          <cell r="D219" t="str">
            <v>Lyon National Tax</v>
          </cell>
        </row>
        <row r="220">
          <cell r="C220" t="str">
            <v>J1013</v>
          </cell>
          <cell r="D220" t="str">
            <v>Bdx National Tax</v>
          </cell>
        </row>
        <row r="221">
          <cell r="C221" t="str">
            <v>J1014</v>
          </cell>
          <cell r="D221" t="str">
            <v>Mars. National Tax</v>
          </cell>
        </row>
        <row r="222">
          <cell r="C222" t="str">
            <v>J1016</v>
          </cell>
          <cell r="D222" t="str">
            <v>Tours National Tax</v>
          </cell>
        </row>
        <row r="223">
          <cell r="C223" t="str">
            <v>J1018</v>
          </cell>
          <cell r="D223" t="str">
            <v>Lille National Tax</v>
          </cell>
        </row>
        <row r="224">
          <cell r="C224" t="str">
            <v>J1021</v>
          </cell>
          <cell r="D224" t="str">
            <v>Lyon Ges Mobilité</v>
          </cell>
        </row>
        <row r="225">
          <cell r="C225" t="str">
            <v>J1022</v>
          </cell>
          <cell r="D225" t="str">
            <v>Lyon Ges Immigration</v>
          </cell>
        </row>
        <row r="226">
          <cell r="C226" t="str">
            <v>J1023</v>
          </cell>
          <cell r="D226" t="str">
            <v>Lyon Droit Social</v>
          </cell>
        </row>
        <row r="227">
          <cell r="C227" t="str">
            <v>J1024</v>
          </cell>
          <cell r="D227" t="str">
            <v>Lyon Dt des Affaires</v>
          </cell>
        </row>
        <row r="228">
          <cell r="C228" t="str">
            <v>J1025</v>
          </cell>
          <cell r="D228" t="str">
            <v>Lyon Judiciaire</v>
          </cell>
        </row>
        <row r="229">
          <cell r="C229" t="str">
            <v>J1031</v>
          </cell>
          <cell r="D229" t="str">
            <v>Bdx Droit Social</v>
          </cell>
        </row>
        <row r="230">
          <cell r="C230" t="str">
            <v>J1032</v>
          </cell>
          <cell r="D230" t="str">
            <v>Bdx Dt des Affaires</v>
          </cell>
        </row>
        <row r="231">
          <cell r="C231" t="str">
            <v>J1041</v>
          </cell>
          <cell r="D231" t="str">
            <v>Mars. Droit Social</v>
          </cell>
        </row>
        <row r="232">
          <cell r="C232" t="str">
            <v>J1042</v>
          </cell>
          <cell r="D232" t="str">
            <v>Mars. Dt des Affaires</v>
          </cell>
        </row>
        <row r="233">
          <cell r="C233" t="str">
            <v>J1043</v>
          </cell>
          <cell r="D233" t="str">
            <v>Mars. Judiciaire</v>
          </cell>
        </row>
        <row r="234">
          <cell r="C234" t="str">
            <v>J1051</v>
          </cell>
          <cell r="D234" t="str">
            <v>Perpignan Ind. Tax</v>
          </cell>
        </row>
        <row r="235">
          <cell r="C235" t="str">
            <v>J1061</v>
          </cell>
          <cell r="D235" t="str">
            <v>Tours Droit Social</v>
          </cell>
        </row>
        <row r="236">
          <cell r="C236" t="str">
            <v>J1062</v>
          </cell>
          <cell r="D236" t="str">
            <v>Tours Dt des Affaires</v>
          </cell>
        </row>
        <row r="237">
          <cell r="C237" t="str">
            <v>J1081</v>
          </cell>
          <cell r="D237" t="str">
            <v>Lille Droit Social</v>
          </cell>
        </row>
        <row r="238">
          <cell r="C238" t="str">
            <v>J1082</v>
          </cell>
          <cell r="D238" t="str">
            <v>Lille Dt des Affaires</v>
          </cell>
        </row>
        <row r="239">
          <cell r="C239" t="str">
            <v>J1111</v>
          </cell>
          <cell r="D239" t="str">
            <v>CT National Tax</v>
          </cell>
        </row>
        <row r="240">
          <cell r="C240" t="str">
            <v>J1112</v>
          </cell>
          <cell r="D240" t="str">
            <v>CT International Tax</v>
          </cell>
        </row>
        <row r="241">
          <cell r="C241" t="str">
            <v>J1113</v>
          </cell>
          <cell r="D241" t="str">
            <v>CT M&amp;A</v>
          </cell>
        </row>
        <row r="242">
          <cell r="C242" t="str">
            <v>J1114</v>
          </cell>
          <cell r="D242" t="str">
            <v>CT Research &amp; Dev.</v>
          </cell>
        </row>
        <row r="243">
          <cell r="C243" t="str">
            <v>J1115</v>
          </cell>
          <cell r="D243" t="str">
            <v>CT Real Estate</v>
          </cell>
        </row>
        <row r="244">
          <cell r="C244" t="str">
            <v>J1116</v>
          </cell>
          <cell r="D244" t="str">
            <v>CT Tax Manag. Consulting</v>
          </cell>
        </row>
        <row r="245">
          <cell r="C245" t="str">
            <v>J1311</v>
          </cell>
          <cell r="D245" t="str">
            <v>Ges Mobilité</v>
          </cell>
        </row>
        <row r="246">
          <cell r="C246" t="str">
            <v>J1312</v>
          </cell>
          <cell r="D246" t="str">
            <v>Ges Immigration</v>
          </cell>
        </row>
        <row r="247">
          <cell r="C247" t="str">
            <v>J1313</v>
          </cell>
          <cell r="D247" t="str">
            <v>Ges Patrimoine</v>
          </cell>
        </row>
        <row r="248">
          <cell r="C248" t="str">
            <v>J1314</v>
          </cell>
          <cell r="D248" t="str">
            <v>Ges Paie et retraite</v>
          </cell>
        </row>
        <row r="249">
          <cell r="C249" t="str">
            <v>J1315</v>
          </cell>
          <cell r="D249" t="str">
            <v>Ges Stocks options</v>
          </cell>
        </row>
        <row r="250">
          <cell r="C250" t="str">
            <v>J1411</v>
          </cell>
          <cell r="D250" t="str">
            <v>Legal M&amp;A</v>
          </cell>
        </row>
        <row r="251">
          <cell r="C251" t="str">
            <v>J1412</v>
          </cell>
          <cell r="D251" t="str">
            <v>Legal Droit Social</v>
          </cell>
        </row>
        <row r="252">
          <cell r="C252" t="str">
            <v>J1413</v>
          </cell>
          <cell r="D252" t="str">
            <v>Legal Dt des Affaires</v>
          </cell>
        </row>
        <row r="253">
          <cell r="C253" t="str">
            <v>J1711</v>
          </cell>
          <cell r="D253" t="str">
            <v>Transfer Pricing</v>
          </cell>
        </row>
        <row r="254">
          <cell r="C254" t="str">
            <v>J1811</v>
          </cell>
          <cell r="D254" t="str">
            <v>Indirect Tax</v>
          </cell>
        </row>
        <row r="255">
          <cell r="C255" t="str">
            <v>J1812</v>
          </cell>
          <cell r="D255" t="str">
            <v>Douanes</v>
          </cell>
        </row>
        <row r="256">
          <cell r="C256" t="str">
            <v>J9911</v>
          </cell>
          <cell r="D256" t="str">
            <v>Daf</v>
          </cell>
        </row>
        <row r="257">
          <cell r="C257" t="str">
            <v>J9912</v>
          </cell>
          <cell r="D257" t="str">
            <v>Ressources Humaines</v>
          </cell>
        </row>
        <row r="258">
          <cell r="C258" t="str">
            <v>J9913</v>
          </cell>
          <cell r="D258" t="str">
            <v>Logistique</v>
          </cell>
        </row>
        <row r="259">
          <cell r="C259" t="str">
            <v>J9914</v>
          </cell>
          <cell r="D259" t="str">
            <v>Communication et Marketing</v>
          </cell>
        </row>
        <row r="260">
          <cell r="C260" t="str">
            <v>J9915</v>
          </cell>
          <cell r="D260" t="str">
            <v>Documentation</v>
          </cell>
        </row>
        <row r="261">
          <cell r="C261" t="str">
            <v>J9916</v>
          </cell>
          <cell r="D261" t="str">
            <v>Comité Technique</v>
          </cell>
        </row>
        <row r="262">
          <cell r="C262" t="str">
            <v>J9917</v>
          </cell>
          <cell r="D262" t="str">
            <v>Formation</v>
          </cell>
        </row>
        <row r="263">
          <cell r="C263" t="str">
            <v>J9918</v>
          </cell>
          <cell r="D263" t="str">
            <v>Pole de prospective</v>
          </cell>
        </row>
        <row r="264">
          <cell r="C264" t="str">
            <v>J9919</v>
          </cell>
          <cell r="D264" t="str">
            <v>Direction Générale</v>
          </cell>
        </row>
        <row r="265">
          <cell r="C265" t="str">
            <v>J9920</v>
          </cell>
          <cell r="D265" t="str">
            <v>ICE</v>
          </cell>
        </row>
      </sheetData>
      <sheetData sheetId="13">
        <row r="1">
          <cell r="D1" t="str">
            <v>Service Line ID</v>
          </cell>
          <cell r="E1" t="str">
            <v>Descr</v>
          </cell>
        </row>
        <row r="2">
          <cell r="D2" t="str">
            <v>DA001</v>
          </cell>
          <cell r="E2" t="str">
            <v>Deloitte Accounting Services</v>
          </cell>
        </row>
        <row r="3">
          <cell r="D3" t="str">
            <v>FI083</v>
          </cell>
          <cell r="E3" t="str">
            <v>RH (DAS)</v>
          </cell>
        </row>
        <row r="4">
          <cell r="D4" t="str">
            <v>FI084</v>
          </cell>
          <cell r="E4" t="str">
            <v>DDO (DAS)</v>
          </cell>
        </row>
        <row r="5">
          <cell r="D5" t="str">
            <v>UE001</v>
          </cell>
          <cell r="E5" t="str">
            <v>International Donors</v>
          </cell>
        </row>
        <row r="6">
          <cell r="D6" t="str">
            <v>UE002</v>
          </cell>
          <cell r="E6" t="str">
            <v>Tax</v>
          </cell>
        </row>
        <row r="7">
          <cell r="D7" t="str">
            <v>UE003</v>
          </cell>
          <cell r="E7" t="str">
            <v>Equipe Centrale</v>
          </cell>
        </row>
        <row r="8">
          <cell r="D8" t="str">
            <v>UE004</v>
          </cell>
          <cell r="E8" t="str">
            <v>Secteur Public (Maroc)</v>
          </cell>
        </row>
        <row r="9">
          <cell r="D9" t="str">
            <v>UE005</v>
          </cell>
          <cell r="E9" t="str">
            <v>Conseil (Maroc)</v>
          </cell>
        </row>
        <row r="10">
          <cell r="D10" t="str">
            <v>UE006</v>
          </cell>
          <cell r="E10" t="str">
            <v>Deloitte Support Afrique</v>
          </cell>
        </row>
        <row r="11">
          <cell r="D11" t="str">
            <v>AU001</v>
          </cell>
          <cell r="E11" t="str">
            <v>Audit MNC</v>
          </cell>
        </row>
        <row r="12">
          <cell r="D12" t="str">
            <v>AU002</v>
          </cell>
          <cell r="E12" t="str">
            <v>Audit MM Ile de France 1</v>
          </cell>
        </row>
        <row r="13">
          <cell r="D13" t="str">
            <v>AU003</v>
          </cell>
          <cell r="E13" t="str">
            <v>Audit MM Ile de France 2</v>
          </cell>
        </row>
        <row r="14">
          <cell r="D14" t="str">
            <v>AU004</v>
          </cell>
          <cell r="E14" t="str">
            <v>Audit Rhône-Alpes</v>
          </cell>
        </row>
        <row r="15">
          <cell r="D15" t="str">
            <v>AU005</v>
          </cell>
          <cell r="E15" t="str">
            <v>Audit Sud Ouest</v>
          </cell>
        </row>
        <row r="16">
          <cell r="D16" t="str">
            <v>AU006</v>
          </cell>
          <cell r="E16" t="str">
            <v>Audit Mediterranée</v>
          </cell>
        </row>
        <row r="17">
          <cell r="D17" t="str">
            <v>AU007</v>
          </cell>
          <cell r="E17" t="str">
            <v>Audit Est</v>
          </cell>
        </row>
        <row r="18">
          <cell r="D18" t="str">
            <v>AU008</v>
          </cell>
          <cell r="E18" t="str">
            <v>Audit Centre</v>
          </cell>
        </row>
        <row r="19">
          <cell r="D19" t="str">
            <v>AU009</v>
          </cell>
          <cell r="E19" t="str">
            <v>Audit Ouest</v>
          </cell>
        </row>
        <row r="20">
          <cell r="D20" t="str">
            <v>AU010</v>
          </cell>
          <cell r="E20" t="str">
            <v>Audit Nord</v>
          </cell>
        </row>
        <row r="21">
          <cell r="D21" t="str">
            <v>AU011</v>
          </cell>
          <cell r="E21" t="str">
            <v>Audit Toulouse</v>
          </cell>
        </row>
        <row r="22">
          <cell r="D22" t="str">
            <v>AU012</v>
          </cell>
          <cell r="E22" t="str">
            <v>Audit Rouen</v>
          </cell>
        </row>
        <row r="23">
          <cell r="D23" t="str">
            <v>AU013</v>
          </cell>
          <cell r="E23" t="str">
            <v>Audit Perpignan</v>
          </cell>
        </row>
        <row r="24">
          <cell r="D24" t="str">
            <v>AU014</v>
          </cell>
          <cell r="E24" t="str">
            <v>Audit Associations</v>
          </cell>
        </row>
        <row r="25">
          <cell r="D25" t="str">
            <v>AU015</v>
          </cell>
          <cell r="E25" t="str">
            <v>Méthodologie / Deloitte Audit</v>
          </cell>
        </row>
        <row r="26">
          <cell r="D26" t="str">
            <v>AU016</v>
          </cell>
          <cell r="E26" t="str">
            <v>Principes comptables</v>
          </cell>
        </row>
        <row r="27">
          <cell r="D27" t="str">
            <v>AU017</v>
          </cell>
          <cell r="E27" t="str">
            <v>ERS Opérations financières</v>
          </cell>
        </row>
        <row r="28">
          <cell r="D28" t="str">
            <v>AU018</v>
          </cell>
          <cell r="E28" t="str">
            <v>ERS Tax Management Consulting</v>
          </cell>
        </row>
        <row r="29">
          <cell r="D29" t="str">
            <v>AU019</v>
          </cell>
          <cell r="E29" t="str">
            <v>Assurance</v>
          </cell>
        </row>
        <row r="30">
          <cell r="D30" t="str">
            <v>AU020</v>
          </cell>
          <cell r="E30" t="str">
            <v>Audit IFI</v>
          </cell>
        </row>
        <row r="31">
          <cell r="D31" t="str">
            <v>AU021</v>
          </cell>
          <cell r="E31" t="str">
            <v>Immobilier</v>
          </cell>
        </row>
        <row r="32">
          <cell r="D32" t="str">
            <v>AU022</v>
          </cell>
          <cell r="E32" t="str">
            <v>Audit Eparfi</v>
          </cell>
        </row>
        <row r="33">
          <cell r="D33" t="str">
            <v>AU023</v>
          </cell>
          <cell r="E33" t="str">
            <v>FSI Accounting Services</v>
          </cell>
        </row>
        <row r="34">
          <cell r="D34" t="str">
            <v>AU024</v>
          </cell>
          <cell r="E34" t="str">
            <v>Audit UK</v>
          </cell>
        </row>
        <row r="35">
          <cell r="D35" t="str">
            <v>AU025</v>
          </cell>
          <cell r="E35" t="str">
            <v>Audit Support</v>
          </cell>
        </row>
        <row r="36">
          <cell r="D36" t="str">
            <v>AU026</v>
          </cell>
          <cell r="E36" t="str">
            <v>Traduction</v>
          </cell>
        </row>
        <row r="37">
          <cell r="D37" t="str">
            <v>AU027</v>
          </cell>
          <cell r="E37" t="str">
            <v>Direction Qualité</v>
          </cell>
        </row>
        <row r="38">
          <cell r="D38" t="str">
            <v>AU028</v>
          </cell>
          <cell r="E38" t="str">
            <v>Audit FSI</v>
          </cell>
        </row>
        <row r="39">
          <cell r="D39" t="str">
            <v>AU029</v>
          </cell>
          <cell r="E39" t="str">
            <v>Audit Paris 1</v>
          </cell>
        </row>
        <row r="40">
          <cell r="D40" t="str">
            <v>AU030</v>
          </cell>
          <cell r="E40" t="str">
            <v>Audit Paris 2</v>
          </cell>
        </row>
        <row r="41">
          <cell r="D41" t="str">
            <v>AU031</v>
          </cell>
          <cell r="E41" t="str">
            <v>Audit Paris 3</v>
          </cell>
        </row>
        <row r="42">
          <cell r="D42" t="str">
            <v>AU032</v>
          </cell>
          <cell r="E42" t="str">
            <v>Audit US</v>
          </cell>
        </row>
        <row r="43">
          <cell r="D43" t="str">
            <v>AU033</v>
          </cell>
          <cell r="E43" t="str">
            <v>Audit Montpellier</v>
          </cell>
        </row>
        <row r="44">
          <cell r="D44" t="str">
            <v>FI001</v>
          </cell>
          <cell r="E44" t="str">
            <v>DDO (Audit)</v>
          </cell>
        </row>
        <row r="45">
          <cell r="D45" t="str">
            <v>FI002</v>
          </cell>
          <cell r="E45" t="str">
            <v>Logistique (Audit)</v>
          </cell>
        </row>
        <row r="46">
          <cell r="D46" t="str">
            <v>FI003</v>
          </cell>
          <cell r="E46" t="str">
            <v>Planning (Audit)</v>
          </cell>
        </row>
        <row r="47">
          <cell r="D47" t="str">
            <v>FI004</v>
          </cell>
          <cell r="E47" t="str">
            <v>RH (Audit)</v>
          </cell>
        </row>
        <row r="48">
          <cell r="D48" t="str">
            <v>FI085</v>
          </cell>
          <cell r="E48" t="str">
            <v>Marketing Rhône Alpes</v>
          </cell>
        </row>
        <row r="49">
          <cell r="D49" t="str">
            <v>FI088</v>
          </cell>
          <cell r="E49" t="str">
            <v>Marketing Ouest</v>
          </cell>
        </row>
        <row r="50">
          <cell r="D50" t="str">
            <v>FI089</v>
          </cell>
          <cell r="E50" t="str">
            <v>Marketing Est</v>
          </cell>
        </row>
        <row r="51">
          <cell r="D51" t="str">
            <v>FI090</v>
          </cell>
          <cell r="E51" t="str">
            <v>Marketing Sud-Ouest</v>
          </cell>
        </row>
        <row r="52">
          <cell r="D52" t="str">
            <v>FI091</v>
          </cell>
          <cell r="E52" t="str">
            <v>Marketing Nord (AUDIT)</v>
          </cell>
        </row>
        <row r="53">
          <cell r="D53" t="str">
            <v>FI092</v>
          </cell>
          <cell r="E53" t="str">
            <v>Marketing Méditerranée (Audit)</v>
          </cell>
        </row>
        <row r="54">
          <cell r="D54" t="str">
            <v>CL001</v>
          </cell>
          <cell r="E54" t="str">
            <v>AUDIT - RDC</v>
          </cell>
        </row>
        <row r="55">
          <cell r="D55" t="str">
            <v>CL002</v>
          </cell>
          <cell r="E55" t="str">
            <v>AUDIT - Algérie</v>
          </cell>
        </row>
        <row r="56">
          <cell r="D56" t="str">
            <v>CL003</v>
          </cell>
          <cell r="E56" t="str">
            <v>AUDIT - Côte d'Ivoire</v>
          </cell>
        </row>
        <row r="57">
          <cell r="D57" t="str">
            <v>CL004</v>
          </cell>
          <cell r="E57" t="str">
            <v>AUDIT - Benin</v>
          </cell>
        </row>
        <row r="58">
          <cell r="D58" t="str">
            <v>CL005</v>
          </cell>
          <cell r="E58" t="str">
            <v>AUDIT - Congo</v>
          </cell>
        </row>
        <row r="59">
          <cell r="D59" t="str">
            <v>CL006</v>
          </cell>
          <cell r="E59" t="str">
            <v>AUDIT - Gabon</v>
          </cell>
        </row>
        <row r="60">
          <cell r="D60" t="str">
            <v>CL007</v>
          </cell>
          <cell r="E60" t="str">
            <v>AUDIT - Guinée Equatoriale</v>
          </cell>
        </row>
        <row r="61">
          <cell r="D61" t="str">
            <v>CL008</v>
          </cell>
          <cell r="E61" t="str">
            <v>AUDIT - Sénégal</v>
          </cell>
        </row>
        <row r="62">
          <cell r="D62" t="str">
            <v>CL009</v>
          </cell>
          <cell r="E62" t="str">
            <v>AUDIT - Maroc</v>
          </cell>
        </row>
        <row r="63">
          <cell r="D63" t="str">
            <v>CL010</v>
          </cell>
          <cell r="E63" t="str">
            <v>AUDIT - Tunisie</v>
          </cell>
        </row>
        <row r="64">
          <cell r="D64" t="str">
            <v>CL011</v>
          </cell>
          <cell r="E64" t="str">
            <v>ERS - RDC</v>
          </cell>
        </row>
        <row r="65">
          <cell r="D65" t="str">
            <v>CL012</v>
          </cell>
          <cell r="E65" t="str">
            <v>ERS - Algérie</v>
          </cell>
        </row>
        <row r="66">
          <cell r="D66" t="str">
            <v>CL013</v>
          </cell>
          <cell r="E66" t="str">
            <v>ERS - Côte d'Ivoire</v>
          </cell>
        </row>
        <row r="67">
          <cell r="D67" t="str">
            <v>CL014</v>
          </cell>
          <cell r="E67" t="str">
            <v>ERS - Benin</v>
          </cell>
        </row>
        <row r="68">
          <cell r="D68" t="str">
            <v>CL015</v>
          </cell>
          <cell r="E68" t="str">
            <v>ERS - Congo</v>
          </cell>
        </row>
        <row r="69">
          <cell r="D69" t="str">
            <v>CL016</v>
          </cell>
          <cell r="E69" t="str">
            <v>ERS - Gabon</v>
          </cell>
        </row>
        <row r="70">
          <cell r="D70" t="str">
            <v>CL017</v>
          </cell>
          <cell r="E70" t="str">
            <v>ERS - Guinée Equatoriale</v>
          </cell>
        </row>
        <row r="71">
          <cell r="D71" t="str">
            <v>CL018</v>
          </cell>
          <cell r="E71" t="str">
            <v>ERS - Sénégal</v>
          </cell>
        </row>
        <row r="72">
          <cell r="D72" t="str">
            <v>CL019</v>
          </cell>
          <cell r="E72" t="str">
            <v>ERS - Maroc</v>
          </cell>
        </row>
        <row r="73">
          <cell r="D73" t="str">
            <v>CL020</v>
          </cell>
          <cell r="E73" t="str">
            <v>ERS - Tunisie</v>
          </cell>
        </row>
        <row r="74">
          <cell r="D74" t="str">
            <v>CL021</v>
          </cell>
          <cell r="E74" t="str">
            <v>INTEGRATED SERVICES - RDC</v>
          </cell>
        </row>
        <row r="75">
          <cell r="D75" t="str">
            <v>CL022</v>
          </cell>
          <cell r="E75" t="str">
            <v>INTEGRATED SERVICES - Algérie</v>
          </cell>
        </row>
        <row r="76">
          <cell r="D76" t="str">
            <v>CL023</v>
          </cell>
          <cell r="E76" t="str">
            <v>INTEGRATED SERV Côte d'Ivoire</v>
          </cell>
        </row>
        <row r="77">
          <cell r="D77" t="str">
            <v>CL024</v>
          </cell>
          <cell r="E77" t="str">
            <v>INTEGRATED SERVICES - Benin</v>
          </cell>
        </row>
        <row r="78">
          <cell r="D78" t="str">
            <v>CL025</v>
          </cell>
          <cell r="E78" t="str">
            <v>INTEGRATED SERVICES - Congo</v>
          </cell>
        </row>
        <row r="79">
          <cell r="D79" t="str">
            <v>CL026</v>
          </cell>
          <cell r="E79" t="str">
            <v>INTEGRATED SERVICES - Gabon</v>
          </cell>
        </row>
        <row r="80">
          <cell r="D80" t="str">
            <v>CL027</v>
          </cell>
          <cell r="E80" t="str">
            <v>INTEGRATED SERVICES Guinée Equ</v>
          </cell>
        </row>
        <row r="81">
          <cell r="D81" t="str">
            <v>CL028</v>
          </cell>
          <cell r="E81" t="str">
            <v>INTEGRATED SERVICES - Sénégal</v>
          </cell>
        </row>
        <row r="82">
          <cell r="D82" t="str">
            <v>CL029</v>
          </cell>
          <cell r="E82" t="str">
            <v>INTEGRATED SERVICES - Maroc</v>
          </cell>
        </row>
        <row r="83">
          <cell r="D83" t="str">
            <v>CL030</v>
          </cell>
          <cell r="E83" t="str">
            <v>INTEGRATED SERVICES - Tunisie</v>
          </cell>
        </row>
        <row r="84">
          <cell r="D84" t="str">
            <v>CL031</v>
          </cell>
          <cell r="E84" t="str">
            <v>CONSEIL - RDC</v>
          </cell>
        </row>
        <row r="85">
          <cell r="D85" t="str">
            <v>CL032</v>
          </cell>
          <cell r="E85" t="str">
            <v>CONSEIL - Algérie</v>
          </cell>
        </row>
        <row r="86">
          <cell r="D86" t="str">
            <v>CL033</v>
          </cell>
          <cell r="E86" t="str">
            <v>CONSEIL - Côte d'Ivoire</v>
          </cell>
        </row>
        <row r="87">
          <cell r="D87" t="str">
            <v>CL034</v>
          </cell>
          <cell r="E87" t="str">
            <v>CONSEIL - Benin</v>
          </cell>
        </row>
        <row r="88">
          <cell r="D88" t="str">
            <v>CL035</v>
          </cell>
          <cell r="E88" t="str">
            <v>CONSEIL - Congo</v>
          </cell>
        </row>
        <row r="89">
          <cell r="D89" t="str">
            <v>CL036</v>
          </cell>
          <cell r="E89" t="str">
            <v>CONSEIL - Gabon</v>
          </cell>
        </row>
        <row r="90">
          <cell r="D90" t="str">
            <v>CL037</v>
          </cell>
          <cell r="E90" t="str">
            <v>CONSEIL - Guinée Equatoriale</v>
          </cell>
        </row>
        <row r="91">
          <cell r="D91" t="str">
            <v>CL038</v>
          </cell>
          <cell r="E91" t="str">
            <v>CONSEIL - Sénégal</v>
          </cell>
        </row>
        <row r="92">
          <cell r="D92" t="str">
            <v>CL039</v>
          </cell>
          <cell r="E92" t="str">
            <v>CONSEIL - Maroc</v>
          </cell>
        </row>
        <row r="93">
          <cell r="D93" t="str">
            <v>CL040</v>
          </cell>
          <cell r="E93" t="str">
            <v>CONSEIL - Tunisie</v>
          </cell>
        </row>
        <row r="94">
          <cell r="D94" t="str">
            <v>CL041</v>
          </cell>
          <cell r="E94" t="str">
            <v>FA - RDC</v>
          </cell>
        </row>
        <row r="95">
          <cell r="D95" t="str">
            <v>CL042</v>
          </cell>
          <cell r="E95" t="str">
            <v>FA - Algérie</v>
          </cell>
        </row>
        <row r="96">
          <cell r="D96" t="str">
            <v>CL043</v>
          </cell>
          <cell r="E96" t="str">
            <v>FA - Côte d'Ivoire</v>
          </cell>
        </row>
        <row r="97">
          <cell r="D97" t="str">
            <v>CL044</v>
          </cell>
          <cell r="E97" t="str">
            <v>FA - Benin</v>
          </cell>
        </row>
        <row r="98">
          <cell r="D98" t="str">
            <v>CL045</v>
          </cell>
          <cell r="E98" t="str">
            <v>FA - Congo</v>
          </cell>
        </row>
        <row r="99">
          <cell r="D99" t="str">
            <v>CL046</v>
          </cell>
          <cell r="E99" t="str">
            <v>FA - Gabon</v>
          </cell>
        </row>
        <row r="100">
          <cell r="D100" t="str">
            <v>CL047</v>
          </cell>
          <cell r="E100" t="str">
            <v>FA - Guinée Equatoriale</v>
          </cell>
        </row>
        <row r="101">
          <cell r="D101" t="str">
            <v>CL048</v>
          </cell>
          <cell r="E101" t="str">
            <v>FA - Sénégal</v>
          </cell>
        </row>
        <row r="102">
          <cell r="D102" t="str">
            <v>CL049</v>
          </cell>
          <cell r="E102" t="str">
            <v>FA - Maroc</v>
          </cell>
        </row>
        <row r="103">
          <cell r="D103" t="str">
            <v>CL050</v>
          </cell>
          <cell r="E103" t="str">
            <v>FA - Tunisie</v>
          </cell>
        </row>
        <row r="104">
          <cell r="D104" t="str">
            <v>CL051</v>
          </cell>
          <cell r="E104" t="str">
            <v>JURIDIQUE &amp; FISCAL - RDC</v>
          </cell>
        </row>
        <row r="105">
          <cell r="D105" t="str">
            <v>CL052</v>
          </cell>
          <cell r="E105" t="str">
            <v>JURIDIQUE &amp; FISCAL - Algérie</v>
          </cell>
        </row>
        <row r="106">
          <cell r="D106" t="str">
            <v>CL053</v>
          </cell>
          <cell r="E106" t="str">
            <v>JURIDIQUE FISCAL Côte d'Ivoire</v>
          </cell>
        </row>
        <row r="107">
          <cell r="D107" t="str">
            <v>CL054</v>
          </cell>
          <cell r="E107" t="str">
            <v>JURIDIQUE &amp; FISCAL - Benin</v>
          </cell>
        </row>
        <row r="108">
          <cell r="D108" t="str">
            <v>CL055</v>
          </cell>
          <cell r="E108" t="str">
            <v>JURIDIQUE &amp; FISCAL - Congo</v>
          </cell>
        </row>
        <row r="109">
          <cell r="D109" t="str">
            <v>CL056</v>
          </cell>
          <cell r="E109" t="str">
            <v>JURIDIQUE &amp; FISCAL - Gabon</v>
          </cell>
        </row>
        <row r="110">
          <cell r="D110" t="str">
            <v>CL057</v>
          </cell>
          <cell r="E110" t="str">
            <v>JURIDIQUE FISCAL Guinée Equato</v>
          </cell>
        </row>
        <row r="111">
          <cell r="D111" t="str">
            <v>CL058</v>
          </cell>
          <cell r="E111" t="str">
            <v>JURIDIQUE &amp; FISCAL - Sénégal</v>
          </cell>
        </row>
        <row r="112">
          <cell r="D112" t="str">
            <v>CL059</v>
          </cell>
          <cell r="E112" t="str">
            <v>JURIDIQUE &amp; FISCAL - Maroc</v>
          </cell>
        </row>
        <row r="113">
          <cell r="D113" t="str">
            <v>CL060</v>
          </cell>
          <cell r="E113" t="str">
            <v>JURIDIQUE &amp; FISCAL - Tunisie</v>
          </cell>
        </row>
        <row r="114">
          <cell r="D114" t="str">
            <v>CL061</v>
          </cell>
          <cell r="E114" t="str">
            <v>AUDIT - Cameroun</v>
          </cell>
        </row>
        <row r="115">
          <cell r="D115" t="str">
            <v>CL062</v>
          </cell>
          <cell r="E115" t="str">
            <v>AUDIT - Tchad</v>
          </cell>
        </row>
        <row r="116">
          <cell r="D116" t="str">
            <v>CL063</v>
          </cell>
          <cell r="E116" t="str">
            <v>ERS - Cameroun</v>
          </cell>
        </row>
        <row r="117">
          <cell r="D117" t="str">
            <v>CL064</v>
          </cell>
          <cell r="E117" t="str">
            <v>ERS - Tchad</v>
          </cell>
        </row>
        <row r="118">
          <cell r="D118" t="str">
            <v>CL065</v>
          </cell>
          <cell r="E118" t="str">
            <v>INTEGRATED SERVICES - Cameroun</v>
          </cell>
        </row>
        <row r="119">
          <cell r="D119" t="str">
            <v>CL066</v>
          </cell>
          <cell r="E119" t="str">
            <v>INTEGRATED SERVICES - Tchad</v>
          </cell>
        </row>
        <row r="120">
          <cell r="D120" t="str">
            <v>CL067</v>
          </cell>
          <cell r="E120" t="str">
            <v>CONSEIL - Cameroun</v>
          </cell>
        </row>
        <row r="121">
          <cell r="D121" t="str">
            <v>CL068</v>
          </cell>
          <cell r="E121" t="str">
            <v>CONSEIL - Tchad</v>
          </cell>
        </row>
        <row r="122">
          <cell r="D122" t="str">
            <v>CL069</v>
          </cell>
          <cell r="E122" t="str">
            <v>FA - Cameroun</v>
          </cell>
        </row>
        <row r="123">
          <cell r="D123" t="str">
            <v>CL070</v>
          </cell>
          <cell r="E123" t="str">
            <v>FA - Tchad</v>
          </cell>
        </row>
        <row r="124">
          <cell r="D124" t="str">
            <v>CL071</v>
          </cell>
          <cell r="E124" t="str">
            <v>JURIDIQUE &amp; FISCAL - Cameroun</v>
          </cell>
        </row>
        <row r="125">
          <cell r="D125" t="str">
            <v>CL072</v>
          </cell>
          <cell r="E125" t="str">
            <v>JURIDIQUE &amp; FISCAL - Tchad</v>
          </cell>
        </row>
        <row r="126">
          <cell r="D126" t="str">
            <v>CL073</v>
          </cell>
          <cell r="E126" t="str">
            <v>AUDIT - Togo</v>
          </cell>
        </row>
        <row r="127">
          <cell r="D127" t="str">
            <v>CL074</v>
          </cell>
          <cell r="E127" t="str">
            <v>ERS - Togo</v>
          </cell>
        </row>
        <row r="128">
          <cell r="D128" t="str">
            <v>CL075</v>
          </cell>
          <cell r="E128" t="str">
            <v>INTEGRATED SERVICES - Togo</v>
          </cell>
        </row>
        <row r="129">
          <cell r="D129" t="str">
            <v>CL076</v>
          </cell>
          <cell r="E129" t="str">
            <v>CONSEIL - Togo</v>
          </cell>
        </row>
        <row r="130">
          <cell r="D130" t="str">
            <v>CL077</v>
          </cell>
          <cell r="E130" t="str">
            <v>FA - Togo</v>
          </cell>
        </row>
        <row r="131">
          <cell r="D131" t="str">
            <v>CL078</v>
          </cell>
          <cell r="E131" t="str">
            <v>JURIDIQUE &amp; FISCAL - Togo</v>
          </cell>
        </row>
        <row r="132">
          <cell r="D132" t="str">
            <v>FC001</v>
          </cell>
          <cell r="E132" t="str">
            <v>Fonctions internes - RDC</v>
          </cell>
        </row>
        <row r="133">
          <cell r="D133" t="str">
            <v>FC002</v>
          </cell>
          <cell r="E133" t="str">
            <v>Fonctions internes - Algérie</v>
          </cell>
        </row>
        <row r="134">
          <cell r="D134" t="str">
            <v>FC003</v>
          </cell>
          <cell r="E134" t="str">
            <v>Fonction interne côte d'Ivoire</v>
          </cell>
        </row>
        <row r="135">
          <cell r="D135" t="str">
            <v>FC004</v>
          </cell>
          <cell r="E135" t="str">
            <v>Fonctions internes - Benin</v>
          </cell>
        </row>
        <row r="136">
          <cell r="D136" t="str">
            <v>FC005</v>
          </cell>
          <cell r="E136" t="str">
            <v>Fonctions internes - Congo</v>
          </cell>
        </row>
        <row r="137">
          <cell r="D137" t="str">
            <v>FC006</v>
          </cell>
          <cell r="E137" t="str">
            <v>Fonctions internes - Gabon</v>
          </cell>
        </row>
        <row r="138">
          <cell r="D138" t="str">
            <v>FC007</v>
          </cell>
          <cell r="E138" t="str">
            <v>Fonction interne Guinée Equato</v>
          </cell>
        </row>
        <row r="139">
          <cell r="D139" t="str">
            <v>FC008</v>
          </cell>
          <cell r="E139" t="str">
            <v>Fonctions internes - Sénégal</v>
          </cell>
        </row>
        <row r="140">
          <cell r="D140" t="str">
            <v>FC009</v>
          </cell>
          <cell r="E140" t="str">
            <v>Fonctions internes - Maroc</v>
          </cell>
        </row>
        <row r="141">
          <cell r="D141" t="str">
            <v>FC010</v>
          </cell>
          <cell r="E141" t="str">
            <v>Fonctions internes - Tunisie</v>
          </cell>
        </row>
        <row r="142">
          <cell r="D142" t="str">
            <v>FC011</v>
          </cell>
          <cell r="E142" t="str">
            <v>Fonctions internes - Cameroun</v>
          </cell>
        </row>
        <row r="143">
          <cell r="D143" t="str">
            <v>FC012</v>
          </cell>
          <cell r="E143" t="str">
            <v>Fonctions internes - Tchad</v>
          </cell>
        </row>
        <row r="144">
          <cell r="D144" t="str">
            <v>FC013</v>
          </cell>
          <cell r="E144" t="str">
            <v>Fonctions internes - Togo</v>
          </cell>
        </row>
        <row r="145">
          <cell r="D145" t="str">
            <v>FA001</v>
          </cell>
          <cell r="E145" t="str">
            <v>FA Corporate Finance Advisory</v>
          </cell>
        </row>
        <row r="146">
          <cell r="D146" t="str">
            <v>FA002</v>
          </cell>
          <cell r="E146" t="str">
            <v>FA Forensic&amp;Dispute Services</v>
          </cell>
        </row>
        <row r="147">
          <cell r="D147" t="str">
            <v>FA003</v>
          </cell>
          <cell r="E147" t="str">
            <v>FA M&amp;A Transaction Services</v>
          </cell>
        </row>
        <row r="148">
          <cell r="D148" t="str">
            <v>FA004</v>
          </cell>
          <cell r="E148" t="str">
            <v>FA Reorganisation Services</v>
          </cell>
        </row>
        <row r="149">
          <cell r="D149" t="str">
            <v>FA005</v>
          </cell>
          <cell r="E149" t="str">
            <v>FA FSI &amp; Real Estate Advisory</v>
          </cell>
        </row>
        <row r="150">
          <cell r="D150" t="str">
            <v>FA006</v>
          </cell>
          <cell r="E150" t="str">
            <v>FA Valuation</v>
          </cell>
        </row>
        <row r="151">
          <cell r="D151" t="str">
            <v>FA007</v>
          </cell>
          <cell r="E151" t="str">
            <v>FA CF Advisory (Lyon)</v>
          </cell>
        </row>
        <row r="152">
          <cell r="D152" t="str">
            <v>FA008</v>
          </cell>
          <cell r="E152" t="str">
            <v>FA M&amp;A TS (Lyon)</v>
          </cell>
        </row>
        <row r="153">
          <cell r="D153" t="str">
            <v>FA009</v>
          </cell>
          <cell r="E153" t="str">
            <v>FA Sud Ouest</v>
          </cell>
        </row>
        <row r="154">
          <cell r="D154" t="str">
            <v>FA010</v>
          </cell>
          <cell r="E154" t="str">
            <v>FA Mediterranée</v>
          </cell>
        </row>
        <row r="155">
          <cell r="D155" t="str">
            <v>FA011</v>
          </cell>
          <cell r="E155" t="str">
            <v>FA Est</v>
          </cell>
        </row>
        <row r="156">
          <cell r="D156" t="str">
            <v>FA012</v>
          </cell>
          <cell r="E156" t="str">
            <v>FA Ouest</v>
          </cell>
        </row>
        <row r="157">
          <cell r="D157" t="str">
            <v>FA013</v>
          </cell>
          <cell r="E157" t="str">
            <v>FA Nord</v>
          </cell>
        </row>
        <row r="158">
          <cell r="D158" t="str">
            <v>FA014</v>
          </cell>
          <cell r="E158" t="str">
            <v>FA Afrique</v>
          </cell>
        </row>
        <row r="159">
          <cell r="D159" t="str">
            <v>FA015</v>
          </cell>
          <cell r="E159" t="str">
            <v>FA Rhône-Alpes</v>
          </cell>
        </row>
        <row r="160">
          <cell r="D160" t="str">
            <v>FA016</v>
          </cell>
          <cell r="E160" t="str">
            <v>FA Support</v>
          </cell>
        </row>
        <row r="161">
          <cell r="D161" t="str">
            <v>FI008</v>
          </cell>
          <cell r="E161" t="str">
            <v>Planning (FA)</v>
          </cell>
        </row>
        <row r="162">
          <cell r="D162" t="str">
            <v>FI009</v>
          </cell>
          <cell r="E162" t="str">
            <v>RH (FA)</v>
          </cell>
        </row>
        <row r="163">
          <cell r="D163" t="str">
            <v>FI079</v>
          </cell>
          <cell r="E163" t="str">
            <v>DDO (FA)</v>
          </cell>
        </row>
        <row r="164">
          <cell r="D164" t="str">
            <v>FI086</v>
          </cell>
          <cell r="E164" t="str">
            <v>Marketing Nord</v>
          </cell>
        </row>
        <row r="165">
          <cell r="D165" t="str">
            <v>CS001</v>
          </cell>
          <cell r="E165" t="str">
            <v>Conseil S&amp;O FSI</v>
          </cell>
        </row>
        <row r="166">
          <cell r="D166" t="str">
            <v>CS002</v>
          </cell>
          <cell r="E166" t="str">
            <v>Conseil Finance Transfo FSI</v>
          </cell>
        </row>
        <row r="167">
          <cell r="D167" t="str">
            <v>CS003</v>
          </cell>
          <cell r="E167" t="str">
            <v>Consolidation</v>
          </cell>
        </row>
        <row r="168">
          <cell r="D168" t="str">
            <v>CS004</v>
          </cell>
          <cell r="E168" t="str">
            <v>CFO Services</v>
          </cell>
        </row>
        <row r="169">
          <cell r="D169" t="str">
            <v>CS005</v>
          </cell>
          <cell r="E169" t="str">
            <v>Conseil Gouv</v>
          </cell>
        </row>
        <row r="170">
          <cell r="D170" t="str">
            <v>CS006</v>
          </cell>
          <cell r="E170" t="str">
            <v>Conseil SPLA</v>
          </cell>
        </row>
        <row r="171">
          <cell r="D171" t="str">
            <v>CS007</v>
          </cell>
          <cell r="E171" t="str">
            <v>Industries spécifiques</v>
          </cell>
        </row>
        <row r="172">
          <cell r="D172" t="str">
            <v>CS008</v>
          </cell>
          <cell r="E172" t="str">
            <v>Human Capital</v>
          </cell>
        </row>
        <row r="173">
          <cell r="D173" t="str">
            <v>CS009</v>
          </cell>
          <cell r="E173" t="str">
            <v>Supply Chain Strategy</v>
          </cell>
        </row>
        <row r="174">
          <cell r="D174" t="str">
            <v>CS010</v>
          </cell>
          <cell r="E174" t="str">
            <v>HR-T</v>
          </cell>
        </row>
        <row r="175">
          <cell r="D175" t="str">
            <v>CS011</v>
          </cell>
          <cell r="E175" t="str">
            <v>Oracle</v>
          </cell>
        </row>
        <row r="176">
          <cell r="D176" t="str">
            <v>CS012</v>
          </cell>
          <cell r="E176" t="str">
            <v>Salesforce</v>
          </cell>
        </row>
        <row r="177">
          <cell r="D177" t="str">
            <v>CS013</v>
          </cell>
          <cell r="E177" t="str">
            <v>SAP</v>
          </cell>
        </row>
        <row r="178">
          <cell r="D178" t="str">
            <v>CS014</v>
          </cell>
          <cell r="E178" t="str">
            <v>Conseil Technology Advisory</v>
          </cell>
        </row>
        <row r="179">
          <cell r="D179" t="str">
            <v>CS015</v>
          </cell>
          <cell r="E179" t="str">
            <v>Conseil BPS Deloitte</v>
          </cell>
        </row>
        <row r="180">
          <cell r="D180" t="str">
            <v>CS016</v>
          </cell>
          <cell r="E180" t="str">
            <v>Monitor Deloitte France</v>
          </cell>
        </row>
        <row r="181">
          <cell r="D181" t="str">
            <v>CS017</v>
          </cell>
          <cell r="E181" t="str">
            <v>Conseil Finance Transfo ISSP</v>
          </cell>
        </row>
        <row r="182">
          <cell r="D182" t="str">
            <v>CS018</v>
          </cell>
          <cell r="E182" t="str">
            <v>Conseil Supply Chain &amp; Achats</v>
          </cell>
        </row>
        <row r="183">
          <cell r="D183" t="str">
            <v>CS019</v>
          </cell>
          <cell r="E183" t="str">
            <v>Conseil Enterprise Application</v>
          </cell>
        </row>
        <row r="184">
          <cell r="D184" t="str">
            <v>CS020</v>
          </cell>
          <cell r="E184" t="str">
            <v>Conseil (Maroc)</v>
          </cell>
        </row>
        <row r="185">
          <cell r="D185" t="str">
            <v>CS021</v>
          </cell>
          <cell r="E185" t="str">
            <v>Secteur Public (Maroc)</v>
          </cell>
        </row>
        <row r="186">
          <cell r="D186" t="str">
            <v>CS022</v>
          </cell>
          <cell r="E186" t="str">
            <v>Conseil Support</v>
          </cell>
        </row>
        <row r="187">
          <cell r="D187" t="str">
            <v>CS023</v>
          </cell>
          <cell r="E187" t="str">
            <v>Conseil FSI SAB</v>
          </cell>
        </row>
        <row r="188">
          <cell r="D188" t="str">
            <v>CS024</v>
          </cell>
          <cell r="E188" t="str">
            <v>Conseil CRM</v>
          </cell>
        </row>
        <row r="189">
          <cell r="D189" t="str">
            <v>CS026</v>
          </cell>
          <cell r="E189" t="str">
            <v>Conseil Transformation Services</v>
          </cell>
        </row>
        <row r="190">
          <cell r="D190" t="str">
            <v>CS027</v>
          </cell>
          <cell r="E190" t="str">
            <v>BRC (DN) Externe</v>
          </cell>
        </row>
        <row r="191">
          <cell r="D191" t="str">
            <v>CS028</v>
          </cell>
          <cell r="E191" t="str">
            <v>Web (DN) Externe</v>
          </cell>
        </row>
        <row r="192">
          <cell r="D192" t="str">
            <v>CS029</v>
          </cell>
          <cell r="E192" t="str">
            <v>Deloitte Nearshore Ext</v>
          </cell>
        </row>
        <row r="193">
          <cell r="D193" t="str">
            <v>CS030</v>
          </cell>
          <cell r="E193" t="str">
            <v>Conseil IT FSI</v>
          </cell>
        </row>
        <row r="194">
          <cell r="D194" t="str">
            <v>CS031</v>
          </cell>
          <cell r="E194" t="str">
            <v>DINEX (DN) Externe</v>
          </cell>
        </row>
        <row r="195">
          <cell r="D195" t="str">
            <v>CS032</v>
          </cell>
          <cell r="E195" t="str">
            <v>ERS Rhône-Alpes</v>
          </cell>
        </row>
        <row r="196">
          <cell r="D196" t="str">
            <v>CS033</v>
          </cell>
          <cell r="E196" t="str">
            <v>ERS Sud Ouest</v>
          </cell>
        </row>
        <row r="197">
          <cell r="D197" t="str">
            <v>CS034</v>
          </cell>
          <cell r="E197" t="str">
            <v>ERS Mediterranée</v>
          </cell>
        </row>
        <row r="198">
          <cell r="D198" t="str">
            <v>CS035</v>
          </cell>
          <cell r="E198" t="str">
            <v>ERS Est</v>
          </cell>
        </row>
        <row r="199">
          <cell r="D199" t="str">
            <v>CS036</v>
          </cell>
          <cell r="E199" t="str">
            <v>ERS Ouest</v>
          </cell>
        </row>
        <row r="200">
          <cell r="D200" t="str">
            <v>CS037</v>
          </cell>
          <cell r="E200" t="str">
            <v>ERS Nord</v>
          </cell>
        </row>
        <row r="201">
          <cell r="D201" t="str">
            <v>CS038</v>
          </cell>
          <cell r="E201" t="str">
            <v>Conseil Fintech</v>
          </cell>
        </row>
        <row r="202">
          <cell r="D202" t="str">
            <v>CS039</v>
          </cell>
          <cell r="E202" t="str">
            <v>Conseil Qualiac</v>
          </cell>
        </row>
        <row r="203">
          <cell r="D203" t="str">
            <v>CS040</v>
          </cell>
          <cell r="E203" t="str">
            <v>Risk Advisory (Lyon)</v>
          </cell>
        </row>
        <row r="204">
          <cell r="D204" t="str">
            <v>CS041</v>
          </cell>
          <cell r="E204" t="str">
            <v>Systèmes d'information (Lyon)</v>
          </cell>
        </row>
        <row r="205">
          <cell r="D205" t="str">
            <v>CS042</v>
          </cell>
          <cell r="E205" t="str">
            <v>Secteur Public (Lyon)</v>
          </cell>
        </row>
        <row r="206">
          <cell r="D206" t="str">
            <v>FI005</v>
          </cell>
          <cell r="E206" t="str">
            <v>DDO (Conseil)</v>
          </cell>
        </row>
        <row r="207">
          <cell r="D207" t="str">
            <v>FI006</v>
          </cell>
          <cell r="E207" t="str">
            <v>Planning (Conseil)</v>
          </cell>
        </row>
        <row r="208">
          <cell r="D208" t="str">
            <v>FI007</v>
          </cell>
          <cell r="E208" t="str">
            <v>RH (Conseil)</v>
          </cell>
        </row>
        <row r="209">
          <cell r="D209" t="str">
            <v>FN001</v>
          </cell>
          <cell r="E209" t="str">
            <v>Audit (DN) Externe</v>
          </cell>
        </row>
        <row r="210">
          <cell r="D210" t="str">
            <v>FN002</v>
          </cell>
          <cell r="E210" t="str">
            <v>BRC (DN) Interne</v>
          </cell>
        </row>
        <row r="211">
          <cell r="D211" t="str">
            <v>FN003</v>
          </cell>
          <cell r="E211" t="str">
            <v>Cadre (DN) Interne</v>
          </cell>
        </row>
        <row r="212">
          <cell r="D212" t="str">
            <v>FN004</v>
          </cell>
          <cell r="E212" t="str">
            <v>Cash Recevory (DN) Interne</v>
          </cell>
        </row>
        <row r="213">
          <cell r="D213" t="str">
            <v>FN005</v>
          </cell>
          <cell r="E213" t="str">
            <v>CDG (DN) Interne</v>
          </cell>
        </row>
        <row r="214">
          <cell r="D214" t="str">
            <v>FN006</v>
          </cell>
          <cell r="E214" t="str">
            <v>DAF (DN) Interne</v>
          </cell>
        </row>
        <row r="215">
          <cell r="D215" t="str">
            <v>FN007</v>
          </cell>
          <cell r="E215" t="str">
            <v>DQR (DN) Interne</v>
          </cell>
        </row>
        <row r="216">
          <cell r="D216" t="str">
            <v>FN008</v>
          </cell>
          <cell r="E216" t="str">
            <v>DSI (DN) Interne</v>
          </cell>
        </row>
        <row r="217">
          <cell r="D217" t="str">
            <v>FN009</v>
          </cell>
          <cell r="E217" t="str">
            <v>ERS (DN) Externe</v>
          </cell>
        </row>
        <row r="218">
          <cell r="D218" t="str">
            <v>FN010</v>
          </cell>
          <cell r="E218" t="str">
            <v>FS (DN) Interne</v>
          </cell>
        </row>
        <row r="219">
          <cell r="D219" t="str">
            <v>FN011</v>
          </cell>
          <cell r="E219" t="str">
            <v>Planning (DN) Interne</v>
          </cell>
        </row>
        <row r="220">
          <cell r="D220" t="str">
            <v>FN012</v>
          </cell>
          <cell r="E220" t="str">
            <v>RH (DN) Interne</v>
          </cell>
        </row>
        <row r="221">
          <cell r="D221" t="str">
            <v>FN013</v>
          </cell>
          <cell r="E221" t="str">
            <v>SAP (DN) Externe</v>
          </cell>
        </row>
        <row r="222">
          <cell r="D222" t="str">
            <v>FN014</v>
          </cell>
          <cell r="E222" t="str">
            <v>Web (DN) Interne</v>
          </cell>
        </row>
        <row r="223">
          <cell r="D223" t="str">
            <v>FN015</v>
          </cell>
          <cell r="E223" t="str">
            <v>Conseil (DN) Externe</v>
          </cell>
        </row>
        <row r="224">
          <cell r="D224" t="str">
            <v>FN016</v>
          </cell>
          <cell r="E224" t="str">
            <v>FA (DN) Externe</v>
          </cell>
        </row>
        <row r="225">
          <cell r="D225" t="str">
            <v>FN017</v>
          </cell>
          <cell r="E225" t="str">
            <v>Deloitte Nearshore Int</v>
          </cell>
        </row>
        <row r="226">
          <cell r="D226" t="str">
            <v>FN018</v>
          </cell>
          <cell r="E226" t="str">
            <v>DAS (DN) Externe</v>
          </cell>
        </row>
        <row r="227">
          <cell r="D227" t="str">
            <v>CO001</v>
          </cell>
          <cell r="E227" t="str">
            <v>Constantin UK</v>
          </cell>
        </row>
        <row r="228">
          <cell r="D228" t="str">
            <v>CO002</v>
          </cell>
          <cell r="E228" t="str">
            <v>Audit (Constantin UK)</v>
          </cell>
        </row>
        <row r="229">
          <cell r="D229" t="str">
            <v>CO003</v>
          </cell>
          <cell r="E229" t="str">
            <v>Bookkeeping (Constantin UK)</v>
          </cell>
        </row>
        <row r="230">
          <cell r="D230" t="str">
            <v>CO004</v>
          </cell>
          <cell r="E230" t="str">
            <v>Admin (Constantin UK)</v>
          </cell>
        </row>
        <row r="231">
          <cell r="D231" t="str">
            <v>CO005</v>
          </cell>
          <cell r="E231" t="str">
            <v>Tax (Constantin UK)</v>
          </cell>
        </row>
        <row r="232">
          <cell r="D232" t="str">
            <v>ER001</v>
          </cell>
          <cell r="E232" t="str">
            <v>ERS AKD</v>
          </cell>
        </row>
        <row r="233">
          <cell r="D233" t="str">
            <v>ER002</v>
          </cell>
          <cell r="E233" t="str">
            <v>ERS IT Risk IS</v>
          </cell>
        </row>
        <row r="234">
          <cell r="D234" t="str">
            <v>ER003</v>
          </cell>
          <cell r="E234" t="str">
            <v>ERS Risk Advisory IS</v>
          </cell>
        </row>
        <row r="235">
          <cell r="D235" t="str">
            <v>ER004</v>
          </cell>
          <cell r="E235" t="str">
            <v>ERS RSE</v>
          </cell>
        </row>
        <row r="236">
          <cell r="D236" t="str">
            <v>ER005</v>
          </cell>
          <cell r="E236" t="str">
            <v>ERS Sustainability Services</v>
          </cell>
        </row>
        <row r="237">
          <cell r="D237" t="str">
            <v>ER006</v>
          </cell>
          <cell r="E237" t="str">
            <v>ERS TR&amp;B</v>
          </cell>
        </row>
        <row r="238">
          <cell r="D238" t="str">
            <v>ER007</v>
          </cell>
          <cell r="E238" t="str">
            <v>Risk Advisory (Lyon)</v>
          </cell>
        </row>
        <row r="239">
          <cell r="D239" t="str">
            <v>ER008</v>
          </cell>
          <cell r="E239" t="str">
            <v>Secteur Public (Lyon)</v>
          </cell>
        </row>
        <row r="240">
          <cell r="D240" t="str">
            <v>ER009</v>
          </cell>
          <cell r="E240" t="str">
            <v>Systèmes d'information (Lyon)</v>
          </cell>
        </row>
        <row r="241">
          <cell r="D241" t="str">
            <v>ER010</v>
          </cell>
          <cell r="E241" t="str">
            <v>ERS Rhône-Alpes</v>
          </cell>
        </row>
        <row r="242">
          <cell r="D242" t="str">
            <v>ER011</v>
          </cell>
          <cell r="E242" t="str">
            <v>ERS Sud Ouest</v>
          </cell>
        </row>
        <row r="243">
          <cell r="D243" t="str">
            <v>ER012</v>
          </cell>
          <cell r="E243" t="str">
            <v>ERS Mediterranée</v>
          </cell>
        </row>
        <row r="244">
          <cell r="D244" t="str">
            <v>ER013</v>
          </cell>
          <cell r="E244" t="str">
            <v>ERS Est</v>
          </cell>
        </row>
        <row r="245">
          <cell r="D245" t="str">
            <v>ER014</v>
          </cell>
          <cell r="E245" t="str">
            <v>ERS Ouest</v>
          </cell>
        </row>
        <row r="246">
          <cell r="D246" t="str">
            <v>ER015</v>
          </cell>
          <cell r="E246" t="str">
            <v>ERS Nord</v>
          </cell>
        </row>
        <row r="247">
          <cell r="D247" t="str">
            <v>ER016</v>
          </cell>
          <cell r="E247" t="str">
            <v>FSI Actuariat Insurance</v>
          </cell>
        </row>
        <row r="248">
          <cell r="D248" t="str">
            <v>ER017</v>
          </cell>
          <cell r="E248" t="str">
            <v>FSI Investment Management Serv</v>
          </cell>
        </row>
        <row r="249">
          <cell r="D249" t="str">
            <v>ER018</v>
          </cell>
          <cell r="E249" t="str">
            <v>FSI IT Risk</v>
          </cell>
        </row>
        <row r="250">
          <cell r="D250" t="str">
            <v>ER019</v>
          </cell>
          <cell r="E250" t="str">
            <v>FSI Risk Advisory</v>
          </cell>
        </row>
        <row r="251">
          <cell r="D251" t="str">
            <v>ER020</v>
          </cell>
          <cell r="E251" t="str">
            <v>ERS Support</v>
          </cell>
        </row>
        <row r="252">
          <cell r="D252" t="str">
            <v>ER021</v>
          </cell>
          <cell r="E252" t="str">
            <v>ERS Axcess</v>
          </cell>
        </row>
        <row r="253">
          <cell r="D253" t="str">
            <v>ER022</v>
          </cell>
          <cell r="E253" t="str">
            <v>ERS HSC</v>
          </cell>
        </row>
        <row r="254">
          <cell r="D254" t="str">
            <v>ER023</v>
          </cell>
          <cell r="E254" t="str">
            <v>ERS Conso</v>
          </cell>
        </row>
        <row r="255">
          <cell r="D255" t="str">
            <v>FI080</v>
          </cell>
          <cell r="E255" t="str">
            <v>Planning (FSI)</v>
          </cell>
        </row>
        <row r="256">
          <cell r="D256" t="str">
            <v>FI081</v>
          </cell>
          <cell r="E256" t="str">
            <v>RH (FSI)</v>
          </cell>
        </row>
        <row r="257">
          <cell r="D257" t="str">
            <v>FI082</v>
          </cell>
          <cell r="E257" t="str">
            <v>DDO (FSI)</v>
          </cell>
        </row>
        <row r="258">
          <cell r="D258" t="str">
            <v>FI087</v>
          </cell>
          <cell r="E258" t="str">
            <v>Marketing Méditerranée</v>
          </cell>
        </row>
        <row r="259">
          <cell r="D259" t="str">
            <v>EQ001</v>
          </cell>
          <cell r="E259" t="str">
            <v>Conseil BPO Equitive</v>
          </cell>
        </row>
        <row r="260">
          <cell r="D260" t="str">
            <v>FI010</v>
          </cell>
          <cell r="E260" t="str">
            <v>Services aux bâtiments</v>
          </cell>
        </row>
        <row r="261">
          <cell r="D261" t="str">
            <v>FI011</v>
          </cell>
          <cell r="E261" t="str">
            <v>Services aux occupants</v>
          </cell>
        </row>
        <row r="262">
          <cell r="D262" t="str">
            <v>FI012</v>
          </cell>
          <cell r="E262" t="str">
            <v>Sureté/Sécurité</v>
          </cell>
        </row>
        <row r="263">
          <cell r="D263" t="str">
            <v>FI013</v>
          </cell>
          <cell r="E263" t="str">
            <v>DDO (Rhône-Alpes)</v>
          </cell>
        </row>
        <row r="264">
          <cell r="D264" t="str">
            <v>FI014</v>
          </cell>
          <cell r="E264" t="str">
            <v>Fournisseurs/NDF (Rhône-Alpes)</v>
          </cell>
        </row>
        <row r="265">
          <cell r="D265" t="str">
            <v>FI015</v>
          </cell>
          <cell r="E265" t="str">
            <v>Logistique (Ouest)</v>
          </cell>
        </row>
        <row r="266">
          <cell r="D266" t="str">
            <v>FI016</v>
          </cell>
          <cell r="E266" t="str">
            <v>DSG Sud Ouest</v>
          </cell>
        </row>
        <row r="267">
          <cell r="D267" t="str">
            <v>FI017</v>
          </cell>
          <cell r="E267" t="str">
            <v>DDO (Méditerranée)</v>
          </cell>
        </row>
        <row r="268">
          <cell r="D268" t="str">
            <v>FI018</v>
          </cell>
          <cell r="E268" t="str">
            <v>DSG Est</v>
          </cell>
        </row>
        <row r="269">
          <cell r="D269" t="str">
            <v>FI019</v>
          </cell>
          <cell r="E269" t="str">
            <v>DDO (Centre)</v>
          </cell>
        </row>
        <row r="270">
          <cell r="D270" t="str">
            <v>FI020</v>
          </cell>
          <cell r="E270" t="str">
            <v>DDO (Ouest)</v>
          </cell>
        </row>
        <row r="271">
          <cell r="D271" t="str">
            <v>FI021</v>
          </cell>
          <cell r="E271" t="str">
            <v>Logistique (Audit)</v>
          </cell>
        </row>
        <row r="272">
          <cell r="D272" t="str">
            <v>FI022</v>
          </cell>
          <cell r="E272" t="str">
            <v>DDO (Nord)</v>
          </cell>
        </row>
        <row r="273">
          <cell r="D273" t="str">
            <v>FI023</v>
          </cell>
          <cell r="E273" t="str">
            <v>DSG Toulouse</v>
          </cell>
        </row>
        <row r="274">
          <cell r="D274" t="str">
            <v>FI024</v>
          </cell>
          <cell r="E274" t="str">
            <v>DSG Rouen</v>
          </cell>
        </row>
        <row r="275">
          <cell r="D275" t="str">
            <v>FI025</v>
          </cell>
          <cell r="E275" t="str">
            <v>DSG Perpignan</v>
          </cell>
        </row>
        <row r="276">
          <cell r="D276" t="str">
            <v>FI026</v>
          </cell>
          <cell r="E276" t="str">
            <v>Clients</v>
          </cell>
        </row>
        <row r="277">
          <cell r="D277" t="str">
            <v>FI027</v>
          </cell>
          <cell r="E277" t="str">
            <v>Direction (DSI)</v>
          </cell>
        </row>
        <row r="278">
          <cell r="D278" t="str">
            <v>FI028</v>
          </cell>
          <cell r="E278" t="str">
            <v>Etudes</v>
          </cell>
        </row>
        <row r="279">
          <cell r="D279" t="str">
            <v>FI029</v>
          </cell>
          <cell r="E279" t="str">
            <v>Solutions</v>
          </cell>
        </row>
        <row r="280">
          <cell r="D280" t="str">
            <v>FI030</v>
          </cell>
          <cell r="E280" t="str">
            <v>Technique</v>
          </cell>
        </row>
        <row r="281">
          <cell r="D281" t="str">
            <v>FI031</v>
          </cell>
          <cell r="E281" t="str">
            <v>Gestion des risques</v>
          </cell>
        </row>
        <row r="282">
          <cell r="D282" t="str">
            <v>FI032</v>
          </cell>
          <cell r="E282" t="str">
            <v>Regulatory,Ethics &amp; Compliance</v>
          </cell>
        </row>
        <row r="283">
          <cell r="D283" t="str">
            <v>FI033</v>
          </cell>
          <cell r="E283" t="str">
            <v>Attractivité</v>
          </cell>
        </row>
        <row r="284">
          <cell r="D284" t="str">
            <v>FI034</v>
          </cell>
          <cell r="E284" t="str">
            <v>Gestion des carrières</v>
          </cell>
        </row>
        <row r="285">
          <cell r="D285" t="str">
            <v>FI035</v>
          </cell>
          <cell r="E285" t="str">
            <v>Performance RH</v>
          </cell>
        </row>
        <row r="286">
          <cell r="D286" t="str">
            <v>FI036</v>
          </cell>
          <cell r="E286" t="str">
            <v>Direction Formation</v>
          </cell>
        </row>
        <row r="287">
          <cell r="D287" t="str">
            <v>FI037</v>
          </cell>
          <cell r="E287" t="str">
            <v>Communication</v>
          </cell>
        </row>
        <row r="288">
          <cell r="D288" t="str">
            <v>FI038</v>
          </cell>
          <cell r="E288" t="str">
            <v>Développement Commercial</v>
          </cell>
        </row>
        <row r="289">
          <cell r="D289" t="str">
            <v>FI039</v>
          </cell>
          <cell r="E289" t="str">
            <v>Marketing</v>
          </cell>
        </row>
        <row r="290">
          <cell r="D290" t="str">
            <v>FI040</v>
          </cell>
          <cell r="E290" t="str">
            <v>Dir Juridique Opérationnelle</v>
          </cell>
        </row>
        <row r="291">
          <cell r="D291" t="str">
            <v>FI041</v>
          </cell>
          <cell r="E291" t="str">
            <v>Direction (DDO Groupe)</v>
          </cell>
        </row>
        <row r="292">
          <cell r="D292" t="str">
            <v>FI042</v>
          </cell>
          <cell r="E292" t="str">
            <v>Sécurité (DDO Groupe)</v>
          </cell>
        </row>
        <row r="293">
          <cell r="D293" t="str">
            <v>FI043</v>
          </cell>
          <cell r="E293" t="str">
            <v>Bureaux étrangers</v>
          </cell>
        </row>
        <row r="294">
          <cell r="D294" t="str">
            <v>FI044</v>
          </cell>
          <cell r="E294" t="str">
            <v>Comptabilité Clients</v>
          </cell>
        </row>
        <row r="295">
          <cell r="D295" t="str">
            <v>FI045</v>
          </cell>
          <cell r="E295" t="str">
            <v>Direction Comptabilité</v>
          </cell>
        </row>
        <row r="296">
          <cell r="D296" t="str">
            <v>FI046</v>
          </cell>
          <cell r="E296" t="str">
            <v>Direction Consolidation</v>
          </cell>
        </row>
        <row r="297">
          <cell r="D297" t="str">
            <v>FI047</v>
          </cell>
          <cell r="E297" t="str">
            <v>Direction Contrôle de Gestion</v>
          </cell>
        </row>
        <row r="298">
          <cell r="D298" t="str">
            <v>FI048</v>
          </cell>
          <cell r="E298" t="str">
            <v>Direction Comptable</v>
          </cell>
        </row>
        <row r="299">
          <cell r="D299" t="str">
            <v>FI049</v>
          </cell>
          <cell r="E299" t="str">
            <v>Direction DAF</v>
          </cell>
        </row>
        <row r="300">
          <cell r="D300" t="str">
            <v>FI050</v>
          </cell>
          <cell r="E300" t="str">
            <v>People Soft Finance</v>
          </cell>
        </row>
        <row r="301">
          <cell r="D301" t="str">
            <v>FI051</v>
          </cell>
          <cell r="E301" t="str">
            <v>Secrétariat juridique</v>
          </cell>
        </row>
        <row r="302">
          <cell r="D302" t="str">
            <v>FI052</v>
          </cell>
          <cell r="E302" t="str">
            <v>Finance &amp; Operations Groupe</v>
          </cell>
        </row>
        <row r="303">
          <cell r="D303" t="str">
            <v>FI053</v>
          </cell>
          <cell r="E303" t="str">
            <v>Base RC</v>
          </cell>
        </row>
        <row r="304">
          <cell r="D304" t="str">
            <v>FI054</v>
          </cell>
          <cell r="E304" t="str">
            <v>Audit Interne</v>
          </cell>
        </row>
        <row r="305">
          <cell r="D305" t="str">
            <v>FI055</v>
          </cell>
          <cell r="E305" t="str">
            <v>Présidence CA</v>
          </cell>
        </row>
        <row r="306">
          <cell r="D306" t="str">
            <v>FI056</v>
          </cell>
          <cell r="E306" t="str">
            <v>Présidence Direction Générale</v>
          </cell>
        </row>
        <row r="307">
          <cell r="D307" t="str">
            <v>FI057</v>
          </cell>
          <cell r="E307" t="str">
            <v>Secrétariat Général</v>
          </cell>
        </row>
        <row r="308">
          <cell r="D308" t="str">
            <v>FI058</v>
          </cell>
          <cell r="E308" t="str">
            <v>ADA</v>
          </cell>
        </row>
        <row r="309">
          <cell r="D309" t="str">
            <v>FI059</v>
          </cell>
          <cell r="E309" t="str">
            <v>Gestion Carrières des Associés</v>
          </cell>
        </row>
        <row r="310">
          <cell r="D310" t="str">
            <v>FI060</v>
          </cell>
          <cell r="E310" t="str">
            <v>Deloitte Afrique Support</v>
          </cell>
        </row>
        <row r="311">
          <cell r="D311" t="str">
            <v>FI061</v>
          </cell>
          <cell r="E311" t="str">
            <v>SFIEN</v>
          </cell>
        </row>
        <row r="312">
          <cell r="D312" t="str">
            <v>FI062</v>
          </cell>
          <cell r="E312" t="str">
            <v>Direction Services Généraux</v>
          </cell>
        </row>
        <row r="313">
          <cell r="D313" t="str">
            <v>FI063</v>
          </cell>
          <cell r="E313" t="str">
            <v>DSG Rhône-Alpes</v>
          </cell>
        </row>
        <row r="314">
          <cell r="D314" t="str">
            <v>FI064</v>
          </cell>
          <cell r="E314" t="str">
            <v>DSG Mediterranée</v>
          </cell>
        </row>
        <row r="315">
          <cell r="D315" t="str">
            <v>FI065</v>
          </cell>
          <cell r="E315" t="str">
            <v>DSG Centre</v>
          </cell>
        </row>
        <row r="316">
          <cell r="D316" t="str">
            <v>FI066</v>
          </cell>
          <cell r="E316" t="str">
            <v>DSG Ouest</v>
          </cell>
        </row>
        <row r="317">
          <cell r="D317" t="str">
            <v>FI067</v>
          </cell>
          <cell r="E317" t="str">
            <v>DSI</v>
          </cell>
        </row>
        <row r="318">
          <cell r="D318" t="str">
            <v>FI068</v>
          </cell>
          <cell r="E318" t="str">
            <v>DQR</v>
          </cell>
        </row>
        <row r="319">
          <cell r="D319" t="str">
            <v>FI069</v>
          </cell>
          <cell r="E319" t="str">
            <v>Talents</v>
          </cell>
        </row>
        <row r="320">
          <cell r="D320" t="str">
            <v>FI070</v>
          </cell>
          <cell r="E320" t="str">
            <v>DDO Groupe</v>
          </cell>
        </row>
        <row r="321">
          <cell r="D321" t="str">
            <v>FI071</v>
          </cell>
          <cell r="E321" t="str">
            <v>Direction Financière</v>
          </cell>
        </row>
        <row r="322">
          <cell r="D322" t="str">
            <v>FI073</v>
          </cell>
          <cell r="E322" t="str">
            <v>Achats</v>
          </cell>
        </row>
        <row r="323">
          <cell r="D323" t="str">
            <v>FI074</v>
          </cell>
          <cell r="E323" t="str">
            <v>DSG Nord</v>
          </cell>
        </row>
        <row r="324">
          <cell r="D324" t="str">
            <v>FI075</v>
          </cell>
          <cell r="E324" t="str">
            <v>Organisme de formation</v>
          </cell>
        </row>
        <row r="325">
          <cell r="D325" t="str">
            <v>FI076</v>
          </cell>
          <cell r="E325" t="str">
            <v>Dir. Environnement Travail</v>
          </cell>
        </row>
        <row r="326">
          <cell r="D326" t="str">
            <v>FI077</v>
          </cell>
          <cell r="E326" t="str">
            <v>Réseau</v>
          </cell>
        </row>
        <row r="327">
          <cell r="D327" t="str">
            <v>FI078</v>
          </cell>
          <cell r="E327" t="str">
            <v>Innovation</v>
          </cell>
        </row>
        <row r="328">
          <cell r="D328" t="str">
            <v>FI093</v>
          </cell>
          <cell r="E328" t="str">
            <v>Regulatory</v>
          </cell>
        </row>
        <row r="329">
          <cell r="D329" t="str">
            <v>FI094</v>
          </cell>
          <cell r="E329" t="str">
            <v>Contrôles</v>
          </cell>
        </row>
        <row r="330">
          <cell r="D330" t="str">
            <v>FI095</v>
          </cell>
          <cell r="E330" t="str">
            <v>Deloitte Formation</v>
          </cell>
        </row>
        <row r="331">
          <cell r="D331" t="str">
            <v>FI096</v>
          </cell>
          <cell r="E331" t="str">
            <v>Dir Trésorerie / Financement</v>
          </cell>
        </row>
        <row r="332">
          <cell r="D332" t="str">
            <v>FI097</v>
          </cell>
          <cell r="E332" t="str">
            <v>DSG Montpellier</v>
          </cell>
        </row>
        <row r="333">
          <cell r="D333" t="str">
            <v>FN001</v>
          </cell>
          <cell r="E333" t="str">
            <v>Audit (Nearshore)</v>
          </cell>
        </row>
        <row r="334">
          <cell r="D334" t="str">
            <v>FN002</v>
          </cell>
          <cell r="E334" t="str">
            <v>BRC (DN) Interne</v>
          </cell>
        </row>
        <row r="335">
          <cell r="D335" t="str">
            <v>FN003</v>
          </cell>
          <cell r="E335" t="str">
            <v>Cadre (DN) Interne</v>
          </cell>
        </row>
        <row r="336">
          <cell r="D336" t="str">
            <v>FN004</v>
          </cell>
          <cell r="E336" t="str">
            <v>Cash Recevory (DN) Interne</v>
          </cell>
        </row>
        <row r="337">
          <cell r="D337" t="str">
            <v>FN005</v>
          </cell>
          <cell r="E337" t="str">
            <v>CDG (DN) Interne</v>
          </cell>
        </row>
        <row r="338">
          <cell r="D338" t="str">
            <v>FN006</v>
          </cell>
          <cell r="E338" t="str">
            <v>DAF (DN) Interne</v>
          </cell>
        </row>
        <row r="339">
          <cell r="D339" t="str">
            <v>FN007</v>
          </cell>
          <cell r="E339" t="str">
            <v>DQR (DN) Interne</v>
          </cell>
        </row>
        <row r="340">
          <cell r="D340" t="str">
            <v>FN008</v>
          </cell>
          <cell r="E340" t="str">
            <v>DSI (DN) Interne</v>
          </cell>
        </row>
        <row r="341">
          <cell r="D341" t="str">
            <v>FN009</v>
          </cell>
          <cell r="E341" t="str">
            <v>ERS (Nearshore)</v>
          </cell>
        </row>
        <row r="342">
          <cell r="D342" t="str">
            <v>FN010</v>
          </cell>
          <cell r="E342" t="str">
            <v>FS (DN) Interne</v>
          </cell>
        </row>
        <row r="343">
          <cell r="D343" t="str">
            <v>FN011</v>
          </cell>
          <cell r="E343" t="str">
            <v>Planning (DN) Interne</v>
          </cell>
        </row>
        <row r="344">
          <cell r="D344" t="str">
            <v>FN012</v>
          </cell>
          <cell r="E344" t="str">
            <v>RH (DN) Interne</v>
          </cell>
        </row>
        <row r="345">
          <cell r="D345" t="str">
            <v>FN013</v>
          </cell>
          <cell r="E345" t="str">
            <v>SAP (Nearshore)</v>
          </cell>
        </row>
        <row r="346">
          <cell r="D346" t="str">
            <v>FN014</v>
          </cell>
          <cell r="E346" t="str">
            <v>Web (DN) Interne</v>
          </cell>
        </row>
        <row r="347">
          <cell r="D347" t="str">
            <v>FN015</v>
          </cell>
          <cell r="E347" t="str">
            <v>Conseil (Nearshore)</v>
          </cell>
        </row>
        <row r="348">
          <cell r="D348" t="str">
            <v>FN016</v>
          </cell>
          <cell r="E348" t="str">
            <v>FA (Nearshore)</v>
          </cell>
        </row>
        <row r="349">
          <cell r="D349" t="str">
            <v>FN017</v>
          </cell>
          <cell r="E349" t="str">
            <v>Deloitte Nearshore Int</v>
          </cell>
        </row>
        <row r="350">
          <cell r="D350" t="str">
            <v>FN018</v>
          </cell>
          <cell r="E350" t="str">
            <v>DAS (Nearshore)</v>
          </cell>
        </row>
        <row r="351">
          <cell r="D351" t="str">
            <v>FT001</v>
          </cell>
          <cell r="E351" t="str">
            <v>Daf</v>
          </cell>
        </row>
        <row r="352">
          <cell r="D352" t="str">
            <v>FT002</v>
          </cell>
          <cell r="E352" t="str">
            <v>Ressources Humaines</v>
          </cell>
        </row>
        <row r="353">
          <cell r="D353" t="str">
            <v>FT003</v>
          </cell>
          <cell r="E353" t="str">
            <v>Logistique</v>
          </cell>
        </row>
        <row r="354">
          <cell r="D354" t="str">
            <v>FT004</v>
          </cell>
          <cell r="E354" t="str">
            <v>Communication et Marketing</v>
          </cell>
        </row>
        <row r="355">
          <cell r="D355" t="str">
            <v>FT005</v>
          </cell>
          <cell r="E355" t="str">
            <v>Documentation</v>
          </cell>
        </row>
        <row r="356">
          <cell r="D356" t="str">
            <v>FT006</v>
          </cell>
          <cell r="E356" t="str">
            <v>Comité Technique</v>
          </cell>
        </row>
        <row r="357">
          <cell r="D357" t="str">
            <v>FT007</v>
          </cell>
          <cell r="E357" t="str">
            <v>Formation</v>
          </cell>
        </row>
        <row r="358">
          <cell r="D358" t="str">
            <v>FT008</v>
          </cell>
          <cell r="E358" t="str">
            <v>Pole de prospective</v>
          </cell>
        </row>
        <row r="359">
          <cell r="D359" t="str">
            <v>FT009</v>
          </cell>
          <cell r="E359" t="str">
            <v>Direction Générale</v>
          </cell>
        </row>
        <row r="360">
          <cell r="D360" t="str">
            <v>FT010</v>
          </cell>
          <cell r="E360" t="str">
            <v>ICE</v>
          </cell>
        </row>
        <row r="361">
          <cell r="D361" t="str">
            <v>TA001</v>
          </cell>
          <cell r="E361" t="str">
            <v>CT National Tax</v>
          </cell>
        </row>
        <row r="362">
          <cell r="D362" t="str">
            <v>TA002</v>
          </cell>
          <cell r="E362" t="str">
            <v>CT National Tax (Tours)</v>
          </cell>
        </row>
        <row r="363">
          <cell r="D363" t="str">
            <v>TA003</v>
          </cell>
          <cell r="E363" t="str">
            <v>CT International Tax</v>
          </cell>
        </row>
        <row r="364">
          <cell r="D364" t="str">
            <v>TA004</v>
          </cell>
          <cell r="E364" t="str">
            <v>CT M&amp;A</v>
          </cell>
        </row>
        <row r="365">
          <cell r="D365" t="str">
            <v>TA005</v>
          </cell>
          <cell r="E365" t="str">
            <v>CT Research &amp; Dev.</v>
          </cell>
        </row>
        <row r="366">
          <cell r="D366" t="str">
            <v>TA006</v>
          </cell>
          <cell r="E366" t="str">
            <v>CT Real Estate</v>
          </cell>
        </row>
        <row r="367">
          <cell r="D367" t="str">
            <v>TA007</v>
          </cell>
          <cell r="E367" t="str">
            <v>CT Tax Manag. Consulting</v>
          </cell>
        </row>
        <row r="368">
          <cell r="D368" t="str">
            <v>TA008</v>
          </cell>
          <cell r="E368" t="str">
            <v>Ges Mobilité</v>
          </cell>
        </row>
        <row r="369">
          <cell r="D369" t="str">
            <v>TA009</v>
          </cell>
          <cell r="E369" t="str">
            <v>Ges Immigration</v>
          </cell>
        </row>
        <row r="370">
          <cell r="D370" t="str">
            <v>TA010</v>
          </cell>
          <cell r="E370" t="str">
            <v>Ges Patrimoine</v>
          </cell>
        </row>
        <row r="371">
          <cell r="D371" t="str">
            <v>TA011</v>
          </cell>
          <cell r="E371" t="str">
            <v>Ges Paie et retraite</v>
          </cell>
        </row>
        <row r="372">
          <cell r="D372" t="str">
            <v>TA012</v>
          </cell>
          <cell r="E372" t="str">
            <v>Ges Stocks options</v>
          </cell>
        </row>
        <row r="373">
          <cell r="D373" t="str">
            <v>TA013</v>
          </cell>
          <cell r="E373" t="str">
            <v>Legal M&amp;A</v>
          </cell>
        </row>
        <row r="374">
          <cell r="D374" t="str">
            <v>TA014</v>
          </cell>
          <cell r="E374" t="str">
            <v>Legal Droit Social</v>
          </cell>
        </row>
        <row r="375">
          <cell r="D375" t="str">
            <v>TA015</v>
          </cell>
          <cell r="E375" t="str">
            <v>Legal Dt des Affaires</v>
          </cell>
        </row>
        <row r="376">
          <cell r="D376" t="str">
            <v>TA016</v>
          </cell>
          <cell r="E376" t="str">
            <v>Transfer Pricing</v>
          </cell>
        </row>
        <row r="377">
          <cell r="D377" t="str">
            <v>TA017</v>
          </cell>
          <cell r="E377" t="str">
            <v>Indirect Tax</v>
          </cell>
        </row>
        <row r="378">
          <cell r="D378" t="str">
            <v>TA018</v>
          </cell>
          <cell r="E378" t="str">
            <v>Douanes</v>
          </cell>
        </row>
        <row r="379">
          <cell r="D379" t="str">
            <v>TA019</v>
          </cell>
          <cell r="E379" t="str">
            <v>Frais Généraux JF</v>
          </cell>
        </row>
        <row r="380">
          <cell r="D380" t="str">
            <v>TA020</v>
          </cell>
          <cell r="E380" t="str">
            <v>Lyon National Tax</v>
          </cell>
        </row>
        <row r="381">
          <cell r="D381" t="str">
            <v>TA021</v>
          </cell>
          <cell r="E381" t="str">
            <v>Lyon Ges Mobilité</v>
          </cell>
        </row>
        <row r="382">
          <cell r="D382" t="str">
            <v>TA022</v>
          </cell>
          <cell r="E382" t="str">
            <v>Lyon Ges Immigration</v>
          </cell>
        </row>
        <row r="383">
          <cell r="D383" t="str">
            <v>TA023</v>
          </cell>
          <cell r="E383" t="str">
            <v>Lyon Droit Social</v>
          </cell>
        </row>
        <row r="384">
          <cell r="D384" t="str">
            <v>TA024</v>
          </cell>
          <cell r="E384" t="str">
            <v>Lyon Dt des Affaires</v>
          </cell>
        </row>
        <row r="385">
          <cell r="D385" t="str">
            <v>TA025</v>
          </cell>
          <cell r="E385" t="str">
            <v>Lyon Judiciaire</v>
          </cell>
        </row>
        <row r="386">
          <cell r="D386" t="str">
            <v>TA026</v>
          </cell>
          <cell r="E386" t="str">
            <v>Bdx National Tax</v>
          </cell>
        </row>
        <row r="387">
          <cell r="D387" t="str">
            <v>TA027</v>
          </cell>
          <cell r="E387" t="str">
            <v>Bdx Droit Social</v>
          </cell>
        </row>
        <row r="388">
          <cell r="D388" t="str">
            <v>TA028</v>
          </cell>
          <cell r="E388" t="str">
            <v>Bdx Dt des Affaires</v>
          </cell>
        </row>
        <row r="389">
          <cell r="D389" t="str">
            <v>TA029</v>
          </cell>
          <cell r="E389" t="str">
            <v>Mars. National Tax</v>
          </cell>
        </row>
        <row r="390">
          <cell r="D390" t="str">
            <v>TA030</v>
          </cell>
          <cell r="E390" t="str">
            <v>Mars. Droit Social</v>
          </cell>
        </row>
        <row r="391">
          <cell r="D391" t="str">
            <v>TA031</v>
          </cell>
          <cell r="E391" t="str">
            <v>Mars. Dt des Affaires</v>
          </cell>
        </row>
        <row r="392">
          <cell r="D392" t="str">
            <v>TA032</v>
          </cell>
          <cell r="E392" t="str">
            <v>Mars. Propriété Intellectuelle</v>
          </cell>
        </row>
        <row r="393">
          <cell r="D393" t="str">
            <v>TA033</v>
          </cell>
          <cell r="E393" t="str">
            <v>Mars. Judiciaire</v>
          </cell>
        </row>
        <row r="394">
          <cell r="D394" t="str">
            <v>TA034</v>
          </cell>
          <cell r="E394" t="str">
            <v>Perpignan Ind. Tax</v>
          </cell>
        </row>
        <row r="395">
          <cell r="D395" t="str">
            <v>TA035</v>
          </cell>
          <cell r="E395" t="str">
            <v>Lille National Tax</v>
          </cell>
        </row>
        <row r="396">
          <cell r="D396" t="str">
            <v>TA036</v>
          </cell>
          <cell r="E396" t="str">
            <v>Lille Droit Social</v>
          </cell>
        </row>
        <row r="397">
          <cell r="D397" t="str">
            <v>TA037</v>
          </cell>
          <cell r="E397" t="str">
            <v>Lille Dt des Affaires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27"/>
  <sheetViews>
    <sheetView tabSelected="1" topLeftCell="P1" workbookViewId="0">
      <selection activeCell="V18" sqref="V18"/>
    </sheetView>
  </sheetViews>
  <sheetFormatPr defaultRowHeight="12.75"/>
  <cols>
    <col min="1" max="1" width="10.42578125" customWidth="1"/>
    <col min="2" max="2" width="12.5703125" bestFit="1" customWidth="1"/>
    <col min="3" max="3" width="12.42578125" customWidth="1"/>
    <col min="4" max="4" width="8.85546875" customWidth="1"/>
    <col min="5" max="5" width="8.5703125" customWidth="1"/>
    <col min="6" max="6" width="13.85546875" customWidth="1"/>
    <col min="7" max="7" width="11" customWidth="1"/>
    <col min="8" max="8" width="9.5703125" customWidth="1"/>
    <col min="9" max="9" width="13.140625" customWidth="1"/>
    <col min="10" max="10" width="9.7109375" customWidth="1"/>
    <col min="11" max="13" width="11.140625" customWidth="1"/>
    <col min="14" max="14" width="13.140625" customWidth="1"/>
    <col min="15" max="17" width="10.5703125" bestFit="1" customWidth="1"/>
    <col min="18" max="18" width="13.5703125" bestFit="1" customWidth="1"/>
    <col min="20" max="20" width="7.85546875" customWidth="1"/>
    <col min="21" max="21" width="26.28515625" bestFit="1" customWidth="1"/>
    <col min="22" max="22" width="8.42578125" customWidth="1"/>
  </cols>
  <sheetData>
    <row r="1" spans="1:22" ht="41.25" customHeight="1">
      <c r="A1" s="14" t="s">
        <v>2</v>
      </c>
      <c r="B1" s="14" t="s">
        <v>3</v>
      </c>
      <c r="C1" s="14" t="s">
        <v>4</v>
      </c>
      <c r="D1" s="14" t="s">
        <v>5</v>
      </c>
      <c r="E1" s="14" t="s">
        <v>6</v>
      </c>
      <c r="F1" s="14" t="s">
        <v>7</v>
      </c>
      <c r="G1" s="14" t="s">
        <v>8</v>
      </c>
      <c r="H1" s="14" t="s">
        <v>9</v>
      </c>
      <c r="I1" s="14" t="s">
        <v>10</v>
      </c>
      <c r="J1" s="14" t="s">
        <v>11</v>
      </c>
      <c r="K1" s="15" t="s">
        <v>12</v>
      </c>
      <c r="L1" s="15" t="s">
        <v>13</v>
      </c>
      <c r="M1" s="15" t="s">
        <v>14</v>
      </c>
      <c r="N1" s="19" t="s">
        <v>42</v>
      </c>
      <c r="O1" s="16" t="s">
        <v>40</v>
      </c>
      <c r="P1" s="17" t="s">
        <v>41</v>
      </c>
      <c r="Q1" s="18" t="s">
        <v>38</v>
      </c>
      <c r="R1" s="18" t="s">
        <v>43</v>
      </c>
    </row>
    <row r="2" spans="1:22" ht="19.7" customHeight="1">
      <c r="A2" s="36" t="s">
        <v>34</v>
      </c>
      <c r="B2" s="26" t="s">
        <v>29</v>
      </c>
      <c r="C2" s="26" t="s">
        <v>25</v>
      </c>
      <c r="D2" s="26" t="s">
        <v>24</v>
      </c>
      <c r="E2" s="26" t="s">
        <v>23</v>
      </c>
      <c r="F2" s="26" t="s">
        <v>33</v>
      </c>
      <c r="G2" s="26" t="s">
        <v>30</v>
      </c>
      <c r="H2" s="26" t="s">
        <v>31</v>
      </c>
      <c r="I2" s="28">
        <v>42979</v>
      </c>
      <c r="J2" s="26" t="s">
        <v>15</v>
      </c>
      <c r="K2" s="30">
        <v>100</v>
      </c>
      <c r="L2" s="30">
        <v>0</v>
      </c>
      <c r="M2" s="30">
        <v>100</v>
      </c>
      <c r="N2" s="30" t="s">
        <v>33</v>
      </c>
      <c r="O2" s="32" t="s">
        <v>56</v>
      </c>
      <c r="P2" s="32" t="s">
        <v>45</v>
      </c>
      <c r="Q2" s="32" t="s">
        <v>39</v>
      </c>
      <c r="R2" s="33" t="s">
        <v>57</v>
      </c>
    </row>
    <row r="3" spans="1:22" ht="19.7" customHeight="1">
      <c r="A3" s="37" t="s">
        <v>34</v>
      </c>
      <c r="B3" s="26" t="s">
        <v>29</v>
      </c>
      <c r="C3" s="27" t="s">
        <v>25</v>
      </c>
      <c r="D3" s="27" t="s">
        <v>24</v>
      </c>
      <c r="E3" s="27" t="s">
        <v>23</v>
      </c>
      <c r="F3" s="27" t="s">
        <v>33</v>
      </c>
      <c r="G3" s="27" t="s">
        <v>30</v>
      </c>
      <c r="H3" s="27" t="s">
        <v>31</v>
      </c>
      <c r="I3" s="29">
        <v>42979</v>
      </c>
      <c r="J3" s="27" t="s">
        <v>16</v>
      </c>
      <c r="K3" s="30">
        <v>100</v>
      </c>
      <c r="L3" s="30">
        <v>0</v>
      </c>
      <c r="M3" s="30">
        <v>100</v>
      </c>
      <c r="N3" s="31" t="s">
        <v>33</v>
      </c>
      <c r="O3" s="33" t="s">
        <v>56</v>
      </c>
      <c r="P3" s="33" t="s">
        <v>45</v>
      </c>
      <c r="Q3" s="33" t="s">
        <v>39</v>
      </c>
      <c r="R3" s="33" t="s">
        <v>57</v>
      </c>
      <c r="T3" s="25"/>
      <c r="U3" s="21" t="s">
        <v>44</v>
      </c>
      <c r="V3" s="21">
        <v>201709</v>
      </c>
    </row>
    <row r="4" spans="1:22" ht="19.7" customHeight="1">
      <c r="A4" s="36" t="s">
        <v>34</v>
      </c>
      <c r="B4" s="26" t="s">
        <v>29</v>
      </c>
      <c r="C4" s="26" t="s">
        <v>25</v>
      </c>
      <c r="D4" s="26" t="s">
        <v>24</v>
      </c>
      <c r="E4" s="26" t="s">
        <v>23</v>
      </c>
      <c r="F4" s="26" t="s">
        <v>33</v>
      </c>
      <c r="G4" s="26" t="s">
        <v>30</v>
      </c>
      <c r="H4" s="26" t="s">
        <v>31</v>
      </c>
      <c r="I4" s="28">
        <v>42979</v>
      </c>
      <c r="J4" s="26" t="s">
        <v>17</v>
      </c>
      <c r="K4" s="30">
        <v>100</v>
      </c>
      <c r="L4" s="30">
        <v>0</v>
      </c>
      <c r="M4" s="30">
        <v>100</v>
      </c>
      <c r="N4" s="30" t="s">
        <v>33</v>
      </c>
      <c r="O4" s="32" t="s">
        <v>56</v>
      </c>
      <c r="P4" s="32" t="s">
        <v>45</v>
      </c>
      <c r="Q4" s="32" t="s">
        <v>39</v>
      </c>
      <c r="R4" s="33" t="s">
        <v>57</v>
      </c>
      <c r="T4" s="13"/>
      <c r="U4" s="1"/>
      <c r="V4" s="1"/>
    </row>
    <row r="5" spans="1:22" ht="19.7" customHeight="1">
      <c r="A5" s="37" t="s">
        <v>34</v>
      </c>
      <c r="B5" s="26" t="s">
        <v>29</v>
      </c>
      <c r="C5" s="27" t="s">
        <v>25</v>
      </c>
      <c r="D5" s="27" t="s">
        <v>24</v>
      </c>
      <c r="E5" s="27" t="s">
        <v>23</v>
      </c>
      <c r="F5" s="27" t="s">
        <v>33</v>
      </c>
      <c r="G5" s="27" t="s">
        <v>30</v>
      </c>
      <c r="H5" s="27" t="s">
        <v>31</v>
      </c>
      <c r="I5" s="29">
        <v>42979</v>
      </c>
      <c r="J5" s="27" t="s">
        <v>18</v>
      </c>
      <c r="K5" s="30">
        <v>100</v>
      </c>
      <c r="L5" s="30">
        <v>0</v>
      </c>
      <c r="M5" s="30">
        <v>100</v>
      </c>
      <c r="N5" s="31" t="s">
        <v>33</v>
      </c>
      <c r="O5" s="33" t="s">
        <v>56</v>
      </c>
      <c r="P5" s="33" t="s">
        <v>45</v>
      </c>
      <c r="Q5" s="33" t="s">
        <v>39</v>
      </c>
      <c r="R5" s="33" t="s">
        <v>57</v>
      </c>
      <c r="T5" s="13"/>
      <c r="U5" s="22" t="s">
        <v>53</v>
      </c>
      <c r="V5" s="23" t="s">
        <v>39</v>
      </c>
    </row>
    <row r="6" spans="1:22" ht="19.7" customHeight="1">
      <c r="A6" s="36" t="s">
        <v>34</v>
      </c>
      <c r="B6" s="26" t="s">
        <v>29</v>
      </c>
      <c r="C6" s="26" t="s">
        <v>25</v>
      </c>
      <c r="D6" s="26" t="s">
        <v>24</v>
      </c>
      <c r="E6" s="26" t="s">
        <v>23</v>
      </c>
      <c r="F6" s="26" t="s">
        <v>33</v>
      </c>
      <c r="G6" s="26" t="s">
        <v>30</v>
      </c>
      <c r="H6" s="26" t="s">
        <v>31</v>
      </c>
      <c r="I6" s="28">
        <v>42979</v>
      </c>
      <c r="J6" s="26" t="s">
        <v>21</v>
      </c>
      <c r="K6" s="30">
        <v>100</v>
      </c>
      <c r="L6" s="30">
        <v>0</v>
      </c>
      <c r="M6" s="30">
        <v>100</v>
      </c>
      <c r="N6" s="30" t="s">
        <v>33</v>
      </c>
      <c r="O6" s="32" t="s">
        <v>56</v>
      </c>
      <c r="P6" s="32" t="s">
        <v>45</v>
      </c>
      <c r="Q6" s="32" t="s">
        <v>39</v>
      </c>
      <c r="R6" s="33" t="s">
        <v>57</v>
      </c>
      <c r="T6" s="13"/>
      <c r="U6" s="22" t="s">
        <v>53</v>
      </c>
      <c r="V6" s="24" t="s">
        <v>57</v>
      </c>
    </row>
    <row r="7" spans="1:22" ht="19.7" customHeight="1">
      <c r="A7" s="37" t="s">
        <v>34</v>
      </c>
      <c r="B7" s="26" t="s">
        <v>29</v>
      </c>
      <c r="C7" s="27" t="s">
        <v>25</v>
      </c>
      <c r="D7" s="27" t="s">
        <v>24</v>
      </c>
      <c r="E7" s="27" t="s">
        <v>23</v>
      </c>
      <c r="F7" s="27" t="s">
        <v>33</v>
      </c>
      <c r="G7" s="27" t="s">
        <v>30</v>
      </c>
      <c r="H7" s="27" t="s">
        <v>31</v>
      </c>
      <c r="I7" s="29">
        <v>42979</v>
      </c>
      <c r="J7" s="27" t="s">
        <v>22</v>
      </c>
      <c r="K7" s="30">
        <v>100</v>
      </c>
      <c r="L7" s="30">
        <v>0</v>
      </c>
      <c r="M7" s="30">
        <v>100</v>
      </c>
      <c r="N7" s="31" t="s">
        <v>33</v>
      </c>
      <c r="O7" s="33" t="s">
        <v>56</v>
      </c>
      <c r="P7" s="33" t="s">
        <v>45</v>
      </c>
      <c r="Q7" s="33" t="s">
        <v>39</v>
      </c>
      <c r="R7" s="33" t="s">
        <v>57</v>
      </c>
      <c r="T7" s="13" t="s">
        <v>45</v>
      </c>
      <c r="U7" s="5" t="s">
        <v>47</v>
      </c>
      <c r="V7" s="8">
        <f>SUMIFS(Base!$M:$M,Base!$O:$O,$V$3,Base!$P:$P,$T7,Base!$J:$J,LEFT($U7,3),Base!$Q:$Q,V$5)</f>
        <v>400</v>
      </c>
    </row>
    <row r="8" spans="1:22" ht="19.7" customHeight="1">
      <c r="A8" s="36" t="s">
        <v>34</v>
      </c>
      <c r="B8" s="26" t="s">
        <v>29</v>
      </c>
      <c r="C8" s="26" t="s">
        <v>25</v>
      </c>
      <c r="D8" s="26" t="s">
        <v>24</v>
      </c>
      <c r="E8" s="26" t="s">
        <v>23</v>
      </c>
      <c r="F8" s="26" t="s">
        <v>33</v>
      </c>
      <c r="G8" s="26" t="s">
        <v>30</v>
      </c>
      <c r="H8" s="26" t="s">
        <v>31</v>
      </c>
      <c r="I8" s="28">
        <v>42979</v>
      </c>
      <c r="J8" s="26" t="s">
        <v>19</v>
      </c>
      <c r="K8" s="30">
        <v>100</v>
      </c>
      <c r="L8" s="30">
        <v>0</v>
      </c>
      <c r="M8" s="30">
        <v>100</v>
      </c>
      <c r="N8" s="30" t="s">
        <v>33</v>
      </c>
      <c r="O8" s="32" t="s">
        <v>56</v>
      </c>
      <c r="P8" s="32" t="s">
        <v>45</v>
      </c>
      <c r="Q8" s="32" t="s">
        <v>39</v>
      </c>
      <c r="R8" s="33" t="s">
        <v>57</v>
      </c>
      <c r="T8" s="13" t="s">
        <v>45</v>
      </c>
      <c r="U8" s="3" t="s">
        <v>48</v>
      </c>
      <c r="V8" s="11">
        <f>SUMIFS(Base!$M:$M,Base!$O:$O,$V$3,Base!$P:$P,$T8,Base!$J:$J,LEFT($U8,3),Base!$Q:$Q,V$5)</f>
        <v>400</v>
      </c>
    </row>
    <row r="9" spans="1:22" ht="19.7" customHeight="1">
      <c r="A9" s="37" t="s">
        <v>34</v>
      </c>
      <c r="B9" s="26" t="s">
        <v>29</v>
      </c>
      <c r="C9" s="27" t="s">
        <v>25</v>
      </c>
      <c r="D9" s="27" t="s">
        <v>24</v>
      </c>
      <c r="E9" s="27" t="s">
        <v>23</v>
      </c>
      <c r="F9" s="27" t="s">
        <v>33</v>
      </c>
      <c r="G9" s="27" t="s">
        <v>30</v>
      </c>
      <c r="H9" s="27" t="s">
        <v>31</v>
      </c>
      <c r="I9" s="29">
        <v>42979</v>
      </c>
      <c r="J9" s="27" t="s">
        <v>20</v>
      </c>
      <c r="K9" s="30">
        <v>100</v>
      </c>
      <c r="L9" s="30">
        <v>0</v>
      </c>
      <c r="M9" s="30">
        <v>100</v>
      </c>
      <c r="N9" s="31" t="s">
        <v>33</v>
      </c>
      <c r="O9" s="33" t="s">
        <v>56</v>
      </c>
      <c r="P9" s="33" t="s">
        <v>45</v>
      </c>
      <c r="Q9" s="33" t="s">
        <v>39</v>
      </c>
      <c r="R9" s="33" t="s">
        <v>57</v>
      </c>
      <c r="T9" s="13" t="s">
        <v>45</v>
      </c>
      <c r="U9" s="4" t="s">
        <v>1</v>
      </c>
      <c r="V9" s="10">
        <f>SUM(V10:V15)</f>
        <v>1800</v>
      </c>
    </row>
    <row r="10" spans="1:22" ht="19.7" customHeight="1">
      <c r="A10" s="36" t="s">
        <v>35</v>
      </c>
      <c r="B10" s="26" t="s">
        <v>58</v>
      </c>
      <c r="C10" s="26" t="s">
        <v>26</v>
      </c>
      <c r="D10" s="26" t="s">
        <v>32</v>
      </c>
      <c r="E10" s="26" t="s">
        <v>23</v>
      </c>
      <c r="F10" s="26" t="s">
        <v>33</v>
      </c>
      <c r="G10" s="26" t="s">
        <v>30</v>
      </c>
      <c r="H10" s="26" t="s">
        <v>31</v>
      </c>
      <c r="I10" s="28">
        <v>42979</v>
      </c>
      <c r="J10" s="26" t="s">
        <v>15</v>
      </c>
      <c r="K10" s="30">
        <v>100</v>
      </c>
      <c r="L10" s="30">
        <v>0</v>
      </c>
      <c r="M10" s="30">
        <v>100</v>
      </c>
      <c r="N10" s="30" t="s">
        <v>33</v>
      </c>
      <c r="O10" s="32" t="s">
        <v>56</v>
      </c>
      <c r="P10" s="32" t="s">
        <v>45</v>
      </c>
      <c r="Q10" s="32" t="s">
        <v>39</v>
      </c>
      <c r="R10" s="33" t="s">
        <v>57</v>
      </c>
      <c r="T10" s="13" t="s">
        <v>45</v>
      </c>
      <c r="U10" s="2" t="s">
        <v>50</v>
      </c>
      <c r="V10" s="9">
        <f>SUMIFS(Base!$M:$M,Base!$O:$O,$V$3,Base!$P:$P,$T10,Base!$J:$J,LEFT($U10,3),Base!$Q:$Q,V$5)</f>
        <v>400</v>
      </c>
    </row>
    <row r="11" spans="1:22" ht="19.7" customHeight="1">
      <c r="A11" s="37" t="s">
        <v>35</v>
      </c>
      <c r="B11" s="26" t="s">
        <v>58</v>
      </c>
      <c r="C11" s="27" t="s">
        <v>26</v>
      </c>
      <c r="D11" s="27" t="s">
        <v>32</v>
      </c>
      <c r="E11" s="27" t="s">
        <v>23</v>
      </c>
      <c r="F11" s="27" t="s">
        <v>33</v>
      </c>
      <c r="G11" s="27" t="s">
        <v>30</v>
      </c>
      <c r="H11" s="27" t="s">
        <v>31</v>
      </c>
      <c r="I11" s="29">
        <v>42979</v>
      </c>
      <c r="J11" s="27" t="s">
        <v>16</v>
      </c>
      <c r="K11" s="30">
        <v>100</v>
      </c>
      <c r="L11" s="30">
        <v>0</v>
      </c>
      <c r="M11" s="30">
        <v>100</v>
      </c>
      <c r="N11" s="31" t="s">
        <v>33</v>
      </c>
      <c r="O11" s="33" t="s">
        <v>56</v>
      </c>
      <c r="P11" s="33" t="s">
        <v>45</v>
      </c>
      <c r="Q11" s="33" t="s">
        <v>39</v>
      </c>
      <c r="R11" s="33" t="s">
        <v>57</v>
      </c>
      <c r="T11" s="13" t="s">
        <v>45</v>
      </c>
      <c r="U11" s="2" t="s">
        <v>49</v>
      </c>
      <c r="V11" s="9">
        <f>SUMIFS(Base!$M:$M,Base!$O:$O,$V$3,Base!$P:$P,$T11,Base!$J:$J,LEFT($U11,3),Base!$Q:$Q,V$5)</f>
        <v>400</v>
      </c>
    </row>
    <row r="12" spans="1:22" ht="19.7" customHeight="1">
      <c r="A12" s="36" t="s">
        <v>35</v>
      </c>
      <c r="B12" s="26" t="s">
        <v>58</v>
      </c>
      <c r="C12" s="26" t="s">
        <v>26</v>
      </c>
      <c r="D12" s="26" t="s">
        <v>32</v>
      </c>
      <c r="E12" s="26" t="s">
        <v>23</v>
      </c>
      <c r="F12" s="26" t="s">
        <v>33</v>
      </c>
      <c r="G12" s="26" t="s">
        <v>30</v>
      </c>
      <c r="H12" s="26" t="s">
        <v>31</v>
      </c>
      <c r="I12" s="28">
        <v>42979</v>
      </c>
      <c r="J12" s="26" t="s">
        <v>17</v>
      </c>
      <c r="K12" s="30">
        <v>100</v>
      </c>
      <c r="L12" s="30">
        <v>0</v>
      </c>
      <c r="M12" s="30">
        <v>100</v>
      </c>
      <c r="N12" s="30" t="s">
        <v>33</v>
      </c>
      <c r="O12" s="32" t="s">
        <v>56</v>
      </c>
      <c r="P12" s="32" t="s">
        <v>45</v>
      </c>
      <c r="Q12" s="32" t="s">
        <v>39</v>
      </c>
      <c r="R12" s="33" t="s">
        <v>57</v>
      </c>
      <c r="T12" s="13" t="s">
        <v>45</v>
      </c>
      <c r="U12" s="2" t="s">
        <v>54</v>
      </c>
      <c r="V12" s="9">
        <f>SUMIFS(Base!$M:$M,Base!$O:$O,$V$3,Base!$P:$P,$T12,Base!$J:$J,LEFT($U12,3),Base!$Q:$Q,V$5)</f>
        <v>400</v>
      </c>
    </row>
    <row r="13" spans="1:22" ht="19.7" customHeight="1">
      <c r="A13" s="37" t="s">
        <v>35</v>
      </c>
      <c r="B13" s="26" t="s">
        <v>58</v>
      </c>
      <c r="C13" s="27" t="s">
        <v>26</v>
      </c>
      <c r="D13" s="27" t="s">
        <v>32</v>
      </c>
      <c r="E13" s="27" t="s">
        <v>23</v>
      </c>
      <c r="F13" s="27" t="s">
        <v>33</v>
      </c>
      <c r="G13" s="27" t="s">
        <v>30</v>
      </c>
      <c r="H13" s="27" t="s">
        <v>31</v>
      </c>
      <c r="I13" s="29">
        <v>42979</v>
      </c>
      <c r="J13" s="27" t="s">
        <v>18</v>
      </c>
      <c r="K13" s="30">
        <v>100</v>
      </c>
      <c r="L13" s="30">
        <v>0</v>
      </c>
      <c r="M13" s="30">
        <v>100</v>
      </c>
      <c r="N13" s="31" t="s">
        <v>33</v>
      </c>
      <c r="O13" s="33" t="s">
        <v>56</v>
      </c>
      <c r="P13" s="33" t="s">
        <v>45</v>
      </c>
      <c r="Q13" s="33" t="s">
        <v>39</v>
      </c>
      <c r="R13" s="33" t="s">
        <v>57</v>
      </c>
      <c r="T13" s="13" t="s">
        <v>45</v>
      </c>
      <c r="U13" s="2" t="s">
        <v>55</v>
      </c>
      <c r="V13" s="9">
        <f>SUMIFS(Base!$M:$M,Base!$O:$O,$V$3,Base!$P:$P,$T13,Base!$J:$J,LEFT($U13,3),Base!$Q:$Q,V$5)</f>
        <v>400</v>
      </c>
    </row>
    <row r="14" spans="1:22" ht="19.7" customHeight="1">
      <c r="A14" s="36" t="s">
        <v>35</v>
      </c>
      <c r="B14" s="26" t="s">
        <v>58</v>
      </c>
      <c r="C14" s="26" t="s">
        <v>26</v>
      </c>
      <c r="D14" s="26" t="s">
        <v>32</v>
      </c>
      <c r="E14" s="26" t="s">
        <v>23</v>
      </c>
      <c r="F14" s="26" t="s">
        <v>33</v>
      </c>
      <c r="G14" s="26" t="s">
        <v>30</v>
      </c>
      <c r="H14" s="26" t="s">
        <v>31</v>
      </c>
      <c r="I14" s="28">
        <v>42979</v>
      </c>
      <c r="J14" s="26" t="s">
        <v>19</v>
      </c>
      <c r="K14" s="30">
        <v>100</v>
      </c>
      <c r="L14" s="30">
        <v>0</v>
      </c>
      <c r="M14" s="30">
        <v>100</v>
      </c>
      <c r="N14" s="30" t="s">
        <v>33</v>
      </c>
      <c r="O14" s="32" t="s">
        <v>56</v>
      </c>
      <c r="P14" s="32" t="s">
        <v>45</v>
      </c>
      <c r="Q14" s="32" t="s">
        <v>39</v>
      </c>
      <c r="R14" s="33" t="s">
        <v>57</v>
      </c>
      <c r="T14" s="13" t="s">
        <v>45</v>
      </c>
      <c r="U14" s="2" t="s">
        <v>51</v>
      </c>
      <c r="V14" s="9">
        <f>SUMIFS(Base!$M:$M,Base!$O:$O,$V$3,Base!$P:$P,$T14,Base!$J:$J,LEFT($U14,3),Base!$Q:$Q,V$5)</f>
        <v>100</v>
      </c>
    </row>
    <row r="15" spans="1:22" ht="19.7" customHeight="1">
      <c r="A15" s="37" t="s">
        <v>35</v>
      </c>
      <c r="B15" s="26" t="s">
        <v>58</v>
      </c>
      <c r="C15" s="27" t="s">
        <v>26</v>
      </c>
      <c r="D15" s="27" t="s">
        <v>32</v>
      </c>
      <c r="E15" s="27" t="s">
        <v>23</v>
      </c>
      <c r="F15" s="27" t="s">
        <v>33</v>
      </c>
      <c r="G15" s="27" t="s">
        <v>30</v>
      </c>
      <c r="H15" s="27" t="s">
        <v>31</v>
      </c>
      <c r="I15" s="29">
        <v>42979</v>
      </c>
      <c r="J15" s="27" t="s">
        <v>20</v>
      </c>
      <c r="K15" s="30">
        <v>100</v>
      </c>
      <c r="L15" s="30">
        <v>0</v>
      </c>
      <c r="M15" s="30">
        <v>100</v>
      </c>
      <c r="N15" s="31" t="s">
        <v>33</v>
      </c>
      <c r="O15" s="33" t="s">
        <v>56</v>
      </c>
      <c r="P15" s="33" t="s">
        <v>45</v>
      </c>
      <c r="Q15" s="33" t="s">
        <v>39</v>
      </c>
      <c r="R15" s="33" t="s">
        <v>57</v>
      </c>
      <c r="T15" s="13" t="s">
        <v>45</v>
      </c>
      <c r="U15" s="2" t="s">
        <v>52</v>
      </c>
      <c r="V15" s="9">
        <f>SUMIFS(Base!$M:$M,Base!$O:$O,$V$3,Base!$P:$P,$T15,Base!$J:$J,LEFT($U15,3),Base!$Q:$Q,V$5)</f>
        <v>100</v>
      </c>
    </row>
    <row r="16" spans="1:22" ht="19.7" customHeight="1">
      <c r="A16" s="36" t="s">
        <v>36</v>
      </c>
      <c r="B16" s="26" t="s">
        <v>59</v>
      </c>
      <c r="C16" s="26" t="s">
        <v>28</v>
      </c>
      <c r="D16" s="26" t="s">
        <v>24</v>
      </c>
      <c r="E16" s="26" t="s">
        <v>23</v>
      </c>
      <c r="F16" s="26" t="s">
        <v>33</v>
      </c>
      <c r="G16" s="26" t="s">
        <v>30</v>
      </c>
      <c r="H16" s="26" t="s">
        <v>31</v>
      </c>
      <c r="I16" s="28">
        <v>42979</v>
      </c>
      <c r="J16" s="26" t="s">
        <v>15</v>
      </c>
      <c r="K16" s="30">
        <v>100</v>
      </c>
      <c r="L16" s="30">
        <v>0</v>
      </c>
      <c r="M16" s="30">
        <v>100</v>
      </c>
      <c r="N16" s="30" t="s">
        <v>33</v>
      </c>
      <c r="O16" s="32" t="s">
        <v>56</v>
      </c>
      <c r="P16" s="32" t="s">
        <v>45</v>
      </c>
      <c r="Q16" s="32" t="s">
        <v>39</v>
      </c>
      <c r="R16" s="33" t="s">
        <v>57</v>
      </c>
      <c r="T16" s="13" t="s">
        <v>45</v>
      </c>
      <c r="U16" s="7" t="s">
        <v>46</v>
      </c>
      <c r="V16" s="12">
        <f>V7+V8</f>
        <v>800</v>
      </c>
    </row>
    <row r="17" spans="1:26" ht="19.7" customHeight="1">
      <c r="A17" s="37" t="s">
        <v>36</v>
      </c>
      <c r="B17" s="26" t="s">
        <v>59</v>
      </c>
      <c r="C17" s="27" t="s">
        <v>28</v>
      </c>
      <c r="D17" s="27" t="s">
        <v>24</v>
      </c>
      <c r="E17" s="27" t="s">
        <v>23</v>
      </c>
      <c r="F17" s="27" t="s">
        <v>33</v>
      </c>
      <c r="G17" s="27" t="s">
        <v>30</v>
      </c>
      <c r="H17" s="27" t="s">
        <v>31</v>
      </c>
      <c r="I17" s="29">
        <v>42979</v>
      </c>
      <c r="J17" s="27" t="s">
        <v>16</v>
      </c>
      <c r="K17" s="30">
        <v>100</v>
      </c>
      <c r="L17" s="30">
        <v>0</v>
      </c>
      <c r="M17" s="30">
        <v>100</v>
      </c>
      <c r="N17" s="31" t="s">
        <v>33</v>
      </c>
      <c r="O17" s="33" t="s">
        <v>56</v>
      </c>
      <c r="P17" s="33" t="s">
        <v>45</v>
      </c>
      <c r="Q17" s="33" t="s">
        <v>39</v>
      </c>
      <c r="R17" s="33" t="s">
        <v>57</v>
      </c>
      <c r="T17" s="13"/>
      <c r="U17" s="22" t="s">
        <v>53</v>
      </c>
      <c r="V17" s="20"/>
    </row>
    <row r="18" spans="1:26" ht="19.7" customHeight="1">
      <c r="A18" s="36" t="s">
        <v>36</v>
      </c>
      <c r="B18" s="26" t="s">
        <v>59</v>
      </c>
      <c r="C18" s="26" t="s">
        <v>28</v>
      </c>
      <c r="D18" s="26" t="s">
        <v>24</v>
      </c>
      <c r="E18" s="26" t="s">
        <v>23</v>
      </c>
      <c r="F18" s="26" t="s">
        <v>33</v>
      </c>
      <c r="G18" s="26" t="s">
        <v>30</v>
      </c>
      <c r="H18" s="26" t="s">
        <v>31</v>
      </c>
      <c r="I18" s="28">
        <v>42979</v>
      </c>
      <c r="J18" s="26" t="s">
        <v>17</v>
      </c>
      <c r="K18" s="30">
        <v>100</v>
      </c>
      <c r="L18" s="30">
        <v>0</v>
      </c>
      <c r="M18" s="30">
        <v>100</v>
      </c>
      <c r="N18" s="30" t="s">
        <v>33</v>
      </c>
      <c r="O18" s="32" t="s">
        <v>56</v>
      </c>
      <c r="P18" s="32" t="s">
        <v>45</v>
      </c>
      <c r="Q18" s="32" t="s">
        <v>39</v>
      </c>
      <c r="R18" s="33" t="s">
        <v>57</v>
      </c>
      <c r="T18" s="13" t="s">
        <v>45</v>
      </c>
      <c r="U18" s="6" t="s">
        <v>0</v>
      </c>
      <c r="V18" s="34">
        <f ca="1">SUM(IF(FREQUENCY(MATCH(INDIRECT("A2:A"&amp;Y18),INDIRECT("A2:A"&amp;Y18),0),MATCH(INDIRECT("A2:A"&amp;Y18),INDIRECT("A2:A"&amp;Y18),0))&gt;0,1))</f>
        <v>4</v>
      </c>
      <c r="Y18" s="39">
        <f>SUMPRODUCT(MAX((ROW(A1:A1000))*(A1:A1000&lt;&gt;"")))</f>
        <v>27</v>
      </c>
      <c r="Z18" s="40" t="s">
        <v>63</v>
      </c>
    </row>
    <row r="19" spans="1:26" ht="19.7" customHeight="1">
      <c r="A19" s="37" t="s">
        <v>36</v>
      </c>
      <c r="B19" s="26" t="s">
        <v>59</v>
      </c>
      <c r="C19" s="27" t="s">
        <v>28</v>
      </c>
      <c r="D19" s="27" t="s">
        <v>24</v>
      </c>
      <c r="E19" s="27" t="s">
        <v>23</v>
      </c>
      <c r="F19" s="27" t="s">
        <v>33</v>
      </c>
      <c r="G19" s="27" t="s">
        <v>30</v>
      </c>
      <c r="H19" s="27" t="s">
        <v>31</v>
      </c>
      <c r="I19" s="29">
        <v>42979</v>
      </c>
      <c r="J19" s="27" t="s">
        <v>18</v>
      </c>
      <c r="K19" s="30">
        <v>100</v>
      </c>
      <c r="L19" s="30">
        <v>0</v>
      </c>
      <c r="M19" s="30">
        <v>100</v>
      </c>
      <c r="N19" s="31" t="s">
        <v>33</v>
      </c>
      <c r="O19" s="33" t="s">
        <v>56</v>
      </c>
      <c r="P19" s="33" t="s">
        <v>45</v>
      </c>
      <c r="Q19" s="33" t="s">
        <v>39</v>
      </c>
      <c r="R19" s="33" t="s">
        <v>57</v>
      </c>
      <c r="V19" s="35" t="s">
        <v>61</v>
      </c>
    </row>
    <row r="20" spans="1:26" ht="19.7" customHeight="1">
      <c r="A20" s="36" t="s">
        <v>36</v>
      </c>
      <c r="B20" s="26" t="s">
        <v>59</v>
      </c>
      <c r="C20" s="26" t="s">
        <v>28</v>
      </c>
      <c r="D20" s="26" t="s">
        <v>24</v>
      </c>
      <c r="E20" s="26" t="s">
        <v>23</v>
      </c>
      <c r="F20" s="26" t="s">
        <v>33</v>
      </c>
      <c r="G20" s="26" t="s">
        <v>30</v>
      </c>
      <c r="H20" s="26" t="s">
        <v>31</v>
      </c>
      <c r="I20" s="28">
        <v>42979</v>
      </c>
      <c r="J20" s="26" t="s">
        <v>19</v>
      </c>
      <c r="K20" s="30">
        <v>100</v>
      </c>
      <c r="L20" s="30">
        <v>0</v>
      </c>
      <c r="M20" s="30">
        <v>100</v>
      </c>
      <c r="N20" s="30" t="s">
        <v>33</v>
      </c>
      <c r="O20" s="32" t="s">
        <v>56</v>
      </c>
      <c r="P20" s="32" t="s">
        <v>45</v>
      </c>
      <c r="Q20" s="32" t="s">
        <v>39</v>
      </c>
      <c r="R20" s="33" t="s">
        <v>57</v>
      </c>
      <c r="V20" s="35" t="s">
        <v>62</v>
      </c>
    </row>
    <row r="21" spans="1:26" ht="19.7" customHeight="1">
      <c r="A21" s="37" t="s">
        <v>36</v>
      </c>
      <c r="B21" s="26" t="s">
        <v>59</v>
      </c>
      <c r="C21" s="27" t="s">
        <v>28</v>
      </c>
      <c r="D21" s="27" t="s">
        <v>24</v>
      </c>
      <c r="E21" s="27" t="s">
        <v>23</v>
      </c>
      <c r="F21" s="27" t="s">
        <v>33</v>
      </c>
      <c r="G21" s="27" t="s">
        <v>30</v>
      </c>
      <c r="H21" s="27" t="s">
        <v>31</v>
      </c>
      <c r="I21" s="29">
        <v>42979</v>
      </c>
      <c r="J21" s="27" t="s">
        <v>20</v>
      </c>
      <c r="K21" s="30">
        <v>100</v>
      </c>
      <c r="L21" s="30">
        <v>0</v>
      </c>
      <c r="M21" s="30">
        <v>100</v>
      </c>
      <c r="N21" s="31" t="s">
        <v>33</v>
      </c>
      <c r="O21" s="33" t="s">
        <v>56</v>
      </c>
      <c r="P21" s="33" t="s">
        <v>45</v>
      </c>
      <c r="Q21" s="33" t="s">
        <v>39</v>
      </c>
      <c r="R21" s="33" t="s">
        <v>57</v>
      </c>
    </row>
    <row r="22" spans="1:26" ht="19.7" customHeight="1">
      <c r="A22" s="36" t="s">
        <v>37</v>
      </c>
      <c r="B22" s="26" t="s">
        <v>60</v>
      </c>
      <c r="C22" s="26" t="s">
        <v>27</v>
      </c>
      <c r="D22" s="26" t="s">
        <v>24</v>
      </c>
      <c r="E22" s="26" t="s">
        <v>23</v>
      </c>
      <c r="F22" s="26" t="s">
        <v>33</v>
      </c>
      <c r="G22" s="26" t="s">
        <v>30</v>
      </c>
      <c r="H22" s="26" t="s">
        <v>31</v>
      </c>
      <c r="I22" s="28">
        <v>42979</v>
      </c>
      <c r="J22" s="26" t="s">
        <v>15</v>
      </c>
      <c r="K22" s="30">
        <v>100</v>
      </c>
      <c r="L22" s="30">
        <v>0</v>
      </c>
      <c r="M22" s="30">
        <v>100</v>
      </c>
      <c r="N22" s="30" t="s">
        <v>33</v>
      </c>
      <c r="O22" s="32" t="s">
        <v>56</v>
      </c>
      <c r="P22" s="32" t="s">
        <v>45</v>
      </c>
      <c r="Q22" s="32" t="s">
        <v>39</v>
      </c>
      <c r="R22" s="33" t="s">
        <v>57</v>
      </c>
      <c r="V22" s="38"/>
    </row>
    <row r="23" spans="1:26" ht="19.7" customHeight="1">
      <c r="A23" s="37" t="s">
        <v>37</v>
      </c>
      <c r="B23" s="26" t="s">
        <v>60</v>
      </c>
      <c r="C23" s="27" t="s">
        <v>27</v>
      </c>
      <c r="D23" s="27" t="s">
        <v>24</v>
      </c>
      <c r="E23" s="27" t="s">
        <v>23</v>
      </c>
      <c r="F23" s="27" t="s">
        <v>33</v>
      </c>
      <c r="G23" s="27" t="s">
        <v>30</v>
      </c>
      <c r="H23" s="27" t="s">
        <v>31</v>
      </c>
      <c r="I23" s="29">
        <v>42979</v>
      </c>
      <c r="J23" s="27" t="s">
        <v>16</v>
      </c>
      <c r="K23" s="30">
        <v>100</v>
      </c>
      <c r="L23" s="30">
        <v>0</v>
      </c>
      <c r="M23" s="30">
        <v>100</v>
      </c>
      <c r="N23" s="31" t="s">
        <v>33</v>
      </c>
      <c r="O23" s="33" t="s">
        <v>56</v>
      </c>
      <c r="P23" s="33" t="s">
        <v>45</v>
      </c>
      <c r="Q23" s="33" t="s">
        <v>39</v>
      </c>
      <c r="R23" s="33" t="s">
        <v>57</v>
      </c>
    </row>
    <row r="24" spans="1:26" ht="19.7" customHeight="1">
      <c r="A24" s="36" t="s">
        <v>37</v>
      </c>
      <c r="B24" s="26" t="s">
        <v>60</v>
      </c>
      <c r="C24" s="26" t="s">
        <v>27</v>
      </c>
      <c r="D24" s="26" t="s">
        <v>24</v>
      </c>
      <c r="E24" s="26" t="s">
        <v>23</v>
      </c>
      <c r="F24" s="26" t="s">
        <v>33</v>
      </c>
      <c r="G24" s="26" t="s">
        <v>30</v>
      </c>
      <c r="H24" s="26" t="s">
        <v>31</v>
      </c>
      <c r="I24" s="28">
        <v>42979</v>
      </c>
      <c r="J24" s="26" t="s">
        <v>17</v>
      </c>
      <c r="K24" s="30">
        <v>100</v>
      </c>
      <c r="L24" s="30">
        <v>0</v>
      </c>
      <c r="M24" s="30">
        <v>100</v>
      </c>
      <c r="N24" s="30" t="s">
        <v>33</v>
      </c>
      <c r="O24" s="32" t="s">
        <v>56</v>
      </c>
      <c r="P24" s="32" t="s">
        <v>45</v>
      </c>
      <c r="Q24" s="32" t="s">
        <v>39</v>
      </c>
      <c r="R24" s="33" t="s">
        <v>57</v>
      </c>
    </row>
    <row r="25" spans="1:26" ht="19.7" customHeight="1">
      <c r="A25" s="37" t="s">
        <v>37</v>
      </c>
      <c r="B25" s="26" t="s">
        <v>60</v>
      </c>
      <c r="C25" s="27" t="s">
        <v>27</v>
      </c>
      <c r="D25" s="27" t="s">
        <v>24</v>
      </c>
      <c r="E25" s="27" t="s">
        <v>23</v>
      </c>
      <c r="F25" s="27" t="s">
        <v>33</v>
      </c>
      <c r="G25" s="27" t="s">
        <v>30</v>
      </c>
      <c r="H25" s="27" t="s">
        <v>31</v>
      </c>
      <c r="I25" s="29">
        <v>42979</v>
      </c>
      <c r="J25" s="27" t="s">
        <v>18</v>
      </c>
      <c r="K25" s="30">
        <v>100</v>
      </c>
      <c r="L25" s="30">
        <v>0</v>
      </c>
      <c r="M25" s="30">
        <v>100</v>
      </c>
      <c r="N25" s="31" t="s">
        <v>33</v>
      </c>
      <c r="O25" s="33" t="s">
        <v>56</v>
      </c>
      <c r="P25" s="33" t="s">
        <v>45</v>
      </c>
      <c r="Q25" s="33" t="s">
        <v>39</v>
      </c>
      <c r="R25" s="33" t="s">
        <v>57</v>
      </c>
    </row>
    <row r="26" spans="1:26" ht="19.7" customHeight="1">
      <c r="A26" s="36" t="s">
        <v>37</v>
      </c>
      <c r="B26" s="26" t="s">
        <v>60</v>
      </c>
      <c r="C26" s="26" t="s">
        <v>27</v>
      </c>
      <c r="D26" s="26" t="s">
        <v>24</v>
      </c>
      <c r="E26" s="26" t="s">
        <v>23</v>
      </c>
      <c r="F26" s="26" t="s">
        <v>33</v>
      </c>
      <c r="G26" s="26" t="s">
        <v>30</v>
      </c>
      <c r="H26" s="26" t="s">
        <v>31</v>
      </c>
      <c r="I26" s="28">
        <v>42979</v>
      </c>
      <c r="J26" s="26" t="s">
        <v>19</v>
      </c>
      <c r="K26" s="30">
        <v>100</v>
      </c>
      <c r="L26" s="30">
        <v>0</v>
      </c>
      <c r="M26" s="30">
        <v>100</v>
      </c>
      <c r="N26" s="30" t="s">
        <v>33</v>
      </c>
      <c r="O26" s="32" t="s">
        <v>56</v>
      </c>
      <c r="P26" s="32" t="s">
        <v>45</v>
      </c>
      <c r="Q26" s="32" t="s">
        <v>39</v>
      </c>
      <c r="R26" s="33" t="s">
        <v>57</v>
      </c>
    </row>
    <row r="27" spans="1:26" ht="19.7" customHeight="1">
      <c r="A27" s="37" t="s">
        <v>37</v>
      </c>
      <c r="B27" s="26" t="s">
        <v>60</v>
      </c>
      <c r="C27" s="27" t="s">
        <v>27</v>
      </c>
      <c r="D27" s="27" t="s">
        <v>24</v>
      </c>
      <c r="E27" s="27" t="s">
        <v>23</v>
      </c>
      <c r="F27" s="27" t="s">
        <v>33</v>
      </c>
      <c r="G27" s="27" t="s">
        <v>30</v>
      </c>
      <c r="H27" s="27" t="s">
        <v>31</v>
      </c>
      <c r="I27" s="29">
        <v>42979</v>
      </c>
      <c r="J27" s="27" t="s">
        <v>20</v>
      </c>
      <c r="K27" s="30">
        <v>100</v>
      </c>
      <c r="L27" s="30">
        <v>0</v>
      </c>
      <c r="M27" s="30">
        <v>100</v>
      </c>
      <c r="N27" s="31" t="s">
        <v>33</v>
      </c>
      <c r="O27" s="33" t="s">
        <v>56</v>
      </c>
      <c r="P27" s="33" t="s">
        <v>45</v>
      </c>
      <c r="Q27" s="33" t="s">
        <v>39</v>
      </c>
      <c r="R27" s="33" t="s">
        <v>57</v>
      </c>
    </row>
  </sheetData>
  <autoFilter ref="A1:R27"/>
  <sortState ref="A1:R57">
    <sortCondition ref="R1"/>
  </sortState>
  <dataValidations count="1">
    <dataValidation type="list" allowBlank="1" showInputMessage="1" showErrorMessage="1" sqref="V3">
      <formula1>#REF!</formula1>
    </dataValidation>
  </dataValidation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>deloitte.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</dc:creator>
  <cp:lastModifiedBy>Carim</cp:lastModifiedBy>
  <dcterms:created xsi:type="dcterms:W3CDTF">2016-08-25T07:05:49Z</dcterms:created>
  <dcterms:modified xsi:type="dcterms:W3CDTF">2017-11-02T11:28:55Z</dcterms:modified>
</cp:coreProperties>
</file>