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960" yWindow="885" windowWidth="19395" windowHeight="7155"/>
  </bookViews>
  <sheets>
    <sheet name="Suivi" sheetId="1" r:id="rId1"/>
    <sheet name="Horaires" sheetId="2" r:id="rId2"/>
    <sheet name="Fériés" sheetId="3" r:id="rId3"/>
  </sheets>
  <calcPr calcId="125725" concurrentCalc="0"/>
</workbook>
</file>

<file path=xl/calcChain.xml><?xml version="1.0" encoding="utf-8"?>
<calcChain xmlns="http://schemas.openxmlformats.org/spreadsheetml/2006/main">
  <c r="G4" i="1"/>
</calcChain>
</file>

<file path=xl/sharedStrings.xml><?xml version="1.0" encoding="utf-8"?>
<sst xmlns="http://schemas.openxmlformats.org/spreadsheetml/2006/main" count="55" uniqueCount="37">
  <si>
    <t>Différence</t>
  </si>
  <si>
    <t xml:space="preserve"> </t>
  </si>
  <si>
    <t>EQUIPE</t>
  </si>
  <si>
    <t>SECURITE</t>
  </si>
  <si>
    <t>Début</t>
  </si>
  <si>
    <t>Fin</t>
  </si>
  <si>
    <t>8AM - 8PM</t>
  </si>
  <si>
    <t>8AM - 4PM</t>
  </si>
  <si>
    <t>N/A</t>
  </si>
  <si>
    <t>8:30AM  - 4:30PM</t>
  </si>
  <si>
    <t xml:space="preserve">7AM - 8PM </t>
  </si>
  <si>
    <t>8AM - 5PM</t>
  </si>
  <si>
    <t xml:space="preserve"> 8h - 6PM</t>
  </si>
  <si>
    <t>8AM - 6PM (du lundi - Mercredi)</t>
  </si>
  <si>
    <t xml:space="preserve"> 8AM - 5PM</t>
  </si>
  <si>
    <t>IT</t>
  </si>
  <si>
    <t>FINANCE</t>
  </si>
  <si>
    <t>TELECOM</t>
  </si>
  <si>
    <t>COMPTA</t>
  </si>
  <si>
    <t>RH</t>
  </si>
  <si>
    <t>COM</t>
  </si>
  <si>
    <t>RECOUVREMENT</t>
  </si>
  <si>
    <t>Lundi, 1er septembre 2014</t>
  </si>
  <si>
    <t>Lundi, 13 octobre 2014</t>
  </si>
  <si>
    <t>Jeudi, 25 décembre 2014</t>
  </si>
  <si>
    <t>Vendredi, 26 décembre 2014</t>
  </si>
  <si>
    <t>Calcul du temps travaillé en Minutes excluant les jours fériés, les dimanches et en fonction de la plage horaire de travail de chaque équipe</t>
  </si>
  <si>
    <t>Temps travaillé (mn)</t>
  </si>
  <si>
    <t>Samedi</t>
  </si>
  <si>
    <t>Dimanche</t>
  </si>
  <si>
    <t>et 8AM - 8PM (Jeudi- Vendredi) et fermé les weekends</t>
  </si>
  <si>
    <t>FÊTE DU TRAVAIL</t>
  </si>
  <si>
    <t>JOUR DE L’ACTION DE GRÂCES</t>
  </si>
  <si>
    <t>JOUR DE NOËL</t>
  </si>
  <si>
    <t>LENDEMAIN DE NOËL</t>
  </si>
  <si>
    <t>Horaire de travail</t>
  </si>
  <si>
    <t>Services</t>
  </si>
</sst>
</file>

<file path=xl/styles.xml><?xml version="1.0" encoding="utf-8"?>
<styleSheet xmlns="http://schemas.openxmlformats.org/spreadsheetml/2006/main">
  <numFmts count="3">
    <numFmt numFmtId="164" formatCode="[$-C0C]mmm\ d\,\ yyyy\ h:mm\ AM/PM"/>
    <numFmt numFmtId="165" formatCode="[mm]"/>
    <numFmt numFmtId="166" formatCode="[hh]:mm"/>
  </numFmts>
  <fonts count="19">
    <font>
      <sz val="11"/>
      <color theme="1"/>
      <name val="Calibri"/>
      <family val="2"/>
      <scheme val="minor"/>
    </font>
    <font>
      <sz val="20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u/>
      <sz val="11"/>
      <color theme="4" tint="-0.499984740745262"/>
      <name val="Calibri"/>
      <family val="2"/>
      <scheme val="minor"/>
    </font>
    <font>
      <sz val="24"/>
      <color theme="4" tint="-0.499984740745262"/>
      <name val="Calibri"/>
      <family val="2"/>
      <scheme val="minor"/>
    </font>
    <font>
      <sz val="18"/>
      <color theme="4" tint="-0.499984740745262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u/>
      <sz val="16"/>
      <color theme="4" tint="-0.499984740745262"/>
      <name val="Calibri"/>
      <family val="2"/>
      <scheme val="minor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4" tint="-0.249977111117893"/>
      <name val="Calibri"/>
      <family val="2"/>
      <scheme val="minor"/>
    </font>
    <font>
      <sz val="22"/>
      <color theme="4" tint="-0.499984740745262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  <font>
      <sz val="12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hair">
        <color theme="4" tint="-0.24994659260841701"/>
      </left>
      <right style="hair">
        <color theme="4" tint="-0.24994659260841701"/>
      </right>
      <top style="hair">
        <color theme="4" tint="-0.24994659260841701"/>
      </top>
      <bottom style="hair">
        <color theme="4" tint="-0.24994659260841701"/>
      </bottom>
      <diagonal/>
    </border>
    <border>
      <left style="hair">
        <color theme="4" tint="-0.499984740745262"/>
      </left>
      <right style="hair">
        <color theme="4" tint="-0.499984740745262"/>
      </right>
      <top style="hair">
        <color theme="4" tint="-0.499984740745262"/>
      </top>
      <bottom style="hair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6" fillId="2" borderId="0" xfId="0" applyFont="1" applyFill="1"/>
    <xf numFmtId="1" fontId="5" fillId="0" borderId="0" xfId="0" applyNumberFormat="1" applyFont="1" applyFill="1" applyBorder="1" applyAlignment="1">
      <alignment horizontal="center"/>
    </xf>
    <xf numFmtId="1" fontId="5" fillId="0" borderId="3" xfId="0" applyNumberFormat="1" applyFont="1" applyFill="1" applyBorder="1" applyAlignment="1">
      <alignment horizontal="center"/>
    </xf>
    <xf numFmtId="165" fontId="5" fillId="2" borderId="0" xfId="0" applyNumberFormat="1" applyFont="1" applyFill="1" applyBorder="1" applyAlignment="1">
      <alignment horizontal="center"/>
    </xf>
    <xf numFmtId="166" fontId="0" fillId="0" borderId="3" xfId="0" applyNumberForma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1" fillId="0" borderId="0" xfId="0" applyFont="1" applyFill="1" applyAlignment="1">
      <alignment vertical="top"/>
    </xf>
    <xf numFmtId="0" fontId="12" fillId="0" borderId="0" xfId="0" applyFont="1" applyFill="1" applyAlignment="1">
      <alignment vertical="top"/>
    </xf>
    <xf numFmtId="0" fontId="6" fillId="2" borderId="0" xfId="0" applyFont="1" applyFill="1" applyAlignment="1">
      <alignment vertical="center"/>
    </xf>
    <xf numFmtId="0" fontId="8" fillId="2" borderId="3" xfId="0" applyFon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2" borderId="5" xfId="0" applyFont="1" applyFill="1" applyBorder="1" applyAlignment="1">
      <alignment vertical="center"/>
    </xf>
    <xf numFmtId="0" fontId="13" fillId="0" borderId="3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64" fontId="15" fillId="0" borderId="1" xfId="0" applyNumberFormat="1" applyFont="1" applyFill="1" applyBorder="1" applyAlignment="1">
      <alignment horizontal="center" vertical="center"/>
    </xf>
    <xf numFmtId="164" fontId="15" fillId="0" borderId="1" xfId="0" applyNumberFormat="1" applyFont="1" applyFill="1" applyBorder="1" applyAlignment="1">
      <alignment horizontal="center"/>
    </xf>
    <xf numFmtId="165" fontId="16" fillId="2" borderId="2" xfId="0" applyNumberFormat="1" applyFont="1" applyFill="1" applyBorder="1" applyAlignment="1">
      <alignment horizontal="center"/>
    </xf>
    <xf numFmtId="0" fontId="17" fillId="2" borderId="3" xfId="0" applyFont="1" applyFill="1" applyBorder="1" applyAlignment="1">
      <alignment horizontal="center" vertical="center"/>
    </xf>
    <xf numFmtId="0" fontId="18" fillId="2" borderId="0" xfId="0" applyFont="1" applyFill="1"/>
    <xf numFmtId="3" fontId="1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2"/>
  <sheetViews>
    <sheetView tabSelected="1" workbookViewId="0">
      <selection activeCell="A4" sqref="A4"/>
    </sheetView>
  </sheetViews>
  <sheetFormatPr defaultColWidth="11.42578125" defaultRowHeight="15"/>
  <cols>
    <col min="1" max="2" width="30.7109375" style="1" customWidth="1"/>
    <col min="3" max="3" width="18.7109375" style="1" customWidth="1"/>
    <col min="4" max="4" width="2.7109375" style="1" customWidth="1"/>
    <col min="5" max="6" width="29.140625" style="1" customWidth="1"/>
    <col min="7" max="8" width="19.85546875" style="1" customWidth="1"/>
    <col min="9" max="9" width="13.5703125" style="1" customWidth="1"/>
    <col min="10" max="10" width="29.85546875" style="1" bestFit="1" customWidth="1"/>
    <col min="11" max="16384" width="11.42578125" style="1"/>
  </cols>
  <sheetData>
    <row r="1" spans="1:8" ht="32.25" customHeight="1">
      <c r="A1" s="17" t="s">
        <v>26</v>
      </c>
    </row>
    <row r="2" spans="1:8" s="2" customFormat="1" ht="32.25" customHeight="1">
      <c r="A2" s="9"/>
      <c r="B2" s="9"/>
      <c r="C2" s="9"/>
    </row>
    <row r="3" spans="1:8" ht="25.5" customHeight="1">
      <c r="A3" s="3"/>
      <c r="B3" s="3"/>
      <c r="C3" s="3"/>
      <c r="E3" s="14" t="s">
        <v>4</v>
      </c>
      <c r="F3" s="14" t="s">
        <v>5</v>
      </c>
      <c r="G3" s="14" t="s">
        <v>0</v>
      </c>
      <c r="H3" s="3"/>
    </row>
    <row r="4" spans="1:8" ht="30" customHeight="1">
      <c r="A4" s="27" t="s">
        <v>2</v>
      </c>
      <c r="B4" s="27" t="s">
        <v>15</v>
      </c>
      <c r="C4" s="7"/>
      <c r="E4" s="24">
        <v>41848.414583333331</v>
      </c>
      <c r="F4" s="24">
        <v>41927.382881944446</v>
      </c>
      <c r="G4" s="29">
        <f ca="1">((NETWORKDAYS(E4,F4)*(Horaires!F2-Horaires!E2)+SUMPRODUCT((WEEKDAY(ROW(INDIRECT(INT(E4)&amp;":"&amp;INT(F4))))=7)*1)*(Horaires!H2-Horaires!G2))-IF(AND(WEEKDAY(E4,2)=6,E4-INT(E4)&gt;Horaires!H2),0,IF(AND(WEEKDAY(E4,2)=6,E4-INT(E4)&gt;=Horaires!E2),E4-INT(E4)-Horaires!E2))-IF(AND(WEEKDAY(F4,2)=6,F4-INT(F4)&lt;Horaires!G2),Horaires!H2-Horaires!G2,IF(AND(WEEKDAY(F4,2)=6,F4-INT(F4)&lt;Horaires!H2),Horaires!H2-(F4-INT(F4))))-IF(AND(WEEKDAY(E4,2)&lt;6,E4-INT(E4)&gt;Horaires!F2),0,IF(AND(WEEKDAY(E4,2)&lt;6,E4-INT(E4)&gt;=Horaires!E2),E4-INT(E4)-Horaires!E2))-IF(AND(WEEKDAY(F4,2)&lt;6,F4-INT(F4)&lt;Horaires!E2),Horaires!F2-Horaires!E2,IF(AND(WEEKDAY(F4,2)&lt;6,F4-INT(F4)&lt;Horaires!F2),Horaires!F2-(F4-INT(F4)))))*1440</f>
        <v>46274.350000005215</v>
      </c>
      <c r="H4" s="7"/>
    </row>
    <row r="5" spans="1:8" ht="30" customHeight="1">
      <c r="A5" s="13" t="s">
        <v>27</v>
      </c>
      <c r="B5" s="6"/>
      <c r="E5" s="25"/>
      <c r="F5" s="25"/>
      <c r="G5" s="26"/>
      <c r="H5" s="7"/>
    </row>
    <row r="6" spans="1:8" ht="30" customHeight="1">
      <c r="E6" s="25"/>
      <c r="F6" s="25"/>
      <c r="G6" s="26"/>
      <c r="H6" s="7"/>
    </row>
    <row r="7" spans="1:8" ht="30" customHeight="1">
      <c r="A7" s="4"/>
      <c r="B7" s="5"/>
      <c r="C7" s="1" t="s">
        <v>1</v>
      </c>
      <c r="E7" s="25"/>
      <c r="F7" s="25"/>
      <c r="G7" s="26"/>
      <c r="H7" s="7"/>
    </row>
    <row r="8" spans="1:8" ht="30" customHeight="1">
      <c r="E8" s="25"/>
      <c r="F8" s="25"/>
      <c r="G8" s="26"/>
      <c r="H8" s="7"/>
    </row>
    <row r="9" spans="1:8" ht="30" customHeight="1">
      <c r="E9" s="25"/>
      <c r="F9" s="25"/>
      <c r="G9" s="26"/>
      <c r="H9" s="7"/>
    </row>
    <row r="10" spans="1:8" ht="30" customHeight="1">
      <c r="E10" s="25"/>
      <c r="F10" s="25"/>
      <c r="G10" s="26"/>
      <c r="H10" s="7"/>
    </row>
    <row r="11" spans="1:8" ht="30" customHeight="1">
      <c r="B11" s="10"/>
      <c r="E11" s="25"/>
      <c r="F11" s="25"/>
      <c r="G11" s="26"/>
      <c r="H11" s="7"/>
    </row>
    <row r="12" spans="1:8" ht="15.75">
      <c r="A12" s="28"/>
      <c r="B12" s="28"/>
      <c r="C12" s="28"/>
    </row>
  </sheetData>
  <conditionalFormatting sqref="E4:F5">
    <cfRule type="expression" dxfId="6" priority="78">
      <formula>AND(#REF!=5,#REF!&gt;10080,#REF!&lt;&gt;"Exclu")</formula>
    </cfRule>
    <cfRule type="expression" dxfId="5" priority="79">
      <formula>AND(#REF!=4,#REF!&gt;1440,#REF!&lt;&gt;"Exclu")</formula>
    </cfRule>
    <cfRule type="expression" dxfId="4" priority="80">
      <formula>AND(#REF!=3,#REF!&gt;480,#REF!&lt;&gt;"Exclu")</formula>
    </cfRule>
    <cfRule type="expression" dxfId="3" priority="81">
      <formula>AND(#REF!="3I",#REF!&gt;240,#REF!&lt;&gt;"Exclu")</formula>
    </cfRule>
    <cfRule type="expression" dxfId="2" priority="82">
      <formula>AND(#REF!="3C",#REF!&gt;240,#REF!&lt;&gt;"Exclu")</formula>
    </cfRule>
    <cfRule type="expression" dxfId="1" priority="83">
      <formula>AND(#REF!=2,#REF!&gt;240,#REF!&lt;&gt;"Exclu")</formula>
    </cfRule>
    <cfRule type="expression" dxfId="0" priority="84">
      <formula>AND(#REF!=1,#REF!&gt;120,#REF!&lt;&gt;"Exclu")</formula>
    </cfRule>
  </conditionalFormatting>
  <dataValidations count="1">
    <dataValidation type="list" allowBlank="1" showInputMessage="1" showErrorMessage="1" sqref="B4">
      <formula1>"IT, FINANCE,TELECOM,COMPTA,RH,COM,SECURITE,RECOUVREMENT"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9"/>
  <sheetViews>
    <sheetView workbookViewId="0"/>
  </sheetViews>
  <sheetFormatPr defaultRowHeight="15"/>
  <cols>
    <col min="1" max="1" width="20.7109375" bestFit="1" customWidth="1"/>
    <col min="2" max="2" width="29.85546875" bestFit="1" customWidth="1"/>
    <col min="3" max="3" width="10.42578125" bestFit="1" customWidth="1"/>
    <col min="4" max="4" width="25.140625" customWidth="1"/>
    <col min="5" max="5" width="6.42578125" bestFit="1" customWidth="1"/>
    <col min="6" max="6" width="5.5703125" bestFit="1" customWidth="1"/>
    <col min="7" max="7" width="6.42578125" bestFit="1" customWidth="1"/>
    <col min="8" max="8" width="5.5703125" bestFit="1" customWidth="1"/>
  </cols>
  <sheetData>
    <row r="1" spans="1:8" ht="23.25">
      <c r="A1" s="12" t="s">
        <v>36</v>
      </c>
      <c r="B1" s="23" t="s">
        <v>35</v>
      </c>
      <c r="C1" s="22" t="s">
        <v>28</v>
      </c>
      <c r="D1" s="22" t="s">
        <v>29</v>
      </c>
      <c r="E1" s="22" t="s">
        <v>4</v>
      </c>
      <c r="F1" s="22" t="s">
        <v>5</v>
      </c>
      <c r="G1" s="22" t="s">
        <v>4</v>
      </c>
      <c r="H1" s="22" t="s">
        <v>5</v>
      </c>
    </row>
    <row r="2" spans="1:8" ht="18.75">
      <c r="A2" s="18" t="s">
        <v>15</v>
      </c>
      <c r="B2" s="19" t="s">
        <v>6</v>
      </c>
      <c r="C2" s="19" t="s">
        <v>7</v>
      </c>
      <c r="D2" s="19" t="s">
        <v>8</v>
      </c>
      <c r="E2" s="8">
        <v>0.33333333333333331</v>
      </c>
      <c r="F2" s="8">
        <v>0.83333333333333337</v>
      </c>
      <c r="G2" s="8">
        <v>0.33333333333333331</v>
      </c>
      <c r="H2" s="8">
        <v>0.66666666666666663</v>
      </c>
    </row>
    <row r="3" spans="1:8" ht="18.75">
      <c r="A3" s="18" t="s">
        <v>16</v>
      </c>
      <c r="B3" s="19" t="s">
        <v>9</v>
      </c>
      <c r="C3" s="19" t="s">
        <v>8</v>
      </c>
      <c r="D3" s="19" t="s">
        <v>8</v>
      </c>
      <c r="E3" s="8">
        <v>0.35416666666666669</v>
      </c>
      <c r="F3" s="8">
        <v>0.6875</v>
      </c>
      <c r="G3" s="8"/>
      <c r="H3" s="8"/>
    </row>
    <row r="4" spans="1:8" ht="18.75">
      <c r="A4" s="18" t="s">
        <v>17</v>
      </c>
      <c r="B4" s="19" t="s">
        <v>10</v>
      </c>
      <c r="C4" s="19" t="s">
        <v>11</v>
      </c>
      <c r="D4" s="19" t="s">
        <v>8</v>
      </c>
      <c r="E4" s="8">
        <v>0.29166666666666669</v>
      </c>
      <c r="F4" s="8">
        <v>0.83333333333333337</v>
      </c>
      <c r="G4" s="8">
        <v>0.33333333333333331</v>
      </c>
      <c r="H4" s="8">
        <v>0.70833333333333337</v>
      </c>
    </row>
    <row r="5" spans="1:8" ht="18.75">
      <c r="A5" s="18" t="s">
        <v>18</v>
      </c>
      <c r="B5" s="19" t="s">
        <v>6</v>
      </c>
      <c r="C5" s="19" t="s">
        <v>7</v>
      </c>
      <c r="D5" s="19" t="s">
        <v>8</v>
      </c>
      <c r="E5" s="8">
        <v>0.33333333333333331</v>
      </c>
      <c r="F5" s="8">
        <v>0.83333333333333337</v>
      </c>
      <c r="G5" s="8">
        <v>0.33333333333333331</v>
      </c>
      <c r="H5" s="8">
        <v>0.66666666666666663</v>
      </c>
    </row>
    <row r="6" spans="1:8" ht="18.75">
      <c r="A6" s="18" t="s">
        <v>19</v>
      </c>
      <c r="B6" s="19" t="s">
        <v>9</v>
      </c>
      <c r="C6" s="19" t="s">
        <v>8</v>
      </c>
      <c r="D6" s="19" t="s">
        <v>8</v>
      </c>
      <c r="E6" s="8">
        <v>0.35416666666666669</v>
      </c>
      <c r="F6" s="8">
        <v>0.6875</v>
      </c>
      <c r="G6" s="8"/>
      <c r="H6" s="8"/>
    </row>
    <row r="7" spans="1:8" ht="18.75">
      <c r="A7" s="18" t="s">
        <v>20</v>
      </c>
      <c r="B7" s="19" t="s">
        <v>12</v>
      </c>
      <c r="C7" s="19" t="s">
        <v>8</v>
      </c>
      <c r="D7" s="19" t="s">
        <v>8</v>
      </c>
      <c r="E7" s="8">
        <v>0.33333333333333331</v>
      </c>
      <c r="F7" s="8">
        <v>0.75</v>
      </c>
      <c r="G7" s="8"/>
      <c r="H7" s="8"/>
    </row>
    <row r="8" spans="1:8" ht="18.75">
      <c r="A8" s="18" t="s">
        <v>3</v>
      </c>
      <c r="B8" s="11" t="s">
        <v>14</v>
      </c>
      <c r="C8" s="11" t="s">
        <v>8</v>
      </c>
      <c r="D8" s="11" t="s">
        <v>8</v>
      </c>
      <c r="E8" s="11"/>
      <c r="F8" s="11"/>
      <c r="G8" s="11"/>
      <c r="H8" s="11"/>
    </row>
    <row r="9" spans="1:8" ht="18.75">
      <c r="A9" s="18" t="s">
        <v>21</v>
      </c>
      <c r="B9" s="20" t="s">
        <v>13</v>
      </c>
      <c r="C9" s="20"/>
      <c r="D9" s="20" t="s">
        <v>30</v>
      </c>
      <c r="E9" s="20"/>
      <c r="F9" s="20"/>
      <c r="G9" s="20"/>
      <c r="H9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B4"/>
  <sheetViews>
    <sheetView workbookViewId="0"/>
  </sheetViews>
  <sheetFormatPr defaultRowHeight="15"/>
  <cols>
    <col min="1" max="1" width="30.7109375" bestFit="1" customWidth="1"/>
    <col min="2" max="2" width="28.140625" bestFit="1" customWidth="1"/>
  </cols>
  <sheetData>
    <row r="1" spans="1:2" ht="15.75">
      <c r="A1" s="15" t="s">
        <v>31</v>
      </c>
      <c r="B1" s="16" t="s">
        <v>22</v>
      </c>
    </row>
    <row r="2" spans="1:2" ht="15.75">
      <c r="A2" s="15" t="s">
        <v>32</v>
      </c>
      <c r="B2" s="16" t="s">
        <v>23</v>
      </c>
    </row>
    <row r="3" spans="1:2" ht="15.75">
      <c r="A3" s="15" t="s">
        <v>33</v>
      </c>
      <c r="B3" s="16" t="s">
        <v>24</v>
      </c>
    </row>
    <row r="4" spans="1:2" ht="15.75">
      <c r="A4" s="15" t="s">
        <v>34</v>
      </c>
      <c r="B4" s="16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Suivi</vt:lpstr>
      <vt:lpstr>Horaires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Stephanie</dc:creator>
  <cp:lastModifiedBy>mduquesn</cp:lastModifiedBy>
  <dcterms:created xsi:type="dcterms:W3CDTF">2014-11-04T23:11:09Z</dcterms:created>
  <dcterms:modified xsi:type="dcterms:W3CDTF">2014-11-06T18:16:21Z</dcterms:modified>
</cp:coreProperties>
</file>