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19440" windowHeight="7530"/>
  </bookViews>
  <sheets>
    <sheet name="Ink Vides " sheetId="3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3"/>
  <c r="E9"/>
  <c r="G9"/>
  <c r="G24" s="1"/>
  <c r="E10"/>
  <c r="G10"/>
  <c r="E11"/>
  <c r="G11"/>
  <c r="E12"/>
  <c r="G12"/>
  <c r="E13"/>
  <c r="G13"/>
  <c r="E14"/>
  <c r="G14"/>
  <c r="E15"/>
  <c r="G15"/>
  <c r="E16"/>
  <c r="G16"/>
  <c r="E17"/>
  <c r="G17"/>
  <c r="E18"/>
  <c r="G18"/>
  <c r="E19"/>
  <c r="G19"/>
  <c r="E20"/>
  <c r="G20"/>
  <c r="E21"/>
  <c r="G21"/>
  <c r="E22"/>
  <c r="G22"/>
  <c r="F24"/>
  <c r="E24"/>
  <c r="D24"/>
  <c r="C10"/>
  <c r="C11"/>
  <c r="C12" s="1"/>
  <c r="C13" s="1"/>
  <c r="C14" s="1"/>
  <c r="C15" s="1"/>
  <c r="C16" s="1"/>
  <c r="C17" s="1"/>
  <c r="C18" s="1"/>
  <c r="C19" s="1"/>
  <c r="C20" s="1"/>
  <c r="C21" s="1"/>
  <c r="C22" s="1"/>
</calcChain>
</file>

<file path=xl/sharedStrings.xml><?xml version="1.0" encoding="utf-8"?>
<sst xmlns="http://schemas.openxmlformats.org/spreadsheetml/2006/main" count="8" uniqueCount="8">
  <si>
    <t xml:space="preserve">Date </t>
  </si>
  <si>
    <t xml:space="preserve">Effectif </t>
  </si>
  <si>
    <t>palettes traitées</t>
  </si>
  <si>
    <t>J</t>
  </si>
  <si>
    <t>Heures (H)</t>
  </si>
  <si>
    <t xml:space="preserve">Total </t>
  </si>
  <si>
    <t>Nb palette par H</t>
  </si>
  <si>
    <t xml:space="preserve"> Réception </t>
  </si>
</sst>
</file>

<file path=xl/styles.xml><?xml version="1.0" encoding="utf-8"?>
<styleSheet xmlns="http://schemas.openxmlformats.org/spreadsheetml/2006/main">
  <numFmts count="2">
    <numFmt numFmtId="164" formatCode="0.0"/>
    <numFmt numFmtId="167" formatCode="#\ ?/10"/>
  </numFmts>
  <fonts count="9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6"/>
      <color theme="9" tint="-0.249977111117893"/>
      <name val="Garamond"/>
      <family val="1"/>
    </font>
    <font>
      <sz val="11"/>
      <color theme="1"/>
      <name val="Garamond"/>
      <family val="1"/>
    </font>
    <font>
      <sz val="12"/>
      <color theme="1"/>
      <name val="Garamond"/>
      <family val="1"/>
    </font>
    <font>
      <b/>
      <sz val="12"/>
      <color theme="1"/>
      <name val="Garamond"/>
      <family val="1"/>
    </font>
    <font>
      <b/>
      <sz val="12"/>
      <name val="Garamond"/>
      <family val="1"/>
    </font>
    <font>
      <sz val="12"/>
      <name val="Garamond"/>
      <family val="1"/>
    </font>
    <font>
      <b/>
      <u/>
      <sz val="22"/>
      <color theme="9" tint="-0.249977111117893"/>
      <name val="Garamond"/>
      <family val="1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0" borderId="0" xfId="1" applyFont="1" applyFill="1" applyBorder="1" applyAlignment="1" applyProtection="1">
      <alignment horizontal="center" vertical="center"/>
    </xf>
    <xf numFmtId="0" fontId="3" fillId="0" borderId="0" xfId="0" applyFont="1"/>
    <xf numFmtId="0" fontId="4" fillId="0" borderId="0" xfId="0" applyFont="1"/>
    <xf numFmtId="0" fontId="7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7" fillId="0" borderId="2" xfId="0" applyFont="1" applyFill="1" applyBorder="1" applyAlignment="1">
      <alignment horizontal="center"/>
    </xf>
    <xf numFmtId="14" fontId="7" fillId="0" borderId="5" xfId="0" applyNumberFormat="1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14" fontId="7" fillId="0" borderId="4" xfId="0" applyNumberFormat="1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8" fillId="0" borderId="0" xfId="1" applyFont="1" applyFill="1" applyBorder="1" applyAlignment="1" applyProtection="1">
      <alignment horizontal="left"/>
    </xf>
    <xf numFmtId="167" fontId="7" fillId="0" borderId="5" xfId="0" applyNumberFormat="1" applyFont="1" applyFill="1" applyBorder="1" applyAlignment="1">
      <alignment horizontal="center"/>
    </xf>
    <xf numFmtId="167" fontId="7" fillId="0" borderId="4" xfId="0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Garamond"/>
        <scheme val="none"/>
      </font>
      <numFmt numFmtId="167" formatCode="#\ ?/10"/>
      <fill>
        <patternFill patternType="none">
          <fgColor indexed="64"/>
          <bgColor indexed="65"/>
        </patternFill>
      </fill>
      <alignment horizontal="center" vertical="top" textRotation="0" wrapText="0" indent="0" relativeIndent="255" justifyLastLine="0" shrinkToFit="0" mergeCell="0" readingOrder="0"/>
      <border diagonalUp="0" diagonalDown="0">
        <left style="double">
          <color indexed="64"/>
        </left>
        <right/>
        <top style="double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Garamond"/>
        <scheme val="none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Garamond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Garamond"/>
        <scheme val="none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mergeCell="0" readingOrder="0"/>
      <border diagonalUp="0" diagonalDown="0" outline="0">
        <left style="double">
          <color indexed="64"/>
        </left>
        <right/>
        <top style="double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Garamond"/>
        <scheme val="none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mergeCell="0" readingOrder="0"/>
      <border diagonalUp="0" diagonalDown="0" outline="0">
        <left style="double">
          <color indexed="64"/>
        </left>
        <right/>
        <top style="double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Garamond"/>
        <scheme val="none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mergeCell="0" readingOrder="0"/>
      <border diagonalUp="0" diagonalDown="0" outline="0">
        <left style="double">
          <color indexed="64"/>
        </left>
        <right/>
        <top style="double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Garamond"/>
        <scheme val="none"/>
      </font>
      <numFmt numFmtId="165" formatCode="yyyy/mm/dd"/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mergeCell="0" readingOrder="0"/>
      <border diagonalUp="0" diagonalDown="0" outline="0">
        <left style="double">
          <color indexed="64"/>
        </left>
        <right/>
        <top style="double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Garamond"/>
        <scheme val="none"/>
      </font>
      <fill>
        <patternFill patternType="none">
          <fgColor indexed="64"/>
          <bgColor indexed="65"/>
        </patternFill>
      </fill>
      <alignment horizontal="center" textRotation="0" wrapText="0" indent="0" relativeIndent="255" justifyLastLine="0" shrinkToFit="0" mergeCell="0" readingOrder="0"/>
      <border diagonalUp="0" diagonalDown="0" outline="0">
        <left/>
        <right/>
        <top style="double">
          <color indexed="64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114299</xdr:colOff>
      <xdr:row>0</xdr:row>
      <xdr:rowOff>38100</xdr:rowOff>
    </xdr:from>
    <xdr:to>
      <xdr:col>7</xdr:col>
      <xdr:colOff>314324</xdr:colOff>
      <xdr:row>3</xdr:row>
      <xdr:rowOff>142875</xdr:rowOff>
    </xdr:to>
    <xdr:sp macro="" textlink="">
      <xdr:nvSpPr>
        <xdr:cNvPr id="2" name="ZoneTexte 1"/>
        <xdr:cNvSpPr txBox="1"/>
      </xdr:nvSpPr>
      <xdr:spPr>
        <a:xfrm>
          <a:off x="6238874" y="38100"/>
          <a:ext cx="1819275" cy="84772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CA" sz="1100"/>
            <a:t>J'aimerais que cette</a:t>
          </a:r>
          <a:r>
            <a:rPr lang="fr-CA" sz="1100" baseline="0"/>
            <a:t> colonne indique des valeurs : </a:t>
          </a:r>
        </a:p>
        <a:p>
          <a:r>
            <a:rPr lang="fr-CA" sz="1100"/>
            <a:t>1/3</a:t>
          </a:r>
          <a:r>
            <a:rPr lang="fr-CA" sz="1100" baseline="0"/>
            <a:t> ou </a:t>
          </a:r>
          <a:r>
            <a:rPr lang="fr-CA" sz="1100"/>
            <a:t>1/4</a:t>
          </a:r>
          <a:r>
            <a:rPr lang="fr-CA" sz="1100" baseline="0"/>
            <a:t>  si le résultat est inférieur à  1 </a:t>
          </a:r>
          <a:endParaRPr lang="fr-CA" sz="1100"/>
        </a:p>
      </xdr:txBody>
    </xdr:sp>
    <xdr:clientData/>
  </xdr:twoCellAnchor>
  <xdr:twoCellAnchor>
    <xdr:from>
      <xdr:col>6</xdr:col>
      <xdr:colOff>942978</xdr:colOff>
      <xdr:row>3</xdr:row>
      <xdr:rowOff>142874</xdr:rowOff>
    </xdr:from>
    <xdr:to>
      <xdr:col>6</xdr:col>
      <xdr:colOff>1023938</xdr:colOff>
      <xdr:row>6</xdr:row>
      <xdr:rowOff>114299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rot="5400000">
          <a:off x="6798470" y="1154907"/>
          <a:ext cx="619125" cy="80960"/>
        </a:xfrm>
        <a:prstGeom prst="straightConnector1">
          <a:avLst/>
        </a:prstGeom>
        <a:ln w="127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8</xdr:row>
      <xdr:rowOff>0</xdr:rowOff>
    </xdr:from>
    <xdr:to>
      <xdr:col>10</xdr:col>
      <xdr:colOff>295275</xdr:colOff>
      <xdr:row>11</xdr:row>
      <xdr:rowOff>104775</xdr:rowOff>
    </xdr:to>
    <xdr:sp macro="" textlink="">
      <xdr:nvSpPr>
        <xdr:cNvPr id="5" name="ZoneTexte 1"/>
        <xdr:cNvSpPr txBox="1"/>
      </xdr:nvSpPr>
      <xdr:spPr>
        <a:xfrm>
          <a:off x="8791575" y="1828800"/>
          <a:ext cx="1819275" cy="84772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CA" sz="1100" baseline="0"/>
            <a:t>Tu peux utiliser le Format</a:t>
          </a:r>
        </a:p>
        <a:p>
          <a:r>
            <a:rPr lang="fr-CA" sz="1100" b="1" baseline="0"/>
            <a:t>Fraction</a:t>
          </a:r>
          <a:r>
            <a:rPr lang="fr-CA" sz="1100" baseline="0"/>
            <a:t> ...</a:t>
          </a:r>
        </a:p>
        <a:p>
          <a:r>
            <a:rPr lang="fr-CA" sz="1100" baseline="0"/>
            <a:t>et choisir dans la liste celui qui te convient le mieux ...</a:t>
          </a:r>
        </a:p>
      </xdr:txBody>
    </xdr:sp>
    <xdr:clientData/>
  </xdr:twoCellAnchor>
  <xdr:twoCellAnchor>
    <xdr:from>
      <xdr:col>6</xdr:col>
      <xdr:colOff>1600200</xdr:colOff>
      <xdr:row>8</xdr:row>
      <xdr:rowOff>142875</xdr:rowOff>
    </xdr:from>
    <xdr:to>
      <xdr:col>7</xdr:col>
      <xdr:colOff>1000125</xdr:colOff>
      <xdr:row>8</xdr:row>
      <xdr:rowOff>152400</xdr:rowOff>
    </xdr:to>
    <xdr:cxnSp macro="">
      <xdr:nvCxnSpPr>
        <xdr:cNvPr id="7" name="Straight Arrow Connector 6"/>
        <xdr:cNvCxnSpPr/>
      </xdr:nvCxnSpPr>
      <xdr:spPr>
        <a:xfrm flipH="1">
          <a:off x="7724775" y="1971675"/>
          <a:ext cx="1019175" cy="9525"/>
        </a:xfrm>
        <a:prstGeom prst="straightConnector1">
          <a:avLst/>
        </a:prstGeom>
        <a:ln w="28575"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5" name="Tableau5" displayName="Tableau5" ref="B8:G22" totalsRowShown="0" headerRowDxfId="2" dataDxfId="1" tableBorderDxfId="8">
  <autoFilter ref="B8:G22"/>
  <tableColumns count="6">
    <tableColumn id="1" name="J" dataDxfId="7"/>
    <tableColumn id="2" name="Date " dataDxfId="6">
      <calculatedColumnFormula>C8+1</calculatedColumnFormula>
    </tableColumn>
    <tableColumn id="3" name="Effectif " dataDxfId="5"/>
    <tableColumn id="4" name="Heures (H)" dataDxfId="4">
      <calculatedColumnFormula>'Ink Vides '!$D9*7.5</calculatedColumnFormula>
    </tableColumn>
    <tableColumn id="5" name="palettes traitées" dataDxfId="3"/>
    <tableColumn id="6" name="Nb palette par H" dataDxfId="0">
      <calculatedColumnFormula>IFERROR('Ink Vides '!$F9/'Ink Vides '!$E9,0)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3:G24"/>
  <sheetViews>
    <sheetView tabSelected="1" workbookViewId="0">
      <selection activeCell="G9" sqref="G9"/>
    </sheetView>
  </sheetViews>
  <sheetFormatPr defaultColWidth="11.42578125" defaultRowHeight="15"/>
  <cols>
    <col min="1" max="1" width="11.42578125" style="2"/>
    <col min="2" max="2" width="12.140625" style="11" customWidth="1"/>
    <col min="3" max="3" width="16.28515625" style="11" customWidth="1"/>
    <col min="4" max="4" width="13.5703125" style="11" customWidth="1"/>
    <col min="5" max="5" width="16.5703125" style="11" customWidth="1"/>
    <col min="6" max="6" width="21.85546875" style="11" customWidth="1"/>
    <col min="7" max="7" width="24.28515625" style="11" customWidth="1"/>
    <col min="8" max="8" width="15.7109375" style="2" customWidth="1"/>
    <col min="9" max="16384" width="11.42578125" style="2"/>
  </cols>
  <sheetData>
    <row r="3" spans="2:7" ht="28.5">
      <c r="B3" s="20" t="s">
        <v>7</v>
      </c>
    </row>
    <row r="4" spans="2:7" ht="21">
      <c r="B4" s="1"/>
    </row>
    <row r="8" spans="2:7" s="4" customFormat="1" ht="20.100000000000001" customHeight="1">
      <c r="B8" s="8" t="s">
        <v>3</v>
      </c>
      <c r="C8" s="9" t="s">
        <v>0</v>
      </c>
      <c r="D8" s="9" t="s">
        <v>1</v>
      </c>
      <c r="E8" s="9" t="s">
        <v>4</v>
      </c>
      <c r="F8" s="9" t="s">
        <v>2</v>
      </c>
      <c r="G8" s="9" t="s">
        <v>6</v>
      </c>
    </row>
    <row r="9" spans="2:7" s="4" customFormat="1" ht="20.100000000000001" customHeight="1" thickBot="1">
      <c r="B9" s="12">
        <v>1</v>
      </c>
      <c r="C9" s="13">
        <v>43024</v>
      </c>
      <c r="D9" s="14">
        <v>3</v>
      </c>
      <c r="E9" s="14">
        <f>'Ink Vides '!$D9*7.5</f>
        <v>22.5</v>
      </c>
      <c r="F9" s="14">
        <f>77+62+9+42+64+26</f>
        <v>280</v>
      </c>
      <c r="G9" s="21">
        <f>IFERROR('Ink Vides '!$F9/'Ink Vides '!$E9,0)</f>
        <v>12.444444444444445</v>
      </c>
    </row>
    <row r="10" spans="2:7" s="4" customFormat="1" ht="20.100000000000001" customHeight="1" thickTop="1" thickBot="1">
      <c r="B10" s="15">
        <v>2</v>
      </c>
      <c r="C10" s="16">
        <f>C9+1</f>
        <v>43025</v>
      </c>
      <c r="D10" s="17"/>
      <c r="E10" s="17">
        <f>'Ink Vides '!$D10*7.5</f>
        <v>0</v>
      </c>
      <c r="F10" s="17"/>
      <c r="G10" s="22">
        <f>IFERROR('Ink Vides '!$F10/'Ink Vides '!$E10,0)</f>
        <v>0</v>
      </c>
    </row>
    <row r="11" spans="2:7" s="4" customFormat="1" ht="20.100000000000001" customHeight="1" thickTop="1" thickBot="1">
      <c r="B11" s="15">
        <v>3</v>
      </c>
      <c r="C11" s="16">
        <f t="shared" ref="C11:C21" si="0">C10+1</f>
        <v>43026</v>
      </c>
      <c r="D11" s="17">
        <v>4</v>
      </c>
      <c r="E11" s="17">
        <f>'Ink Vides '!$D11*7.5</f>
        <v>30</v>
      </c>
      <c r="F11" s="17">
        <v>5</v>
      </c>
      <c r="G11" s="22">
        <f>IFERROR('Ink Vides '!$F11/'Ink Vides '!$E11,0)</f>
        <v>0.16666666666666666</v>
      </c>
    </row>
    <row r="12" spans="2:7" s="4" customFormat="1" ht="20.100000000000001" customHeight="1" thickTop="1" thickBot="1">
      <c r="B12" s="15">
        <v>4</v>
      </c>
      <c r="C12" s="16">
        <f t="shared" si="0"/>
        <v>43027</v>
      </c>
      <c r="D12" s="17"/>
      <c r="E12" s="17">
        <f>'Ink Vides '!$D12*7.5</f>
        <v>0</v>
      </c>
      <c r="F12" s="17"/>
      <c r="G12" s="22">
        <f>IFERROR('Ink Vides '!$F12/'Ink Vides '!$E12,0)</f>
        <v>0</v>
      </c>
    </row>
    <row r="13" spans="2:7" s="4" customFormat="1" ht="20.100000000000001" customHeight="1" thickTop="1" thickBot="1">
      <c r="B13" s="15">
        <v>5</v>
      </c>
      <c r="C13" s="16">
        <f t="shared" si="0"/>
        <v>43028</v>
      </c>
      <c r="D13" s="17"/>
      <c r="E13" s="17">
        <f>'Ink Vides '!$D13*7.5</f>
        <v>0</v>
      </c>
      <c r="F13" s="17"/>
      <c r="G13" s="22">
        <f>IFERROR('Ink Vides '!$F13/'Ink Vides '!$E13,0)</f>
        <v>0</v>
      </c>
    </row>
    <row r="14" spans="2:7" s="4" customFormat="1" ht="20.100000000000001" customHeight="1" thickTop="1" thickBot="1">
      <c r="B14" s="15">
        <v>6</v>
      </c>
      <c r="C14" s="16">
        <f t="shared" si="0"/>
        <v>43029</v>
      </c>
      <c r="D14" s="17"/>
      <c r="E14" s="17">
        <f>'Ink Vides '!$D14*7.5</f>
        <v>0</v>
      </c>
      <c r="F14" s="17"/>
      <c r="G14" s="22">
        <f>IFERROR('Ink Vides '!$F14/'Ink Vides '!$E14,0)</f>
        <v>0</v>
      </c>
    </row>
    <row r="15" spans="2:7" s="4" customFormat="1" ht="20.100000000000001" customHeight="1" thickTop="1" thickBot="1">
      <c r="B15" s="15">
        <v>7</v>
      </c>
      <c r="C15" s="16">
        <f t="shared" si="0"/>
        <v>43030</v>
      </c>
      <c r="D15" s="17"/>
      <c r="E15" s="17">
        <f>'Ink Vides '!$D15*7.5</f>
        <v>0</v>
      </c>
      <c r="F15" s="17"/>
      <c r="G15" s="22">
        <f>IFERROR('Ink Vides '!$F15/'Ink Vides '!$E15,0)</f>
        <v>0</v>
      </c>
    </row>
    <row r="16" spans="2:7" s="4" customFormat="1" ht="20.100000000000001" customHeight="1" thickTop="1" thickBot="1">
      <c r="B16" s="15">
        <v>8</v>
      </c>
      <c r="C16" s="16">
        <f t="shared" si="0"/>
        <v>43031</v>
      </c>
      <c r="D16" s="17">
        <v>18</v>
      </c>
      <c r="E16" s="17">
        <f>'Ink Vides '!$D16*7.5</f>
        <v>135</v>
      </c>
      <c r="F16" s="17"/>
      <c r="G16" s="22">
        <f>IFERROR('Ink Vides '!$F16/'Ink Vides '!$E16,0)</f>
        <v>0</v>
      </c>
    </row>
    <row r="17" spans="2:7" s="4" customFormat="1" ht="20.100000000000001" customHeight="1" thickTop="1" thickBot="1">
      <c r="B17" s="15">
        <v>9</v>
      </c>
      <c r="C17" s="16">
        <f t="shared" si="0"/>
        <v>43032</v>
      </c>
      <c r="D17" s="17"/>
      <c r="E17" s="17">
        <f>'Ink Vides '!$D17*7.5</f>
        <v>0</v>
      </c>
      <c r="F17" s="17"/>
      <c r="G17" s="22">
        <f>IFERROR('Ink Vides '!$F17/'Ink Vides '!$E17,0)</f>
        <v>0</v>
      </c>
    </row>
    <row r="18" spans="2:7" s="4" customFormat="1" ht="20.100000000000001" customHeight="1" thickTop="1" thickBot="1">
      <c r="B18" s="15">
        <v>10</v>
      </c>
      <c r="C18" s="16">
        <f t="shared" si="0"/>
        <v>43033</v>
      </c>
      <c r="D18" s="17"/>
      <c r="E18" s="17">
        <f>'Ink Vides '!$D18*7.5</f>
        <v>0</v>
      </c>
      <c r="F18" s="17"/>
      <c r="G18" s="22">
        <f>IFERROR('Ink Vides '!$F18/'Ink Vides '!$E18,0)</f>
        <v>0</v>
      </c>
    </row>
    <row r="19" spans="2:7" s="4" customFormat="1" ht="20.100000000000001" customHeight="1" thickTop="1" thickBot="1">
      <c r="B19" s="15">
        <v>11</v>
      </c>
      <c r="C19" s="16">
        <f t="shared" si="0"/>
        <v>43034</v>
      </c>
      <c r="D19" s="17"/>
      <c r="E19" s="17">
        <f>'Ink Vides '!$D19*7.5</f>
        <v>0</v>
      </c>
      <c r="F19" s="17"/>
      <c r="G19" s="22">
        <f>IFERROR('Ink Vides '!$F19/'Ink Vides '!$E19,0)</f>
        <v>0</v>
      </c>
    </row>
    <row r="20" spans="2:7" s="4" customFormat="1" ht="20.100000000000001" customHeight="1" thickTop="1" thickBot="1">
      <c r="B20" s="15">
        <v>12</v>
      </c>
      <c r="C20" s="16">
        <f t="shared" si="0"/>
        <v>43035</v>
      </c>
      <c r="D20" s="17"/>
      <c r="E20" s="17">
        <f>'Ink Vides '!$D20*7.5</f>
        <v>0</v>
      </c>
      <c r="F20" s="17"/>
      <c r="G20" s="22">
        <f>IFERROR('Ink Vides '!$F20/'Ink Vides '!$E20,0)</f>
        <v>0</v>
      </c>
    </row>
    <row r="21" spans="2:7" s="4" customFormat="1" ht="20.100000000000001" customHeight="1" thickTop="1" thickBot="1">
      <c r="B21" s="15">
        <v>13</v>
      </c>
      <c r="C21" s="16">
        <f t="shared" si="0"/>
        <v>43036</v>
      </c>
      <c r="D21" s="17"/>
      <c r="E21" s="17">
        <f>'Ink Vides '!$D21*7.5</f>
        <v>0</v>
      </c>
      <c r="F21" s="17"/>
      <c r="G21" s="22">
        <f>IFERROR('Ink Vides '!$F21/'Ink Vides '!$E21,0)</f>
        <v>0</v>
      </c>
    </row>
    <row r="22" spans="2:7" s="4" customFormat="1" ht="20.100000000000001" customHeight="1" thickTop="1">
      <c r="B22" s="15">
        <v>14</v>
      </c>
      <c r="C22" s="16">
        <f>C21+1</f>
        <v>43037</v>
      </c>
      <c r="D22" s="17"/>
      <c r="E22" s="17">
        <f>'Ink Vides '!$D22*7.5</f>
        <v>0</v>
      </c>
      <c r="F22" s="17"/>
      <c r="G22" s="22">
        <f>IFERROR('Ink Vides '!$F22/'Ink Vides '!$E22,0)</f>
        <v>0</v>
      </c>
    </row>
    <row r="23" spans="2:7" s="3" customFormat="1" ht="15.75">
      <c r="B23" s="18"/>
      <c r="C23" s="18"/>
      <c r="D23" s="18"/>
      <c r="E23" s="18"/>
      <c r="F23" s="18"/>
      <c r="G23" s="19"/>
    </row>
    <row r="24" spans="2:7" s="6" customFormat="1" ht="22.5" customHeight="1">
      <c r="B24" s="10" t="s">
        <v>5</v>
      </c>
      <c r="C24" s="5"/>
      <c r="D24" s="7">
        <f>AVERAGE('Ink Vides '!$D$9:$D$22)</f>
        <v>8.3333333333333339</v>
      </c>
      <c r="E24" s="7">
        <f>AVERAGE('Ink Vides '!$E$9:$E$22)</f>
        <v>13.392857142857142</v>
      </c>
      <c r="F24" s="7">
        <f>AVERAGE('Ink Vides '!$F$9:$F$22)</f>
        <v>142.5</v>
      </c>
      <c r="G24" s="7">
        <f>AVERAGE('Ink Vides '!$G$9:$G$22)</f>
        <v>0.90079365079365081</v>
      </c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Ink Vides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Adjovi</dc:creator>
  <cp:lastModifiedBy>Carim</cp:lastModifiedBy>
  <dcterms:created xsi:type="dcterms:W3CDTF">2017-10-16T14:05:15Z</dcterms:created>
  <dcterms:modified xsi:type="dcterms:W3CDTF">2017-12-06T11:44:04Z</dcterms:modified>
</cp:coreProperties>
</file>