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0730" windowHeight="11760"/>
  </bookViews>
  <sheets>
    <sheet name="Données" sheetId="1" r:id="rId1"/>
  </sheets>
  <calcPr calcId="125725"/>
</workbook>
</file>

<file path=xl/calcChain.xml><?xml version="1.0" encoding="utf-8"?>
<calcChain xmlns="http://schemas.openxmlformats.org/spreadsheetml/2006/main">
  <c r="AP31" i="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5" l="1"/>
  <c r="A19" l="1"/>
  <c r="A21"/>
  <c r="A23"/>
  <c r="A25"/>
  <c r="A27"/>
  <c r="A28"/>
  <c r="A29"/>
  <c r="A31"/>
  <c r="A26"/>
  <c r="A24"/>
  <c r="A22"/>
  <c r="A20"/>
  <c r="A18"/>
  <c r="A17"/>
  <c r="A16"/>
  <c r="A15"/>
  <c r="A14"/>
  <c r="A13"/>
  <c r="A12"/>
  <c r="A11"/>
  <c r="A10"/>
  <c r="A9"/>
  <c r="A8"/>
  <c r="A7"/>
  <c r="A6"/>
  <c r="A4"/>
  <c r="A3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4"/>
  <c r="G3"/>
  <c r="G2"/>
  <c r="H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2"/>
  <c r="I1"/>
  <c r="A5" l="1"/>
  <c r="A2"/>
  <c r="J1"/>
  <c r="C30"/>
  <c r="D30"/>
  <c r="C29"/>
  <c r="D29"/>
  <c r="C28"/>
  <c r="D28"/>
  <c r="C27"/>
  <c r="D27"/>
  <c r="C26"/>
  <c r="D26"/>
  <c r="C25"/>
  <c r="D25"/>
  <c r="C24"/>
  <c r="D24"/>
  <c r="C23"/>
  <c r="D23"/>
  <c r="C22"/>
  <c r="D22"/>
  <c r="C21"/>
  <c r="D21"/>
  <c r="C20"/>
  <c r="D20"/>
  <c r="C19"/>
  <c r="D19"/>
  <c r="C18"/>
  <c r="D18"/>
  <c r="C17"/>
  <c r="D17"/>
  <c r="C16"/>
  <c r="D16"/>
  <c r="C15"/>
  <c r="D15"/>
  <c r="C14"/>
  <c r="D14"/>
  <c r="C13"/>
  <c r="D13"/>
  <c r="C12"/>
  <c r="D12"/>
  <c r="C11"/>
  <c r="D11"/>
  <c r="C10"/>
  <c r="D10"/>
  <c r="C9"/>
  <c r="D9"/>
  <c r="C8"/>
  <c r="D8"/>
  <c r="C7"/>
  <c r="D7"/>
  <c r="C6"/>
  <c r="D6"/>
  <c r="C5"/>
  <c r="D5"/>
  <c r="C4"/>
  <c r="D4"/>
  <c r="C3"/>
  <c r="D3"/>
  <c r="C2"/>
  <c r="D2"/>
  <c r="C31"/>
  <c r="D31"/>
  <c r="A30" l="1"/>
  <c r="K1"/>
  <c r="L1" l="1"/>
  <c r="M1" l="1"/>
  <c r="N1" l="1"/>
  <c r="O1" l="1"/>
  <c r="P1" l="1"/>
  <c r="Q1" l="1"/>
  <c r="R1" l="1"/>
  <c r="S1" l="1"/>
  <c r="T1" l="1"/>
  <c r="U1" l="1"/>
  <c r="V1" l="1"/>
  <c r="W1" l="1"/>
  <c r="X1" l="1"/>
  <c r="Y1" l="1"/>
  <c r="Z1" l="1"/>
  <c r="AA1" l="1"/>
  <c r="AB1" l="1"/>
  <c r="AC1" l="1"/>
  <c r="AD1" l="1"/>
  <c r="AE1" l="1"/>
  <c r="AF1" l="1"/>
  <c r="AG1" l="1"/>
  <c r="AH1" l="1"/>
  <c r="AI1" l="1"/>
  <c r="AJ1" l="1"/>
  <c r="AK1" l="1"/>
  <c r="AL1" l="1"/>
  <c r="AM1" l="1"/>
  <c r="AN1" l="1"/>
  <c r="AO1" l="1"/>
  <c r="AP1" l="1"/>
</calcChain>
</file>

<file path=xl/sharedStrings.xml><?xml version="1.0" encoding="utf-8"?>
<sst xmlns="http://schemas.openxmlformats.org/spreadsheetml/2006/main" count="7" uniqueCount="7">
  <si>
    <t>Mois</t>
  </si>
  <si>
    <t>Année</t>
  </si>
  <si>
    <t>Dossier</t>
  </si>
  <si>
    <t>Début</t>
  </si>
  <si>
    <t>Fin</t>
  </si>
  <si>
    <t>Heures</t>
  </si>
  <si>
    <t>Check</t>
  </si>
</sst>
</file>

<file path=xl/styles.xml><?xml version="1.0" encoding="utf-8"?>
<styleSheet xmlns="http://schemas.openxmlformats.org/spreadsheetml/2006/main">
  <numFmts count="1">
    <numFmt numFmtId="164" formatCode="[h]:mm"/>
  </numFmts>
  <fonts count="4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2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22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33"/>
  <sheetViews>
    <sheetView showZeros="0" tabSelected="1" zoomScaleNormal="100" workbookViewId="0"/>
  </sheetViews>
  <sheetFormatPr defaultColWidth="11.42578125" defaultRowHeight="15.75"/>
  <cols>
    <col min="1" max="1" width="11.42578125" style="6"/>
    <col min="2" max="2" width="8.42578125" style="10" bestFit="1" customWidth="1"/>
    <col min="3" max="3" width="7.7109375" style="10" customWidth="1"/>
    <col min="4" max="4" width="5.85546875" style="10" bestFit="1" customWidth="1"/>
    <col min="5" max="6" width="17" style="10" bestFit="1" customWidth="1"/>
    <col min="7" max="7" width="8.140625" style="10" bestFit="1" customWidth="1"/>
    <col min="8" max="42" width="13.42578125" style="4" bestFit="1" customWidth="1"/>
    <col min="43" max="16384" width="11.42578125" style="4"/>
  </cols>
  <sheetData>
    <row r="1" spans="1:44">
      <c r="A1" s="3" t="s">
        <v>6</v>
      </c>
      <c r="B1" s="2" t="s">
        <v>2</v>
      </c>
      <c r="C1" s="2" t="s">
        <v>1</v>
      </c>
      <c r="D1" s="2" t="s">
        <v>0</v>
      </c>
      <c r="E1" s="2" t="s">
        <v>3</v>
      </c>
      <c r="F1" s="2" t="s">
        <v>4</v>
      </c>
      <c r="G1" s="2" t="s">
        <v>5</v>
      </c>
      <c r="H1" s="1">
        <f>DATE(2017,9,1)</f>
        <v>42979</v>
      </c>
      <c r="I1" s="1">
        <f>EDATE(H1,1)</f>
        <v>43009</v>
      </c>
      <c r="J1" s="1">
        <f t="shared" ref="J1:AP1" si="0">EDATE(I1,1)</f>
        <v>43040</v>
      </c>
      <c r="K1" s="1">
        <f t="shared" si="0"/>
        <v>43070</v>
      </c>
      <c r="L1" s="1">
        <f t="shared" si="0"/>
        <v>43101</v>
      </c>
      <c r="M1" s="1">
        <f t="shared" si="0"/>
        <v>43132</v>
      </c>
      <c r="N1" s="1">
        <f t="shared" si="0"/>
        <v>43160</v>
      </c>
      <c r="O1" s="1">
        <f t="shared" si="0"/>
        <v>43191</v>
      </c>
      <c r="P1" s="1">
        <f t="shared" si="0"/>
        <v>43221</v>
      </c>
      <c r="Q1" s="1">
        <f t="shared" si="0"/>
        <v>43252</v>
      </c>
      <c r="R1" s="1">
        <f t="shared" si="0"/>
        <v>43282</v>
      </c>
      <c r="S1" s="1">
        <f t="shared" si="0"/>
        <v>43313</v>
      </c>
      <c r="T1" s="1">
        <f t="shared" si="0"/>
        <v>43344</v>
      </c>
      <c r="U1" s="1">
        <f t="shared" si="0"/>
        <v>43374</v>
      </c>
      <c r="V1" s="1">
        <f t="shared" si="0"/>
        <v>43405</v>
      </c>
      <c r="W1" s="1">
        <f t="shared" si="0"/>
        <v>43435</v>
      </c>
      <c r="X1" s="1">
        <f t="shared" si="0"/>
        <v>43466</v>
      </c>
      <c r="Y1" s="1">
        <f t="shared" si="0"/>
        <v>43497</v>
      </c>
      <c r="Z1" s="1">
        <f t="shared" si="0"/>
        <v>43525</v>
      </c>
      <c r="AA1" s="1">
        <f t="shared" si="0"/>
        <v>43556</v>
      </c>
      <c r="AB1" s="1">
        <f t="shared" si="0"/>
        <v>43586</v>
      </c>
      <c r="AC1" s="1">
        <f t="shared" si="0"/>
        <v>43617</v>
      </c>
      <c r="AD1" s="1">
        <f t="shared" si="0"/>
        <v>43647</v>
      </c>
      <c r="AE1" s="1">
        <f t="shared" si="0"/>
        <v>43678</v>
      </c>
      <c r="AF1" s="1">
        <f t="shared" si="0"/>
        <v>43709</v>
      </c>
      <c r="AG1" s="1">
        <f t="shared" si="0"/>
        <v>43739</v>
      </c>
      <c r="AH1" s="1">
        <f t="shared" si="0"/>
        <v>43770</v>
      </c>
      <c r="AI1" s="1">
        <f t="shared" si="0"/>
        <v>43800</v>
      </c>
      <c r="AJ1" s="1">
        <f t="shared" si="0"/>
        <v>43831</v>
      </c>
      <c r="AK1" s="1">
        <f t="shared" si="0"/>
        <v>43862</v>
      </c>
      <c r="AL1" s="1">
        <f t="shared" si="0"/>
        <v>43891</v>
      </c>
      <c r="AM1" s="1">
        <f t="shared" si="0"/>
        <v>43922</v>
      </c>
      <c r="AN1" s="1">
        <f t="shared" si="0"/>
        <v>43952</v>
      </c>
      <c r="AO1" s="1">
        <f t="shared" si="0"/>
        <v>43983</v>
      </c>
      <c r="AP1" s="1">
        <f t="shared" si="0"/>
        <v>44013</v>
      </c>
      <c r="AR1" s="5"/>
    </row>
    <row r="2" spans="1:44">
      <c r="A2" s="6">
        <f>IF(SUM(H2:AP2)=G2,1,0)</f>
        <v>1</v>
      </c>
      <c r="B2" s="7">
        <f>ROW()-1</f>
        <v>1</v>
      </c>
      <c r="C2" s="7">
        <f t="shared" ref="C2:C31" si="1">YEAR(E2)</f>
        <v>2017</v>
      </c>
      <c r="D2" s="7">
        <f t="shared" ref="D2:D31" si="2">MONTH(E2)</f>
        <v>9</v>
      </c>
      <c r="E2" s="8">
        <v>42990.445856481485</v>
      </c>
      <c r="F2" s="8">
        <v>43001.64571759259</v>
      </c>
      <c r="G2" s="9">
        <f>F2-E2</f>
        <v>11.199861111104838</v>
      </c>
      <c r="H2" s="9">
        <f>(MAX(0,NETWORKDAYS(MAX(H$1,$E2),MIN(EOMONTH(H$1,0),$F2)))/NETWORKDAYS($E2,$F2)*$G2)</f>
        <v>11.199861111104838</v>
      </c>
      <c r="I2" s="9">
        <f t="shared" ref="I2:AP9" si="3">(MAX(0,NETWORKDAYS(MAX(I$1,$E2),MIN(EOMONTH(I$1,0),$F2)))/NETWORKDAYS($E2,$F2)*$G2)</f>
        <v>0</v>
      </c>
      <c r="J2" s="9">
        <f t="shared" si="3"/>
        <v>0</v>
      </c>
      <c r="K2" s="9">
        <f t="shared" si="3"/>
        <v>0</v>
      </c>
      <c r="L2" s="9">
        <f t="shared" si="3"/>
        <v>0</v>
      </c>
      <c r="M2" s="9">
        <f t="shared" si="3"/>
        <v>0</v>
      </c>
      <c r="N2" s="9">
        <f t="shared" si="3"/>
        <v>0</v>
      </c>
      <c r="O2" s="9">
        <f t="shared" si="3"/>
        <v>0</v>
      </c>
      <c r="P2" s="9">
        <f t="shared" si="3"/>
        <v>0</v>
      </c>
      <c r="Q2" s="9">
        <f t="shared" si="3"/>
        <v>0</v>
      </c>
      <c r="R2" s="9">
        <f t="shared" si="3"/>
        <v>0</v>
      </c>
      <c r="S2" s="9">
        <f t="shared" si="3"/>
        <v>0</v>
      </c>
      <c r="T2" s="9">
        <f t="shared" si="3"/>
        <v>0</v>
      </c>
      <c r="U2" s="9">
        <f t="shared" si="3"/>
        <v>0</v>
      </c>
      <c r="V2" s="9">
        <f t="shared" si="3"/>
        <v>0</v>
      </c>
      <c r="W2" s="9">
        <f t="shared" si="3"/>
        <v>0</v>
      </c>
      <c r="X2" s="9">
        <f t="shared" si="3"/>
        <v>0</v>
      </c>
      <c r="Y2" s="9">
        <f t="shared" si="3"/>
        <v>0</v>
      </c>
      <c r="Z2" s="9">
        <f t="shared" si="3"/>
        <v>0</v>
      </c>
      <c r="AA2" s="9">
        <f t="shared" si="3"/>
        <v>0</v>
      </c>
      <c r="AB2" s="9">
        <f t="shared" si="3"/>
        <v>0</v>
      </c>
      <c r="AC2" s="9">
        <f t="shared" si="3"/>
        <v>0</v>
      </c>
      <c r="AD2" s="9">
        <f t="shared" si="3"/>
        <v>0</v>
      </c>
      <c r="AE2" s="9">
        <f t="shared" si="3"/>
        <v>0</v>
      </c>
      <c r="AF2" s="9">
        <f t="shared" si="3"/>
        <v>0</v>
      </c>
      <c r="AG2" s="9">
        <f t="shared" si="3"/>
        <v>0</v>
      </c>
      <c r="AH2" s="9">
        <f t="shared" si="3"/>
        <v>0</v>
      </c>
      <c r="AI2" s="9">
        <f t="shared" si="3"/>
        <v>0</v>
      </c>
      <c r="AJ2" s="9">
        <f t="shared" si="3"/>
        <v>0</v>
      </c>
      <c r="AK2" s="9">
        <f t="shared" si="3"/>
        <v>0</v>
      </c>
      <c r="AL2" s="9">
        <f t="shared" si="3"/>
        <v>0</v>
      </c>
      <c r="AM2" s="9">
        <f t="shared" si="3"/>
        <v>0</v>
      </c>
      <c r="AN2" s="9">
        <f t="shared" si="3"/>
        <v>0</v>
      </c>
      <c r="AO2" s="9">
        <f t="shared" si="3"/>
        <v>0</v>
      </c>
      <c r="AP2" s="9">
        <f t="shared" si="3"/>
        <v>0</v>
      </c>
    </row>
    <row r="3" spans="1:44">
      <c r="A3" s="6">
        <f t="shared" ref="A3:A31" si="4">IF(SUM(H3:AP3)=G3,1,0)</f>
        <v>1</v>
      </c>
      <c r="B3" s="7">
        <f t="shared" ref="B3:B31" si="5">ROW()-1</f>
        <v>2</v>
      </c>
      <c r="C3" s="7">
        <f t="shared" si="1"/>
        <v>2017</v>
      </c>
      <c r="D3" s="7">
        <f t="shared" si="2"/>
        <v>9</v>
      </c>
      <c r="E3" s="8">
        <v>43006.701597222222</v>
      </c>
      <c r="F3" s="8">
        <v>43013.620659722219</v>
      </c>
      <c r="G3" s="9">
        <f t="shared" ref="G3:G31" si="6">F3-E3</f>
        <v>6.9190624999973807</v>
      </c>
      <c r="H3" s="9">
        <f t="shared" ref="H3:W31" si="7">(MAX(0,NETWORKDAYS(MAX(H$1,$E3),MIN(EOMONTH(H$1,0),$F3)))/NETWORKDAYS($E3,$F3)*$G3)</f>
        <v>2.3063541666657934</v>
      </c>
      <c r="I3" s="9">
        <f t="shared" si="3"/>
        <v>4.6127083333315868</v>
      </c>
      <c r="J3" s="9">
        <f t="shared" si="3"/>
        <v>0</v>
      </c>
      <c r="K3" s="9">
        <f t="shared" si="3"/>
        <v>0</v>
      </c>
      <c r="L3" s="9">
        <f t="shared" si="3"/>
        <v>0</v>
      </c>
      <c r="M3" s="9">
        <f t="shared" si="3"/>
        <v>0</v>
      </c>
      <c r="N3" s="9">
        <f t="shared" si="3"/>
        <v>0</v>
      </c>
      <c r="O3" s="9">
        <f t="shared" si="3"/>
        <v>0</v>
      </c>
      <c r="P3" s="9">
        <f t="shared" si="3"/>
        <v>0</v>
      </c>
      <c r="Q3" s="9">
        <f t="shared" si="3"/>
        <v>0</v>
      </c>
      <c r="R3" s="9">
        <f t="shared" si="3"/>
        <v>0</v>
      </c>
      <c r="S3" s="9">
        <f t="shared" si="3"/>
        <v>0</v>
      </c>
      <c r="T3" s="9">
        <f t="shared" si="3"/>
        <v>0</v>
      </c>
      <c r="U3" s="9">
        <f t="shared" si="3"/>
        <v>0</v>
      </c>
      <c r="V3" s="9">
        <f t="shared" si="3"/>
        <v>0</v>
      </c>
      <c r="W3" s="9">
        <f t="shared" si="3"/>
        <v>0</v>
      </c>
      <c r="X3" s="9">
        <f t="shared" si="3"/>
        <v>0</v>
      </c>
      <c r="Y3" s="9">
        <f t="shared" si="3"/>
        <v>0</v>
      </c>
      <c r="Z3" s="9">
        <f t="shared" si="3"/>
        <v>0</v>
      </c>
      <c r="AA3" s="9">
        <f t="shared" si="3"/>
        <v>0</v>
      </c>
      <c r="AB3" s="9">
        <f t="shared" si="3"/>
        <v>0</v>
      </c>
      <c r="AC3" s="9">
        <f t="shared" si="3"/>
        <v>0</v>
      </c>
      <c r="AD3" s="9">
        <f t="shared" si="3"/>
        <v>0</v>
      </c>
      <c r="AE3" s="9">
        <f t="shared" si="3"/>
        <v>0</v>
      </c>
      <c r="AF3" s="9">
        <f t="shared" si="3"/>
        <v>0</v>
      </c>
      <c r="AG3" s="9">
        <f t="shared" si="3"/>
        <v>0</v>
      </c>
      <c r="AH3" s="9">
        <f t="shared" si="3"/>
        <v>0</v>
      </c>
      <c r="AI3" s="9">
        <f t="shared" si="3"/>
        <v>0</v>
      </c>
      <c r="AJ3" s="9">
        <f t="shared" si="3"/>
        <v>0</v>
      </c>
      <c r="AK3" s="9">
        <f t="shared" si="3"/>
        <v>0</v>
      </c>
      <c r="AL3" s="9">
        <f t="shared" si="3"/>
        <v>0</v>
      </c>
      <c r="AM3" s="9">
        <f t="shared" si="3"/>
        <v>0</v>
      </c>
      <c r="AN3" s="9">
        <f t="shared" si="3"/>
        <v>0</v>
      </c>
      <c r="AO3" s="9">
        <f t="shared" si="3"/>
        <v>0</v>
      </c>
      <c r="AP3" s="9">
        <f t="shared" si="3"/>
        <v>0</v>
      </c>
    </row>
    <row r="4" spans="1:44">
      <c r="A4" s="6">
        <f t="shared" si="4"/>
        <v>1</v>
      </c>
      <c r="B4" s="7">
        <f t="shared" si="5"/>
        <v>3</v>
      </c>
      <c r="C4" s="7">
        <f t="shared" si="1"/>
        <v>2017</v>
      </c>
      <c r="D4" s="7">
        <f t="shared" si="2"/>
        <v>10</v>
      </c>
      <c r="E4" s="8">
        <v>43009.376574074071</v>
      </c>
      <c r="F4" s="8">
        <v>43011.700960648152</v>
      </c>
      <c r="G4" s="9">
        <f t="shared" si="6"/>
        <v>2.3243865740805632</v>
      </c>
      <c r="H4" s="9">
        <f t="shared" si="7"/>
        <v>0</v>
      </c>
      <c r="I4" s="9">
        <f t="shared" si="3"/>
        <v>2.3243865740805632</v>
      </c>
      <c r="J4" s="9">
        <f t="shared" si="3"/>
        <v>0</v>
      </c>
      <c r="K4" s="9">
        <f t="shared" si="3"/>
        <v>0</v>
      </c>
      <c r="L4" s="9">
        <f t="shared" si="3"/>
        <v>0</v>
      </c>
      <c r="M4" s="9">
        <f t="shared" si="3"/>
        <v>0</v>
      </c>
      <c r="N4" s="9">
        <f t="shared" si="3"/>
        <v>0</v>
      </c>
      <c r="O4" s="9">
        <f t="shared" si="3"/>
        <v>0</v>
      </c>
      <c r="P4" s="9">
        <f t="shared" si="3"/>
        <v>0</v>
      </c>
      <c r="Q4" s="9">
        <f t="shared" si="3"/>
        <v>0</v>
      </c>
      <c r="R4" s="9">
        <f t="shared" si="3"/>
        <v>0</v>
      </c>
      <c r="S4" s="9">
        <f t="shared" si="3"/>
        <v>0</v>
      </c>
      <c r="T4" s="9">
        <f t="shared" si="3"/>
        <v>0</v>
      </c>
      <c r="U4" s="9">
        <f t="shared" si="3"/>
        <v>0</v>
      </c>
      <c r="V4" s="9">
        <f t="shared" si="3"/>
        <v>0</v>
      </c>
      <c r="W4" s="9">
        <f t="shared" si="3"/>
        <v>0</v>
      </c>
      <c r="X4" s="9">
        <f t="shared" si="3"/>
        <v>0</v>
      </c>
      <c r="Y4" s="9">
        <f t="shared" si="3"/>
        <v>0</v>
      </c>
      <c r="Z4" s="9">
        <f t="shared" si="3"/>
        <v>0</v>
      </c>
      <c r="AA4" s="9">
        <f t="shared" si="3"/>
        <v>0</v>
      </c>
      <c r="AB4" s="9">
        <f t="shared" si="3"/>
        <v>0</v>
      </c>
      <c r="AC4" s="9">
        <f t="shared" si="3"/>
        <v>0</v>
      </c>
      <c r="AD4" s="9">
        <f t="shared" si="3"/>
        <v>0</v>
      </c>
      <c r="AE4" s="9">
        <f t="shared" si="3"/>
        <v>0</v>
      </c>
      <c r="AF4" s="9">
        <f t="shared" si="3"/>
        <v>0</v>
      </c>
      <c r="AG4" s="9">
        <f t="shared" si="3"/>
        <v>0</v>
      </c>
      <c r="AH4" s="9">
        <f t="shared" si="3"/>
        <v>0</v>
      </c>
      <c r="AI4" s="9">
        <f t="shared" si="3"/>
        <v>0</v>
      </c>
      <c r="AJ4" s="9">
        <f t="shared" si="3"/>
        <v>0</v>
      </c>
      <c r="AK4" s="9">
        <f t="shared" si="3"/>
        <v>0</v>
      </c>
      <c r="AL4" s="9">
        <f t="shared" si="3"/>
        <v>0</v>
      </c>
      <c r="AM4" s="9">
        <f t="shared" si="3"/>
        <v>0</v>
      </c>
      <c r="AN4" s="9">
        <f t="shared" si="3"/>
        <v>0</v>
      </c>
      <c r="AO4" s="9">
        <f t="shared" si="3"/>
        <v>0</v>
      </c>
      <c r="AP4" s="9">
        <f t="shared" si="3"/>
        <v>0</v>
      </c>
    </row>
    <row r="5" spans="1:44">
      <c r="A5" s="6">
        <f t="shared" si="4"/>
        <v>1</v>
      </c>
      <c r="B5" s="7">
        <f t="shared" si="5"/>
        <v>4</v>
      </c>
      <c r="C5" s="7">
        <f t="shared" si="1"/>
        <v>2017</v>
      </c>
      <c r="D5" s="7">
        <f t="shared" si="2"/>
        <v>10</v>
      </c>
      <c r="E5" s="8">
        <v>43035.463726851849</v>
      </c>
      <c r="F5" s="8">
        <v>43044.34039351852</v>
      </c>
      <c r="G5" s="9">
        <f>F5-E5</f>
        <v>8.8766666666706442</v>
      </c>
      <c r="H5" s="9">
        <f t="shared" si="7"/>
        <v>0</v>
      </c>
      <c r="I5" s="9">
        <f t="shared" si="3"/>
        <v>4.4383333333353221</v>
      </c>
      <c r="J5" s="9">
        <f t="shared" si="3"/>
        <v>4.4383333333353221</v>
      </c>
      <c r="K5" s="9">
        <f t="shared" si="3"/>
        <v>0</v>
      </c>
      <c r="L5" s="9">
        <f t="shared" si="3"/>
        <v>0</v>
      </c>
      <c r="M5" s="9">
        <f t="shared" si="3"/>
        <v>0</v>
      </c>
      <c r="N5" s="9">
        <f t="shared" si="3"/>
        <v>0</v>
      </c>
      <c r="O5" s="9">
        <f t="shared" si="3"/>
        <v>0</v>
      </c>
      <c r="P5" s="9">
        <f t="shared" si="3"/>
        <v>0</v>
      </c>
      <c r="Q5" s="9">
        <f t="shared" si="3"/>
        <v>0</v>
      </c>
      <c r="R5" s="9">
        <f t="shared" si="3"/>
        <v>0</v>
      </c>
      <c r="S5" s="9">
        <f t="shared" si="3"/>
        <v>0</v>
      </c>
      <c r="T5" s="9">
        <f t="shared" si="3"/>
        <v>0</v>
      </c>
      <c r="U5" s="9">
        <f t="shared" si="3"/>
        <v>0</v>
      </c>
      <c r="V5" s="9">
        <f t="shared" si="3"/>
        <v>0</v>
      </c>
      <c r="W5" s="9">
        <f t="shared" si="3"/>
        <v>0</v>
      </c>
      <c r="X5" s="9">
        <f t="shared" si="3"/>
        <v>0</v>
      </c>
      <c r="Y5" s="9">
        <f t="shared" si="3"/>
        <v>0</v>
      </c>
      <c r="Z5" s="9">
        <f t="shared" si="3"/>
        <v>0</v>
      </c>
      <c r="AA5" s="9">
        <f t="shared" si="3"/>
        <v>0</v>
      </c>
      <c r="AB5" s="9">
        <f t="shared" si="3"/>
        <v>0</v>
      </c>
      <c r="AC5" s="9">
        <f t="shared" si="3"/>
        <v>0</v>
      </c>
      <c r="AD5" s="9">
        <f t="shared" si="3"/>
        <v>0</v>
      </c>
      <c r="AE5" s="9">
        <f t="shared" si="3"/>
        <v>0</v>
      </c>
      <c r="AF5" s="9">
        <f t="shared" si="3"/>
        <v>0</v>
      </c>
      <c r="AG5" s="9">
        <f t="shared" si="3"/>
        <v>0</v>
      </c>
      <c r="AH5" s="9">
        <f t="shared" si="3"/>
        <v>0</v>
      </c>
      <c r="AI5" s="9">
        <f t="shared" si="3"/>
        <v>0</v>
      </c>
      <c r="AJ5" s="9">
        <f t="shared" si="3"/>
        <v>0</v>
      </c>
      <c r="AK5" s="9">
        <f t="shared" si="3"/>
        <v>0</v>
      </c>
      <c r="AL5" s="9">
        <f t="shared" si="3"/>
        <v>0</v>
      </c>
      <c r="AM5" s="9">
        <f t="shared" si="3"/>
        <v>0</v>
      </c>
      <c r="AN5" s="9">
        <f t="shared" si="3"/>
        <v>0</v>
      </c>
      <c r="AO5" s="9">
        <f t="shared" si="3"/>
        <v>0</v>
      </c>
      <c r="AP5" s="9">
        <f t="shared" si="3"/>
        <v>0</v>
      </c>
    </row>
    <row r="6" spans="1:44">
      <c r="A6" s="6">
        <f t="shared" si="4"/>
        <v>1</v>
      </c>
      <c r="B6" s="7">
        <f t="shared" si="5"/>
        <v>5</v>
      </c>
      <c r="C6" s="7">
        <f t="shared" si="1"/>
        <v>2017</v>
      </c>
      <c r="D6" s="7">
        <f t="shared" si="2"/>
        <v>12</v>
      </c>
      <c r="E6" s="8">
        <v>43071.45730277284</v>
      </c>
      <c r="F6" s="8">
        <v>43080.379502314812</v>
      </c>
      <c r="G6" s="9">
        <f t="shared" si="6"/>
        <v>8.922199541972077</v>
      </c>
      <c r="H6" s="9">
        <f t="shared" si="7"/>
        <v>0</v>
      </c>
      <c r="I6" s="9">
        <f t="shared" si="3"/>
        <v>0</v>
      </c>
      <c r="J6" s="9">
        <f t="shared" si="3"/>
        <v>0</v>
      </c>
      <c r="K6" s="9">
        <f t="shared" si="3"/>
        <v>8.922199541972077</v>
      </c>
      <c r="L6" s="9">
        <f t="shared" si="3"/>
        <v>0</v>
      </c>
      <c r="M6" s="9">
        <f t="shared" si="3"/>
        <v>0</v>
      </c>
      <c r="N6" s="9">
        <f t="shared" si="3"/>
        <v>0</v>
      </c>
      <c r="O6" s="9">
        <f t="shared" si="3"/>
        <v>0</v>
      </c>
      <c r="P6" s="9">
        <f t="shared" si="3"/>
        <v>0</v>
      </c>
      <c r="Q6" s="9">
        <f t="shared" si="3"/>
        <v>0</v>
      </c>
      <c r="R6" s="9">
        <f t="shared" si="3"/>
        <v>0</v>
      </c>
      <c r="S6" s="9">
        <f t="shared" si="3"/>
        <v>0</v>
      </c>
      <c r="T6" s="9">
        <f t="shared" si="3"/>
        <v>0</v>
      </c>
      <c r="U6" s="9">
        <f t="shared" si="3"/>
        <v>0</v>
      </c>
      <c r="V6" s="9">
        <f t="shared" si="3"/>
        <v>0</v>
      </c>
      <c r="W6" s="9">
        <f t="shared" si="3"/>
        <v>0</v>
      </c>
      <c r="X6" s="9">
        <f t="shared" si="3"/>
        <v>0</v>
      </c>
      <c r="Y6" s="9">
        <f t="shared" si="3"/>
        <v>0</v>
      </c>
      <c r="Z6" s="9">
        <f t="shared" si="3"/>
        <v>0</v>
      </c>
      <c r="AA6" s="9">
        <f t="shared" si="3"/>
        <v>0</v>
      </c>
      <c r="AB6" s="9">
        <f t="shared" si="3"/>
        <v>0</v>
      </c>
      <c r="AC6" s="9">
        <f t="shared" si="3"/>
        <v>0</v>
      </c>
      <c r="AD6" s="9">
        <f t="shared" si="3"/>
        <v>0</v>
      </c>
      <c r="AE6" s="9">
        <f t="shared" si="3"/>
        <v>0</v>
      </c>
      <c r="AF6" s="9">
        <f t="shared" si="3"/>
        <v>0</v>
      </c>
      <c r="AG6" s="9">
        <f t="shared" si="3"/>
        <v>0</v>
      </c>
      <c r="AH6" s="9">
        <f t="shared" si="3"/>
        <v>0</v>
      </c>
      <c r="AI6" s="9">
        <f t="shared" si="3"/>
        <v>0</v>
      </c>
      <c r="AJ6" s="9">
        <f t="shared" si="3"/>
        <v>0</v>
      </c>
      <c r="AK6" s="9">
        <f t="shared" si="3"/>
        <v>0</v>
      </c>
      <c r="AL6" s="9">
        <f t="shared" si="3"/>
        <v>0</v>
      </c>
      <c r="AM6" s="9">
        <f t="shared" si="3"/>
        <v>0</v>
      </c>
      <c r="AN6" s="9">
        <f t="shared" si="3"/>
        <v>0</v>
      </c>
      <c r="AO6" s="9">
        <f t="shared" si="3"/>
        <v>0</v>
      </c>
      <c r="AP6" s="9">
        <f t="shared" si="3"/>
        <v>0</v>
      </c>
    </row>
    <row r="7" spans="1:44">
      <c r="A7" s="6">
        <f t="shared" si="4"/>
        <v>1</v>
      </c>
      <c r="B7" s="7">
        <f t="shared" si="5"/>
        <v>6</v>
      </c>
      <c r="C7" s="7">
        <f t="shared" si="1"/>
        <v>2017</v>
      </c>
      <c r="D7" s="7">
        <f t="shared" si="2"/>
        <v>12</v>
      </c>
      <c r="E7" s="8">
        <v>43098.404746099979</v>
      </c>
      <c r="F7" s="8">
        <v>43100.583298611113</v>
      </c>
      <c r="G7" s="9">
        <f t="shared" si="6"/>
        <v>2.1785525111336028</v>
      </c>
      <c r="H7" s="9">
        <f t="shared" si="7"/>
        <v>0</v>
      </c>
      <c r="I7" s="9">
        <f t="shared" si="3"/>
        <v>0</v>
      </c>
      <c r="J7" s="9">
        <f t="shared" si="3"/>
        <v>0</v>
      </c>
      <c r="K7" s="9">
        <f t="shared" si="3"/>
        <v>2.1785525111336028</v>
      </c>
      <c r="L7" s="9">
        <f t="shared" si="3"/>
        <v>0</v>
      </c>
      <c r="M7" s="9">
        <f t="shared" si="3"/>
        <v>0</v>
      </c>
      <c r="N7" s="9">
        <f t="shared" si="3"/>
        <v>0</v>
      </c>
      <c r="O7" s="9">
        <f t="shared" si="3"/>
        <v>0</v>
      </c>
      <c r="P7" s="9">
        <f t="shared" si="3"/>
        <v>0</v>
      </c>
      <c r="Q7" s="9">
        <f t="shared" si="3"/>
        <v>0</v>
      </c>
      <c r="R7" s="9">
        <f t="shared" si="3"/>
        <v>0</v>
      </c>
      <c r="S7" s="9">
        <f t="shared" si="3"/>
        <v>0</v>
      </c>
      <c r="T7" s="9">
        <f t="shared" si="3"/>
        <v>0</v>
      </c>
      <c r="U7" s="9">
        <f t="shared" si="3"/>
        <v>0</v>
      </c>
      <c r="V7" s="9">
        <f t="shared" si="3"/>
        <v>0</v>
      </c>
      <c r="W7" s="9">
        <f t="shared" si="3"/>
        <v>0</v>
      </c>
      <c r="X7" s="9">
        <f t="shared" si="3"/>
        <v>0</v>
      </c>
      <c r="Y7" s="9">
        <f t="shared" si="3"/>
        <v>0</v>
      </c>
      <c r="Z7" s="9">
        <f t="shared" si="3"/>
        <v>0</v>
      </c>
      <c r="AA7" s="9">
        <f t="shared" si="3"/>
        <v>0</v>
      </c>
      <c r="AB7" s="9">
        <f t="shared" si="3"/>
        <v>0</v>
      </c>
      <c r="AC7" s="9">
        <f t="shared" si="3"/>
        <v>0</v>
      </c>
      <c r="AD7" s="9">
        <f t="shared" si="3"/>
        <v>0</v>
      </c>
      <c r="AE7" s="9">
        <f t="shared" si="3"/>
        <v>0</v>
      </c>
      <c r="AF7" s="9">
        <f t="shared" si="3"/>
        <v>0</v>
      </c>
      <c r="AG7" s="9">
        <f t="shared" si="3"/>
        <v>0</v>
      </c>
      <c r="AH7" s="9">
        <f t="shared" si="3"/>
        <v>0</v>
      </c>
      <c r="AI7" s="9">
        <f t="shared" si="3"/>
        <v>0</v>
      </c>
      <c r="AJ7" s="9">
        <f t="shared" si="3"/>
        <v>0</v>
      </c>
      <c r="AK7" s="9">
        <f t="shared" si="3"/>
        <v>0</v>
      </c>
      <c r="AL7" s="9">
        <f t="shared" si="3"/>
        <v>0</v>
      </c>
      <c r="AM7" s="9">
        <f t="shared" si="3"/>
        <v>0</v>
      </c>
      <c r="AN7" s="9">
        <f t="shared" si="3"/>
        <v>0</v>
      </c>
      <c r="AO7" s="9">
        <f t="shared" si="3"/>
        <v>0</v>
      </c>
      <c r="AP7" s="9">
        <f t="shared" si="3"/>
        <v>0</v>
      </c>
    </row>
    <row r="8" spans="1:44">
      <c r="A8" s="6">
        <f t="shared" si="4"/>
        <v>1</v>
      </c>
      <c r="B8" s="7">
        <f t="shared" si="5"/>
        <v>7</v>
      </c>
      <c r="C8" s="7">
        <f t="shared" si="1"/>
        <v>2018</v>
      </c>
      <c r="D8" s="7">
        <f t="shared" si="2"/>
        <v>1</v>
      </c>
      <c r="E8" s="8">
        <v>43102.379004629627</v>
      </c>
      <c r="F8" s="8">
        <v>43103.63789351852</v>
      </c>
      <c r="G8" s="9">
        <f t="shared" si="6"/>
        <v>1.2588888888931251</v>
      </c>
      <c r="H8" s="9">
        <f t="shared" si="7"/>
        <v>0</v>
      </c>
      <c r="I8" s="9">
        <f t="shared" si="3"/>
        <v>0</v>
      </c>
      <c r="J8" s="9">
        <f t="shared" si="3"/>
        <v>0</v>
      </c>
      <c r="K8" s="9">
        <f t="shared" si="3"/>
        <v>0</v>
      </c>
      <c r="L8" s="9">
        <f t="shared" si="3"/>
        <v>1.2588888888931251</v>
      </c>
      <c r="M8" s="9">
        <f t="shared" si="3"/>
        <v>0</v>
      </c>
      <c r="N8" s="9">
        <f t="shared" si="3"/>
        <v>0</v>
      </c>
      <c r="O8" s="9">
        <f t="shared" si="3"/>
        <v>0</v>
      </c>
      <c r="P8" s="9">
        <f t="shared" si="3"/>
        <v>0</v>
      </c>
      <c r="Q8" s="9">
        <f t="shared" si="3"/>
        <v>0</v>
      </c>
      <c r="R8" s="9">
        <f t="shared" si="3"/>
        <v>0</v>
      </c>
      <c r="S8" s="9">
        <f t="shared" si="3"/>
        <v>0</v>
      </c>
      <c r="T8" s="9">
        <f t="shared" si="3"/>
        <v>0</v>
      </c>
      <c r="U8" s="9">
        <f t="shared" si="3"/>
        <v>0</v>
      </c>
      <c r="V8" s="9">
        <f t="shared" si="3"/>
        <v>0</v>
      </c>
      <c r="W8" s="9">
        <f t="shared" si="3"/>
        <v>0</v>
      </c>
      <c r="X8" s="9">
        <f t="shared" si="3"/>
        <v>0</v>
      </c>
      <c r="Y8" s="9">
        <f t="shared" si="3"/>
        <v>0</v>
      </c>
      <c r="Z8" s="9">
        <f t="shared" si="3"/>
        <v>0</v>
      </c>
      <c r="AA8" s="9">
        <f t="shared" si="3"/>
        <v>0</v>
      </c>
      <c r="AB8" s="9">
        <f t="shared" si="3"/>
        <v>0</v>
      </c>
      <c r="AC8" s="9">
        <f t="shared" si="3"/>
        <v>0</v>
      </c>
      <c r="AD8" s="9">
        <f t="shared" si="3"/>
        <v>0</v>
      </c>
      <c r="AE8" s="9">
        <f t="shared" si="3"/>
        <v>0</v>
      </c>
      <c r="AF8" s="9">
        <f t="shared" si="3"/>
        <v>0</v>
      </c>
      <c r="AG8" s="9">
        <f t="shared" si="3"/>
        <v>0</v>
      </c>
      <c r="AH8" s="9">
        <f t="shared" si="3"/>
        <v>0</v>
      </c>
      <c r="AI8" s="9">
        <f t="shared" si="3"/>
        <v>0</v>
      </c>
      <c r="AJ8" s="9">
        <f t="shared" si="3"/>
        <v>0</v>
      </c>
      <c r="AK8" s="9">
        <f t="shared" si="3"/>
        <v>0</v>
      </c>
      <c r="AL8" s="9">
        <f t="shared" si="3"/>
        <v>0</v>
      </c>
      <c r="AM8" s="9">
        <f t="shared" si="3"/>
        <v>0</v>
      </c>
      <c r="AN8" s="9">
        <f t="shared" si="3"/>
        <v>0</v>
      </c>
      <c r="AO8" s="9">
        <f t="shared" si="3"/>
        <v>0</v>
      </c>
      <c r="AP8" s="9">
        <f t="shared" si="3"/>
        <v>0</v>
      </c>
    </row>
    <row r="9" spans="1:44">
      <c r="A9" s="6">
        <f t="shared" si="4"/>
        <v>1</v>
      </c>
      <c r="B9" s="7">
        <f t="shared" si="5"/>
        <v>8</v>
      </c>
      <c r="C9" s="7">
        <f t="shared" si="1"/>
        <v>2018</v>
      </c>
      <c r="D9" s="7">
        <f t="shared" si="2"/>
        <v>2</v>
      </c>
      <c r="E9" s="8">
        <v>43135.397835648146</v>
      </c>
      <c r="F9" s="8">
        <v>43148.474710648145</v>
      </c>
      <c r="G9" s="9">
        <f t="shared" si="6"/>
        <v>13.076874999998836</v>
      </c>
      <c r="H9" s="9">
        <f t="shared" si="7"/>
        <v>0</v>
      </c>
      <c r="I9" s="9">
        <f t="shared" si="3"/>
        <v>0</v>
      </c>
      <c r="J9" s="9">
        <f t="shared" si="3"/>
        <v>0</v>
      </c>
      <c r="K9" s="9">
        <f t="shared" si="3"/>
        <v>0</v>
      </c>
      <c r="L9" s="9">
        <f t="shared" si="3"/>
        <v>0</v>
      </c>
      <c r="M9" s="9">
        <f t="shared" si="3"/>
        <v>13.076874999998836</v>
      </c>
      <c r="N9" s="9">
        <f t="shared" si="3"/>
        <v>0</v>
      </c>
      <c r="O9" s="9">
        <f t="shared" si="3"/>
        <v>0</v>
      </c>
      <c r="P9" s="9">
        <f t="shared" si="3"/>
        <v>0</v>
      </c>
      <c r="Q9" s="9">
        <f t="shared" si="3"/>
        <v>0</v>
      </c>
      <c r="R9" s="9">
        <f t="shared" si="3"/>
        <v>0</v>
      </c>
      <c r="S9" s="9">
        <f t="shared" si="3"/>
        <v>0</v>
      </c>
      <c r="T9" s="9">
        <f t="shared" si="3"/>
        <v>0</v>
      </c>
      <c r="U9" s="9">
        <f t="shared" si="3"/>
        <v>0</v>
      </c>
      <c r="V9" s="9">
        <f t="shared" si="3"/>
        <v>0</v>
      </c>
      <c r="W9" s="9">
        <f t="shared" si="3"/>
        <v>0</v>
      </c>
      <c r="X9" s="9">
        <f t="shared" si="3"/>
        <v>0</v>
      </c>
      <c r="Y9" s="9">
        <f t="shared" si="3"/>
        <v>0</v>
      </c>
      <c r="Z9" s="9">
        <f t="shared" ref="Z9:AO31" si="8">(MAX(0,NETWORKDAYS(MAX(Z$1,$E9),MIN(EOMONTH(Z$1,0),$F9)))/NETWORKDAYS($E9,$F9)*$G9)</f>
        <v>0</v>
      </c>
      <c r="AA9" s="9">
        <f t="shared" si="8"/>
        <v>0</v>
      </c>
      <c r="AB9" s="9">
        <f t="shared" si="8"/>
        <v>0</v>
      </c>
      <c r="AC9" s="9">
        <f t="shared" si="8"/>
        <v>0</v>
      </c>
      <c r="AD9" s="9">
        <f t="shared" si="8"/>
        <v>0</v>
      </c>
      <c r="AE9" s="9">
        <f t="shared" si="8"/>
        <v>0</v>
      </c>
      <c r="AF9" s="9">
        <f t="shared" si="8"/>
        <v>0</v>
      </c>
      <c r="AG9" s="9">
        <f t="shared" si="8"/>
        <v>0</v>
      </c>
      <c r="AH9" s="9">
        <f t="shared" si="8"/>
        <v>0</v>
      </c>
      <c r="AI9" s="9">
        <f t="shared" si="8"/>
        <v>0</v>
      </c>
      <c r="AJ9" s="9">
        <f t="shared" si="8"/>
        <v>0</v>
      </c>
      <c r="AK9" s="9">
        <f t="shared" si="8"/>
        <v>0</v>
      </c>
      <c r="AL9" s="9">
        <f t="shared" si="8"/>
        <v>0</v>
      </c>
      <c r="AM9" s="9">
        <f t="shared" si="8"/>
        <v>0</v>
      </c>
      <c r="AN9" s="9">
        <f t="shared" si="8"/>
        <v>0</v>
      </c>
      <c r="AO9" s="9">
        <f t="shared" si="8"/>
        <v>0</v>
      </c>
      <c r="AP9" s="9">
        <f t="shared" ref="I9:AP31" si="9">(MAX(0,NETWORKDAYS(MAX(AP$1,$E9),MIN(EOMONTH(AP$1,0),$F9)))/NETWORKDAYS($E9,$F9)*$G9)</f>
        <v>0</v>
      </c>
    </row>
    <row r="10" spans="1:44">
      <c r="A10" s="6">
        <f t="shared" si="4"/>
        <v>1</v>
      </c>
      <c r="B10" s="7">
        <f t="shared" si="5"/>
        <v>9</v>
      </c>
      <c r="C10" s="7">
        <f t="shared" si="1"/>
        <v>2018</v>
      </c>
      <c r="D10" s="7">
        <f t="shared" si="2"/>
        <v>2</v>
      </c>
      <c r="E10" s="8">
        <v>43151.464282407411</v>
      </c>
      <c r="F10" s="8">
        <v>43156.666574074072</v>
      </c>
      <c r="G10" s="9">
        <f t="shared" si="6"/>
        <v>5.2022916666610399</v>
      </c>
      <c r="H10" s="9">
        <f t="shared" si="7"/>
        <v>0</v>
      </c>
      <c r="I10" s="9">
        <f t="shared" si="9"/>
        <v>0</v>
      </c>
      <c r="J10" s="9">
        <f t="shared" si="9"/>
        <v>0</v>
      </c>
      <c r="K10" s="9">
        <f t="shared" si="9"/>
        <v>0</v>
      </c>
      <c r="L10" s="9">
        <f t="shared" si="9"/>
        <v>0</v>
      </c>
      <c r="M10" s="9">
        <f t="shared" si="9"/>
        <v>5.2022916666610399</v>
      </c>
      <c r="N10" s="9">
        <f t="shared" si="9"/>
        <v>0</v>
      </c>
      <c r="O10" s="9">
        <f t="shared" si="9"/>
        <v>0</v>
      </c>
      <c r="P10" s="9">
        <f t="shared" si="9"/>
        <v>0</v>
      </c>
      <c r="Q10" s="9">
        <f t="shared" si="9"/>
        <v>0</v>
      </c>
      <c r="R10" s="9">
        <f t="shared" si="9"/>
        <v>0</v>
      </c>
      <c r="S10" s="9">
        <f t="shared" si="9"/>
        <v>0</v>
      </c>
      <c r="T10" s="9">
        <f t="shared" si="9"/>
        <v>0</v>
      </c>
      <c r="U10" s="9">
        <f t="shared" si="9"/>
        <v>0</v>
      </c>
      <c r="V10" s="9">
        <f t="shared" si="9"/>
        <v>0</v>
      </c>
      <c r="W10" s="9">
        <f t="shared" si="9"/>
        <v>0</v>
      </c>
      <c r="X10" s="9">
        <f t="shared" si="9"/>
        <v>0</v>
      </c>
      <c r="Y10" s="9">
        <f t="shared" si="9"/>
        <v>0</v>
      </c>
      <c r="Z10" s="9">
        <f t="shared" si="9"/>
        <v>0</v>
      </c>
      <c r="AA10" s="9">
        <f t="shared" si="9"/>
        <v>0</v>
      </c>
      <c r="AB10" s="9">
        <f t="shared" si="9"/>
        <v>0</v>
      </c>
      <c r="AC10" s="9">
        <f t="shared" si="9"/>
        <v>0</v>
      </c>
      <c r="AD10" s="9">
        <f t="shared" si="9"/>
        <v>0</v>
      </c>
      <c r="AE10" s="9">
        <f t="shared" si="9"/>
        <v>0</v>
      </c>
      <c r="AF10" s="9">
        <f t="shared" si="9"/>
        <v>0</v>
      </c>
      <c r="AG10" s="9">
        <f t="shared" si="9"/>
        <v>0</v>
      </c>
      <c r="AH10" s="9">
        <f t="shared" si="9"/>
        <v>0</v>
      </c>
      <c r="AI10" s="9">
        <f t="shared" si="9"/>
        <v>0</v>
      </c>
      <c r="AJ10" s="9">
        <f t="shared" si="9"/>
        <v>0</v>
      </c>
      <c r="AK10" s="9">
        <f t="shared" si="9"/>
        <v>0</v>
      </c>
      <c r="AL10" s="9">
        <f t="shared" si="9"/>
        <v>0</v>
      </c>
      <c r="AM10" s="9">
        <f t="shared" si="9"/>
        <v>0</v>
      </c>
      <c r="AN10" s="9">
        <f t="shared" si="9"/>
        <v>0</v>
      </c>
      <c r="AO10" s="9">
        <f t="shared" si="9"/>
        <v>0</v>
      </c>
      <c r="AP10" s="9">
        <f t="shared" si="9"/>
        <v>0</v>
      </c>
    </row>
    <row r="11" spans="1:44">
      <c r="A11" s="6">
        <f t="shared" si="4"/>
        <v>1</v>
      </c>
      <c r="B11" s="7">
        <f t="shared" si="5"/>
        <v>10</v>
      </c>
      <c r="C11" s="7">
        <f t="shared" si="1"/>
        <v>2018</v>
      </c>
      <c r="D11" s="7">
        <f t="shared" si="2"/>
        <v>3</v>
      </c>
      <c r="E11" s="8">
        <v>43180.435706018521</v>
      </c>
      <c r="F11" s="8">
        <v>43192.408055555556</v>
      </c>
      <c r="G11" s="9">
        <f t="shared" si="6"/>
        <v>11.972349537034461</v>
      </c>
      <c r="H11" s="9">
        <f t="shared" si="7"/>
        <v>0</v>
      </c>
      <c r="I11" s="9">
        <f t="shared" si="9"/>
        <v>0</v>
      </c>
      <c r="J11" s="9">
        <f t="shared" si="9"/>
        <v>0</v>
      </c>
      <c r="K11" s="9">
        <f t="shared" si="9"/>
        <v>0</v>
      </c>
      <c r="L11" s="9">
        <f t="shared" si="9"/>
        <v>0</v>
      </c>
      <c r="M11" s="9">
        <f t="shared" si="9"/>
        <v>0</v>
      </c>
      <c r="N11" s="9">
        <f t="shared" si="9"/>
        <v>10.642088477363965</v>
      </c>
      <c r="O11" s="9">
        <f t="shared" si="9"/>
        <v>1.3302610596704956</v>
      </c>
      <c r="P11" s="9">
        <f t="shared" si="9"/>
        <v>0</v>
      </c>
      <c r="Q11" s="9">
        <f t="shared" si="9"/>
        <v>0</v>
      </c>
      <c r="R11" s="9">
        <f t="shared" si="9"/>
        <v>0</v>
      </c>
      <c r="S11" s="9">
        <f t="shared" si="9"/>
        <v>0</v>
      </c>
      <c r="T11" s="9">
        <f t="shared" si="9"/>
        <v>0</v>
      </c>
      <c r="U11" s="9">
        <f t="shared" si="9"/>
        <v>0</v>
      </c>
      <c r="V11" s="9">
        <f t="shared" si="9"/>
        <v>0</v>
      </c>
      <c r="W11" s="9">
        <f t="shared" si="9"/>
        <v>0</v>
      </c>
      <c r="X11" s="9">
        <f t="shared" si="9"/>
        <v>0</v>
      </c>
      <c r="Y11" s="9">
        <f t="shared" si="9"/>
        <v>0</v>
      </c>
      <c r="Z11" s="9">
        <f t="shared" si="9"/>
        <v>0</v>
      </c>
      <c r="AA11" s="9">
        <f t="shared" si="9"/>
        <v>0</v>
      </c>
      <c r="AB11" s="9">
        <f t="shared" si="9"/>
        <v>0</v>
      </c>
      <c r="AC11" s="9">
        <f t="shared" si="9"/>
        <v>0</v>
      </c>
      <c r="AD11" s="9">
        <f t="shared" si="9"/>
        <v>0</v>
      </c>
      <c r="AE11" s="9">
        <f t="shared" si="9"/>
        <v>0</v>
      </c>
      <c r="AF11" s="9">
        <f t="shared" si="9"/>
        <v>0</v>
      </c>
      <c r="AG11" s="9">
        <f t="shared" si="9"/>
        <v>0</v>
      </c>
      <c r="AH11" s="9">
        <f t="shared" si="9"/>
        <v>0</v>
      </c>
      <c r="AI11" s="9">
        <f t="shared" si="9"/>
        <v>0</v>
      </c>
      <c r="AJ11" s="9">
        <f t="shared" si="9"/>
        <v>0</v>
      </c>
      <c r="AK11" s="9">
        <f t="shared" si="9"/>
        <v>0</v>
      </c>
      <c r="AL11" s="9">
        <f t="shared" si="9"/>
        <v>0</v>
      </c>
      <c r="AM11" s="9">
        <f t="shared" si="9"/>
        <v>0</v>
      </c>
      <c r="AN11" s="9">
        <f t="shared" si="9"/>
        <v>0</v>
      </c>
      <c r="AO11" s="9">
        <f t="shared" si="9"/>
        <v>0</v>
      </c>
      <c r="AP11" s="9">
        <f t="shared" si="9"/>
        <v>0</v>
      </c>
    </row>
    <row r="12" spans="1:44">
      <c r="A12" s="6">
        <f t="shared" si="4"/>
        <v>1</v>
      </c>
      <c r="B12" s="7">
        <f t="shared" si="5"/>
        <v>11</v>
      </c>
      <c r="C12" s="7">
        <f t="shared" si="1"/>
        <v>2018</v>
      </c>
      <c r="D12" s="7">
        <f t="shared" si="2"/>
        <v>4</v>
      </c>
      <c r="E12" s="8">
        <v>43193.340890356878</v>
      </c>
      <c r="F12" s="8">
        <v>43210.461215277777</v>
      </c>
      <c r="G12" s="9">
        <f t="shared" si="6"/>
        <v>17.120324920899293</v>
      </c>
      <c r="H12" s="9">
        <f t="shared" si="7"/>
        <v>0</v>
      </c>
      <c r="I12" s="9">
        <f t="shared" si="9"/>
        <v>0</v>
      </c>
      <c r="J12" s="9">
        <f t="shared" si="9"/>
        <v>0</v>
      </c>
      <c r="K12" s="9">
        <f t="shared" si="9"/>
        <v>0</v>
      </c>
      <c r="L12" s="9">
        <f t="shared" si="9"/>
        <v>0</v>
      </c>
      <c r="M12" s="9">
        <f t="shared" si="9"/>
        <v>0</v>
      </c>
      <c r="N12" s="9">
        <f t="shared" si="9"/>
        <v>0</v>
      </c>
      <c r="O12" s="9">
        <f t="shared" si="9"/>
        <v>17.120324920899293</v>
      </c>
      <c r="P12" s="9">
        <f t="shared" si="9"/>
        <v>0</v>
      </c>
      <c r="Q12" s="9">
        <f t="shared" si="9"/>
        <v>0</v>
      </c>
      <c r="R12" s="9">
        <f t="shared" si="9"/>
        <v>0</v>
      </c>
      <c r="S12" s="9">
        <f t="shared" si="9"/>
        <v>0</v>
      </c>
      <c r="T12" s="9">
        <f t="shared" si="9"/>
        <v>0</v>
      </c>
      <c r="U12" s="9">
        <f t="shared" si="9"/>
        <v>0</v>
      </c>
      <c r="V12" s="9">
        <f t="shared" si="9"/>
        <v>0</v>
      </c>
      <c r="W12" s="9">
        <f t="shared" si="9"/>
        <v>0</v>
      </c>
      <c r="X12" s="9">
        <f t="shared" si="9"/>
        <v>0</v>
      </c>
      <c r="Y12" s="9">
        <f t="shared" si="9"/>
        <v>0</v>
      </c>
      <c r="Z12" s="9">
        <f t="shared" si="9"/>
        <v>0</v>
      </c>
      <c r="AA12" s="9">
        <f t="shared" si="9"/>
        <v>0</v>
      </c>
      <c r="AB12" s="9">
        <f t="shared" si="9"/>
        <v>0</v>
      </c>
      <c r="AC12" s="9">
        <f t="shared" si="9"/>
        <v>0</v>
      </c>
      <c r="AD12" s="9">
        <f t="shared" si="9"/>
        <v>0</v>
      </c>
      <c r="AE12" s="9">
        <f t="shared" si="9"/>
        <v>0</v>
      </c>
      <c r="AF12" s="9">
        <f t="shared" si="9"/>
        <v>0</v>
      </c>
      <c r="AG12" s="9">
        <f t="shared" si="9"/>
        <v>0</v>
      </c>
      <c r="AH12" s="9">
        <f t="shared" si="9"/>
        <v>0</v>
      </c>
      <c r="AI12" s="9">
        <f t="shared" si="9"/>
        <v>0</v>
      </c>
      <c r="AJ12" s="9">
        <f t="shared" si="9"/>
        <v>0</v>
      </c>
      <c r="AK12" s="9">
        <f t="shared" si="9"/>
        <v>0</v>
      </c>
      <c r="AL12" s="9">
        <f t="shared" si="9"/>
        <v>0</v>
      </c>
      <c r="AM12" s="9">
        <f t="shared" si="9"/>
        <v>0</v>
      </c>
      <c r="AN12" s="9">
        <f t="shared" si="9"/>
        <v>0</v>
      </c>
      <c r="AO12" s="9">
        <f t="shared" si="9"/>
        <v>0</v>
      </c>
      <c r="AP12" s="9">
        <f t="shared" si="9"/>
        <v>0</v>
      </c>
    </row>
    <row r="13" spans="1:44">
      <c r="A13" s="6">
        <f t="shared" si="4"/>
        <v>1</v>
      </c>
      <c r="B13" s="7">
        <f t="shared" si="5"/>
        <v>12</v>
      </c>
      <c r="C13" s="7">
        <f t="shared" si="1"/>
        <v>2018</v>
      </c>
      <c r="D13" s="7">
        <f t="shared" si="2"/>
        <v>5</v>
      </c>
      <c r="E13" s="8">
        <v>43223.574189814812</v>
      </c>
      <c r="F13" s="8">
        <v>43230.609583333331</v>
      </c>
      <c r="G13" s="9">
        <f t="shared" si="6"/>
        <v>7.0353935185194132</v>
      </c>
      <c r="H13" s="9">
        <f t="shared" si="7"/>
        <v>0</v>
      </c>
      <c r="I13" s="9">
        <f t="shared" si="9"/>
        <v>0</v>
      </c>
      <c r="J13" s="9">
        <f t="shared" si="9"/>
        <v>0</v>
      </c>
      <c r="K13" s="9">
        <f t="shared" si="9"/>
        <v>0</v>
      </c>
      <c r="L13" s="9">
        <f t="shared" si="9"/>
        <v>0</v>
      </c>
      <c r="M13" s="9">
        <f t="shared" si="9"/>
        <v>0</v>
      </c>
      <c r="N13" s="9">
        <f t="shared" si="9"/>
        <v>0</v>
      </c>
      <c r="O13" s="9">
        <f t="shared" si="9"/>
        <v>0</v>
      </c>
      <c r="P13" s="9">
        <f t="shared" si="9"/>
        <v>7.0353935185194132</v>
      </c>
      <c r="Q13" s="9">
        <f t="shared" si="9"/>
        <v>0</v>
      </c>
      <c r="R13" s="9">
        <f t="shared" si="9"/>
        <v>0</v>
      </c>
      <c r="S13" s="9">
        <f t="shared" si="9"/>
        <v>0</v>
      </c>
      <c r="T13" s="9">
        <f t="shared" si="9"/>
        <v>0</v>
      </c>
      <c r="U13" s="9">
        <f t="shared" si="9"/>
        <v>0</v>
      </c>
      <c r="V13" s="9">
        <f t="shared" si="9"/>
        <v>0</v>
      </c>
      <c r="W13" s="9">
        <f t="shared" si="9"/>
        <v>0</v>
      </c>
      <c r="X13" s="9">
        <f t="shared" si="9"/>
        <v>0</v>
      </c>
      <c r="Y13" s="9">
        <f t="shared" si="9"/>
        <v>0</v>
      </c>
      <c r="Z13" s="9">
        <f t="shared" si="9"/>
        <v>0</v>
      </c>
      <c r="AA13" s="9">
        <f t="shared" si="9"/>
        <v>0</v>
      </c>
      <c r="AB13" s="9">
        <f t="shared" si="9"/>
        <v>0</v>
      </c>
      <c r="AC13" s="9">
        <f t="shared" si="9"/>
        <v>0</v>
      </c>
      <c r="AD13" s="9">
        <f t="shared" si="9"/>
        <v>0</v>
      </c>
      <c r="AE13" s="9">
        <f t="shared" si="9"/>
        <v>0</v>
      </c>
      <c r="AF13" s="9">
        <f t="shared" si="9"/>
        <v>0</v>
      </c>
      <c r="AG13" s="9">
        <f t="shared" si="9"/>
        <v>0</v>
      </c>
      <c r="AH13" s="9">
        <f t="shared" si="9"/>
        <v>0</v>
      </c>
      <c r="AI13" s="9">
        <f t="shared" si="9"/>
        <v>0</v>
      </c>
      <c r="AJ13" s="9">
        <f t="shared" si="9"/>
        <v>0</v>
      </c>
      <c r="AK13" s="9">
        <f t="shared" si="9"/>
        <v>0</v>
      </c>
      <c r="AL13" s="9">
        <f t="shared" si="9"/>
        <v>0</v>
      </c>
      <c r="AM13" s="9">
        <f t="shared" si="9"/>
        <v>0</v>
      </c>
      <c r="AN13" s="9">
        <f t="shared" si="9"/>
        <v>0</v>
      </c>
      <c r="AO13" s="9">
        <f t="shared" si="9"/>
        <v>0</v>
      </c>
      <c r="AP13" s="9">
        <f t="shared" si="9"/>
        <v>0</v>
      </c>
    </row>
    <row r="14" spans="1:44">
      <c r="A14" s="6">
        <f t="shared" si="4"/>
        <v>1</v>
      </c>
      <c r="B14" s="7">
        <f t="shared" si="5"/>
        <v>13</v>
      </c>
      <c r="C14" s="7">
        <f t="shared" si="1"/>
        <v>2018</v>
      </c>
      <c r="D14" s="7">
        <f t="shared" si="2"/>
        <v>5</v>
      </c>
      <c r="E14" s="8">
        <v>43236.380370370367</v>
      </c>
      <c r="F14" s="8">
        <v>43238.456631944442</v>
      </c>
      <c r="G14" s="9">
        <f t="shared" si="6"/>
        <v>2.0762615740750334</v>
      </c>
      <c r="H14" s="9">
        <f t="shared" si="7"/>
        <v>0</v>
      </c>
      <c r="I14" s="9">
        <f t="shared" si="9"/>
        <v>0</v>
      </c>
      <c r="J14" s="9">
        <f t="shared" si="9"/>
        <v>0</v>
      </c>
      <c r="K14" s="9">
        <f t="shared" si="9"/>
        <v>0</v>
      </c>
      <c r="L14" s="9">
        <f t="shared" si="9"/>
        <v>0</v>
      </c>
      <c r="M14" s="9">
        <f t="shared" si="9"/>
        <v>0</v>
      </c>
      <c r="N14" s="9">
        <f t="shared" si="9"/>
        <v>0</v>
      </c>
      <c r="O14" s="9">
        <f t="shared" si="9"/>
        <v>0</v>
      </c>
      <c r="P14" s="9">
        <f t="shared" si="9"/>
        <v>2.0762615740750334</v>
      </c>
      <c r="Q14" s="9">
        <f t="shared" si="9"/>
        <v>0</v>
      </c>
      <c r="R14" s="9">
        <f t="shared" si="9"/>
        <v>0</v>
      </c>
      <c r="S14" s="9">
        <f t="shared" si="9"/>
        <v>0</v>
      </c>
      <c r="T14" s="9">
        <f t="shared" si="9"/>
        <v>0</v>
      </c>
      <c r="U14" s="9">
        <f t="shared" si="9"/>
        <v>0</v>
      </c>
      <c r="V14" s="9">
        <f t="shared" si="9"/>
        <v>0</v>
      </c>
      <c r="W14" s="9">
        <f t="shared" si="9"/>
        <v>0</v>
      </c>
      <c r="X14" s="9">
        <f t="shared" si="9"/>
        <v>0</v>
      </c>
      <c r="Y14" s="9">
        <f t="shared" si="9"/>
        <v>0</v>
      </c>
      <c r="Z14" s="9">
        <f t="shared" si="9"/>
        <v>0</v>
      </c>
      <c r="AA14" s="9">
        <f t="shared" si="9"/>
        <v>0</v>
      </c>
      <c r="AB14" s="9">
        <f t="shared" si="9"/>
        <v>0</v>
      </c>
      <c r="AC14" s="9">
        <f t="shared" si="9"/>
        <v>0</v>
      </c>
      <c r="AD14" s="9">
        <f t="shared" si="9"/>
        <v>0</v>
      </c>
      <c r="AE14" s="9">
        <f t="shared" si="9"/>
        <v>0</v>
      </c>
      <c r="AF14" s="9">
        <f t="shared" si="9"/>
        <v>0</v>
      </c>
      <c r="AG14" s="9">
        <f t="shared" si="9"/>
        <v>0</v>
      </c>
      <c r="AH14" s="9">
        <f t="shared" si="9"/>
        <v>0</v>
      </c>
      <c r="AI14" s="9">
        <f t="shared" si="9"/>
        <v>0</v>
      </c>
      <c r="AJ14" s="9">
        <f t="shared" si="9"/>
        <v>0</v>
      </c>
      <c r="AK14" s="9">
        <f t="shared" si="9"/>
        <v>0</v>
      </c>
      <c r="AL14" s="9">
        <f t="shared" si="9"/>
        <v>0</v>
      </c>
      <c r="AM14" s="9">
        <f t="shared" si="9"/>
        <v>0</v>
      </c>
      <c r="AN14" s="9">
        <f t="shared" si="9"/>
        <v>0</v>
      </c>
      <c r="AO14" s="9">
        <f t="shared" si="9"/>
        <v>0</v>
      </c>
      <c r="AP14" s="9">
        <f t="shared" si="9"/>
        <v>0</v>
      </c>
    </row>
    <row r="15" spans="1:44">
      <c r="A15" s="6">
        <f t="shared" si="4"/>
        <v>1</v>
      </c>
      <c r="B15" s="7">
        <f t="shared" si="5"/>
        <v>14</v>
      </c>
      <c r="C15" s="7">
        <f t="shared" si="1"/>
        <v>2018</v>
      </c>
      <c r="D15" s="7">
        <f t="shared" si="2"/>
        <v>6</v>
      </c>
      <c r="E15" s="8">
        <v>43268.563414351855</v>
      </c>
      <c r="F15" s="8">
        <v>43281.466427836094</v>
      </c>
      <c r="G15" s="9">
        <f t="shared" si="6"/>
        <v>12.903013484239636</v>
      </c>
      <c r="H15" s="9">
        <f t="shared" si="7"/>
        <v>0</v>
      </c>
      <c r="I15" s="9">
        <f t="shared" si="9"/>
        <v>0</v>
      </c>
      <c r="J15" s="9">
        <f t="shared" si="9"/>
        <v>0</v>
      </c>
      <c r="K15" s="9">
        <f t="shared" si="9"/>
        <v>0</v>
      </c>
      <c r="L15" s="9">
        <f t="shared" si="9"/>
        <v>0</v>
      </c>
      <c r="M15" s="9">
        <f t="shared" si="9"/>
        <v>0</v>
      </c>
      <c r="N15" s="9">
        <f t="shared" si="9"/>
        <v>0</v>
      </c>
      <c r="O15" s="9">
        <f t="shared" si="9"/>
        <v>0</v>
      </c>
      <c r="P15" s="9">
        <f t="shared" si="9"/>
        <v>0</v>
      </c>
      <c r="Q15" s="9">
        <f t="shared" si="9"/>
        <v>12.903013484239636</v>
      </c>
      <c r="R15" s="9">
        <f t="shared" si="9"/>
        <v>0</v>
      </c>
      <c r="S15" s="9">
        <f t="shared" si="9"/>
        <v>0</v>
      </c>
      <c r="T15" s="9">
        <f t="shared" si="9"/>
        <v>0</v>
      </c>
      <c r="U15" s="9">
        <f t="shared" si="9"/>
        <v>0</v>
      </c>
      <c r="V15" s="9">
        <f t="shared" si="9"/>
        <v>0</v>
      </c>
      <c r="W15" s="9">
        <f t="shared" si="9"/>
        <v>0</v>
      </c>
      <c r="X15" s="9">
        <f t="shared" si="9"/>
        <v>0</v>
      </c>
      <c r="Y15" s="9">
        <f t="shared" si="9"/>
        <v>0</v>
      </c>
      <c r="Z15" s="9">
        <f t="shared" si="9"/>
        <v>0</v>
      </c>
      <c r="AA15" s="9">
        <f t="shared" si="9"/>
        <v>0</v>
      </c>
      <c r="AB15" s="9">
        <f t="shared" si="9"/>
        <v>0</v>
      </c>
      <c r="AC15" s="9">
        <f t="shared" si="9"/>
        <v>0</v>
      </c>
      <c r="AD15" s="9">
        <f t="shared" si="9"/>
        <v>0</v>
      </c>
      <c r="AE15" s="9">
        <f t="shared" si="9"/>
        <v>0</v>
      </c>
      <c r="AF15" s="9">
        <f t="shared" si="9"/>
        <v>0</v>
      </c>
      <c r="AG15" s="9">
        <f t="shared" si="9"/>
        <v>0</v>
      </c>
      <c r="AH15" s="9">
        <f t="shared" si="9"/>
        <v>0</v>
      </c>
      <c r="AI15" s="9">
        <f t="shared" si="9"/>
        <v>0</v>
      </c>
      <c r="AJ15" s="9">
        <f t="shared" si="9"/>
        <v>0</v>
      </c>
      <c r="AK15" s="9">
        <f t="shared" si="9"/>
        <v>0</v>
      </c>
      <c r="AL15" s="9">
        <f t="shared" si="9"/>
        <v>0</v>
      </c>
      <c r="AM15" s="9">
        <f t="shared" si="9"/>
        <v>0</v>
      </c>
      <c r="AN15" s="9">
        <f t="shared" si="9"/>
        <v>0</v>
      </c>
      <c r="AO15" s="9">
        <f t="shared" si="9"/>
        <v>0</v>
      </c>
      <c r="AP15" s="9">
        <f t="shared" si="9"/>
        <v>0</v>
      </c>
    </row>
    <row r="16" spans="1:44">
      <c r="A16" s="6">
        <f t="shared" si="4"/>
        <v>1</v>
      </c>
      <c r="B16" s="7">
        <f t="shared" si="5"/>
        <v>15</v>
      </c>
      <c r="C16" s="7">
        <f t="shared" si="1"/>
        <v>2018</v>
      </c>
      <c r="D16" s="7">
        <f t="shared" si="2"/>
        <v>7</v>
      </c>
      <c r="E16" s="8">
        <v>43308.687363493875</v>
      </c>
      <c r="F16" s="8">
        <v>43324.381898148145</v>
      </c>
      <c r="G16" s="9">
        <f t="shared" si="6"/>
        <v>15.694534654270683</v>
      </c>
      <c r="H16" s="9">
        <f t="shared" si="7"/>
        <v>0</v>
      </c>
      <c r="I16" s="9">
        <f t="shared" si="9"/>
        <v>0</v>
      </c>
      <c r="J16" s="9">
        <f t="shared" si="9"/>
        <v>0</v>
      </c>
      <c r="K16" s="9">
        <f t="shared" si="9"/>
        <v>0</v>
      </c>
      <c r="L16" s="9">
        <f t="shared" si="9"/>
        <v>0</v>
      </c>
      <c r="M16" s="9">
        <f t="shared" si="9"/>
        <v>0</v>
      </c>
      <c r="N16" s="9">
        <f t="shared" si="9"/>
        <v>0</v>
      </c>
      <c r="O16" s="9">
        <f t="shared" si="9"/>
        <v>0</v>
      </c>
      <c r="P16" s="9">
        <f t="shared" si="9"/>
        <v>0</v>
      </c>
      <c r="Q16" s="9">
        <f t="shared" si="9"/>
        <v>0</v>
      </c>
      <c r="R16" s="9">
        <f t="shared" si="9"/>
        <v>4.280327632982913</v>
      </c>
      <c r="S16" s="9">
        <f t="shared" si="9"/>
        <v>11.414207021287769</v>
      </c>
      <c r="T16" s="9">
        <f t="shared" si="9"/>
        <v>0</v>
      </c>
      <c r="U16" s="9">
        <f t="shared" si="9"/>
        <v>0</v>
      </c>
      <c r="V16" s="9">
        <f t="shared" si="9"/>
        <v>0</v>
      </c>
      <c r="W16" s="9">
        <f t="shared" si="9"/>
        <v>0</v>
      </c>
      <c r="X16" s="9">
        <f t="shared" si="9"/>
        <v>0</v>
      </c>
      <c r="Y16" s="9">
        <f t="shared" si="9"/>
        <v>0</v>
      </c>
      <c r="Z16" s="9">
        <f t="shared" si="9"/>
        <v>0</v>
      </c>
      <c r="AA16" s="9">
        <f t="shared" si="9"/>
        <v>0</v>
      </c>
      <c r="AB16" s="9">
        <f t="shared" si="9"/>
        <v>0</v>
      </c>
      <c r="AC16" s="9">
        <f t="shared" si="9"/>
        <v>0</v>
      </c>
      <c r="AD16" s="9">
        <f t="shared" si="9"/>
        <v>0</v>
      </c>
      <c r="AE16" s="9">
        <f t="shared" si="9"/>
        <v>0</v>
      </c>
      <c r="AF16" s="9">
        <f t="shared" si="9"/>
        <v>0</v>
      </c>
      <c r="AG16" s="9">
        <f t="shared" si="9"/>
        <v>0</v>
      </c>
      <c r="AH16" s="9">
        <f t="shared" si="9"/>
        <v>0</v>
      </c>
      <c r="AI16" s="9">
        <f t="shared" si="9"/>
        <v>0</v>
      </c>
      <c r="AJ16" s="9">
        <f t="shared" si="9"/>
        <v>0</v>
      </c>
      <c r="AK16" s="9">
        <f t="shared" si="9"/>
        <v>0</v>
      </c>
      <c r="AL16" s="9">
        <f t="shared" si="9"/>
        <v>0</v>
      </c>
      <c r="AM16" s="9">
        <f t="shared" si="9"/>
        <v>0</v>
      </c>
      <c r="AN16" s="9">
        <f t="shared" si="9"/>
        <v>0</v>
      </c>
      <c r="AO16" s="9">
        <f t="shared" si="9"/>
        <v>0</v>
      </c>
      <c r="AP16" s="9">
        <f t="shared" si="9"/>
        <v>0</v>
      </c>
    </row>
    <row r="17" spans="1:42">
      <c r="A17" s="6">
        <f t="shared" si="4"/>
        <v>1</v>
      </c>
      <c r="B17" s="7">
        <f t="shared" si="5"/>
        <v>16</v>
      </c>
      <c r="C17" s="7">
        <f t="shared" si="1"/>
        <v>2018</v>
      </c>
      <c r="D17" s="7">
        <f t="shared" si="2"/>
        <v>8</v>
      </c>
      <c r="E17" s="8">
        <v>43343.415046296293</v>
      </c>
      <c r="F17" s="8">
        <v>43350.705358796295</v>
      </c>
      <c r="G17" s="9">
        <f t="shared" si="6"/>
        <v>7.2903125000011642</v>
      </c>
      <c r="H17" s="9">
        <f t="shared" si="7"/>
        <v>0</v>
      </c>
      <c r="I17" s="9">
        <f t="shared" si="9"/>
        <v>0</v>
      </c>
      <c r="J17" s="9">
        <f t="shared" si="9"/>
        <v>0</v>
      </c>
      <c r="K17" s="9">
        <f t="shared" si="9"/>
        <v>0</v>
      </c>
      <c r="L17" s="9">
        <f t="shared" si="9"/>
        <v>0</v>
      </c>
      <c r="M17" s="9">
        <f t="shared" si="9"/>
        <v>0</v>
      </c>
      <c r="N17" s="9">
        <f t="shared" si="9"/>
        <v>0</v>
      </c>
      <c r="O17" s="9">
        <f t="shared" si="9"/>
        <v>0</v>
      </c>
      <c r="P17" s="9">
        <f t="shared" si="9"/>
        <v>0</v>
      </c>
      <c r="Q17" s="9">
        <f t="shared" si="9"/>
        <v>0</v>
      </c>
      <c r="R17" s="9">
        <f t="shared" si="9"/>
        <v>0</v>
      </c>
      <c r="S17" s="9">
        <f t="shared" si="9"/>
        <v>1.2150520833335272</v>
      </c>
      <c r="T17" s="9">
        <f t="shared" si="9"/>
        <v>6.0752604166676374</v>
      </c>
      <c r="U17" s="9">
        <f t="shared" si="9"/>
        <v>0</v>
      </c>
      <c r="V17" s="9">
        <f t="shared" si="9"/>
        <v>0</v>
      </c>
      <c r="W17" s="9">
        <f t="shared" si="9"/>
        <v>0</v>
      </c>
      <c r="X17" s="9">
        <f t="shared" si="9"/>
        <v>0</v>
      </c>
      <c r="Y17" s="9">
        <f t="shared" ref="Y17:AN31" si="10">(MAX(0,NETWORKDAYS(MAX(Y$1,$E17),MIN(EOMONTH(Y$1,0),$F17)))/NETWORKDAYS($E17,$F17)*$G17)</f>
        <v>0</v>
      </c>
      <c r="Z17" s="9">
        <f t="shared" si="10"/>
        <v>0</v>
      </c>
      <c r="AA17" s="9">
        <f t="shared" si="10"/>
        <v>0</v>
      </c>
      <c r="AB17" s="9">
        <f t="shared" si="10"/>
        <v>0</v>
      </c>
      <c r="AC17" s="9">
        <f t="shared" si="10"/>
        <v>0</v>
      </c>
      <c r="AD17" s="9">
        <f t="shared" si="10"/>
        <v>0</v>
      </c>
      <c r="AE17" s="9">
        <f t="shared" si="10"/>
        <v>0</v>
      </c>
      <c r="AF17" s="9">
        <f t="shared" si="10"/>
        <v>0</v>
      </c>
      <c r="AG17" s="9">
        <f t="shared" si="10"/>
        <v>0</v>
      </c>
      <c r="AH17" s="9">
        <f t="shared" si="10"/>
        <v>0</v>
      </c>
      <c r="AI17" s="9">
        <f t="shared" si="10"/>
        <v>0</v>
      </c>
      <c r="AJ17" s="9">
        <f t="shared" si="10"/>
        <v>0</v>
      </c>
      <c r="AK17" s="9">
        <f t="shared" si="10"/>
        <v>0</v>
      </c>
      <c r="AL17" s="9">
        <f t="shared" si="10"/>
        <v>0</v>
      </c>
      <c r="AM17" s="9">
        <f t="shared" si="10"/>
        <v>0</v>
      </c>
      <c r="AN17" s="9">
        <f t="shared" si="10"/>
        <v>0</v>
      </c>
      <c r="AO17" s="9">
        <f t="shared" ref="AO17:AP31" si="11">(MAX(0,NETWORKDAYS(MAX(AO$1,$E17),MIN(EOMONTH(AO$1,0),$F17)))/NETWORKDAYS($E17,$F17)*$G17)</f>
        <v>0</v>
      </c>
      <c r="AP17" s="9">
        <f t="shared" si="11"/>
        <v>0</v>
      </c>
    </row>
    <row r="18" spans="1:42">
      <c r="A18" s="6">
        <f t="shared" si="4"/>
        <v>1</v>
      </c>
      <c r="B18" s="7">
        <f t="shared" si="5"/>
        <v>17</v>
      </c>
      <c r="C18" s="7">
        <f t="shared" si="1"/>
        <v>2018</v>
      </c>
      <c r="D18" s="7">
        <f t="shared" si="2"/>
        <v>10</v>
      </c>
      <c r="E18" s="8">
        <v>43386.580535921668</v>
      </c>
      <c r="F18" s="8">
        <v>43401.388774530467</v>
      </c>
      <c r="G18" s="9">
        <f t="shared" si="6"/>
        <v>14.808238608799002</v>
      </c>
      <c r="H18" s="9">
        <f t="shared" si="7"/>
        <v>0</v>
      </c>
      <c r="I18" s="9">
        <f t="shared" si="7"/>
        <v>0</v>
      </c>
      <c r="J18" s="9">
        <f t="shared" si="7"/>
        <v>0</v>
      </c>
      <c r="K18" s="9">
        <f t="shared" si="7"/>
        <v>0</v>
      </c>
      <c r="L18" s="9">
        <f t="shared" si="7"/>
        <v>0</v>
      </c>
      <c r="M18" s="9">
        <f t="shared" si="7"/>
        <v>0</v>
      </c>
      <c r="N18" s="9">
        <f t="shared" si="7"/>
        <v>0</v>
      </c>
      <c r="O18" s="9">
        <f t="shared" si="7"/>
        <v>0</v>
      </c>
      <c r="P18" s="9">
        <f t="shared" si="7"/>
        <v>0</v>
      </c>
      <c r="Q18" s="9">
        <f t="shared" si="7"/>
        <v>0</v>
      </c>
      <c r="R18" s="9">
        <f t="shared" si="7"/>
        <v>0</v>
      </c>
      <c r="S18" s="9">
        <f t="shared" si="7"/>
        <v>0</v>
      </c>
      <c r="T18" s="9">
        <f t="shared" si="7"/>
        <v>0</v>
      </c>
      <c r="U18" s="9">
        <f t="shared" si="7"/>
        <v>14.808238608799002</v>
      </c>
      <c r="V18" s="9">
        <f t="shared" si="7"/>
        <v>0</v>
      </c>
      <c r="W18" s="9">
        <f t="shared" si="7"/>
        <v>0</v>
      </c>
      <c r="X18" s="9">
        <f t="shared" ref="X18:AM31" si="12">(MAX(0,NETWORKDAYS(MAX(X$1,$E18),MIN(EOMONTH(X$1,0),$F18)))/NETWORKDAYS($E18,$F18)*$G18)</f>
        <v>0</v>
      </c>
      <c r="Y18" s="9">
        <f t="shared" si="12"/>
        <v>0</v>
      </c>
      <c r="Z18" s="9">
        <f t="shared" si="12"/>
        <v>0</v>
      </c>
      <c r="AA18" s="9">
        <f t="shared" si="12"/>
        <v>0</v>
      </c>
      <c r="AB18" s="9">
        <f t="shared" si="12"/>
        <v>0</v>
      </c>
      <c r="AC18" s="9">
        <f t="shared" si="12"/>
        <v>0</v>
      </c>
      <c r="AD18" s="9">
        <f t="shared" si="12"/>
        <v>0</v>
      </c>
      <c r="AE18" s="9">
        <f t="shared" si="12"/>
        <v>0</v>
      </c>
      <c r="AF18" s="9">
        <f t="shared" si="12"/>
        <v>0</v>
      </c>
      <c r="AG18" s="9">
        <f t="shared" si="12"/>
        <v>0</v>
      </c>
      <c r="AH18" s="9">
        <f t="shared" si="12"/>
        <v>0</v>
      </c>
      <c r="AI18" s="9">
        <f t="shared" si="12"/>
        <v>0</v>
      </c>
      <c r="AJ18" s="9">
        <f t="shared" si="12"/>
        <v>0</v>
      </c>
      <c r="AK18" s="9">
        <f t="shared" si="12"/>
        <v>0</v>
      </c>
      <c r="AL18" s="9">
        <f t="shared" si="12"/>
        <v>0</v>
      </c>
      <c r="AM18" s="9">
        <f t="shared" si="12"/>
        <v>0</v>
      </c>
      <c r="AN18" s="9">
        <f t="shared" si="10"/>
        <v>0</v>
      </c>
      <c r="AO18" s="9">
        <f t="shared" si="11"/>
        <v>0</v>
      </c>
      <c r="AP18" s="9">
        <f t="shared" si="11"/>
        <v>0</v>
      </c>
    </row>
    <row r="19" spans="1:42">
      <c r="A19" s="6">
        <f t="shared" si="4"/>
        <v>1</v>
      </c>
      <c r="B19" s="7">
        <f t="shared" si="5"/>
        <v>18</v>
      </c>
      <c r="C19" s="7">
        <f t="shared" si="1"/>
        <v>2018</v>
      </c>
      <c r="D19" s="7">
        <f t="shared" si="2"/>
        <v>10</v>
      </c>
      <c r="E19" s="8">
        <v>43389.578828525875</v>
      </c>
      <c r="F19" s="8">
        <v>43390.470729166664</v>
      </c>
      <c r="G19" s="9">
        <f t="shared" si="6"/>
        <v>0.89190064078866271</v>
      </c>
      <c r="H19" s="9">
        <f t="shared" si="7"/>
        <v>0</v>
      </c>
      <c r="I19" s="9">
        <f t="shared" si="7"/>
        <v>0</v>
      </c>
      <c r="J19" s="9">
        <f t="shared" si="7"/>
        <v>0</v>
      </c>
      <c r="K19" s="9">
        <f t="shared" si="7"/>
        <v>0</v>
      </c>
      <c r="L19" s="9">
        <f t="shared" si="7"/>
        <v>0</v>
      </c>
      <c r="M19" s="9">
        <f t="shared" si="7"/>
        <v>0</v>
      </c>
      <c r="N19" s="9">
        <f t="shared" si="7"/>
        <v>0</v>
      </c>
      <c r="O19" s="9">
        <f t="shared" si="7"/>
        <v>0</v>
      </c>
      <c r="P19" s="9">
        <f t="shared" si="7"/>
        <v>0</v>
      </c>
      <c r="Q19" s="9">
        <f t="shared" si="7"/>
        <v>0</v>
      </c>
      <c r="R19" s="9">
        <f t="shared" si="7"/>
        <v>0</v>
      </c>
      <c r="S19" s="9">
        <f t="shared" si="7"/>
        <v>0</v>
      </c>
      <c r="T19" s="9">
        <f t="shared" si="7"/>
        <v>0</v>
      </c>
      <c r="U19" s="9">
        <f t="shared" si="7"/>
        <v>0.89190064078866271</v>
      </c>
      <c r="V19" s="9">
        <f t="shared" si="7"/>
        <v>0</v>
      </c>
      <c r="W19" s="9">
        <f t="shared" si="7"/>
        <v>0</v>
      </c>
      <c r="X19" s="9">
        <f t="shared" si="12"/>
        <v>0</v>
      </c>
      <c r="Y19" s="9">
        <f t="shared" si="12"/>
        <v>0</v>
      </c>
      <c r="Z19" s="9">
        <f t="shared" si="12"/>
        <v>0</v>
      </c>
      <c r="AA19" s="9">
        <f t="shared" si="12"/>
        <v>0</v>
      </c>
      <c r="AB19" s="9">
        <f t="shared" si="12"/>
        <v>0</v>
      </c>
      <c r="AC19" s="9">
        <f t="shared" si="12"/>
        <v>0</v>
      </c>
      <c r="AD19" s="9">
        <f t="shared" si="12"/>
        <v>0</v>
      </c>
      <c r="AE19" s="9">
        <f t="shared" si="12"/>
        <v>0</v>
      </c>
      <c r="AF19" s="9">
        <f t="shared" si="12"/>
        <v>0</v>
      </c>
      <c r="AG19" s="9">
        <f t="shared" si="12"/>
        <v>0</v>
      </c>
      <c r="AH19" s="9">
        <f t="shared" si="12"/>
        <v>0</v>
      </c>
      <c r="AI19" s="9">
        <f t="shared" si="12"/>
        <v>0</v>
      </c>
      <c r="AJ19" s="9">
        <f t="shared" si="12"/>
        <v>0</v>
      </c>
      <c r="AK19" s="9">
        <f t="shared" si="12"/>
        <v>0</v>
      </c>
      <c r="AL19" s="9">
        <f t="shared" si="12"/>
        <v>0</v>
      </c>
      <c r="AM19" s="9">
        <f t="shared" si="12"/>
        <v>0</v>
      </c>
      <c r="AN19" s="9">
        <f t="shared" si="10"/>
        <v>0</v>
      </c>
      <c r="AO19" s="9">
        <f t="shared" si="11"/>
        <v>0</v>
      </c>
      <c r="AP19" s="9">
        <f t="shared" si="11"/>
        <v>0</v>
      </c>
    </row>
    <row r="20" spans="1:42">
      <c r="A20" s="6">
        <f t="shared" si="4"/>
        <v>1</v>
      </c>
      <c r="B20" s="7">
        <f t="shared" si="5"/>
        <v>19</v>
      </c>
      <c r="C20" s="7">
        <f t="shared" si="1"/>
        <v>2018</v>
      </c>
      <c r="D20" s="7">
        <f t="shared" si="2"/>
        <v>12</v>
      </c>
      <c r="E20" s="8">
        <v>43439.705891203703</v>
      </c>
      <c r="F20" s="8">
        <v>43456.421759259261</v>
      </c>
      <c r="G20" s="9">
        <f t="shared" si="6"/>
        <v>16.715868055558531</v>
      </c>
      <c r="H20" s="9">
        <f t="shared" si="7"/>
        <v>0</v>
      </c>
      <c r="I20" s="9">
        <f t="shared" si="7"/>
        <v>0</v>
      </c>
      <c r="J20" s="9">
        <f t="shared" si="7"/>
        <v>0</v>
      </c>
      <c r="K20" s="9">
        <f t="shared" si="7"/>
        <v>0</v>
      </c>
      <c r="L20" s="9">
        <f t="shared" si="7"/>
        <v>0</v>
      </c>
      <c r="M20" s="9">
        <f t="shared" si="7"/>
        <v>0</v>
      </c>
      <c r="N20" s="9">
        <f t="shared" si="7"/>
        <v>0</v>
      </c>
      <c r="O20" s="9">
        <f t="shared" si="7"/>
        <v>0</v>
      </c>
      <c r="P20" s="9">
        <f t="shared" si="7"/>
        <v>0</v>
      </c>
      <c r="Q20" s="9">
        <f t="shared" si="7"/>
        <v>0</v>
      </c>
      <c r="R20" s="9">
        <f t="shared" si="7"/>
        <v>0</v>
      </c>
      <c r="S20" s="9">
        <f t="shared" si="7"/>
        <v>0</v>
      </c>
      <c r="T20" s="9">
        <f t="shared" si="7"/>
        <v>0</v>
      </c>
      <c r="U20" s="9">
        <f t="shared" si="7"/>
        <v>0</v>
      </c>
      <c r="V20" s="9">
        <f t="shared" si="7"/>
        <v>0</v>
      </c>
      <c r="W20" s="9">
        <f t="shared" si="7"/>
        <v>16.715868055558531</v>
      </c>
      <c r="X20" s="9">
        <f t="shared" si="12"/>
        <v>0</v>
      </c>
      <c r="Y20" s="9">
        <f t="shared" si="12"/>
        <v>0</v>
      </c>
      <c r="Z20" s="9">
        <f t="shared" si="12"/>
        <v>0</v>
      </c>
      <c r="AA20" s="9">
        <f t="shared" si="12"/>
        <v>0</v>
      </c>
      <c r="AB20" s="9">
        <f t="shared" si="12"/>
        <v>0</v>
      </c>
      <c r="AC20" s="9">
        <f t="shared" si="12"/>
        <v>0</v>
      </c>
      <c r="AD20" s="9">
        <f t="shared" si="12"/>
        <v>0</v>
      </c>
      <c r="AE20" s="9">
        <f t="shared" si="12"/>
        <v>0</v>
      </c>
      <c r="AF20" s="9">
        <f t="shared" si="12"/>
        <v>0</v>
      </c>
      <c r="AG20" s="9">
        <f t="shared" si="12"/>
        <v>0</v>
      </c>
      <c r="AH20" s="9">
        <f t="shared" si="12"/>
        <v>0</v>
      </c>
      <c r="AI20" s="9">
        <f t="shared" si="12"/>
        <v>0</v>
      </c>
      <c r="AJ20" s="9">
        <f t="shared" si="12"/>
        <v>0</v>
      </c>
      <c r="AK20" s="9">
        <f t="shared" si="12"/>
        <v>0</v>
      </c>
      <c r="AL20" s="9">
        <f t="shared" si="12"/>
        <v>0</v>
      </c>
      <c r="AM20" s="9">
        <f t="shared" si="12"/>
        <v>0</v>
      </c>
      <c r="AN20" s="9">
        <f t="shared" si="10"/>
        <v>0</v>
      </c>
      <c r="AO20" s="9">
        <f t="shared" si="11"/>
        <v>0</v>
      </c>
      <c r="AP20" s="9">
        <f t="shared" si="11"/>
        <v>0</v>
      </c>
    </row>
    <row r="21" spans="1:42">
      <c r="A21" s="6">
        <f t="shared" si="4"/>
        <v>1</v>
      </c>
      <c r="B21" s="7">
        <f t="shared" si="5"/>
        <v>20</v>
      </c>
      <c r="C21" s="7">
        <f t="shared" si="1"/>
        <v>2019</v>
      </c>
      <c r="D21" s="7">
        <f t="shared" si="2"/>
        <v>1</v>
      </c>
      <c r="E21" s="8">
        <v>43476.651076388887</v>
      </c>
      <c r="F21" s="8">
        <v>43487.697534722225</v>
      </c>
      <c r="G21" s="9">
        <f t="shared" si="6"/>
        <v>11.046458333337796</v>
      </c>
      <c r="H21" s="9">
        <f t="shared" si="7"/>
        <v>0</v>
      </c>
      <c r="I21" s="9">
        <f t="shared" si="7"/>
        <v>0</v>
      </c>
      <c r="J21" s="9">
        <f t="shared" si="7"/>
        <v>0</v>
      </c>
      <c r="K21" s="9">
        <f t="shared" si="7"/>
        <v>0</v>
      </c>
      <c r="L21" s="9">
        <f t="shared" si="7"/>
        <v>0</v>
      </c>
      <c r="M21" s="9">
        <f t="shared" si="7"/>
        <v>0</v>
      </c>
      <c r="N21" s="9">
        <f t="shared" si="7"/>
        <v>0</v>
      </c>
      <c r="O21" s="9">
        <f t="shared" si="7"/>
        <v>0</v>
      </c>
      <c r="P21" s="9">
        <f t="shared" si="7"/>
        <v>0</v>
      </c>
      <c r="Q21" s="9">
        <f t="shared" si="7"/>
        <v>0</v>
      </c>
      <c r="R21" s="9">
        <f t="shared" si="7"/>
        <v>0</v>
      </c>
      <c r="S21" s="9">
        <f t="shared" si="7"/>
        <v>0</v>
      </c>
      <c r="T21" s="9">
        <f t="shared" si="7"/>
        <v>0</v>
      </c>
      <c r="U21" s="9">
        <f t="shared" si="7"/>
        <v>0</v>
      </c>
      <c r="V21" s="9">
        <f t="shared" si="7"/>
        <v>0</v>
      </c>
      <c r="W21" s="9">
        <f t="shared" si="7"/>
        <v>0</v>
      </c>
      <c r="X21" s="9">
        <f t="shared" si="12"/>
        <v>11.046458333337796</v>
      </c>
      <c r="Y21" s="9">
        <f t="shared" si="12"/>
        <v>0</v>
      </c>
      <c r="Z21" s="9">
        <f t="shared" si="12"/>
        <v>0</v>
      </c>
      <c r="AA21" s="9">
        <f t="shared" si="12"/>
        <v>0</v>
      </c>
      <c r="AB21" s="9">
        <f t="shared" si="12"/>
        <v>0</v>
      </c>
      <c r="AC21" s="9">
        <f t="shared" si="12"/>
        <v>0</v>
      </c>
      <c r="AD21" s="9">
        <f t="shared" si="12"/>
        <v>0</v>
      </c>
      <c r="AE21" s="9">
        <f t="shared" si="12"/>
        <v>0</v>
      </c>
      <c r="AF21" s="9">
        <f t="shared" si="12"/>
        <v>0</v>
      </c>
      <c r="AG21" s="9">
        <f t="shared" si="12"/>
        <v>0</v>
      </c>
      <c r="AH21" s="9">
        <f t="shared" si="12"/>
        <v>0</v>
      </c>
      <c r="AI21" s="9">
        <f t="shared" si="12"/>
        <v>0</v>
      </c>
      <c r="AJ21" s="9">
        <f t="shared" si="12"/>
        <v>0</v>
      </c>
      <c r="AK21" s="9">
        <f t="shared" si="12"/>
        <v>0</v>
      </c>
      <c r="AL21" s="9">
        <f t="shared" si="12"/>
        <v>0</v>
      </c>
      <c r="AM21" s="9">
        <f t="shared" si="12"/>
        <v>0</v>
      </c>
      <c r="AN21" s="9">
        <f t="shared" si="10"/>
        <v>0</v>
      </c>
      <c r="AO21" s="9">
        <f t="shared" si="11"/>
        <v>0</v>
      </c>
      <c r="AP21" s="9">
        <f t="shared" si="11"/>
        <v>0</v>
      </c>
    </row>
    <row r="22" spans="1:42">
      <c r="A22" s="6">
        <f t="shared" si="4"/>
        <v>1</v>
      </c>
      <c r="B22" s="7">
        <f t="shared" si="5"/>
        <v>21</v>
      </c>
      <c r="C22" s="7">
        <f t="shared" si="1"/>
        <v>2019</v>
      </c>
      <c r="D22" s="7">
        <f t="shared" si="2"/>
        <v>1</v>
      </c>
      <c r="E22" s="8">
        <v>43488.375262907342</v>
      </c>
      <c r="F22" s="8">
        <v>43494.556770833333</v>
      </c>
      <c r="G22" s="9">
        <f t="shared" si="6"/>
        <v>6.1815079259904451</v>
      </c>
      <c r="H22" s="9">
        <f t="shared" si="7"/>
        <v>0</v>
      </c>
      <c r="I22" s="9">
        <f t="shared" si="7"/>
        <v>0</v>
      </c>
      <c r="J22" s="9">
        <f t="shared" si="7"/>
        <v>0</v>
      </c>
      <c r="K22" s="9">
        <f t="shared" si="7"/>
        <v>0</v>
      </c>
      <c r="L22" s="9">
        <f t="shared" si="7"/>
        <v>0</v>
      </c>
      <c r="M22" s="9">
        <f t="shared" si="7"/>
        <v>0</v>
      </c>
      <c r="N22" s="9">
        <f t="shared" si="7"/>
        <v>0</v>
      </c>
      <c r="O22" s="9">
        <f t="shared" si="7"/>
        <v>0</v>
      </c>
      <c r="P22" s="9">
        <f t="shared" si="7"/>
        <v>0</v>
      </c>
      <c r="Q22" s="9">
        <f t="shared" si="7"/>
        <v>0</v>
      </c>
      <c r="R22" s="9">
        <f t="shared" si="7"/>
        <v>0</v>
      </c>
      <c r="S22" s="9">
        <f t="shared" si="7"/>
        <v>0</v>
      </c>
      <c r="T22" s="9">
        <f t="shared" si="7"/>
        <v>0</v>
      </c>
      <c r="U22" s="9">
        <f t="shared" si="7"/>
        <v>0</v>
      </c>
      <c r="V22" s="9">
        <f t="shared" si="7"/>
        <v>0</v>
      </c>
      <c r="W22" s="9">
        <f t="shared" si="7"/>
        <v>0</v>
      </c>
      <c r="X22" s="9">
        <f t="shared" si="12"/>
        <v>6.1815079259904451</v>
      </c>
      <c r="Y22" s="9">
        <f t="shared" si="12"/>
        <v>0</v>
      </c>
      <c r="Z22" s="9">
        <f t="shared" si="12"/>
        <v>0</v>
      </c>
      <c r="AA22" s="9">
        <f t="shared" si="12"/>
        <v>0</v>
      </c>
      <c r="AB22" s="9">
        <f t="shared" si="12"/>
        <v>0</v>
      </c>
      <c r="AC22" s="9">
        <f t="shared" si="12"/>
        <v>0</v>
      </c>
      <c r="AD22" s="9">
        <f t="shared" si="12"/>
        <v>0</v>
      </c>
      <c r="AE22" s="9">
        <f t="shared" si="12"/>
        <v>0</v>
      </c>
      <c r="AF22" s="9">
        <f t="shared" si="12"/>
        <v>0</v>
      </c>
      <c r="AG22" s="9">
        <f t="shared" si="12"/>
        <v>0</v>
      </c>
      <c r="AH22" s="9">
        <f t="shared" si="12"/>
        <v>0</v>
      </c>
      <c r="AI22" s="9">
        <f t="shared" si="12"/>
        <v>0</v>
      </c>
      <c r="AJ22" s="9">
        <f t="shared" si="12"/>
        <v>0</v>
      </c>
      <c r="AK22" s="9">
        <f t="shared" si="12"/>
        <v>0</v>
      </c>
      <c r="AL22" s="9">
        <f t="shared" si="12"/>
        <v>0</v>
      </c>
      <c r="AM22" s="9">
        <f t="shared" si="12"/>
        <v>0</v>
      </c>
      <c r="AN22" s="9">
        <f t="shared" si="10"/>
        <v>0</v>
      </c>
      <c r="AO22" s="9">
        <f t="shared" si="11"/>
        <v>0</v>
      </c>
      <c r="AP22" s="9">
        <f t="shared" si="11"/>
        <v>0</v>
      </c>
    </row>
    <row r="23" spans="1:42">
      <c r="A23" s="6">
        <f t="shared" si="4"/>
        <v>1</v>
      </c>
      <c r="B23" s="7">
        <f t="shared" si="5"/>
        <v>22</v>
      </c>
      <c r="C23" s="7">
        <f t="shared" si="1"/>
        <v>2019</v>
      </c>
      <c r="D23" s="7">
        <f t="shared" si="2"/>
        <v>2</v>
      </c>
      <c r="E23" s="8">
        <v>43519.547501574343</v>
      </c>
      <c r="F23" s="8">
        <v>43535.571655092594</v>
      </c>
      <c r="G23" s="9">
        <f t="shared" si="6"/>
        <v>16.024153518250387</v>
      </c>
      <c r="H23" s="9">
        <f t="shared" si="7"/>
        <v>0</v>
      </c>
      <c r="I23" s="9">
        <f t="shared" si="7"/>
        <v>0</v>
      </c>
      <c r="J23" s="9">
        <f t="shared" si="7"/>
        <v>0</v>
      </c>
      <c r="K23" s="9">
        <f t="shared" si="7"/>
        <v>0</v>
      </c>
      <c r="L23" s="9">
        <f t="shared" si="7"/>
        <v>0</v>
      </c>
      <c r="M23" s="9">
        <f t="shared" si="7"/>
        <v>0</v>
      </c>
      <c r="N23" s="9">
        <f t="shared" si="7"/>
        <v>0</v>
      </c>
      <c r="O23" s="9">
        <f t="shared" si="7"/>
        <v>0</v>
      </c>
      <c r="P23" s="9">
        <f t="shared" si="7"/>
        <v>0</v>
      </c>
      <c r="Q23" s="9">
        <f t="shared" si="7"/>
        <v>0</v>
      </c>
      <c r="R23" s="9">
        <f t="shared" si="7"/>
        <v>0</v>
      </c>
      <c r="S23" s="9">
        <f t="shared" si="7"/>
        <v>0</v>
      </c>
      <c r="T23" s="9">
        <f t="shared" si="7"/>
        <v>0</v>
      </c>
      <c r="U23" s="9">
        <f t="shared" si="7"/>
        <v>0</v>
      </c>
      <c r="V23" s="9">
        <f t="shared" si="7"/>
        <v>0</v>
      </c>
      <c r="W23" s="9">
        <f t="shared" si="7"/>
        <v>0</v>
      </c>
      <c r="X23" s="9">
        <f t="shared" si="12"/>
        <v>0</v>
      </c>
      <c r="Y23" s="9">
        <f t="shared" si="12"/>
        <v>5.8269649157274133</v>
      </c>
      <c r="Z23" s="9">
        <f t="shared" si="12"/>
        <v>10.197188602522973</v>
      </c>
      <c r="AA23" s="9">
        <f t="shared" si="12"/>
        <v>0</v>
      </c>
      <c r="AB23" s="9">
        <f t="shared" si="12"/>
        <v>0</v>
      </c>
      <c r="AC23" s="9">
        <f t="shared" si="12"/>
        <v>0</v>
      </c>
      <c r="AD23" s="9">
        <f t="shared" si="12"/>
        <v>0</v>
      </c>
      <c r="AE23" s="9">
        <f t="shared" si="12"/>
        <v>0</v>
      </c>
      <c r="AF23" s="9">
        <f t="shared" si="12"/>
        <v>0</v>
      </c>
      <c r="AG23" s="9">
        <f t="shared" si="12"/>
        <v>0</v>
      </c>
      <c r="AH23" s="9">
        <f t="shared" si="12"/>
        <v>0</v>
      </c>
      <c r="AI23" s="9">
        <f t="shared" si="12"/>
        <v>0</v>
      </c>
      <c r="AJ23" s="9">
        <f t="shared" si="12"/>
        <v>0</v>
      </c>
      <c r="AK23" s="9">
        <f t="shared" si="12"/>
        <v>0</v>
      </c>
      <c r="AL23" s="9">
        <f t="shared" si="12"/>
        <v>0</v>
      </c>
      <c r="AM23" s="9">
        <f t="shared" si="12"/>
        <v>0</v>
      </c>
      <c r="AN23" s="9">
        <f t="shared" si="10"/>
        <v>0</v>
      </c>
      <c r="AO23" s="9">
        <f t="shared" si="11"/>
        <v>0</v>
      </c>
      <c r="AP23" s="9">
        <f t="shared" si="11"/>
        <v>0</v>
      </c>
    </row>
    <row r="24" spans="1:42">
      <c r="A24" s="6">
        <f t="shared" si="4"/>
        <v>1</v>
      </c>
      <c r="B24" s="7">
        <f t="shared" si="5"/>
        <v>23</v>
      </c>
      <c r="C24" s="7">
        <f t="shared" si="1"/>
        <v>2019</v>
      </c>
      <c r="D24" s="7">
        <f t="shared" si="2"/>
        <v>3</v>
      </c>
      <c r="E24" s="8">
        <v>43535.477351065085</v>
      </c>
      <c r="F24" s="8">
        <v>43535.624143518522</v>
      </c>
      <c r="G24" s="9">
        <f t="shared" si="6"/>
        <v>0.14679245343722869</v>
      </c>
      <c r="H24" s="9">
        <f t="shared" si="7"/>
        <v>0</v>
      </c>
      <c r="I24" s="9">
        <f t="shared" si="7"/>
        <v>0</v>
      </c>
      <c r="J24" s="9">
        <f t="shared" si="7"/>
        <v>0</v>
      </c>
      <c r="K24" s="9">
        <f t="shared" si="7"/>
        <v>0</v>
      </c>
      <c r="L24" s="9">
        <f t="shared" si="7"/>
        <v>0</v>
      </c>
      <c r="M24" s="9">
        <f t="shared" si="7"/>
        <v>0</v>
      </c>
      <c r="N24" s="9">
        <f t="shared" si="7"/>
        <v>0</v>
      </c>
      <c r="O24" s="9">
        <f t="shared" si="7"/>
        <v>0</v>
      </c>
      <c r="P24" s="9">
        <f t="shared" si="7"/>
        <v>0</v>
      </c>
      <c r="Q24" s="9">
        <f t="shared" si="7"/>
        <v>0</v>
      </c>
      <c r="R24" s="9">
        <f t="shared" si="7"/>
        <v>0</v>
      </c>
      <c r="S24" s="9">
        <f t="shared" si="7"/>
        <v>0</v>
      </c>
      <c r="T24" s="9">
        <f t="shared" si="7"/>
        <v>0</v>
      </c>
      <c r="U24" s="9">
        <f t="shared" si="7"/>
        <v>0</v>
      </c>
      <c r="V24" s="9">
        <f t="shared" si="7"/>
        <v>0</v>
      </c>
      <c r="W24" s="9">
        <f t="shared" si="7"/>
        <v>0</v>
      </c>
      <c r="X24" s="9">
        <f t="shared" si="12"/>
        <v>0</v>
      </c>
      <c r="Y24" s="9">
        <f t="shared" si="12"/>
        <v>0</v>
      </c>
      <c r="Z24" s="9">
        <f t="shared" si="12"/>
        <v>0.14679245343722869</v>
      </c>
      <c r="AA24" s="9">
        <f t="shared" si="12"/>
        <v>0</v>
      </c>
      <c r="AB24" s="9">
        <f t="shared" si="12"/>
        <v>0</v>
      </c>
      <c r="AC24" s="9">
        <f t="shared" si="12"/>
        <v>0</v>
      </c>
      <c r="AD24" s="9">
        <f t="shared" si="12"/>
        <v>0</v>
      </c>
      <c r="AE24" s="9">
        <f t="shared" si="12"/>
        <v>0</v>
      </c>
      <c r="AF24" s="9">
        <f t="shared" si="12"/>
        <v>0</v>
      </c>
      <c r="AG24" s="9">
        <f t="shared" si="12"/>
        <v>0</v>
      </c>
      <c r="AH24" s="9">
        <f t="shared" si="12"/>
        <v>0</v>
      </c>
      <c r="AI24" s="9">
        <f t="shared" si="12"/>
        <v>0</v>
      </c>
      <c r="AJ24" s="9">
        <f t="shared" si="12"/>
        <v>0</v>
      </c>
      <c r="AK24" s="9">
        <f t="shared" si="12"/>
        <v>0</v>
      </c>
      <c r="AL24" s="9">
        <f t="shared" si="12"/>
        <v>0</v>
      </c>
      <c r="AM24" s="9">
        <f t="shared" si="12"/>
        <v>0</v>
      </c>
      <c r="AN24" s="9">
        <f t="shared" si="10"/>
        <v>0</v>
      </c>
      <c r="AO24" s="9">
        <f t="shared" si="11"/>
        <v>0</v>
      </c>
      <c r="AP24" s="9">
        <f t="shared" si="11"/>
        <v>0</v>
      </c>
    </row>
    <row r="25" spans="1:42">
      <c r="A25" s="6">
        <f t="shared" si="4"/>
        <v>1</v>
      </c>
      <c r="B25" s="7">
        <f t="shared" si="5"/>
        <v>24</v>
      </c>
      <c r="C25" s="7">
        <f t="shared" si="1"/>
        <v>2019</v>
      </c>
      <c r="D25" s="7">
        <f t="shared" si="2"/>
        <v>3</v>
      </c>
      <c r="E25" s="8">
        <v>43538.450868055559</v>
      </c>
      <c r="F25" s="8">
        <v>43546.325578703705</v>
      </c>
      <c r="G25" s="9">
        <f t="shared" si="6"/>
        <v>7.8747106481459923</v>
      </c>
      <c r="H25" s="9">
        <f t="shared" si="7"/>
        <v>0</v>
      </c>
      <c r="I25" s="9">
        <f t="shared" si="7"/>
        <v>0</v>
      </c>
      <c r="J25" s="9">
        <f t="shared" si="7"/>
        <v>0</v>
      </c>
      <c r="K25" s="9">
        <f t="shared" si="7"/>
        <v>0</v>
      </c>
      <c r="L25" s="9">
        <f t="shared" si="7"/>
        <v>0</v>
      </c>
      <c r="M25" s="9">
        <f t="shared" si="7"/>
        <v>0</v>
      </c>
      <c r="N25" s="9">
        <f t="shared" si="7"/>
        <v>0</v>
      </c>
      <c r="O25" s="9">
        <f t="shared" si="7"/>
        <v>0</v>
      </c>
      <c r="P25" s="9">
        <f t="shared" si="7"/>
        <v>0</v>
      </c>
      <c r="Q25" s="9">
        <f t="shared" si="7"/>
        <v>0</v>
      </c>
      <c r="R25" s="9">
        <f t="shared" si="7"/>
        <v>0</v>
      </c>
      <c r="S25" s="9">
        <f t="shared" si="7"/>
        <v>0</v>
      </c>
      <c r="T25" s="9">
        <f t="shared" si="7"/>
        <v>0</v>
      </c>
      <c r="U25" s="9">
        <f t="shared" si="7"/>
        <v>0</v>
      </c>
      <c r="V25" s="9">
        <f t="shared" si="7"/>
        <v>0</v>
      </c>
      <c r="W25" s="9">
        <f t="shared" si="7"/>
        <v>0</v>
      </c>
      <c r="X25" s="9">
        <f t="shared" si="12"/>
        <v>0</v>
      </c>
      <c r="Y25" s="9">
        <f t="shared" si="12"/>
        <v>0</v>
      </c>
      <c r="Z25" s="9">
        <f t="shared" si="12"/>
        <v>7.8747106481459923</v>
      </c>
      <c r="AA25" s="9">
        <f t="shared" si="12"/>
        <v>0</v>
      </c>
      <c r="AB25" s="9">
        <f t="shared" si="12"/>
        <v>0</v>
      </c>
      <c r="AC25" s="9">
        <f t="shared" si="12"/>
        <v>0</v>
      </c>
      <c r="AD25" s="9">
        <f t="shared" si="12"/>
        <v>0</v>
      </c>
      <c r="AE25" s="9">
        <f t="shared" si="12"/>
        <v>0</v>
      </c>
      <c r="AF25" s="9">
        <f t="shared" si="12"/>
        <v>0</v>
      </c>
      <c r="AG25" s="9">
        <f t="shared" si="12"/>
        <v>0</v>
      </c>
      <c r="AH25" s="9">
        <f t="shared" si="12"/>
        <v>0</v>
      </c>
      <c r="AI25" s="9">
        <f t="shared" si="12"/>
        <v>0</v>
      </c>
      <c r="AJ25" s="9">
        <f t="shared" si="12"/>
        <v>0</v>
      </c>
      <c r="AK25" s="9">
        <f t="shared" si="12"/>
        <v>0</v>
      </c>
      <c r="AL25" s="9">
        <f t="shared" si="12"/>
        <v>0</v>
      </c>
      <c r="AM25" s="9">
        <f t="shared" si="12"/>
        <v>0</v>
      </c>
      <c r="AN25" s="9">
        <f t="shared" si="10"/>
        <v>0</v>
      </c>
      <c r="AO25" s="9">
        <f t="shared" si="11"/>
        <v>0</v>
      </c>
      <c r="AP25" s="9">
        <f t="shared" si="11"/>
        <v>0</v>
      </c>
    </row>
    <row r="26" spans="1:42">
      <c r="A26" s="6">
        <f t="shared" si="4"/>
        <v>1</v>
      </c>
      <c r="B26" s="7">
        <f t="shared" si="5"/>
        <v>25</v>
      </c>
      <c r="C26" s="7">
        <f t="shared" si="1"/>
        <v>2019</v>
      </c>
      <c r="D26" s="7">
        <f t="shared" si="2"/>
        <v>3</v>
      </c>
      <c r="E26" s="8">
        <v>43545.616018518522</v>
      </c>
      <c r="F26" s="8">
        <v>43560.338541666664</v>
      </c>
      <c r="G26" s="9">
        <f t="shared" si="6"/>
        <v>14.7225231481425</v>
      </c>
      <c r="H26" s="9">
        <f t="shared" si="7"/>
        <v>0</v>
      </c>
      <c r="I26" s="9">
        <f t="shared" si="7"/>
        <v>0</v>
      </c>
      <c r="J26" s="9">
        <f t="shared" si="7"/>
        <v>0</v>
      </c>
      <c r="K26" s="9">
        <f t="shared" si="7"/>
        <v>0</v>
      </c>
      <c r="L26" s="9">
        <f t="shared" si="7"/>
        <v>0</v>
      </c>
      <c r="M26" s="9">
        <f t="shared" si="7"/>
        <v>0</v>
      </c>
      <c r="N26" s="9">
        <f t="shared" si="7"/>
        <v>0</v>
      </c>
      <c r="O26" s="9">
        <f t="shared" si="7"/>
        <v>0</v>
      </c>
      <c r="P26" s="9">
        <f t="shared" si="7"/>
        <v>0</v>
      </c>
      <c r="Q26" s="9">
        <f t="shared" si="7"/>
        <v>0</v>
      </c>
      <c r="R26" s="9">
        <f t="shared" si="7"/>
        <v>0</v>
      </c>
      <c r="S26" s="9">
        <f t="shared" si="7"/>
        <v>0</v>
      </c>
      <c r="T26" s="9">
        <f t="shared" si="7"/>
        <v>0</v>
      </c>
      <c r="U26" s="9">
        <f t="shared" si="7"/>
        <v>0</v>
      </c>
      <c r="V26" s="9">
        <f t="shared" si="7"/>
        <v>0</v>
      </c>
      <c r="W26" s="9">
        <f t="shared" si="7"/>
        <v>0</v>
      </c>
      <c r="X26" s="9">
        <f t="shared" si="12"/>
        <v>0</v>
      </c>
      <c r="Y26" s="9">
        <f t="shared" si="12"/>
        <v>0</v>
      </c>
      <c r="Z26" s="9">
        <f t="shared" si="12"/>
        <v>8.5881385030831261</v>
      </c>
      <c r="AA26" s="9">
        <f t="shared" si="12"/>
        <v>6.1343846450593755</v>
      </c>
      <c r="AB26" s="9">
        <f t="shared" si="12"/>
        <v>0</v>
      </c>
      <c r="AC26" s="9">
        <f t="shared" si="12"/>
        <v>0</v>
      </c>
      <c r="AD26" s="9">
        <f t="shared" si="12"/>
        <v>0</v>
      </c>
      <c r="AE26" s="9">
        <f t="shared" si="12"/>
        <v>0</v>
      </c>
      <c r="AF26" s="9">
        <f t="shared" si="12"/>
        <v>0</v>
      </c>
      <c r="AG26" s="9">
        <f t="shared" si="12"/>
        <v>0</v>
      </c>
      <c r="AH26" s="9">
        <f t="shared" si="12"/>
        <v>0</v>
      </c>
      <c r="AI26" s="9">
        <f t="shared" si="12"/>
        <v>0</v>
      </c>
      <c r="AJ26" s="9">
        <f t="shared" si="12"/>
        <v>0</v>
      </c>
      <c r="AK26" s="9">
        <f t="shared" si="12"/>
        <v>0</v>
      </c>
      <c r="AL26" s="9">
        <f t="shared" si="12"/>
        <v>0</v>
      </c>
      <c r="AM26" s="9">
        <f t="shared" si="12"/>
        <v>0</v>
      </c>
      <c r="AN26" s="9">
        <f t="shared" si="10"/>
        <v>0</v>
      </c>
      <c r="AO26" s="9">
        <f t="shared" si="11"/>
        <v>0</v>
      </c>
      <c r="AP26" s="9">
        <f t="shared" si="11"/>
        <v>0</v>
      </c>
    </row>
    <row r="27" spans="1:42">
      <c r="A27" s="6">
        <f t="shared" si="4"/>
        <v>1</v>
      </c>
      <c r="B27" s="7">
        <f t="shared" si="5"/>
        <v>26</v>
      </c>
      <c r="C27" s="7">
        <f t="shared" si="1"/>
        <v>2019</v>
      </c>
      <c r="D27" s="7">
        <f t="shared" si="2"/>
        <v>3</v>
      </c>
      <c r="E27" s="8">
        <v>43554.317870370367</v>
      </c>
      <c r="F27" s="8">
        <v>43562.628796296296</v>
      </c>
      <c r="G27" s="9">
        <f t="shared" si="6"/>
        <v>8.3109259259290411</v>
      </c>
      <c r="H27" s="9">
        <f t="shared" si="7"/>
        <v>0</v>
      </c>
      <c r="I27" s="9">
        <f t="shared" si="7"/>
        <v>0</v>
      </c>
      <c r="J27" s="9">
        <f t="shared" si="7"/>
        <v>0</v>
      </c>
      <c r="K27" s="9">
        <f t="shared" si="7"/>
        <v>0</v>
      </c>
      <c r="L27" s="9">
        <f t="shared" si="7"/>
        <v>0</v>
      </c>
      <c r="M27" s="9">
        <f t="shared" si="7"/>
        <v>0</v>
      </c>
      <c r="N27" s="9">
        <f t="shared" si="7"/>
        <v>0</v>
      </c>
      <c r="O27" s="9">
        <f t="shared" si="7"/>
        <v>0</v>
      </c>
      <c r="P27" s="9">
        <f t="shared" si="7"/>
        <v>0</v>
      </c>
      <c r="Q27" s="9">
        <f t="shared" si="7"/>
        <v>0</v>
      </c>
      <c r="R27" s="9">
        <f t="shared" si="7"/>
        <v>0</v>
      </c>
      <c r="S27" s="9">
        <f t="shared" si="7"/>
        <v>0</v>
      </c>
      <c r="T27" s="9">
        <f t="shared" si="7"/>
        <v>0</v>
      </c>
      <c r="U27" s="9">
        <f t="shared" si="7"/>
        <v>0</v>
      </c>
      <c r="V27" s="9">
        <f t="shared" si="7"/>
        <v>0</v>
      </c>
      <c r="W27" s="9">
        <f t="shared" si="7"/>
        <v>0</v>
      </c>
      <c r="X27" s="9">
        <f t="shared" si="12"/>
        <v>0</v>
      </c>
      <c r="Y27" s="9">
        <f t="shared" si="12"/>
        <v>0</v>
      </c>
      <c r="Z27" s="9">
        <f t="shared" si="12"/>
        <v>0</v>
      </c>
      <c r="AA27" s="9">
        <f t="shared" si="12"/>
        <v>8.3109259259290411</v>
      </c>
      <c r="AB27" s="9">
        <f t="shared" si="12"/>
        <v>0</v>
      </c>
      <c r="AC27" s="9">
        <f t="shared" si="12"/>
        <v>0</v>
      </c>
      <c r="AD27" s="9">
        <f t="shared" si="12"/>
        <v>0</v>
      </c>
      <c r="AE27" s="9">
        <f t="shared" si="12"/>
        <v>0</v>
      </c>
      <c r="AF27" s="9">
        <f t="shared" si="12"/>
        <v>0</v>
      </c>
      <c r="AG27" s="9">
        <f t="shared" si="12"/>
        <v>0</v>
      </c>
      <c r="AH27" s="9">
        <f t="shared" si="12"/>
        <v>0</v>
      </c>
      <c r="AI27" s="9">
        <f t="shared" si="12"/>
        <v>0</v>
      </c>
      <c r="AJ27" s="9">
        <f t="shared" si="12"/>
        <v>0</v>
      </c>
      <c r="AK27" s="9">
        <f t="shared" si="12"/>
        <v>0</v>
      </c>
      <c r="AL27" s="9">
        <f t="shared" si="12"/>
        <v>0</v>
      </c>
      <c r="AM27" s="9">
        <f t="shared" si="12"/>
        <v>0</v>
      </c>
      <c r="AN27" s="9">
        <f t="shared" si="10"/>
        <v>0</v>
      </c>
      <c r="AO27" s="9">
        <f t="shared" si="11"/>
        <v>0</v>
      </c>
      <c r="AP27" s="9">
        <f t="shared" si="11"/>
        <v>0</v>
      </c>
    </row>
    <row r="28" spans="1:42">
      <c r="A28" s="6">
        <f t="shared" si="4"/>
        <v>1</v>
      </c>
      <c r="B28" s="7">
        <f t="shared" si="5"/>
        <v>27</v>
      </c>
      <c r="C28" s="7">
        <f t="shared" si="1"/>
        <v>2019</v>
      </c>
      <c r="D28" s="7">
        <f t="shared" si="2"/>
        <v>4</v>
      </c>
      <c r="E28" s="8">
        <v>43567.440243055556</v>
      </c>
      <c r="F28" s="8">
        <v>43583.656914868647</v>
      </c>
      <c r="G28" s="9">
        <f t="shared" si="6"/>
        <v>16.216671813090215</v>
      </c>
      <c r="H28" s="9">
        <f t="shared" si="7"/>
        <v>0</v>
      </c>
      <c r="I28" s="9">
        <f t="shared" si="7"/>
        <v>0</v>
      </c>
      <c r="J28" s="9">
        <f t="shared" si="7"/>
        <v>0</v>
      </c>
      <c r="K28" s="9">
        <f t="shared" si="7"/>
        <v>0</v>
      </c>
      <c r="L28" s="9">
        <f t="shared" si="7"/>
        <v>0</v>
      </c>
      <c r="M28" s="9">
        <f t="shared" si="7"/>
        <v>0</v>
      </c>
      <c r="N28" s="9">
        <f t="shared" si="7"/>
        <v>0</v>
      </c>
      <c r="O28" s="9">
        <f t="shared" si="7"/>
        <v>0</v>
      </c>
      <c r="P28" s="9">
        <f t="shared" si="7"/>
        <v>0</v>
      </c>
      <c r="Q28" s="9">
        <f t="shared" si="7"/>
        <v>0</v>
      </c>
      <c r="R28" s="9">
        <f t="shared" si="7"/>
        <v>0</v>
      </c>
      <c r="S28" s="9">
        <f t="shared" si="7"/>
        <v>0</v>
      </c>
      <c r="T28" s="9">
        <f t="shared" si="7"/>
        <v>0</v>
      </c>
      <c r="U28" s="9">
        <f t="shared" si="7"/>
        <v>0</v>
      </c>
      <c r="V28" s="9">
        <f t="shared" si="7"/>
        <v>0</v>
      </c>
      <c r="W28" s="9">
        <f t="shared" si="7"/>
        <v>0</v>
      </c>
      <c r="X28" s="9">
        <f t="shared" si="12"/>
        <v>0</v>
      </c>
      <c r="Y28" s="9">
        <f t="shared" si="12"/>
        <v>0</v>
      </c>
      <c r="Z28" s="9">
        <f t="shared" si="12"/>
        <v>0</v>
      </c>
      <c r="AA28" s="9">
        <f t="shared" si="12"/>
        <v>16.216671813090215</v>
      </c>
      <c r="AB28" s="9">
        <f t="shared" si="12"/>
        <v>0</v>
      </c>
      <c r="AC28" s="9">
        <f t="shared" si="12"/>
        <v>0</v>
      </c>
      <c r="AD28" s="9">
        <f t="shared" si="12"/>
        <v>0</v>
      </c>
      <c r="AE28" s="9">
        <f t="shared" si="12"/>
        <v>0</v>
      </c>
      <c r="AF28" s="9">
        <f t="shared" si="12"/>
        <v>0</v>
      </c>
      <c r="AG28" s="9">
        <f t="shared" si="12"/>
        <v>0</v>
      </c>
      <c r="AH28" s="9">
        <f t="shared" si="12"/>
        <v>0</v>
      </c>
      <c r="AI28" s="9">
        <f t="shared" si="12"/>
        <v>0</v>
      </c>
      <c r="AJ28" s="9">
        <f t="shared" si="12"/>
        <v>0</v>
      </c>
      <c r="AK28" s="9">
        <f t="shared" si="12"/>
        <v>0</v>
      </c>
      <c r="AL28" s="9">
        <f t="shared" si="12"/>
        <v>0</v>
      </c>
      <c r="AM28" s="9">
        <f t="shared" si="12"/>
        <v>0</v>
      </c>
      <c r="AN28" s="9">
        <f t="shared" si="10"/>
        <v>0</v>
      </c>
      <c r="AO28" s="9">
        <f t="shared" si="11"/>
        <v>0</v>
      </c>
      <c r="AP28" s="9">
        <f t="shared" si="11"/>
        <v>0</v>
      </c>
    </row>
    <row r="29" spans="1:42">
      <c r="A29" s="6">
        <f t="shared" si="4"/>
        <v>1</v>
      </c>
      <c r="B29" s="7">
        <f t="shared" si="5"/>
        <v>28</v>
      </c>
      <c r="C29" s="7">
        <f t="shared" si="1"/>
        <v>2019</v>
      </c>
      <c r="D29" s="7">
        <f t="shared" si="2"/>
        <v>4</v>
      </c>
      <c r="E29" s="8">
        <v>43567.458563473847</v>
      </c>
      <c r="F29" s="8">
        <v>43581.680787611083</v>
      </c>
      <c r="G29" s="9">
        <f t="shared" si="6"/>
        <v>14.222224137236481</v>
      </c>
      <c r="H29" s="9">
        <f t="shared" si="7"/>
        <v>0</v>
      </c>
      <c r="I29" s="9">
        <f t="shared" si="7"/>
        <v>0</v>
      </c>
      <c r="J29" s="9">
        <f t="shared" si="7"/>
        <v>0</v>
      </c>
      <c r="K29" s="9">
        <f t="shared" si="7"/>
        <v>0</v>
      </c>
      <c r="L29" s="9">
        <f t="shared" si="7"/>
        <v>0</v>
      </c>
      <c r="M29" s="9">
        <f t="shared" si="7"/>
        <v>0</v>
      </c>
      <c r="N29" s="9">
        <f t="shared" si="7"/>
        <v>0</v>
      </c>
      <c r="O29" s="9">
        <f t="shared" si="7"/>
        <v>0</v>
      </c>
      <c r="P29" s="9">
        <f t="shared" si="7"/>
        <v>0</v>
      </c>
      <c r="Q29" s="9">
        <f t="shared" si="7"/>
        <v>0</v>
      </c>
      <c r="R29" s="9">
        <f t="shared" si="7"/>
        <v>0</v>
      </c>
      <c r="S29" s="9">
        <f t="shared" si="7"/>
        <v>0</v>
      </c>
      <c r="T29" s="9">
        <f t="shared" si="7"/>
        <v>0</v>
      </c>
      <c r="U29" s="9">
        <f t="shared" si="7"/>
        <v>0</v>
      </c>
      <c r="V29" s="9">
        <f t="shared" si="7"/>
        <v>0</v>
      </c>
      <c r="W29" s="9">
        <f t="shared" si="7"/>
        <v>0</v>
      </c>
      <c r="X29" s="9">
        <f t="shared" si="12"/>
        <v>0</v>
      </c>
      <c r="Y29" s="9">
        <f t="shared" si="12"/>
        <v>0</v>
      </c>
      <c r="Z29" s="9">
        <f t="shared" si="12"/>
        <v>0</v>
      </c>
      <c r="AA29" s="9">
        <f t="shared" si="12"/>
        <v>14.222224137236481</v>
      </c>
      <c r="AB29" s="9">
        <f t="shared" si="12"/>
        <v>0</v>
      </c>
      <c r="AC29" s="9">
        <f t="shared" si="12"/>
        <v>0</v>
      </c>
      <c r="AD29" s="9">
        <f t="shared" si="12"/>
        <v>0</v>
      </c>
      <c r="AE29" s="9">
        <f t="shared" si="12"/>
        <v>0</v>
      </c>
      <c r="AF29" s="9">
        <f t="shared" si="12"/>
        <v>0</v>
      </c>
      <c r="AG29" s="9">
        <f t="shared" si="12"/>
        <v>0</v>
      </c>
      <c r="AH29" s="9">
        <f t="shared" si="12"/>
        <v>0</v>
      </c>
      <c r="AI29" s="9">
        <f t="shared" si="12"/>
        <v>0</v>
      </c>
      <c r="AJ29" s="9">
        <f t="shared" si="12"/>
        <v>0</v>
      </c>
      <c r="AK29" s="9">
        <f t="shared" si="12"/>
        <v>0</v>
      </c>
      <c r="AL29" s="9">
        <f t="shared" si="12"/>
        <v>0</v>
      </c>
      <c r="AM29" s="9">
        <f t="shared" si="12"/>
        <v>0</v>
      </c>
      <c r="AN29" s="9">
        <f t="shared" si="10"/>
        <v>0</v>
      </c>
      <c r="AO29" s="9">
        <f t="shared" si="11"/>
        <v>0</v>
      </c>
      <c r="AP29" s="9">
        <f t="shared" si="11"/>
        <v>0</v>
      </c>
    </row>
    <row r="30" spans="1:42">
      <c r="A30" s="6">
        <f t="shared" si="4"/>
        <v>1</v>
      </c>
      <c r="B30" s="7">
        <f t="shared" si="5"/>
        <v>29</v>
      </c>
      <c r="C30" s="7">
        <f t="shared" si="1"/>
        <v>2019</v>
      </c>
      <c r="D30" s="7">
        <f t="shared" si="2"/>
        <v>4</v>
      </c>
      <c r="E30" s="8">
        <v>43570.470034722224</v>
      </c>
      <c r="F30" s="8">
        <v>43631.4534375</v>
      </c>
      <c r="G30" s="9">
        <f t="shared" si="6"/>
        <v>60.983402777776064</v>
      </c>
      <c r="H30" s="9">
        <f t="shared" si="7"/>
        <v>0</v>
      </c>
      <c r="I30" s="9">
        <f t="shared" si="7"/>
        <v>0</v>
      </c>
      <c r="J30" s="9">
        <f t="shared" si="7"/>
        <v>0</v>
      </c>
      <c r="K30" s="9">
        <f t="shared" si="7"/>
        <v>0</v>
      </c>
      <c r="L30" s="9">
        <f t="shared" si="7"/>
        <v>0</v>
      </c>
      <c r="M30" s="9">
        <f t="shared" si="7"/>
        <v>0</v>
      </c>
      <c r="N30" s="9">
        <f t="shared" si="7"/>
        <v>0</v>
      </c>
      <c r="O30" s="9">
        <f t="shared" si="7"/>
        <v>0</v>
      </c>
      <c r="P30" s="9">
        <f t="shared" si="7"/>
        <v>0</v>
      </c>
      <c r="Q30" s="9">
        <f t="shared" si="7"/>
        <v>0</v>
      </c>
      <c r="R30" s="9">
        <f t="shared" si="7"/>
        <v>0</v>
      </c>
      <c r="S30" s="9">
        <f t="shared" si="7"/>
        <v>0</v>
      </c>
      <c r="T30" s="9">
        <f t="shared" si="7"/>
        <v>0</v>
      </c>
      <c r="U30" s="9">
        <f t="shared" si="7"/>
        <v>0</v>
      </c>
      <c r="V30" s="9">
        <f t="shared" si="7"/>
        <v>0</v>
      </c>
      <c r="W30" s="9">
        <f t="shared" si="7"/>
        <v>0</v>
      </c>
      <c r="X30" s="9">
        <f t="shared" si="12"/>
        <v>0</v>
      </c>
      <c r="Y30" s="9">
        <f t="shared" si="12"/>
        <v>0</v>
      </c>
      <c r="Z30" s="9">
        <f t="shared" si="12"/>
        <v>0</v>
      </c>
      <c r="AA30" s="9">
        <f t="shared" si="12"/>
        <v>16.262240740740282</v>
      </c>
      <c r="AB30" s="9">
        <f t="shared" si="12"/>
        <v>31.169294753085541</v>
      </c>
      <c r="AC30" s="9">
        <f t="shared" si="12"/>
        <v>13.551867283950235</v>
      </c>
      <c r="AD30" s="9">
        <f t="shared" si="12"/>
        <v>0</v>
      </c>
      <c r="AE30" s="9">
        <f t="shared" si="12"/>
        <v>0</v>
      </c>
      <c r="AF30" s="9">
        <f t="shared" si="12"/>
        <v>0</v>
      </c>
      <c r="AG30" s="9">
        <f t="shared" si="12"/>
        <v>0</v>
      </c>
      <c r="AH30" s="9">
        <f t="shared" si="12"/>
        <v>0</v>
      </c>
      <c r="AI30" s="9">
        <f t="shared" si="12"/>
        <v>0</v>
      </c>
      <c r="AJ30" s="9">
        <f t="shared" si="12"/>
        <v>0</v>
      </c>
      <c r="AK30" s="9">
        <f t="shared" si="12"/>
        <v>0</v>
      </c>
      <c r="AL30" s="9">
        <f t="shared" si="12"/>
        <v>0</v>
      </c>
      <c r="AM30" s="9">
        <f t="shared" si="12"/>
        <v>0</v>
      </c>
      <c r="AN30" s="9">
        <f t="shared" si="10"/>
        <v>0</v>
      </c>
      <c r="AO30" s="9">
        <f t="shared" si="11"/>
        <v>0</v>
      </c>
      <c r="AP30" s="9">
        <f t="shared" si="11"/>
        <v>0</v>
      </c>
    </row>
    <row r="31" spans="1:42">
      <c r="A31" s="6">
        <f t="shared" si="4"/>
        <v>1</v>
      </c>
      <c r="B31" s="7">
        <f t="shared" si="5"/>
        <v>30</v>
      </c>
      <c r="C31" s="7">
        <f t="shared" si="1"/>
        <v>2019</v>
      </c>
      <c r="D31" s="7">
        <f t="shared" si="2"/>
        <v>4</v>
      </c>
      <c r="E31" s="8">
        <v>43578.3125</v>
      </c>
      <c r="F31" s="8">
        <v>43581.3125</v>
      </c>
      <c r="G31" s="9">
        <f t="shared" si="6"/>
        <v>3</v>
      </c>
      <c r="H31" s="9">
        <f t="shared" si="7"/>
        <v>0</v>
      </c>
      <c r="I31" s="9">
        <f t="shared" si="7"/>
        <v>0</v>
      </c>
      <c r="J31" s="9">
        <f t="shared" si="7"/>
        <v>0</v>
      </c>
      <c r="K31" s="9">
        <f t="shared" si="7"/>
        <v>0</v>
      </c>
      <c r="L31" s="9">
        <f t="shared" si="7"/>
        <v>0</v>
      </c>
      <c r="M31" s="9">
        <f t="shared" si="7"/>
        <v>0</v>
      </c>
      <c r="N31" s="9">
        <f t="shared" si="7"/>
        <v>0</v>
      </c>
      <c r="O31" s="9">
        <f t="shared" si="7"/>
        <v>0</v>
      </c>
      <c r="P31" s="9">
        <f t="shared" si="7"/>
        <v>0</v>
      </c>
      <c r="Q31" s="9">
        <f t="shared" si="7"/>
        <v>0</v>
      </c>
      <c r="R31" s="9">
        <f t="shared" si="7"/>
        <v>0</v>
      </c>
      <c r="S31" s="9">
        <f t="shared" si="7"/>
        <v>0</v>
      </c>
      <c r="T31" s="9">
        <f t="shared" si="7"/>
        <v>0</v>
      </c>
      <c r="U31" s="9">
        <f t="shared" si="7"/>
        <v>0</v>
      </c>
      <c r="V31" s="9">
        <f t="shared" si="7"/>
        <v>0</v>
      </c>
      <c r="W31" s="9">
        <f t="shared" si="7"/>
        <v>0</v>
      </c>
      <c r="X31" s="9">
        <f t="shared" si="12"/>
        <v>0</v>
      </c>
      <c r="Y31" s="9">
        <f t="shared" si="12"/>
        <v>0</v>
      </c>
      <c r="Z31" s="9">
        <f t="shared" si="12"/>
        <v>0</v>
      </c>
      <c r="AA31" s="9">
        <f t="shared" si="12"/>
        <v>3</v>
      </c>
      <c r="AB31" s="9">
        <f t="shared" si="12"/>
        <v>0</v>
      </c>
      <c r="AC31" s="9">
        <f t="shared" si="12"/>
        <v>0</v>
      </c>
      <c r="AD31" s="9">
        <f t="shared" si="12"/>
        <v>0</v>
      </c>
      <c r="AE31" s="9">
        <f t="shared" si="12"/>
        <v>0</v>
      </c>
      <c r="AF31" s="9">
        <f t="shared" si="12"/>
        <v>0</v>
      </c>
      <c r="AG31" s="9">
        <f t="shared" si="12"/>
        <v>0</v>
      </c>
      <c r="AH31" s="9">
        <f t="shared" si="12"/>
        <v>0</v>
      </c>
      <c r="AI31" s="9">
        <f t="shared" si="12"/>
        <v>0</v>
      </c>
      <c r="AJ31" s="9">
        <f t="shared" si="12"/>
        <v>0</v>
      </c>
      <c r="AK31" s="9">
        <f t="shared" si="12"/>
        <v>0</v>
      </c>
      <c r="AL31" s="9">
        <f t="shared" si="12"/>
        <v>0</v>
      </c>
      <c r="AM31" s="9">
        <f t="shared" si="12"/>
        <v>0</v>
      </c>
      <c r="AN31" s="9">
        <f t="shared" si="10"/>
        <v>0</v>
      </c>
      <c r="AO31" s="9">
        <f t="shared" si="11"/>
        <v>0</v>
      </c>
      <c r="AP31" s="9">
        <f t="shared" si="11"/>
        <v>0</v>
      </c>
    </row>
    <row r="32" spans="1:42">
      <c r="B32" s="7"/>
      <c r="C32" s="7"/>
      <c r="D32" s="7"/>
      <c r="E32" s="7"/>
      <c r="F32" s="7"/>
      <c r="G32" s="7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</row>
    <row r="33" spans="2:42">
      <c r="B33" s="7"/>
      <c r="C33" s="7"/>
      <c r="D33" s="7"/>
      <c r="E33" s="7"/>
      <c r="F33" s="7"/>
      <c r="G33" s="7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</row>
  </sheetData>
  <sortState ref="C2:G31">
    <sortCondition ref="E2:E31"/>
  </sortState>
  <conditionalFormatting sqref="A2:A3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Taoufiq BERRADA</dc:creator>
  <cp:lastModifiedBy>Carim</cp:lastModifiedBy>
  <dcterms:created xsi:type="dcterms:W3CDTF">2019-05-02T08:01:30Z</dcterms:created>
  <dcterms:modified xsi:type="dcterms:W3CDTF">2019-05-13T16:05:29Z</dcterms:modified>
</cp:coreProperties>
</file>