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8960" windowHeight="7560" tabRatio="349" activeTab="1"/>
  </bookViews>
  <sheets>
    <sheet name="Base" sheetId="16" r:id="rId1"/>
    <sheet name="Stat" sheetId="21" r:id="rId2"/>
  </sheets>
  <definedNames>
    <definedName name="_xlnm._FilterDatabase" localSheetId="0" hidden="1">Base!$3:$96</definedName>
  </definedNames>
  <calcPr calcId="125725" fullCalcOnLoad="1"/>
</workbook>
</file>

<file path=xl/calcChain.xml><?xml version="1.0" encoding="utf-8"?>
<calcChain xmlns="http://schemas.openxmlformats.org/spreadsheetml/2006/main">
  <c r="J35" i="21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4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4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D13"/>
  <c r="C13"/>
  <c r="D12"/>
  <c r="C12"/>
  <c r="D11"/>
  <c r="C11"/>
  <c r="D10"/>
  <c r="C10"/>
  <c r="D9"/>
  <c r="C9"/>
  <c r="D8"/>
  <c r="C8"/>
  <c r="D7"/>
  <c r="C7"/>
  <c r="D6"/>
  <c r="C6"/>
  <c r="D5"/>
  <c r="C5"/>
  <c r="D4"/>
  <c r="C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4"/>
  <c r="AR35" i="16"/>
  <c r="AO35"/>
  <c r="AR34"/>
  <c r="AO34"/>
  <c r="AR33"/>
  <c r="AO33"/>
  <c r="AR32"/>
  <c r="AO32"/>
  <c r="AR31"/>
  <c r="AO31"/>
  <c r="AR30"/>
  <c r="AO30"/>
  <c r="AR29"/>
  <c r="AO29"/>
  <c r="AR28"/>
  <c r="AO28"/>
  <c r="AR27"/>
  <c r="AO27"/>
  <c r="AR26"/>
  <c r="AO26"/>
  <c r="AR25"/>
  <c r="AO25"/>
  <c r="AR24"/>
  <c r="AO24"/>
  <c r="AR23"/>
  <c r="AO23"/>
  <c r="AR22"/>
  <c r="AO22"/>
  <c r="AR21"/>
  <c r="AO21"/>
  <c r="AR20"/>
  <c r="AO20"/>
  <c r="AR19"/>
  <c r="AO19"/>
  <c r="AR18"/>
  <c r="AO18"/>
  <c r="AR17"/>
  <c r="AO17"/>
  <c r="AR16"/>
  <c r="AO16"/>
  <c r="AR15"/>
  <c r="AO15"/>
  <c r="AR14"/>
  <c r="AO14"/>
  <c r="AR13"/>
  <c r="AO13"/>
  <c r="AR12"/>
  <c r="AO12"/>
  <c r="AR11"/>
  <c r="AO11"/>
  <c r="AR10"/>
  <c r="AO10"/>
  <c r="AR9"/>
  <c r="AO9"/>
  <c r="AR8"/>
  <c r="AO8"/>
  <c r="AR7"/>
  <c r="AO7"/>
  <c r="AR6"/>
  <c r="AO6"/>
  <c r="AR5"/>
  <c r="AO5"/>
  <c r="AR4"/>
  <c r="AO4"/>
  <c r="AI35"/>
  <c r="AF35"/>
  <c r="AI34"/>
  <c r="AF34"/>
  <c r="AI33"/>
  <c r="AF33"/>
  <c r="AI32"/>
  <c r="AF32"/>
  <c r="AI31"/>
  <c r="AF31"/>
  <c r="AI30"/>
  <c r="AF30"/>
  <c r="AI29"/>
  <c r="AF29"/>
  <c r="AI28"/>
  <c r="AF28"/>
  <c r="AI27"/>
  <c r="AF27"/>
  <c r="AI26"/>
  <c r="AF26"/>
  <c r="AI25"/>
  <c r="AF25"/>
  <c r="AI24"/>
  <c r="AF24"/>
  <c r="AI23"/>
  <c r="AF23"/>
  <c r="AI22"/>
  <c r="AF22"/>
  <c r="AI21"/>
  <c r="AF21"/>
  <c r="AI20"/>
  <c r="AF20"/>
  <c r="AI19"/>
  <c r="AF19"/>
  <c r="AI18"/>
  <c r="AF18"/>
  <c r="AI17"/>
  <c r="AF17"/>
  <c r="AI16"/>
  <c r="AF16"/>
  <c r="AI15"/>
  <c r="AF15"/>
  <c r="AI14"/>
  <c r="AF14"/>
  <c r="AI13"/>
  <c r="AF13"/>
  <c r="AI12"/>
  <c r="AF12"/>
  <c r="AI11"/>
  <c r="AF11"/>
  <c r="AI10"/>
  <c r="AF10"/>
  <c r="AI9"/>
  <c r="AF9"/>
  <c r="AI8"/>
  <c r="AF8"/>
  <c r="AI7"/>
  <c r="AF7"/>
  <c r="AI6"/>
  <c r="AF6"/>
  <c r="AI5"/>
  <c r="AF5"/>
  <c r="AI4"/>
  <c r="AF4"/>
  <c r="Z35"/>
  <c r="W35"/>
  <c r="Z34"/>
  <c r="W34"/>
  <c r="Z33"/>
  <c r="W33"/>
  <c r="Z32"/>
  <c r="W32"/>
  <c r="Z31"/>
  <c r="W31"/>
  <c r="Z30"/>
  <c r="W30"/>
  <c r="Z29"/>
  <c r="W29"/>
  <c r="Z28"/>
  <c r="W28"/>
  <c r="Z27"/>
  <c r="W27"/>
  <c r="Z26"/>
  <c r="W26"/>
  <c r="Z25"/>
  <c r="W25"/>
  <c r="Z24"/>
  <c r="W24"/>
  <c r="Z23"/>
  <c r="W23"/>
  <c r="Z22"/>
  <c r="W22"/>
  <c r="Z21"/>
  <c r="W21"/>
  <c r="Z20"/>
  <c r="W20"/>
  <c r="Z19"/>
  <c r="W19"/>
  <c r="Z18"/>
  <c r="W18"/>
  <c r="Z17"/>
  <c r="W17"/>
  <c r="Z16"/>
  <c r="W16"/>
  <c r="Z15"/>
  <c r="W15"/>
  <c r="Z14"/>
  <c r="W14"/>
  <c r="Z13"/>
  <c r="W13"/>
  <c r="Z12"/>
  <c r="W12"/>
  <c r="Z11"/>
  <c r="W11"/>
  <c r="Z10"/>
  <c r="W10"/>
  <c r="Z9"/>
  <c r="W9"/>
  <c r="Z8"/>
  <c r="W8"/>
  <c r="Z7"/>
  <c r="W7"/>
  <c r="Z6"/>
  <c r="W6"/>
  <c r="Z5"/>
  <c r="W5"/>
  <c r="Z4"/>
  <c r="W4"/>
  <c r="AT35"/>
  <c r="AS35"/>
  <c r="AT34"/>
  <c r="AS34"/>
  <c r="AT33"/>
  <c r="AS33"/>
  <c r="AT32"/>
  <c r="AS32"/>
  <c r="AT31"/>
  <c r="AS31"/>
  <c r="AT30"/>
  <c r="AS30"/>
  <c r="AT29"/>
  <c r="AS29"/>
  <c r="AT28"/>
  <c r="AS28"/>
  <c r="AT27"/>
  <c r="AS27"/>
  <c r="AT26"/>
  <c r="AS26"/>
  <c r="AT25"/>
  <c r="AS25"/>
  <c r="AT24"/>
  <c r="AS24"/>
  <c r="AT23"/>
  <c r="AS23"/>
  <c r="AT22"/>
  <c r="AS22"/>
  <c r="AT21"/>
  <c r="AS21"/>
  <c r="AT20"/>
  <c r="AS20"/>
  <c r="AT19"/>
  <c r="AS19"/>
  <c r="AT18"/>
  <c r="AS18"/>
  <c r="AT17"/>
  <c r="AS17"/>
  <c r="AT16"/>
  <c r="AS16"/>
  <c r="AT15"/>
  <c r="AS15"/>
  <c r="AT14"/>
  <c r="AS14"/>
  <c r="AT13"/>
  <c r="AS13"/>
  <c r="AT12"/>
  <c r="AS12"/>
  <c r="AT11"/>
  <c r="AS11"/>
  <c r="AT10"/>
  <c r="AS10"/>
  <c r="AT9"/>
  <c r="AS9"/>
  <c r="AT8"/>
  <c r="AS8"/>
  <c r="AT7"/>
  <c r="AS7"/>
  <c r="AT6"/>
  <c r="AS6"/>
  <c r="AT5"/>
  <c r="AS5"/>
  <c r="AT4"/>
  <c r="AS4"/>
  <c r="AK35"/>
  <c r="AJ35"/>
  <c r="AK34"/>
  <c r="AJ34"/>
  <c r="AK33"/>
  <c r="AJ33"/>
  <c r="AK32"/>
  <c r="AJ32"/>
  <c r="AK31"/>
  <c r="AJ31"/>
  <c r="AK30"/>
  <c r="AJ30"/>
  <c r="AK29"/>
  <c r="AJ29"/>
  <c r="AK28"/>
  <c r="AJ28"/>
  <c r="AK27"/>
  <c r="AJ27"/>
  <c r="AK26"/>
  <c r="AJ26"/>
  <c r="AK25"/>
  <c r="AJ25"/>
  <c r="AK24"/>
  <c r="AJ24"/>
  <c r="AK23"/>
  <c r="AJ23"/>
  <c r="AK22"/>
  <c r="AJ22"/>
  <c r="AK21"/>
  <c r="AJ21"/>
  <c r="AK20"/>
  <c r="AJ20"/>
  <c r="AK19"/>
  <c r="AJ19"/>
  <c r="AK18"/>
  <c r="AJ18"/>
  <c r="AK17"/>
  <c r="AJ17"/>
  <c r="AK16"/>
  <c r="AJ16"/>
  <c r="AK15"/>
  <c r="AJ15"/>
  <c r="AK14"/>
  <c r="AJ14"/>
  <c r="AK13"/>
  <c r="AJ13"/>
  <c r="AK12"/>
  <c r="AJ12"/>
  <c r="AK11"/>
  <c r="AJ11"/>
  <c r="AK10"/>
  <c r="AJ10"/>
  <c r="AK9"/>
  <c r="AJ9"/>
  <c r="AK8"/>
  <c r="AJ8"/>
  <c r="AK7"/>
  <c r="AJ7"/>
  <c r="AK6"/>
  <c r="AJ6"/>
  <c r="AK5"/>
  <c r="AJ5"/>
  <c r="AK4"/>
  <c r="AJ4"/>
  <c r="AB35"/>
  <c r="AA35"/>
  <c r="AB34"/>
  <c r="AA34"/>
  <c r="AB33"/>
  <c r="AA33"/>
  <c r="AB32"/>
  <c r="AA32"/>
  <c r="AB31"/>
  <c r="AA31"/>
  <c r="AB30"/>
  <c r="AA30"/>
  <c r="AB29"/>
  <c r="AA29"/>
  <c r="AB28"/>
  <c r="AA28"/>
  <c r="AB27"/>
  <c r="AA27"/>
  <c r="AB26"/>
  <c r="AA26"/>
  <c r="AB25"/>
  <c r="AA25"/>
  <c r="AB24"/>
  <c r="AA24"/>
  <c r="AB23"/>
  <c r="AA23"/>
  <c r="AB22"/>
  <c r="AA22"/>
  <c r="AB21"/>
  <c r="AA21"/>
  <c r="AB20"/>
  <c r="AA20"/>
  <c r="AB19"/>
  <c r="AA19"/>
  <c r="AB18"/>
  <c r="AA18"/>
  <c r="AB17"/>
  <c r="AA17"/>
  <c r="AB16"/>
  <c r="AA16"/>
  <c r="AB15"/>
  <c r="AA15"/>
  <c r="AB14"/>
  <c r="AA14"/>
  <c r="AB13"/>
  <c r="AA13"/>
  <c r="AB12"/>
  <c r="AA12"/>
  <c r="AB11"/>
  <c r="AA11"/>
  <c r="AB10"/>
  <c r="AA10"/>
  <c r="AB9"/>
  <c r="AA9"/>
  <c r="AB8"/>
  <c r="AA8"/>
  <c r="AB7"/>
  <c r="AA7"/>
  <c r="AB6"/>
  <c r="AA6"/>
  <c r="AB5"/>
  <c r="AA5"/>
  <c r="AB4"/>
  <c r="AA4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34"/>
  <c r="S34"/>
  <c r="R35"/>
  <c r="S35"/>
  <c r="Q35"/>
  <c r="N35"/>
  <c r="Q34"/>
  <c r="N34"/>
  <c r="Q33"/>
  <c r="N33"/>
  <c r="Q32"/>
  <c r="N32"/>
  <c r="Q31"/>
  <c r="N31"/>
  <c r="Q30"/>
  <c r="N30"/>
  <c r="Q29"/>
  <c r="N29"/>
  <c r="Q28"/>
  <c r="N28"/>
  <c r="Q27"/>
  <c r="N27"/>
  <c r="Q26"/>
  <c r="N26"/>
  <c r="Q25"/>
  <c r="N25"/>
  <c r="Q24"/>
  <c r="N24"/>
  <c r="Q23"/>
  <c r="N23"/>
  <c r="Q22"/>
  <c r="N22"/>
  <c r="Q21"/>
  <c r="N21"/>
  <c r="Q20"/>
  <c r="N20"/>
  <c r="Q19"/>
  <c r="N19"/>
  <c r="Q18"/>
  <c r="N18"/>
  <c r="Q17"/>
  <c r="N17"/>
  <c r="Q16"/>
  <c r="N16"/>
  <c r="Q15"/>
  <c r="N15"/>
  <c r="Q14"/>
  <c r="N14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4"/>
  <c r="H4"/>
  <c r="I4"/>
  <c r="S13"/>
  <c r="R13"/>
  <c r="Q13"/>
  <c r="N13"/>
  <c r="J13"/>
  <c r="I13"/>
  <c r="H13"/>
  <c r="E13"/>
  <c r="S12"/>
  <c r="R12"/>
  <c r="Q12"/>
  <c r="N12"/>
  <c r="J12"/>
  <c r="I12"/>
  <c r="H12"/>
  <c r="E12"/>
  <c r="S11"/>
  <c r="R11"/>
  <c r="Q11"/>
  <c r="N11"/>
  <c r="J11"/>
  <c r="I11"/>
  <c r="H11"/>
  <c r="E11"/>
  <c r="S10"/>
  <c r="R10"/>
  <c r="Q10"/>
  <c r="N10"/>
  <c r="J10"/>
  <c r="I10"/>
  <c r="H10"/>
  <c r="E10"/>
  <c r="S9"/>
  <c r="R9"/>
  <c r="Q9"/>
  <c r="N9"/>
  <c r="J9"/>
  <c r="I9"/>
  <c r="H9"/>
  <c r="E9"/>
  <c r="S8"/>
  <c r="R8"/>
  <c r="Q8"/>
  <c r="N8"/>
  <c r="J8"/>
  <c r="I8"/>
  <c r="H8"/>
  <c r="E8"/>
  <c r="S7"/>
  <c r="R7"/>
  <c r="Q7"/>
  <c r="N7"/>
  <c r="J7"/>
  <c r="I7"/>
  <c r="H7"/>
  <c r="E7"/>
  <c r="S6"/>
  <c r="R6"/>
  <c r="Q6"/>
  <c r="N6"/>
  <c r="J6"/>
  <c r="I6"/>
  <c r="H6"/>
  <c r="E6"/>
  <c r="S5"/>
  <c r="R5"/>
  <c r="Q5"/>
  <c r="N5"/>
  <c r="J5"/>
  <c r="I5"/>
  <c r="H5"/>
  <c r="E5"/>
  <c r="S4"/>
  <c r="R4"/>
  <c r="Q4"/>
  <c r="N4"/>
  <c r="J4"/>
</calcChain>
</file>

<file path=xl/sharedStrings.xml><?xml version="1.0" encoding="utf-8"?>
<sst xmlns="http://schemas.openxmlformats.org/spreadsheetml/2006/main" count="107" uniqueCount="43">
  <si>
    <t>BENAUGE</t>
  </si>
  <si>
    <t>FRANC SANSON</t>
  </si>
  <si>
    <t>MONTAUD</t>
  </si>
  <si>
    <t>NUITS</t>
  </si>
  <si>
    <t xml:space="preserve">NUYENS </t>
  </si>
  <si>
    <t xml:space="preserve">THIERS </t>
  </si>
  <si>
    <t xml:space="preserve">MONTGOLFIER </t>
  </si>
  <si>
    <t>STENDHAL</t>
  </si>
  <si>
    <t>HENRI IV</t>
  </si>
  <si>
    <t>JULES FERRY</t>
  </si>
  <si>
    <t>PAUL DOUMER</t>
  </si>
  <si>
    <t xml:space="preserve">PINS FRANCS </t>
  </si>
  <si>
    <t>RAYMOND POINCARE</t>
  </si>
  <si>
    <t xml:space="preserve">ANDRE MEUNIER </t>
  </si>
  <si>
    <t xml:space="preserve">BECK </t>
  </si>
  <si>
    <t>CARLE VERNET</t>
  </si>
  <si>
    <t>FERDINAND BUISSON</t>
  </si>
  <si>
    <t xml:space="preserve">FRANCIN </t>
  </si>
  <si>
    <t xml:space="preserve">NOVICIAT  </t>
  </si>
  <si>
    <t>PAUL ANTIN</t>
  </si>
  <si>
    <t xml:space="preserve">SOMME </t>
  </si>
  <si>
    <t xml:space="preserve">FIEFFE </t>
  </si>
  <si>
    <t xml:space="preserve">ACHARD </t>
  </si>
  <si>
    <t xml:space="preserve">CHARLES MARTIN </t>
  </si>
  <si>
    <t>CLASSES VERTES</t>
  </si>
  <si>
    <t>DUPATY</t>
  </si>
  <si>
    <t>LABARDE</t>
  </si>
  <si>
    <t>LE POINT DU JOUR</t>
  </si>
  <si>
    <t>SOUSA MENDES</t>
  </si>
  <si>
    <t>JOSEPHINE</t>
  </si>
  <si>
    <t>35h</t>
  </si>
  <si>
    <t>17h30</t>
  </si>
  <si>
    <t>Inter</t>
  </si>
  <si>
    <t>Entretien</t>
  </si>
  <si>
    <t>ABADIE</t>
  </si>
  <si>
    <t>Jean Jacques SEMPE</t>
  </si>
  <si>
    <t>Écoles</t>
  </si>
  <si>
    <t>Absent - Effectifs</t>
  </si>
  <si>
    <t>Remplacé -Effectifs</t>
  </si>
  <si>
    <t>Etat des missions après remplacements</t>
  </si>
  <si>
    <t>Septembre</t>
  </si>
  <si>
    <t>28h</t>
  </si>
  <si>
    <t>Calcul 
ETP</t>
  </si>
</sst>
</file>

<file path=xl/styles.xml><?xml version="1.0" encoding="utf-8"?>
<styleSheet xmlns="http://schemas.openxmlformats.org/spreadsheetml/2006/main">
  <numFmts count="2">
    <numFmt numFmtId="172" formatCode="[$-F800]dddd\,\ mmmm\ dd\,\ yyyy"/>
    <numFmt numFmtId="173" formatCode="0.00_ ;[Red]\-0.00\ 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4"/>
      <color indexed="3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9"/>
      <color theme="8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3" fillId="0" borderId="1" xfId="1" applyFont="1" applyFill="1" applyBorder="1" applyAlignment="1" applyProtection="1">
      <alignment horizontal="left" vertical="center" wrapText="1"/>
      <protection locked="0"/>
    </xf>
    <xf numFmtId="0" fontId="3" fillId="0" borderId="2" xfId="1" applyFont="1" applyFill="1" applyBorder="1" applyAlignment="1" applyProtection="1">
      <alignment vertical="center" wrapText="1"/>
      <protection locked="0"/>
    </xf>
    <xf numFmtId="0" fontId="1" fillId="0" borderId="0" xfId="1" applyAlignment="1" applyProtection="1">
      <alignment vertical="center"/>
      <protection hidden="1"/>
    </xf>
    <xf numFmtId="0" fontId="1" fillId="0" borderId="0" xfId="1" applyFill="1" applyAlignment="1" applyProtection="1">
      <alignment vertical="center"/>
      <protection hidden="1"/>
    </xf>
    <xf numFmtId="0" fontId="4" fillId="0" borderId="0" xfId="1" applyFont="1" applyAlignment="1" applyProtection="1">
      <alignment vertical="center"/>
      <protection hidden="1"/>
    </xf>
    <xf numFmtId="0" fontId="4" fillId="0" borderId="0" xfId="1" applyFont="1" applyAlignment="1" applyProtection="1">
      <alignment horizontal="center" vertical="center" wrapText="1"/>
      <protection hidden="1"/>
    </xf>
    <xf numFmtId="0" fontId="3" fillId="2" borderId="2" xfId="1" applyFont="1" applyFill="1" applyBorder="1" applyAlignment="1" applyProtection="1">
      <alignment horizontal="left" vertical="center"/>
      <protection hidden="1"/>
    </xf>
    <xf numFmtId="0" fontId="6" fillId="0" borderId="0" xfId="1" applyFont="1" applyAlignment="1" applyProtection="1">
      <alignment horizontal="left" vertical="center"/>
      <protection hidden="1"/>
    </xf>
    <xf numFmtId="0" fontId="9" fillId="4" borderId="3" xfId="1" applyFont="1" applyFill="1" applyBorder="1" applyAlignment="1" applyProtection="1">
      <alignment horizontal="center" vertical="center" wrapText="1"/>
      <protection hidden="1"/>
    </xf>
    <xf numFmtId="0" fontId="1" fillId="5" borderId="0" xfId="1" applyFill="1" applyAlignment="1" applyProtection="1">
      <alignment vertical="center"/>
      <protection hidden="1"/>
    </xf>
    <xf numFmtId="0" fontId="4" fillId="6" borderId="0" xfId="1" applyFont="1" applyFill="1" applyAlignment="1" applyProtection="1">
      <alignment vertical="center"/>
      <protection hidden="1"/>
    </xf>
    <xf numFmtId="0" fontId="2" fillId="3" borderId="3" xfId="1" applyFont="1" applyFill="1" applyBorder="1" applyAlignment="1" applyProtection="1">
      <alignment horizontal="center" vertical="center" wrapText="1"/>
      <protection hidden="1"/>
    </xf>
    <xf numFmtId="0" fontId="3" fillId="0" borderId="4" xfId="1" applyFont="1" applyBorder="1" applyAlignment="1" applyProtection="1">
      <alignment horizontal="center" vertical="center"/>
      <protection locked="0"/>
    </xf>
    <xf numFmtId="0" fontId="3" fillId="0" borderId="5" xfId="1" applyFont="1" applyFill="1" applyBorder="1" applyAlignment="1" applyProtection="1">
      <alignment horizontal="center" vertical="center"/>
      <protection locked="0"/>
    </xf>
    <xf numFmtId="0" fontId="2" fillId="0" borderId="5" xfId="1" applyFont="1" applyFill="1" applyBorder="1" applyAlignment="1" applyProtection="1">
      <alignment horizontal="center" vertical="center"/>
      <protection locked="0"/>
    </xf>
    <xf numFmtId="0" fontId="3" fillId="0" borderId="5" xfId="1" applyFont="1" applyBorder="1" applyAlignment="1" applyProtection="1">
      <alignment horizontal="center" vertical="center"/>
      <protection locked="0"/>
    </xf>
    <xf numFmtId="0" fontId="2" fillId="0" borderId="6" xfId="1" applyFont="1" applyFill="1" applyBorder="1" applyAlignment="1" applyProtection="1">
      <alignment horizontal="center" vertical="center"/>
      <protection locked="0"/>
    </xf>
    <xf numFmtId="0" fontId="3" fillId="0" borderId="7" xfId="1" applyFont="1" applyBorder="1" applyAlignment="1" applyProtection="1">
      <alignment horizontal="center" vertical="center"/>
      <protection locked="0"/>
    </xf>
    <xf numFmtId="0" fontId="3" fillId="0" borderId="8" xfId="1" applyFont="1" applyFill="1" applyBorder="1" applyAlignment="1" applyProtection="1">
      <alignment horizontal="center" vertical="center"/>
      <protection locked="0"/>
    </xf>
    <xf numFmtId="0" fontId="3" fillId="0" borderId="8" xfId="1" applyFont="1" applyBorder="1" applyAlignment="1" applyProtection="1">
      <alignment horizontal="center" vertical="center"/>
      <protection locked="0"/>
    </xf>
    <xf numFmtId="0" fontId="2" fillId="0" borderId="8" xfId="1" applyFont="1" applyFill="1" applyBorder="1" applyAlignment="1" applyProtection="1">
      <alignment horizontal="center" vertical="center"/>
      <protection locked="0"/>
    </xf>
    <xf numFmtId="0" fontId="2" fillId="0" borderId="9" xfId="1" applyFont="1" applyFill="1" applyBorder="1" applyAlignment="1" applyProtection="1">
      <alignment horizontal="center" vertical="center"/>
      <protection locked="0"/>
    </xf>
    <xf numFmtId="0" fontId="3" fillId="0" borderId="10" xfId="1" applyFont="1" applyBorder="1" applyAlignment="1" applyProtection="1">
      <alignment horizontal="center" vertical="center"/>
      <protection locked="0"/>
    </xf>
    <xf numFmtId="0" fontId="3" fillId="0" borderId="11" xfId="1" applyFont="1" applyFill="1" applyBorder="1" applyAlignment="1" applyProtection="1">
      <alignment horizontal="center" vertical="center"/>
      <protection locked="0"/>
    </xf>
    <xf numFmtId="0" fontId="3" fillId="0" borderId="11" xfId="1" applyFont="1" applyBorder="1" applyAlignment="1" applyProtection="1">
      <alignment horizontal="center" vertical="center"/>
      <protection locked="0"/>
    </xf>
    <xf numFmtId="0" fontId="2" fillId="0" borderId="11" xfId="1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 applyProtection="1">
      <alignment horizontal="center" vertical="center"/>
      <protection locked="0"/>
    </xf>
    <xf numFmtId="173" fontId="10" fillId="7" borderId="13" xfId="1" applyNumberFormat="1" applyFont="1" applyFill="1" applyBorder="1" applyAlignment="1" applyProtection="1">
      <alignment horizontal="center" vertical="center" wrapText="1"/>
      <protection hidden="1"/>
    </xf>
    <xf numFmtId="173" fontId="10" fillId="7" borderId="14" xfId="1" applyNumberFormat="1" applyFont="1" applyFill="1" applyBorder="1" applyAlignment="1" applyProtection="1">
      <alignment horizontal="center" vertical="center" wrapText="1"/>
      <protection hidden="1"/>
    </xf>
    <xf numFmtId="0" fontId="2" fillId="4" borderId="15" xfId="1" applyFont="1" applyFill="1" applyBorder="1" applyAlignment="1" applyProtection="1">
      <alignment horizontal="center" vertical="center" wrapText="1"/>
      <protection hidden="1"/>
    </xf>
    <xf numFmtId="0" fontId="2" fillId="4" borderId="16" xfId="1" applyFont="1" applyFill="1" applyBorder="1" applyAlignment="1" applyProtection="1">
      <alignment horizontal="center" vertical="center" wrapText="1"/>
      <protection hidden="1"/>
    </xf>
    <xf numFmtId="0" fontId="2" fillId="4" borderId="3" xfId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/>
    </xf>
    <xf numFmtId="0" fontId="5" fillId="0" borderId="17" xfId="1" applyFont="1" applyBorder="1" applyAlignment="1" applyProtection="1">
      <alignment horizontal="center" vertical="center"/>
      <protection hidden="1"/>
    </xf>
    <xf numFmtId="0" fontId="7" fillId="6" borderId="16" xfId="1" applyFont="1" applyFill="1" applyBorder="1" applyAlignment="1" applyProtection="1">
      <alignment vertical="top"/>
      <protection hidden="1"/>
    </xf>
    <xf numFmtId="0" fontId="0" fillId="0" borderId="8" xfId="0" applyBorder="1"/>
    <xf numFmtId="0" fontId="0" fillId="0" borderId="11" xfId="0" applyBorder="1"/>
    <xf numFmtId="0" fontId="8" fillId="0" borderId="0" xfId="0" applyFont="1"/>
    <xf numFmtId="14" fontId="8" fillId="8" borderId="0" xfId="0" applyNumberFormat="1" applyFont="1" applyFill="1" applyAlignment="1">
      <alignment horizontal="center"/>
    </xf>
    <xf numFmtId="172" fontId="2" fillId="6" borderId="18" xfId="1" applyNumberFormat="1" applyFont="1" applyFill="1" applyBorder="1" applyAlignment="1" applyProtection="1">
      <alignment horizontal="center" vertical="center"/>
      <protection hidden="1"/>
    </xf>
    <xf numFmtId="172" fontId="2" fillId="6" borderId="19" xfId="1" applyNumberFormat="1" applyFont="1" applyFill="1" applyBorder="1" applyAlignment="1" applyProtection="1">
      <alignment horizontal="center" vertical="center"/>
      <protection hidden="1"/>
    </xf>
    <xf numFmtId="172" fontId="2" fillId="6" borderId="17" xfId="1" applyNumberFormat="1" applyFont="1" applyFill="1" applyBorder="1" applyAlignment="1" applyProtection="1">
      <alignment horizontal="center" vertical="center"/>
      <protection hidden="1"/>
    </xf>
    <xf numFmtId="0" fontId="2" fillId="2" borderId="18" xfId="1" applyFont="1" applyFill="1" applyBorder="1" applyAlignment="1" applyProtection="1">
      <alignment horizontal="center" vertical="center" wrapText="1"/>
      <protection hidden="1"/>
    </xf>
    <xf numFmtId="0" fontId="2" fillId="2" borderId="19" xfId="1" applyFont="1" applyFill="1" applyBorder="1" applyAlignment="1" applyProtection="1">
      <alignment horizontal="center" vertical="center" wrapText="1"/>
      <protection hidden="1"/>
    </xf>
    <xf numFmtId="0" fontId="2" fillId="2" borderId="17" xfId="1" applyFont="1" applyFill="1" applyBorder="1" applyAlignment="1" applyProtection="1">
      <alignment horizontal="center" vertical="center" wrapText="1"/>
      <protection hidden="1"/>
    </xf>
    <xf numFmtId="0" fontId="2" fillId="3" borderId="18" xfId="1" applyFont="1" applyFill="1" applyBorder="1" applyAlignment="1" applyProtection="1">
      <alignment horizontal="center" vertical="center" wrapText="1"/>
      <protection hidden="1"/>
    </xf>
    <xf numFmtId="0" fontId="2" fillId="3" borderId="17" xfId="1" applyFont="1" applyFill="1" applyBorder="1" applyAlignment="1" applyProtection="1">
      <alignment horizontal="center" vertical="center" wrapText="1"/>
      <protection hidden="1"/>
    </xf>
    <xf numFmtId="0" fontId="2" fillId="3" borderId="20" xfId="1" applyFont="1" applyFill="1" applyBorder="1" applyAlignment="1" applyProtection="1">
      <alignment horizontal="center" vertical="center" wrapText="1"/>
      <protection hidden="1"/>
    </xf>
    <xf numFmtId="0" fontId="2" fillId="3" borderId="21" xfId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/>
    </xf>
    <xf numFmtId="0" fontId="2" fillId="0" borderId="7" xfId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12"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  <dxf>
      <fill>
        <patternFill>
          <bgColor rgb="FFFAED9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180975</xdr:colOff>
      <xdr:row>7</xdr:row>
      <xdr:rowOff>161925</xdr:rowOff>
    </xdr:from>
    <xdr:to>
      <xdr:col>17</xdr:col>
      <xdr:colOff>19050</xdr:colOff>
      <xdr:row>16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E7E9A9A6-7813-45BB-BA20-FD7A75A0AA3D}"/>
            </a:ext>
          </a:extLst>
        </xdr:cNvPr>
        <xdr:cNvSpPr/>
      </xdr:nvSpPr>
      <xdr:spPr>
        <a:xfrm>
          <a:off x="7515225" y="1952625"/>
          <a:ext cx="4410075" cy="160972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 i="1"/>
            <a:t>Pourriez</a:t>
          </a:r>
          <a:r>
            <a:rPr lang="fr-FR" sz="1400" b="1" i="1" baseline="0"/>
            <a:t> vous m'indiquer la formule permettant d'afficher le résultat se trouvant dans la feuille Base par rapport à la date en A2 </a:t>
          </a:r>
        </a:p>
        <a:p>
          <a:pPr algn="l"/>
          <a:r>
            <a:rPr lang="fr-FR" sz="1400" b="1" i="1" baseline="0"/>
            <a:t>Merci</a:t>
          </a:r>
          <a:endParaRPr lang="fr-FR" sz="1400" b="1" i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/>
  </sheetPr>
  <dimension ref="A1:IL99"/>
  <sheetViews>
    <sheetView showGridLines="0" topLeftCell="I1" workbookViewId="0">
      <selection activeCell="AJ4" sqref="AJ4"/>
    </sheetView>
  </sheetViews>
  <sheetFormatPr defaultColWidth="6.42578125" defaultRowHeight="15"/>
  <cols>
    <col min="1" max="1" width="20.28515625" style="8" customWidth="1"/>
    <col min="2" max="2" width="4.28515625" style="3" customWidth="1"/>
    <col min="3" max="3" width="4" style="3" customWidth="1"/>
    <col min="4" max="4" width="5.5703125" style="3" customWidth="1"/>
    <col min="5" max="5" width="5.42578125" style="3" bestFit="1" customWidth="1"/>
    <col min="6" max="6" width="7.140625" style="3" customWidth="1"/>
    <col min="7" max="7" width="6.28515625" style="3" customWidth="1"/>
    <col min="8" max="8" width="5.5703125" style="4" customWidth="1"/>
    <col min="9" max="9" width="6.85546875" style="4" customWidth="1"/>
    <col min="10" max="10" width="8" style="5" customWidth="1"/>
    <col min="11" max="12" width="3.7109375" style="3" bestFit="1" customWidth="1"/>
    <col min="13" max="13" width="5.28515625" style="3" customWidth="1"/>
    <col min="14" max="15" width="6.42578125" style="3" customWidth="1"/>
    <col min="16" max="16" width="5.42578125" style="4" bestFit="1" customWidth="1"/>
    <col min="17" max="17" width="6.42578125" style="4" customWidth="1"/>
    <col min="18" max="19" width="8.140625" style="5" customWidth="1"/>
    <col min="20" max="24" width="6.42578125" customWidth="1"/>
    <col min="25" max="25" width="5.42578125" bestFit="1" customWidth="1"/>
    <col min="26" max="26" width="6.42578125" customWidth="1"/>
    <col min="27" max="28" width="8.140625" customWidth="1"/>
    <col min="29" max="33" width="6.42578125" customWidth="1"/>
    <col min="34" max="34" width="5.42578125" bestFit="1" customWidth="1"/>
    <col min="35" max="35" width="6.42578125" customWidth="1"/>
    <col min="36" max="37" width="8.140625" customWidth="1"/>
    <col min="38" max="42" width="6.42578125" customWidth="1"/>
    <col min="43" max="43" width="5.42578125" bestFit="1" customWidth="1"/>
    <col min="44" max="44" width="6.42578125" customWidth="1"/>
    <col min="45" max="47" width="8.140625" customWidth="1"/>
    <col min="48" max="51" width="6.42578125" customWidth="1"/>
    <col min="52" max="52" width="5.42578125" bestFit="1" customWidth="1"/>
    <col min="53" max="53" width="8.140625" customWidth="1"/>
    <col min="54" max="54" width="6.42578125" customWidth="1"/>
    <col min="55" max="55" width="8.7109375" customWidth="1"/>
    <col min="56" max="57" width="6.42578125" customWidth="1"/>
    <col min="58" max="58" width="5.42578125" bestFit="1" customWidth="1"/>
    <col min="59" max="59" width="8.140625" customWidth="1"/>
    <col min="60" max="63" width="6.42578125" customWidth="1"/>
    <col min="64" max="64" width="8.7109375" customWidth="1"/>
    <col min="65" max="65" width="8.140625" customWidth="1"/>
    <col min="66" max="69" width="6.42578125" customWidth="1"/>
    <col min="70" max="70" width="5.42578125" bestFit="1" customWidth="1"/>
    <col min="71" max="71" width="8.140625" customWidth="1"/>
    <col min="72" max="72" width="6.42578125" customWidth="1"/>
    <col min="73" max="73" width="8.7109375" customWidth="1"/>
    <col min="74" max="75" width="6.42578125" customWidth="1"/>
    <col min="76" max="76" width="5.42578125" bestFit="1" customWidth="1"/>
    <col min="77" max="78" width="8.140625" customWidth="1"/>
    <col min="79" max="81" width="6.42578125" customWidth="1"/>
    <col min="82" max="82" width="8.7109375" customWidth="1"/>
    <col min="83" max="83" width="8.140625" customWidth="1"/>
    <col min="84" max="87" width="6.42578125" customWidth="1"/>
    <col min="88" max="88" width="5.42578125" bestFit="1" customWidth="1"/>
    <col min="89" max="89" width="8.140625" customWidth="1"/>
    <col min="90" max="90" width="6.42578125" customWidth="1"/>
    <col min="91" max="91" width="8.7109375" customWidth="1"/>
    <col min="92" max="93" width="6.42578125" customWidth="1"/>
    <col min="94" max="94" width="5.42578125" bestFit="1" customWidth="1"/>
    <col min="95" max="95" width="8.140625" customWidth="1"/>
    <col min="96" max="99" width="6.42578125" customWidth="1"/>
    <col min="100" max="100" width="8.7109375" customWidth="1"/>
    <col min="101" max="101" width="8.140625" customWidth="1"/>
    <col min="102" max="105" width="6.42578125" customWidth="1"/>
    <col min="106" max="106" width="5.42578125" bestFit="1" customWidth="1"/>
    <col min="107" max="108" width="8.140625" customWidth="1"/>
    <col min="109" max="109" width="8.7109375" customWidth="1"/>
    <col min="110" max="112" width="6.42578125" customWidth="1"/>
    <col min="113" max="113" width="5.42578125" bestFit="1" customWidth="1"/>
    <col min="114" max="114" width="8.140625" customWidth="1"/>
    <col min="115" max="117" width="6.42578125" customWidth="1"/>
    <col min="118" max="118" width="8.7109375" customWidth="1"/>
    <col min="119" max="119" width="8.140625" customWidth="1"/>
    <col min="120" max="123" width="6.42578125" customWidth="1"/>
    <col min="124" max="124" width="5.42578125" bestFit="1" customWidth="1"/>
    <col min="125" max="125" width="8.140625" customWidth="1"/>
    <col min="126" max="126" width="6.42578125" customWidth="1"/>
    <col min="127" max="127" width="7.5703125" customWidth="1"/>
    <col min="128" max="129" width="6.42578125" customWidth="1"/>
    <col min="130" max="130" width="6.42578125" hidden="1" customWidth="1"/>
    <col min="131" max="131" width="8.140625" customWidth="1"/>
    <col min="132" max="135" width="6.42578125" customWidth="1"/>
    <col min="136" max="136" width="7.7109375" customWidth="1"/>
    <col min="137" max="138" width="8.140625" customWidth="1"/>
    <col min="139" max="142" width="6.42578125" customWidth="1"/>
    <col min="143" max="143" width="5.42578125" bestFit="1" customWidth="1"/>
    <col min="144" max="145" width="8.140625" customWidth="1"/>
    <col min="146" max="148" width="6.42578125" customWidth="1"/>
    <col min="149" max="149" width="6.42578125" hidden="1" customWidth="1"/>
    <col min="150" max="150" width="8.140625" customWidth="1"/>
    <col min="151" max="153" width="6.42578125" customWidth="1"/>
    <col min="154" max="154" width="7.28515625" customWidth="1"/>
    <col min="155" max="155" width="6.85546875" customWidth="1"/>
    <col min="156" max="156" width="8.140625" customWidth="1"/>
    <col min="157" max="160" width="6.42578125" customWidth="1"/>
    <col min="161" max="161" width="6.42578125" hidden="1" customWidth="1"/>
    <col min="162" max="162" width="8.140625" customWidth="1"/>
    <col min="163" max="163" width="7.7109375" customWidth="1"/>
    <col min="164" max="166" width="6.42578125" customWidth="1"/>
    <col min="167" max="167" width="6.42578125" hidden="1" customWidth="1"/>
    <col min="168" max="168" width="8.140625" customWidth="1"/>
    <col min="172" max="172" width="7.85546875" customWidth="1"/>
    <col min="181" max="181" width="8" customWidth="1"/>
  </cols>
  <sheetData>
    <row r="1" spans="1:246" s="11" customFormat="1" ht="24.75" customHeight="1">
      <c r="A1" s="35" t="s">
        <v>40</v>
      </c>
      <c r="B1" s="40">
        <v>42982</v>
      </c>
      <c r="C1" s="41"/>
      <c r="D1" s="41"/>
      <c r="E1" s="41"/>
      <c r="F1" s="41"/>
      <c r="G1" s="41"/>
      <c r="H1" s="41"/>
      <c r="I1" s="41"/>
      <c r="J1" s="42"/>
      <c r="K1" s="40">
        <v>42983</v>
      </c>
      <c r="L1" s="41"/>
      <c r="M1" s="41"/>
      <c r="N1" s="41"/>
      <c r="O1" s="41"/>
      <c r="P1" s="41"/>
      <c r="Q1" s="41"/>
      <c r="R1" s="41"/>
      <c r="S1" s="42"/>
      <c r="T1" s="40">
        <v>42984</v>
      </c>
      <c r="U1" s="41"/>
      <c r="V1" s="41"/>
      <c r="W1" s="41"/>
      <c r="X1" s="41"/>
      <c r="Y1" s="41"/>
      <c r="Z1" s="41"/>
      <c r="AA1" s="41"/>
      <c r="AB1" s="42"/>
      <c r="AC1" s="40">
        <v>42985</v>
      </c>
      <c r="AD1" s="41"/>
      <c r="AE1" s="41"/>
      <c r="AF1" s="41"/>
      <c r="AG1" s="41"/>
      <c r="AH1" s="41"/>
      <c r="AI1" s="41"/>
      <c r="AJ1" s="41"/>
      <c r="AK1" s="42"/>
      <c r="AL1" s="40">
        <v>42986</v>
      </c>
      <c r="AM1" s="41"/>
      <c r="AN1" s="41"/>
      <c r="AO1" s="41"/>
      <c r="AP1" s="41"/>
      <c r="AQ1" s="41"/>
      <c r="AR1" s="41"/>
      <c r="AS1" s="41"/>
      <c r="AT1" s="42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</row>
    <row r="2" spans="1:246" s="5" customFormat="1" ht="40.5" customHeight="1">
      <c r="A2" s="34"/>
      <c r="B2" s="43" t="s">
        <v>37</v>
      </c>
      <c r="C2" s="44"/>
      <c r="D2" s="44"/>
      <c r="E2" s="45"/>
      <c r="F2" s="43" t="s">
        <v>38</v>
      </c>
      <c r="G2" s="44"/>
      <c r="H2" s="45"/>
      <c r="I2" s="46" t="s">
        <v>39</v>
      </c>
      <c r="J2" s="47"/>
      <c r="K2" s="43" t="s">
        <v>37</v>
      </c>
      <c r="L2" s="44"/>
      <c r="M2" s="44"/>
      <c r="N2" s="45"/>
      <c r="O2" s="43" t="s">
        <v>38</v>
      </c>
      <c r="P2" s="44"/>
      <c r="Q2" s="45"/>
      <c r="R2" s="46" t="s">
        <v>39</v>
      </c>
      <c r="S2" s="47"/>
      <c r="T2" s="43" t="s">
        <v>37</v>
      </c>
      <c r="U2" s="44"/>
      <c r="V2" s="44"/>
      <c r="W2" s="45"/>
      <c r="X2" s="43" t="s">
        <v>38</v>
      </c>
      <c r="Y2" s="44"/>
      <c r="Z2" s="45"/>
      <c r="AA2" s="48" t="s">
        <v>39</v>
      </c>
      <c r="AB2" s="49"/>
      <c r="AC2" s="43" t="s">
        <v>37</v>
      </c>
      <c r="AD2" s="44"/>
      <c r="AE2" s="44"/>
      <c r="AF2" s="45"/>
      <c r="AG2" s="43" t="s">
        <v>38</v>
      </c>
      <c r="AH2" s="44"/>
      <c r="AI2" s="45"/>
      <c r="AJ2" s="48" t="s">
        <v>39</v>
      </c>
      <c r="AK2" s="49"/>
      <c r="AL2" s="43" t="s">
        <v>37</v>
      </c>
      <c r="AM2" s="44"/>
      <c r="AN2" s="44"/>
      <c r="AO2" s="45"/>
      <c r="AP2" s="43" t="s">
        <v>38</v>
      </c>
      <c r="AQ2" s="44"/>
      <c r="AR2" s="45"/>
      <c r="AS2" s="46" t="s">
        <v>39</v>
      </c>
      <c r="AT2" s="47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</row>
    <row r="3" spans="1:246" s="6" customFormat="1" ht="33" customHeight="1">
      <c r="A3" s="9" t="s">
        <v>36</v>
      </c>
      <c r="B3" s="30" t="s">
        <v>30</v>
      </c>
      <c r="C3" s="30" t="s">
        <v>41</v>
      </c>
      <c r="D3" s="31" t="s">
        <v>31</v>
      </c>
      <c r="E3" s="31" t="s">
        <v>42</v>
      </c>
      <c r="F3" s="30" t="s">
        <v>30</v>
      </c>
      <c r="G3" s="32" t="s">
        <v>31</v>
      </c>
      <c r="H3" s="31" t="s">
        <v>42</v>
      </c>
      <c r="I3" s="12" t="s">
        <v>32</v>
      </c>
      <c r="J3" s="12" t="s">
        <v>33</v>
      </c>
      <c r="K3" s="30" t="s">
        <v>30</v>
      </c>
      <c r="L3" s="30" t="s">
        <v>41</v>
      </c>
      <c r="M3" s="31" t="s">
        <v>31</v>
      </c>
      <c r="N3" s="31" t="s">
        <v>42</v>
      </c>
      <c r="O3" s="30" t="s">
        <v>30</v>
      </c>
      <c r="P3" s="32" t="s">
        <v>31</v>
      </c>
      <c r="Q3" s="31" t="s">
        <v>42</v>
      </c>
      <c r="R3" s="12" t="s">
        <v>32</v>
      </c>
      <c r="S3" s="12" t="s">
        <v>33</v>
      </c>
      <c r="T3" s="30" t="s">
        <v>30</v>
      </c>
      <c r="U3" s="30" t="s">
        <v>41</v>
      </c>
      <c r="V3" s="31" t="s">
        <v>31</v>
      </c>
      <c r="W3" s="31" t="s">
        <v>42</v>
      </c>
      <c r="X3" s="30" t="s">
        <v>30</v>
      </c>
      <c r="Y3" s="32" t="s">
        <v>31</v>
      </c>
      <c r="Z3" s="31" t="s">
        <v>42</v>
      </c>
      <c r="AA3" s="12" t="s">
        <v>32</v>
      </c>
      <c r="AB3" s="12" t="s">
        <v>33</v>
      </c>
      <c r="AC3" s="30" t="s">
        <v>30</v>
      </c>
      <c r="AD3" s="30" t="s">
        <v>41</v>
      </c>
      <c r="AE3" s="31" t="s">
        <v>31</v>
      </c>
      <c r="AF3" s="31" t="s">
        <v>42</v>
      </c>
      <c r="AG3" s="30" t="s">
        <v>30</v>
      </c>
      <c r="AH3" s="32" t="s">
        <v>31</v>
      </c>
      <c r="AI3" s="31" t="s">
        <v>42</v>
      </c>
      <c r="AJ3" s="12" t="s">
        <v>32</v>
      </c>
      <c r="AK3" s="12" t="s">
        <v>33</v>
      </c>
      <c r="AL3" s="30" t="s">
        <v>30</v>
      </c>
      <c r="AM3" s="30" t="s">
        <v>41</v>
      </c>
      <c r="AN3" s="31" t="s">
        <v>31</v>
      </c>
      <c r="AO3" s="31" t="s">
        <v>42</v>
      </c>
      <c r="AP3" s="30" t="s">
        <v>30</v>
      </c>
      <c r="AQ3" s="32" t="s">
        <v>31</v>
      </c>
      <c r="AR3" s="31" t="s">
        <v>42</v>
      </c>
      <c r="AS3" s="12" t="s">
        <v>32</v>
      </c>
      <c r="AT3" s="12" t="s">
        <v>33</v>
      </c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</row>
    <row r="4" spans="1:246" ht="23.25" customHeight="1">
      <c r="A4" s="1" t="s">
        <v>0</v>
      </c>
      <c r="B4" s="13">
        <v>1</v>
      </c>
      <c r="C4" s="14"/>
      <c r="D4" s="14">
        <v>1</v>
      </c>
      <c r="E4" s="15">
        <f>B4+(C4*3/4)+D4/2</f>
        <v>1.5</v>
      </c>
      <c r="F4" s="16"/>
      <c r="G4" s="14">
        <v>3</v>
      </c>
      <c r="H4" s="17">
        <f t="shared" ref="H4:H35" si="0">F4+(G4/2)</f>
        <v>1.5</v>
      </c>
      <c r="I4" s="28">
        <f t="shared" ref="I4:I13" si="1">((B4+C4+D4)-(F4+G4))*-1</f>
        <v>1</v>
      </c>
      <c r="J4" s="29">
        <f t="shared" ref="J4:J13" si="2">((B4+C4*3/4+D4/2)-(F4+G4/2))*-1</f>
        <v>0</v>
      </c>
      <c r="K4" s="13">
        <v>1</v>
      </c>
      <c r="L4" s="14">
        <v>1</v>
      </c>
      <c r="M4" s="14">
        <v>1</v>
      </c>
      <c r="N4" s="15">
        <f>K4+(L4*3/4)+M4/2</f>
        <v>2.25</v>
      </c>
      <c r="O4" s="16">
        <v>2</v>
      </c>
      <c r="P4" s="14"/>
      <c r="Q4" s="17">
        <f t="shared" ref="Q4:Q13" si="3">O4+(P4/2)</f>
        <v>2</v>
      </c>
      <c r="R4" s="28">
        <f t="shared" ref="R4:R13" si="4">((K4+L4+M4)-(O4+P4))*-1</f>
        <v>-1</v>
      </c>
      <c r="S4" s="29">
        <f t="shared" ref="S4:S13" si="5">((K4+L4*3/4+M4/2)-(O4+P4/2))*-1</f>
        <v>-0.25</v>
      </c>
      <c r="T4" s="13">
        <v>1</v>
      </c>
      <c r="U4" s="14"/>
      <c r="V4" s="14">
        <v>1</v>
      </c>
      <c r="W4" s="15">
        <f>T4+(U4*3/4)+V4/2</f>
        <v>1.5</v>
      </c>
      <c r="X4" s="16"/>
      <c r="Y4" s="14">
        <v>3</v>
      </c>
      <c r="Z4" s="17">
        <f t="shared" ref="Z4:Z35" si="6">X4+(Y4/2)</f>
        <v>1.5</v>
      </c>
      <c r="AA4" s="28">
        <f t="shared" ref="AA4:AA35" si="7">((T4+U4+V4)-(X4+Y4))*-1</f>
        <v>1</v>
      </c>
      <c r="AB4" s="29">
        <f t="shared" ref="AB4:AB35" si="8">((T4+U4*3/4+V4/2)-(X4+Y4/2))*-1</f>
        <v>0</v>
      </c>
      <c r="AC4" s="13">
        <v>1</v>
      </c>
      <c r="AD4" s="14">
        <v>1</v>
      </c>
      <c r="AE4" s="14">
        <v>1</v>
      </c>
      <c r="AF4" s="15">
        <f>AC4+(AD4*3/4)+AE4/2</f>
        <v>2.25</v>
      </c>
      <c r="AG4" s="16">
        <v>2</v>
      </c>
      <c r="AH4" s="14"/>
      <c r="AI4" s="17">
        <f t="shared" ref="AI4:AI35" si="9">AG4+(AH4/2)</f>
        <v>2</v>
      </c>
      <c r="AJ4" s="28">
        <f t="shared" ref="AJ4:AJ35" si="10">((AC4+AD4+AE4)-(AG4+AH4))*-1</f>
        <v>-1</v>
      </c>
      <c r="AK4" s="29">
        <f t="shared" ref="AK4:AK35" si="11">((AC4+AD4*3/4+AE4/2)-(AG4+AH4/2))*-1</f>
        <v>-0.25</v>
      </c>
      <c r="AL4" s="13">
        <v>1</v>
      </c>
      <c r="AM4" s="14"/>
      <c r="AN4" s="14">
        <v>1</v>
      </c>
      <c r="AO4" s="15">
        <f>AL4+(AM4*3/4)+AN4/2</f>
        <v>1.5</v>
      </c>
      <c r="AP4" s="16"/>
      <c r="AQ4" s="14">
        <v>3</v>
      </c>
      <c r="AR4" s="17">
        <f t="shared" ref="AR4:AR35" si="12">AP4+(AQ4/2)</f>
        <v>1.5</v>
      </c>
      <c r="AS4" s="28">
        <f t="shared" ref="AS4:AS35" si="13">((AL4+AM4+AN4)-(AP4+AQ4))*-1</f>
        <v>1</v>
      </c>
      <c r="AT4" s="29">
        <f t="shared" ref="AT4:AT35" si="14">((AL4+AM4*3/4+AN4/2)-(AP4+AQ4/2))*-1</f>
        <v>0</v>
      </c>
    </row>
    <row r="5" spans="1:246" ht="16.5" customHeight="1">
      <c r="A5" s="7" t="s">
        <v>2</v>
      </c>
      <c r="B5" s="18"/>
      <c r="C5" s="19">
        <v>1</v>
      </c>
      <c r="D5" s="20"/>
      <c r="E5" s="21">
        <f t="shared" ref="E5:E35" si="15">B5+(C5*3/4)+D5/2</f>
        <v>0.75</v>
      </c>
      <c r="F5" s="20"/>
      <c r="G5" s="19">
        <v>1</v>
      </c>
      <c r="H5" s="22">
        <f t="shared" si="0"/>
        <v>0.5</v>
      </c>
      <c r="I5" s="28">
        <f t="shared" si="1"/>
        <v>0</v>
      </c>
      <c r="J5" s="29">
        <f t="shared" si="2"/>
        <v>-0.25</v>
      </c>
      <c r="K5" s="18">
        <v>2</v>
      </c>
      <c r="L5" s="19"/>
      <c r="M5" s="20">
        <v>1</v>
      </c>
      <c r="N5" s="21">
        <f t="shared" ref="N5:N13" si="16">K5+(L5*3/4)+M5/2</f>
        <v>2.5</v>
      </c>
      <c r="O5" s="20">
        <v>3</v>
      </c>
      <c r="P5" s="19"/>
      <c r="Q5" s="22">
        <f t="shared" si="3"/>
        <v>3</v>
      </c>
      <c r="R5" s="28">
        <f t="shared" si="4"/>
        <v>0</v>
      </c>
      <c r="S5" s="29">
        <f t="shared" si="5"/>
        <v>0.5</v>
      </c>
      <c r="T5" s="18"/>
      <c r="U5" s="19">
        <v>1</v>
      </c>
      <c r="V5" s="20"/>
      <c r="W5" s="21">
        <f t="shared" ref="W5:W35" si="17">T5+(U5*3/4)+V5/2</f>
        <v>0.75</v>
      </c>
      <c r="X5" s="20"/>
      <c r="Y5" s="19">
        <v>1</v>
      </c>
      <c r="Z5" s="22">
        <f t="shared" si="6"/>
        <v>0.5</v>
      </c>
      <c r="AA5" s="28">
        <f t="shared" si="7"/>
        <v>0</v>
      </c>
      <c r="AB5" s="29">
        <f t="shared" si="8"/>
        <v>-0.25</v>
      </c>
      <c r="AC5" s="18">
        <v>2</v>
      </c>
      <c r="AD5" s="19"/>
      <c r="AE5" s="20">
        <v>1</v>
      </c>
      <c r="AF5" s="21">
        <f t="shared" ref="AF5:AF13" si="18">AC5+(AD5*3/4)+AE5/2</f>
        <v>2.5</v>
      </c>
      <c r="AG5" s="20">
        <v>3</v>
      </c>
      <c r="AH5" s="19"/>
      <c r="AI5" s="22">
        <f t="shared" si="9"/>
        <v>3</v>
      </c>
      <c r="AJ5" s="28">
        <f t="shared" si="10"/>
        <v>0</v>
      </c>
      <c r="AK5" s="29">
        <f t="shared" si="11"/>
        <v>0.5</v>
      </c>
      <c r="AL5" s="18"/>
      <c r="AM5" s="19">
        <v>1</v>
      </c>
      <c r="AN5" s="20"/>
      <c r="AO5" s="21">
        <f t="shared" ref="AO5:AO35" si="19">AL5+(AM5*3/4)+AN5/2</f>
        <v>0.75</v>
      </c>
      <c r="AP5" s="20"/>
      <c r="AQ5" s="19">
        <v>1</v>
      </c>
      <c r="AR5" s="22">
        <f t="shared" si="12"/>
        <v>0.5</v>
      </c>
      <c r="AS5" s="28">
        <f t="shared" si="13"/>
        <v>0</v>
      </c>
      <c r="AT5" s="29">
        <f t="shared" si="14"/>
        <v>-0.25</v>
      </c>
    </row>
    <row r="6" spans="1:246" ht="16.5" customHeight="1">
      <c r="A6" s="2" t="s">
        <v>1</v>
      </c>
      <c r="B6" s="18">
        <v>2</v>
      </c>
      <c r="C6" s="19"/>
      <c r="D6" s="20"/>
      <c r="E6" s="21">
        <f t="shared" si="15"/>
        <v>2</v>
      </c>
      <c r="F6" s="20"/>
      <c r="G6" s="19">
        <v>2</v>
      </c>
      <c r="H6" s="22">
        <f t="shared" si="0"/>
        <v>1</v>
      </c>
      <c r="I6" s="28">
        <f t="shared" si="1"/>
        <v>0</v>
      </c>
      <c r="J6" s="29">
        <f t="shared" si="2"/>
        <v>-1</v>
      </c>
      <c r="K6" s="18"/>
      <c r="L6" s="19">
        <v>1</v>
      </c>
      <c r="M6" s="20"/>
      <c r="N6" s="21">
        <f t="shared" si="16"/>
        <v>0.75</v>
      </c>
      <c r="O6" s="20"/>
      <c r="P6" s="19">
        <v>1</v>
      </c>
      <c r="Q6" s="22">
        <f t="shared" si="3"/>
        <v>0.5</v>
      </c>
      <c r="R6" s="28">
        <f t="shared" si="4"/>
        <v>0</v>
      </c>
      <c r="S6" s="29">
        <f t="shared" si="5"/>
        <v>-0.25</v>
      </c>
      <c r="T6" s="18">
        <v>2</v>
      </c>
      <c r="U6" s="19"/>
      <c r="V6" s="20"/>
      <c r="W6" s="21">
        <f t="shared" si="17"/>
        <v>2</v>
      </c>
      <c r="X6" s="20"/>
      <c r="Y6" s="19">
        <v>2</v>
      </c>
      <c r="Z6" s="22">
        <f t="shared" si="6"/>
        <v>1</v>
      </c>
      <c r="AA6" s="28">
        <f t="shared" si="7"/>
        <v>0</v>
      </c>
      <c r="AB6" s="29">
        <f t="shared" si="8"/>
        <v>-1</v>
      </c>
      <c r="AC6" s="18"/>
      <c r="AD6" s="19">
        <v>1</v>
      </c>
      <c r="AE6" s="20"/>
      <c r="AF6" s="21">
        <f t="shared" si="18"/>
        <v>0.75</v>
      </c>
      <c r="AG6" s="20"/>
      <c r="AH6" s="19">
        <v>1</v>
      </c>
      <c r="AI6" s="22">
        <f t="shared" si="9"/>
        <v>0.5</v>
      </c>
      <c r="AJ6" s="28">
        <f t="shared" si="10"/>
        <v>0</v>
      </c>
      <c r="AK6" s="29">
        <f t="shared" si="11"/>
        <v>-0.25</v>
      </c>
      <c r="AL6" s="18">
        <v>2</v>
      </c>
      <c r="AM6" s="19"/>
      <c r="AN6" s="20"/>
      <c r="AO6" s="21">
        <f t="shared" si="19"/>
        <v>2</v>
      </c>
      <c r="AP6" s="20"/>
      <c r="AQ6" s="19">
        <v>2</v>
      </c>
      <c r="AR6" s="22">
        <f t="shared" si="12"/>
        <v>1</v>
      </c>
      <c r="AS6" s="28">
        <f t="shared" si="13"/>
        <v>0</v>
      </c>
      <c r="AT6" s="29">
        <f t="shared" si="14"/>
        <v>-1</v>
      </c>
    </row>
    <row r="7" spans="1:246" ht="16.5" customHeight="1">
      <c r="A7" s="7" t="s">
        <v>6</v>
      </c>
      <c r="B7" s="18"/>
      <c r="C7" s="19"/>
      <c r="D7" s="20">
        <v>2</v>
      </c>
      <c r="E7" s="21">
        <f t="shared" si="15"/>
        <v>1</v>
      </c>
      <c r="F7" s="20">
        <v>1</v>
      </c>
      <c r="G7" s="19"/>
      <c r="H7" s="22">
        <f t="shared" si="0"/>
        <v>1</v>
      </c>
      <c r="I7" s="28">
        <f t="shared" si="1"/>
        <v>-1</v>
      </c>
      <c r="J7" s="29">
        <f t="shared" si="2"/>
        <v>0</v>
      </c>
      <c r="K7" s="18">
        <v>1</v>
      </c>
      <c r="L7" s="19"/>
      <c r="M7" s="20"/>
      <c r="N7" s="21">
        <f t="shared" si="16"/>
        <v>1</v>
      </c>
      <c r="O7" s="20"/>
      <c r="P7" s="19">
        <v>1</v>
      </c>
      <c r="Q7" s="22">
        <f t="shared" si="3"/>
        <v>0.5</v>
      </c>
      <c r="R7" s="28">
        <f t="shared" si="4"/>
        <v>0</v>
      </c>
      <c r="S7" s="29">
        <f t="shared" si="5"/>
        <v>-0.5</v>
      </c>
      <c r="T7" s="18"/>
      <c r="U7" s="19"/>
      <c r="V7" s="20">
        <v>2</v>
      </c>
      <c r="W7" s="21">
        <f t="shared" si="17"/>
        <v>1</v>
      </c>
      <c r="X7" s="20">
        <v>1</v>
      </c>
      <c r="Y7" s="19"/>
      <c r="Z7" s="22">
        <f t="shared" si="6"/>
        <v>1</v>
      </c>
      <c r="AA7" s="28">
        <f t="shared" si="7"/>
        <v>-1</v>
      </c>
      <c r="AB7" s="29">
        <f t="shared" si="8"/>
        <v>0</v>
      </c>
      <c r="AC7" s="18">
        <v>1</v>
      </c>
      <c r="AD7" s="19"/>
      <c r="AE7" s="20"/>
      <c r="AF7" s="21">
        <f t="shared" si="18"/>
        <v>1</v>
      </c>
      <c r="AG7" s="20"/>
      <c r="AH7" s="19">
        <v>1</v>
      </c>
      <c r="AI7" s="22">
        <f t="shared" si="9"/>
        <v>0.5</v>
      </c>
      <c r="AJ7" s="28">
        <f t="shared" si="10"/>
        <v>0</v>
      </c>
      <c r="AK7" s="29">
        <f t="shared" si="11"/>
        <v>-0.5</v>
      </c>
      <c r="AL7" s="18"/>
      <c r="AM7" s="19"/>
      <c r="AN7" s="20">
        <v>2</v>
      </c>
      <c r="AO7" s="21">
        <f t="shared" si="19"/>
        <v>1</v>
      </c>
      <c r="AP7" s="20">
        <v>1</v>
      </c>
      <c r="AQ7" s="19"/>
      <c r="AR7" s="22">
        <f t="shared" si="12"/>
        <v>1</v>
      </c>
      <c r="AS7" s="28">
        <f t="shared" si="13"/>
        <v>-1</v>
      </c>
      <c r="AT7" s="29">
        <f t="shared" si="14"/>
        <v>0</v>
      </c>
    </row>
    <row r="8" spans="1:246" ht="16.5" customHeight="1">
      <c r="A8" s="2" t="s">
        <v>3</v>
      </c>
      <c r="B8" s="18"/>
      <c r="C8" s="19">
        <v>1</v>
      </c>
      <c r="D8" s="20"/>
      <c r="E8" s="21">
        <f t="shared" si="15"/>
        <v>0.75</v>
      </c>
      <c r="F8" s="20">
        <v>1</v>
      </c>
      <c r="G8" s="19"/>
      <c r="H8" s="22">
        <f t="shared" si="0"/>
        <v>1</v>
      </c>
      <c r="I8" s="28">
        <f t="shared" si="1"/>
        <v>0</v>
      </c>
      <c r="J8" s="29">
        <f t="shared" si="2"/>
        <v>0.25</v>
      </c>
      <c r="K8" s="18">
        <v>2</v>
      </c>
      <c r="L8" s="19"/>
      <c r="M8" s="20">
        <v>1</v>
      </c>
      <c r="N8" s="21">
        <f t="shared" si="16"/>
        <v>2.5</v>
      </c>
      <c r="O8" s="20"/>
      <c r="P8" s="19">
        <v>3</v>
      </c>
      <c r="Q8" s="22">
        <f t="shared" si="3"/>
        <v>1.5</v>
      </c>
      <c r="R8" s="28">
        <f t="shared" si="4"/>
        <v>0</v>
      </c>
      <c r="S8" s="29">
        <f t="shared" si="5"/>
        <v>-1</v>
      </c>
      <c r="T8" s="18"/>
      <c r="U8" s="19">
        <v>1</v>
      </c>
      <c r="V8" s="20"/>
      <c r="W8" s="21">
        <f t="shared" si="17"/>
        <v>0.75</v>
      </c>
      <c r="X8" s="20">
        <v>1</v>
      </c>
      <c r="Y8" s="19"/>
      <c r="Z8" s="22">
        <f t="shared" si="6"/>
        <v>1</v>
      </c>
      <c r="AA8" s="28">
        <f t="shared" si="7"/>
        <v>0</v>
      </c>
      <c r="AB8" s="29">
        <f t="shared" si="8"/>
        <v>0.25</v>
      </c>
      <c r="AC8" s="18">
        <v>2</v>
      </c>
      <c r="AD8" s="19"/>
      <c r="AE8" s="20">
        <v>1</v>
      </c>
      <c r="AF8" s="21">
        <f t="shared" si="18"/>
        <v>2.5</v>
      </c>
      <c r="AG8" s="20"/>
      <c r="AH8" s="19">
        <v>3</v>
      </c>
      <c r="AI8" s="22">
        <f t="shared" si="9"/>
        <v>1.5</v>
      </c>
      <c r="AJ8" s="28">
        <f t="shared" si="10"/>
        <v>0</v>
      </c>
      <c r="AK8" s="29">
        <f t="shared" si="11"/>
        <v>-1</v>
      </c>
      <c r="AL8" s="18"/>
      <c r="AM8" s="19">
        <v>1</v>
      </c>
      <c r="AN8" s="20"/>
      <c r="AO8" s="21">
        <f t="shared" si="19"/>
        <v>0.75</v>
      </c>
      <c r="AP8" s="20">
        <v>1</v>
      </c>
      <c r="AQ8" s="19"/>
      <c r="AR8" s="22">
        <f t="shared" si="12"/>
        <v>1</v>
      </c>
      <c r="AS8" s="28">
        <f t="shared" si="13"/>
        <v>0</v>
      </c>
      <c r="AT8" s="29">
        <f t="shared" si="14"/>
        <v>0.25</v>
      </c>
    </row>
    <row r="9" spans="1:246" s="10" customFormat="1" ht="16.5" customHeight="1">
      <c r="A9" s="7" t="s">
        <v>7</v>
      </c>
      <c r="B9" s="18">
        <v>1</v>
      </c>
      <c r="C9" s="19"/>
      <c r="D9" s="20">
        <v>1</v>
      </c>
      <c r="E9" s="21">
        <f t="shared" si="15"/>
        <v>1.5</v>
      </c>
      <c r="F9" s="20">
        <v>1</v>
      </c>
      <c r="G9" s="19"/>
      <c r="H9" s="22">
        <f t="shared" si="0"/>
        <v>1</v>
      </c>
      <c r="I9" s="28">
        <f t="shared" si="1"/>
        <v>-1</v>
      </c>
      <c r="J9" s="29">
        <f t="shared" si="2"/>
        <v>-0.5</v>
      </c>
      <c r="K9" s="18"/>
      <c r="L9" s="19"/>
      <c r="M9" s="20">
        <v>3</v>
      </c>
      <c r="N9" s="21">
        <f t="shared" si="16"/>
        <v>1.5</v>
      </c>
      <c r="O9" s="20">
        <v>2</v>
      </c>
      <c r="P9" s="19"/>
      <c r="Q9" s="22">
        <f t="shared" si="3"/>
        <v>2</v>
      </c>
      <c r="R9" s="28">
        <f t="shared" si="4"/>
        <v>-1</v>
      </c>
      <c r="S9" s="29">
        <f t="shared" si="5"/>
        <v>0.5</v>
      </c>
      <c r="T9" s="18">
        <v>1</v>
      </c>
      <c r="U9" s="19"/>
      <c r="V9" s="20">
        <v>1</v>
      </c>
      <c r="W9" s="21">
        <f t="shared" si="17"/>
        <v>1.5</v>
      </c>
      <c r="X9" s="20">
        <v>1</v>
      </c>
      <c r="Y9" s="19"/>
      <c r="Z9" s="22">
        <f t="shared" si="6"/>
        <v>1</v>
      </c>
      <c r="AA9" s="28">
        <f t="shared" si="7"/>
        <v>-1</v>
      </c>
      <c r="AB9" s="29">
        <f t="shared" si="8"/>
        <v>-0.5</v>
      </c>
      <c r="AC9" s="18"/>
      <c r="AD9" s="19"/>
      <c r="AE9" s="20">
        <v>3</v>
      </c>
      <c r="AF9" s="21">
        <f t="shared" si="18"/>
        <v>1.5</v>
      </c>
      <c r="AG9" s="20">
        <v>2</v>
      </c>
      <c r="AH9" s="19"/>
      <c r="AI9" s="22">
        <f t="shared" si="9"/>
        <v>2</v>
      </c>
      <c r="AJ9" s="28">
        <f t="shared" si="10"/>
        <v>-1</v>
      </c>
      <c r="AK9" s="29">
        <f t="shared" si="11"/>
        <v>0.5</v>
      </c>
      <c r="AL9" s="18">
        <v>1</v>
      </c>
      <c r="AM9" s="19"/>
      <c r="AN9" s="20">
        <v>1</v>
      </c>
      <c r="AO9" s="21">
        <f t="shared" si="19"/>
        <v>1.5</v>
      </c>
      <c r="AP9" s="20">
        <v>1</v>
      </c>
      <c r="AQ9" s="19"/>
      <c r="AR9" s="22">
        <f t="shared" si="12"/>
        <v>1</v>
      </c>
      <c r="AS9" s="28">
        <f t="shared" si="13"/>
        <v>-1</v>
      </c>
      <c r="AT9" s="29">
        <f t="shared" si="14"/>
        <v>-0.5</v>
      </c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</row>
    <row r="10" spans="1:246" ht="16.5" customHeight="1">
      <c r="A10" s="2" t="s">
        <v>4</v>
      </c>
      <c r="B10" s="18"/>
      <c r="C10" s="19"/>
      <c r="D10" s="20">
        <v>3</v>
      </c>
      <c r="E10" s="21">
        <f t="shared" si="15"/>
        <v>1.5</v>
      </c>
      <c r="F10" s="20"/>
      <c r="G10" s="19">
        <v>4</v>
      </c>
      <c r="H10" s="22">
        <f t="shared" si="0"/>
        <v>2</v>
      </c>
      <c r="I10" s="28">
        <f t="shared" si="1"/>
        <v>1</v>
      </c>
      <c r="J10" s="29">
        <f t="shared" si="2"/>
        <v>0.5</v>
      </c>
      <c r="K10" s="18">
        <v>2</v>
      </c>
      <c r="L10" s="19"/>
      <c r="M10" s="20">
        <v>1</v>
      </c>
      <c r="N10" s="21">
        <f t="shared" si="16"/>
        <v>2.5</v>
      </c>
      <c r="O10" s="20"/>
      <c r="P10" s="19">
        <v>3</v>
      </c>
      <c r="Q10" s="22">
        <f t="shared" si="3"/>
        <v>1.5</v>
      </c>
      <c r="R10" s="28">
        <f t="shared" si="4"/>
        <v>0</v>
      </c>
      <c r="S10" s="29">
        <f t="shared" si="5"/>
        <v>-1</v>
      </c>
      <c r="T10" s="18"/>
      <c r="U10" s="19"/>
      <c r="V10" s="20">
        <v>3</v>
      </c>
      <c r="W10" s="21">
        <f t="shared" si="17"/>
        <v>1.5</v>
      </c>
      <c r="X10" s="20"/>
      <c r="Y10" s="19">
        <v>4</v>
      </c>
      <c r="Z10" s="22">
        <f t="shared" si="6"/>
        <v>2</v>
      </c>
      <c r="AA10" s="28">
        <f t="shared" si="7"/>
        <v>1</v>
      </c>
      <c r="AB10" s="29">
        <f t="shared" si="8"/>
        <v>0.5</v>
      </c>
      <c r="AC10" s="18">
        <v>2</v>
      </c>
      <c r="AD10" s="19"/>
      <c r="AE10" s="20">
        <v>1</v>
      </c>
      <c r="AF10" s="21">
        <f t="shared" si="18"/>
        <v>2.5</v>
      </c>
      <c r="AG10" s="20"/>
      <c r="AH10" s="19">
        <v>3</v>
      </c>
      <c r="AI10" s="22">
        <f t="shared" si="9"/>
        <v>1.5</v>
      </c>
      <c r="AJ10" s="28">
        <f t="shared" si="10"/>
        <v>0</v>
      </c>
      <c r="AK10" s="29">
        <f t="shared" si="11"/>
        <v>-1</v>
      </c>
      <c r="AL10" s="18"/>
      <c r="AM10" s="19"/>
      <c r="AN10" s="20">
        <v>3</v>
      </c>
      <c r="AO10" s="21">
        <f t="shared" si="19"/>
        <v>1.5</v>
      </c>
      <c r="AP10" s="20"/>
      <c r="AQ10" s="19">
        <v>4</v>
      </c>
      <c r="AR10" s="22">
        <f t="shared" si="12"/>
        <v>2</v>
      </c>
      <c r="AS10" s="28">
        <f t="shared" si="13"/>
        <v>1</v>
      </c>
      <c r="AT10" s="29">
        <f t="shared" si="14"/>
        <v>0.5</v>
      </c>
    </row>
    <row r="11" spans="1:246" ht="16.5" customHeight="1">
      <c r="A11" s="7" t="s">
        <v>5</v>
      </c>
      <c r="B11" s="18">
        <v>2</v>
      </c>
      <c r="C11" s="19"/>
      <c r="D11" s="20"/>
      <c r="E11" s="21">
        <f t="shared" si="15"/>
        <v>2</v>
      </c>
      <c r="F11" s="20">
        <v>1</v>
      </c>
      <c r="G11" s="19">
        <v>1</v>
      </c>
      <c r="H11" s="22">
        <f t="shared" si="0"/>
        <v>1.5</v>
      </c>
      <c r="I11" s="28">
        <f t="shared" si="1"/>
        <v>0</v>
      </c>
      <c r="J11" s="29">
        <f t="shared" si="2"/>
        <v>-0.5</v>
      </c>
      <c r="K11" s="18"/>
      <c r="L11" s="19">
        <v>1</v>
      </c>
      <c r="M11" s="20">
        <v>1</v>
      </c>
      <c r="N11" s="21">
        <f t="shared" si="16"/>
        <v>1.25</v>
      </c>
      <c r="O11" s="20">
        <v>2</v>
      </c>
      <c r="P11" s="19"/>
      <c r="Q11" s="22">
        <f t="shared" si="3"/>
        <v>2</v>
      </c>
      <c r="R11" s="28">
        <f t="shared" si="4"/>
        <v>0</v>
      </c>
      <c r="S11" s="29">
        <f t="shared" si="5"/>
        <v>0.75</v>
      </c>
      <c r="T11" s="18">
        <v>2</v>
      </c>
      <c r="U11" s="19"/>
      <c r="V11" s="20"/>
      <c r="W11" s="21">
        <f t="shared" si="17"/>
        <v>2</v>
      </c>
      <c r="X11" s="20">
        <v>1</v>
      </c>
      <c r="Y11" s="19">
        <v>1</v>
      </c>
      <c r="Z11" s="22">
        <f t="shared" si="6"/>
        <v>1.5</v>
      </c>
      <c r="AA11" s="28">
        <f t="shared" si="7"/>
        <v>0</v>
      </c>
      <c r="AB11" s="29">
        <f t="shared" si="8"/>
        <v>-0.5</v>
      </c>
      <c r="AC11" s="18"/>
      <c r="AD11" s="19">
        <v>1</v>
      </c>
      <c r="AE11" s="20">
        <v>1</v>
      </c>
      <c r="AF11" s="21">
        <f t="shared" si="18"/>
        <v>1.25</v>
      </c>
      <c r="AG11" s="20">
        <v>2</v>
      </c>
      <c r="AH11" s="19"/>
      <c r="AI11" s="22">
        <f t="shared" si="9"/>
        <v>2</v>
      </c>
      <c r="AJ11" s="28">
        <f t="shared" si="10"/>
        <v>0</v>
      </c>
      <c r="AK11" s="29">
        <f t="shared" si="11"/>
        <v>0.75</v>
      </c>
      <c r="AL11" s="18">
        <v>2</v>
      </c>
      <c r="AM11" s="19"/>
      <c r="AN11" s="20"/>
      <c r="AO11" s="21">
        <f t="shared" si="19"/>
        <v>2</v>
      </c>
      <c r="AP11" s="20">
        <v>1</v>
      </c>
      <c r="AQ11" s="19">
        <v>1</v>
      </c>
      <c r="AR11" s="22">
        <f t="shared" si="12"/>
        <v>1.5</v>
      </c>
      <c r="AS11" s="28">
        <f t="shared" si="13"/>
        <v>0</v>
      </c>
      <c r="AT11" s="29">
        <f t="shared" si="14"/>
        <v>-0.5</v>
      </c>
    </row>
    <row r="12" spans="1:246" ht="16.5" customHeight="1">
      <c r="A12" s="7" t="s">
        <v>8</v>
      </c>
      <c r="B12" s="18"/>
      <c r="C12" s="19">
        <v>1</v>
      </c>
      <c r="D12" s="20"/>
      <c r="E12" s="21">
        <f t="shared" si="15"/>
        <v>0.75</v>
      </c>
      <c r="F12" s="20">
        <v>1</v>
      </c>
      <c r="G12" s="19"/>
      <c r="H12" s="22">
        <f t="shared" si="0"/>
        <v>1</v>
      </c>
      <c r="I12" s="28">
        <f t="shared" si="1"/>
        <v>0</v>
      </c>
      <c r="J12" s="29">
        <f t="shared" si="2"/>
        <v>0.25</v>
      </c>
      <c r="K12" s="18">
        <v>1</v>
      </c>
      <c r="L12" s="19"/>
      <c r="M12" s="20">
        <v>2</v>
      </c>
      <c r="N12" s="21">
        <f t="shared" si="16"/>
        <v>2</v>
      </c>
      <c r="O12" s="20"/>
      <c r="P12" s="19">
        <v>3</v>
      </c>
      <c r="Q12" s="22">
        <f t="shared" si="3"/>
        <v>1.5</v>
      </c>
      <c r="R12" s="28">
        <f t="shared" si="4"/>
        <v>0</v>
      </c>
      <c r="S12" s="29">
        <f t="shared" si="5"/>
        <v>-0.5</v>
      </c>
      <c r="T12" s="18"/>
      <c r="U12" s="19">
        <v>1</v>
      </c>
      <c r="V12" s="20"/>
      <c r="W12" s="21">
        <f t="shared" si="17"/>
        <v>0.75</v>
      </c>
      <c r="X12" s="20">
        <v>1</v>
      </c>
      <c r="Y12" s="19"/>
      <c r="Z12" s="22">
        <f t="shared" si="6"/>
        <v>1</v>
      </c>
      <c r="AA12" s="28">
        <f t="shared" si="7"/>
        <v>0</v>
      </c>
      <c r="AB12" s="29">
        <f t="shared" si="8"/>
        <v>0.25</v>
      </c>
      <c r="AC12" s="18">
        <v>1</v>
      </c>
      <c r="AD12" s="19"/>
      <c r="AE12" s="20">
        <v>2</v>
      </c>
      <c r="AF12" s="21">
        <f t="shared" si="18"/>
        <v>2</v>
      </c>
      <c r="AG12" s="20"/>
      <c r="AH12" s="19">
        <v>3</v>
      </c>
      <c r="AI12" s="22">
        <f t="shared" si="9"/>
        <v>1.5</v>
      </c>
      <c r="AJ12" s="28">
        <f t="shared" si="10"/>
        <v>0</v>
      </c>
      <c r="AK12" s="29">
        <f t="shared" si="11"/>
        <v>-0.5</v>
      </c>
      <c r="AL12" s="18"/>
      <c r="AM12" s="19">
        <v>1</v>
      </c>
      <c r="AN12" s="20"/>
      <c r="AO12" s="21">
        <f t="shared" si="19"/>
        <v>0.75</v>
      </c>
      <c r="AP12" s="20">
        <v>1</v>
      </c>
      <c r="AQ12" s="19"/>
      <c r="AR12" s="22">
        <f t="shared" si="12"/>
        <v>1</v>
      </c>
      <c r="AS12" s="28">
        <f t="shared" si="13"/>
        <v>0</v>
      </c>
      <c r="AT12" s="29">
        <f t="shared" si="14"/>
        <v>0.25</v>
      </c>
    </row>
    <row r="13" spans="1:246" ht="16.5" customHeight="1">
      <c r="A13" s="2" t="s">
        <v>34</v>
      </c>
      <c r="B13" s="18">
        <v>1</v>
      </c>
      <c r="C13" s="19"/>
      <c r="D13" s="20">
        <v>1</v>
      </c>
      <c r="E13" s="21">
        <f t="shared" si="15"/>
        <v>1.5</v>
      </c>
      <c r="F13" s="20"/>
      <c r="G13" s="19">
        <v>2</v>
      </c>
      <c r="H13" s="22">
        <f t="shared" si="0"/>
        <v>1</v>
      </c>
      <c r="I13" s="28">
        <f t="shared" si="1"/>
        <v>0</v>
      </c>
      <c r="J13" s="29">
        <f t="shared" si="2"/>
        <v>-0.5</v>
      </c>
      <c r="K13" s="18">
        <v>1</v>
      </c>
      <c r="L13" s="19"/>
      <c r="M13" s="20">
        <v>1</v>
      </c>
      <c r="N13" s="21">
        <f t="shared" si="16"/>
        <v>1.5</v>
      </c>
      <c r="O13" s="20">
        <v>2</v>
      </c>
      <c r="P13" s="19"/>
      <c r="Q13" s="22">
        <f t="shared" si="3"/>
        <v>2</v>
      </c>
      <c r="R13" s="28">
        <f t="shared" si="4"/>
        <v>0</v>
      </c>
      <c r="S13" s="29">
        <f t="shared" si="5"/>
        <v>0.5</v>
      </c>
      <c r="T13" s="18">
        <v>1</v>
      </c>
      <c r="U13" s="19"/>
      <c r="V13" s="20">
        <v>1</v>
      </c>
      <c r="W13" s="21">
        <f t="shared" si="17"/>
        <v>1.5</v>
      </c>
      <c r="X13" s="20"/>
      <c r="Y13" s="19">
        <v>2</v>
      </c>
      <c r="Z13" s="22">
        <f t="shared" si="6"/>
        <v>1</v>
      </c>
      <c r="AA13" s="28">
        <f t="shared" si="7"/>
        <v>0</v>
      </c>
      <c r="AB13" s="29">
        <f t="shared" si="8"/>
        <v>-0.5</v>
      </c>
      <c r="AC13" s="18">
        <v>1</v>
      </c>
      <c r="AD13" s="19"/>
      <c r="AE13" s="20">
        <v>1</v>
      </c>
      <c r="AF13" s="21">
        <f t="shared" si="18"/>
        <v>1.5</v>
      </c>
      <c r="AG13" s="20">
        <v>2</v>
      </c>
      <c r="AH13" s="19"/>
      <c r="AI13" s="22">
        <f t="shared" si="9"/>
        <v>2</v>
      </c>
      <c r="AJ13" s="28">
        <f t="shared" si="10"/>
        <v>0</v>
      </c>
      <c r="AK13" s="29">
        <f t="shared" si="11"/>
        <v>0.5</v>
      </c>
      <c r="AL13" s="18">
        <v>1</v>
      </c>
      <c r="AM13" s="19"/>
      <c r="AN13" s="20">
        <v>1</v>
      </c>
      <c r="AO13" s="21">
        <f t="shared" si="19"/>
        <v>1.5</v>
      </c>
      <c r="AP13" s="20"/>
      <c r="AQ13" s="19">
        <v>2</v>
      </c>
      <c r="AR13" s="22">
        <f t="shared" si="12"/>
        <v>1</v>
      </c>
      <c r="AS13" s="28">
        <f t="shared" si="13"/>
        <v>0</v>
      </c>
      <c r="AT13" s="29">
        <f t="shared" si="14"/>
        <v>-0.5</v>
      </c>
    </row>
    <row r="14" spans="1:246" ht="15" customHeight="1">
      <c r="A14" s="1" t="s">
        <v>22</v>
      </c>
      <c r="B14" s="18">
        <v>1</v>
      </c>
      <c r="C14" s="19"/>
      <c r="D14" s="19">
        <v>1</v>
      </c>
      <c r="E14" s="21">
        <f t="shared" si="15"/>
        <v>1.5</v>
      </c>
      <c r="F14" s="20"/>
      <c r="G14" s="19">
        <v>3</v>
      </c>
      <c r="H14" s="22">
        <f t="shared" si="0"/>
        <v>1.5</v>
      </c>
      <c r="I14" s="28">
        <f t="shared" ref="I14:I35" si="20">((B14+C14+D14)-(F14+G14))*-1</f>
        <v>1</v>
      </c>
      <c r="J14" s="29">
        <f t="shared" ref="J14:J35" si="21">((B14+C14*3/4+D14/2)-(F14+G14/2))*-1</f>
        <v>0</v>
      </c>
      <c r="K14" s="18">
        <v>1</v>
      </c>
      <c r="L14" s="19">
        <v>1</v>
      </c>
      <c r="M14" s="19">
        <v>1</v>
      </c>
      <c r="N14" s="21">
        <f>K14+(L14*3/4)+M14/2</f>
        <v>2.25</v>
      </c>
      <c r="O14" s="20">
        <v>2</v>
      </c>
      <c r="P14" s="19"/>
      <c r="Q14" s="22">
        <f t="shared" ref="Q14:Q33" si="22">O14+(P14/2)</f>
        <v>2</v>
      </c>
      <c r="R14" s="28">
        <f t="shared" ref="R14:R35" si="23">((K14+L14+M14)-(O14+P14))*-1</f>
        <v>-1</v>
      </c>
      <c r="S14" s="29">
        <f t="shared" ref="S14:S35" si="24">((K14+L14*3/4+M14/2)-(O14+P14/2))*-1</f>
        <v>-0.25</v>
      </c>
      <c r="T14" s="18">
        <v>1</v>
      </c>
      <c r="U14" s="19"/>
      <c r="V14" s="19">
        <v>1</v>
      </c>
      <c r="W14" s="21">
        <f t="shared" si="17"/>
        <v>1.5</v>
      </c>
      <c r="X14" s="20"/>
      <c r="Y14" s="19">
        <v>3</v>
      </c>
      <c r="Z14" s="22">
        <f t="shared" si="6"/>
        <v>1.5</v>
      </c>
      <c r="AA14" s="28">
        <f t="shared" si="7"/>
        <v>1</v>
      </c>
      <c r="AB14" s="29">
        <f t="shared" si="8"/>
        <v>0</v>
      </c>
      <c r="AC14" s="18">
        <v>1</v>
      </c>
      <c r="AD14" s="19">
        <v>1</v>
      </c>
      <c r="AE14" s="19">
        <v>1</v>
      </c>
      <c r="AF14" s="21">
        <f>AC14+(AD14*3/4)+AE14/2</f>
        <v>2.25</v>
      </c>
      <c r="AG14" s="20">
        <v>2</v>
      </c>
      <c r="AH14" s="19"/>
      <c r="AI14" s="22">
        <f t="shared" si="9"/>
        <v>2</v>
      </c>
      <c r="AJ14" s="28">
        <f t="shared" si="10"/>
        <v>-1</v>
      </c>
      <c r="AK14" s="29">
        <f t="shared" si="11"/>
        <v>-0.25</v>
      </c>
      <c r="AL14" s="18">
        <v>1</v>
      </c>
      <c r="AM14" s="19"/>
      <c r="AN14" s="19">
        <v>1</v>
      </c>
      <c r="AO14" s="21">
        <f t="shared" si="19"/>
        <v>1.5</v>
      </c>
      <c r="AP14" s="20"/>
      <c r="AQ14" s="19">
        <v>3</v>
      </c>
      <c r="AR14" s="22">
        <f t="shared" si="12"/>
        <v>1.5</v>
      </c>
      <c r="AS14" s="28">
        <f t="shared" si="13"/>
        <v>1</v>
      </c>
      <c r="AT14" s="29">
        <f t="shared" si="14"/>
        <v>0</v>
      </c>
    </row>
    <row r="15" spans="1:246">
      <c r="A15" s="1" t="s">
        <v>23</v>
      </c>
      <c r="B15" s="18"/>
      <c r="C15" s="19">
        <v>1</v>
      </c>
      <c r="D15" s="20"/>
      <c r="E15" s="21">
        <f t="shared" si="15"/>
        <v>0.75</v>
      </c>
      <c r="F15" s="20"/>
      <c r="G15" s="19">
        <v>1</v>
      </c>
      <c r="H15" s="22">
        <f t="shared" si="0"/>
        <v>0.5</v>
      </c>
      <c r="I15" s="28">
        <f t="shared" si="20"/>
        <v>0</v>
      </c>
      <c r="J15" s="29">
        <f t="shared" si="21"/>
        <v>-0.25</v>
      </c>
      <c r="K15" s="18">
        <v>2</v>
      </c>
      <c r="L15" s="19"/>
      <c r="M15" s="20">
        <v>1</v>
      </c>
      <c r="N15" s="21">
        <f t="shared" ref="N15:N23" si="25">K15+(L15*3/4)+M15/2</f>
        <v>2.5</v>
      </c>
      <c r="O15" s="20">
        <v>3</v>
      </c>
      <c r="P15" s="19"/>
      <c r="Q15" s="22">
        <f t="shared" si="22"/>
        <v>3</v>
      </c>
      <c r="R15" s="28">
        <f t="shared" si="23"/>
        <v>0</v>
      </c>
      <c r="S15" s="29">
        <f t="shared" si="24"/>
        <v>0.5</v>
      </c>
      <c r="T15" s="18"/>
      <c r="U15" s="19">
        <v>1</v>
      </c>
      <c r="V15" s="20"/>
      <c r="W15" s="21">
        <f t="shared" si="17"/>
        <v>0.75</v>
      </c>
      <c r="X15" s="20"/>
      <c r="Y15" s="19">
        <v>1</v>
      </c>
      <c r="Z15" s="22">
        <f t="shared" si="6"/>
        <v>0.5</v>
      </c>
      <c r="AA15" s="28">
        <f t="shared" si="7"/>
        <v>0</v>
      </c>
      <c r="AB15" s="29">
        <f t="shared" si="8"/>
        <v>-0.25</v>
      </c>
      <c r="AC15" s="18">
        <v>2</v>
      </c>
      <c r="AD15" s="19"/>
      <c r="AE15" s="20">
        <v>1</v>
      </c>
      <c r="AF15" s="21">
        <f t="shared" ref="AF15:AF23" si="26">AC15+(AD15*3/4)+AE15/2</f>
        <v>2.5</v>
      </c>
      <c r="AG15" s="20">
        <v>3</v>
      </c>
      <c r="AH15" s="19"/>
      <c r="AI15" s="22">
        <f t="shared" si="9"/>
        <v>3</v>
      </c>
      <c r="AJ15" s="28">
        <f t="shared" si="10"/>
        <v>0</v>
      </c>
      <c r="AK15" s="29">
        <f t="shared" si="11"/>
        <v>0.5</v>
      </c>
      <c r="AL15" s="18"/>
      <c r="AM15" s="19">
        <v>1</v>
      </c>
      <c r="AN15" s="20"/>
      <c r="AO15" s="21">
        <f t="shared" si="19"/>
        <v>0.75</v>
      </c>
      <c r="AP15" s="20"/>
      <c r="AQ15" s="19">
        <v>1</v>
      </c>
      <c r="AR15" s="22">
        <f t="shared" si="12"/>
        <v>0.5</v>
      </c>
      <c r="AS15" s="28">
        <f t="shared" si="13"/>
        <v>0</v>
      </c>
      <c r="AT15" s="29">
        <f t="shared" si="14"/>
        <v>-0.25</v>
      </c>
    </row>
    <row r="16" spans="1:246">
      <c r="A16" s="1" t="s">
        <v>24</v>
      </c>
      <c r="B16" s="18">
        <v>2</v>
      </c>
      <c r="C16" s="19"/>
      <c r="D16" s="20"/>
      <c r="E16" s="21">
        <f t="shared" si="15"/>
        <v>2</v>
      </c>
      <c r="F16" s="20"/>
      <c r="G16" s="19">
        <v>2</v>
      </c>
      <c r="H16" s="22">
        <f t="shared" si="0"/>
        <v>1</v>
      </c>
      <c r="I16" s="28">
        <f t="shared" si="20"/>
        <v>0</v>
      </c>
      <c r="J16" s="29">
        <f t="shared" si="21"/>
        <v>-1</v>
      </c>
      <c r="K16" s="18"/>
      <c r="L16" s="19">
        <v>1</v>
      </c>
      <c r="M16" s="20"/>
      <c r="N16" s="21">
        <f t="shared" si="25"/>
        <v>0.75</v>
      </c>
      <c r="O16" s="20"/>
      <c r="P16" s="19">
        <v>1</v>
      </c>
      <c r="Q16" s="22">
        <f t="shared" si="22"/>
        <v>0.5</v>
      </c>
      <c r="R16" s="28">
        <f t="shared" si="23"/>
        <v>0</v>
      </c>
      <c r="S16" s="29">
        <f t="shared" si="24"/>
        <v>-0.25</v>
      </c>
      <c r="T16" s="18">
        <v>2</v>
      </c>
      <c r="U16" s="19"/>
      <c r="V16" s="20"/>
      <c r="W16" s="21">
        <f t="shared" si="17"/>
        <v>2</v>
      </c>
      <c r="X16" s="20"/>
      <c r="Y16" s="19">
        <v>2</v>
      </c>
      <c r="Z16" s="22">
        <f t="shared" si="6"/>
        <v>1</v>
      </c>
      <c r="AA16" s="28">
        <f t="shared" si="7"/>
        <v>0</v>
      </c>
      <c r="AB16" s="29">
        <f t="shared" si="8"/>
        <v>-1</v>
      </c>
      <c r="AC16" s="18"/>
      <c r="AD16" s="19">
        <v>1</v>
      </c>
      <c r="AE16" s="20"/>
      <c r="AF16" s="21">
        <f t="shared" si="26"/>
        <v>0.75</v>
      </c>
      <c r="AG16" s="20"/>
      <c r="AH16" s="19">
        <v>1</v>
      </c>
      <c r="AI16" s="22">
        <f t="shared" si="9"/>
        <v>0.5</v>
      </c>
      <c r="AJ16" s="28">
        <f t="shared" si="10"/>
        <v>0</v>
      </c>
      <c r="AK16" s="29">
        <f t="shared" si="11"/>
        <v>-0.25</v>
      </c>
      <c r="AL16" s="18">
        <v>2</v>
      </c>
      <c r="AM16" s="19"/>
      <c r="AN16" s="20"/>
      <c r="AO16" s="21">
        <f t="shared" si="19"/>
        <v>2</v>
      </c>
      <c r="AP16" s="20"/>
      <c r="AQ16" s="19">
        <v>2</v>
      </c>
      <c r="AR16" s="22">
        <f t="shared" si="12"/>
        <v>1</v>
      </c>
      <c r="AS16" s="28">
        <f t="shared" si="13"/>
        <v>0</v>
      </c>
      <c r="AT16" s="29">
        <f t="shared" si="14"/>
        <v>-1</v>
      </c>
    </row>
    <row r="17" spans="1:46">
      <c r="A17" s="1" t="s">
        <v>25</v>
      </c>
      <c r="B17" s="18"/>
      <c r="C17" s="19"/>
      <c r="D17" s="20">
        <v>2</v>
      </c>
      <c r="E17" s="21">
        <f t="shared" si="15"/>
        <v>1</v>
      </c>
      <c r="F17" s="20">
        <v>1</v>
      </c>
      <c r="G17" s="19"/>
      <c r="H17" s="22">
        <f t="shared" si="0"/>
        <v>1</v>
      </c>
      <c r="I17" s="28">
        <f t="shared" si="20"/>
        <v>-1</v>
      </c>
      <c r="J17" s="29">
        <f t="shared" si="21"/>
        <v>0</v>
      </c>
      <c r="K17" s="18">
        <v>1</v>
      </c>
      <c r="L17" s="19"/>
      <c r="M17" s="20"/>
      <c r="N17" s="21">
        <f t="shared" si="25"/>
        <v>1</v>
      </c>
      <c r="O17" s="20"/>
      <c r="P17" s="19">
        <v>1</v>
      </c>
      <c r="Q17" s="22">
        <f t="shared" si="22"/>
        <v>0.5</v>
      </c>
      <c r="R17" s="28">
        <f t="shared" si="23"/>
        <v>0</v>
      </c>
      <c r="S17" s="29">
        <f t="shared" si="24"/>
        <v>-0.5</v>
      </c>
      <c r="T17" s="18"/>
      <c r="U17" s="19"/>
      <c r="V17" s="20">
        <v>2</v>
      </c>
      <c r="W17" s="21">
        <f t="shared" si="17"/>
        <v>1</v>
      </c>
      <c r="X17" s="20">
        <v>1</v>
      </c>
      <c r="Y17" s="19"/>
      <c r="Z17" s="22">
        <f t="shared" si="6"/>
        <v>1</v>
      </c>
      <c r="AA17" s="28">
        <f t="shared" si="7"/>
        <v>-1</v>
      </c>
      <c r="AB17" s="29">
        <f t="shared" si="8"/>
        <v>0</v>
      </c>
      <c r="AC17" s="18">
        <v>1</v>
      </c>
      <c r="AD17" s="19"/>
      <c r="AE17" s="20"/>
      <c r="AF17" s="21">
        <f t="shared" si="26"/>
        <v>1</v>
      </c>
      <c r="AG17" s="20"/>
      <c r="AH17" s="19">
        <v>1</v>
      </c>
      <c r="AI17" s="22">
        <f t="shared" si="9"/>
        <v>0.5</v>
      </c>
      <c r="AJ17" s="28">
        <f t="shared" si="10"/>
        <v>0</v>
      </c>
      <c r="AK17" s="29">
        <f t="shared" si="11"/>
        <v>-0.5</v>
      </c>
      <c r="AL17" s="18"/>
      <c r="AM17" s="19"/>
      <c r="AN17" s="20">
        <v>2</v>
      </c>
      <c r="AO17" s="21">
        <f t="shared" si="19"/>
        <v>1</v>
      </c>
      <c r="AP17" s="20">
        <v>1</v>
      </c>
      <c r="AQ17" s="19"/>
      <c r="AR17" s="22">
        <f t="shared" si="12"/>
        <v>1</v>
      </c>
      <c r="AS17" s="28">
        <f t="shared" si="13"/>
        <v>-1</v>
      </c>
      <c r="AT17" s="29">
        <f t="shared" si="14"/>
        <v>0</v>
      </c>
    </row>
    <row r="18" spans="1:46">
      <c r="A18" s="1" t="s">
        <v>26</v>
      </c>
      <c r="B18" s="18"/>
      <c r="C18" s="19">
        <v>1</v>
      </c>
      <c r="D18" s="20"/>
      <c r="E18" s="21">
        <f t="shared" si="15"/>
        <v>0.75</v>
      </c>
      <c r="F18" s="20">
        <v>1</v>
      </c>
      <c r="G18" s="19"/>
      <c r="H18" s="22">
        <f t="shared" si="0"/>
        <v>1</v>
      </c>
      <c r="I18" s="28">
        <f t="shared" si="20"/>
        <v>0</v>
      </c>
      <c r="J18" s="29">
        <f t="shared" si="21"/>
        <v>0.25</v>
      </c>
      <c r="K18" s="18">
        <v>2</v>
      </c>
      <c r="L18" s="19"/>
      <c r="M18" s="20">
        <v>1</v>
      </c>
      <c r="N18" s="21">
        <f t="shared" si="25"/>
        <v>2.5</v>
      </c>
      <c r="O18" s="20"/>
      <c r="P18" s="19">
        <v>3</v>
      </c>
      <c r="Q18" s="22">
        <f t="shared" si="22"/>
        <v>1.5</v>
      </c>
      <c r="R18" s="28">
        <f t="shared" si="23"/>
        <v>0</v>
      </c>
      <c r="S18" s="29">
        <f t="shared" si="24"/>
        <v>-1</v>
      </c>
      <c r="T18" s="18"/>
      <c r="U18" s="19">
        <v>1</v>
      </c>
      <c r="V18" s="20"/>
      <c r="W18" s="21">
        <f t="shared" si="17"/>
        <v>0.75</v>
      </c>
      <c r="X18" s="20">
        <v>1</v>
      </c>
      <c r="Y18" s="19"/>
      <c r="Z18" s="22">
        <f t="shared" si="6"/>
        <v>1</v>
      </c>
      <c r="AA18" s="28">
        <f t="shared" si="7"/>
        <v>0</v>
      </c>
      <c r="AB18" s="29">
        <f t="shared" si="8"/>
        <v>0.25</v>
      </c>
      <c r="AC18" s="18">
        <v>2</v>
      </c>
      <c r="AD18" s="19"/>
      <c r="AE18" s="20">
        <v>1</v>
      </c>
      <c r="AF18" s="21">
        <f t="shared" si="26"/>
        <v>2.5</v>
      </c>
      <c r="AG18" s="20"/>
      <c r="AH18" s="19">
        <v>3</v>
      </c>
      <c r="AI18" s="22">
        <f t="shared" si="9"/>
        <v>1.5</v>
      </c>
      <c r="AJ18" s="28">
        <f t="shared" si="10"/>
        <v>0</v>
      </c>
      <c r="AK18" s="29">
        <f t="shared" si="11"/>
        <v>-1</v>
      </c>
      <c r="AL18" s="18"/>
      <c r="AM18" s="19">
        <v>1</v>
      </c>
      <c r="AN18" s="20"/>
      <c r="AO18" s="21">
        <f t="shared" si="19"/>
        <v>0.75</v>
      </c>
      <c r="AP18" s="20">
        <v>1</v>
      </c>
      <c r="AQ18" s="19"/>
      <c r="AR18" s="22">
        <f t="shared" si="12"/>
        <v>1</v>
      </c>
      <c r="AS18" s="28">
        <f t="shared" si="13"/>
        <v>0</v>
      </c>
      <c r="AT18" s="29">
        <f t="shared" si="14"/>
        <v>0.25</v>
      </c>
    </row>
    <row r="19" spans="1:46">
      <c r="A19" s="1" t="s">
        <v>27</v>
      </c>
      <c r="B19" s="18">
        <v>1</v>
      </c>
      <c r="C19" s="19"/>
      <c r="D19" s="20">
        <v>1</v>
      </c>
      <c r="E19" s="21">
        <f t="shared" si="15"/>
        <v>1.5</v>
      </c>
      <c r="F19" s="20">
        <v>1</v>
      </c>
      <c r="G19" s="19"/>
      <c r="H19" s="22">
        <f t="shared" si="0"/>
        <v>1</v>
      </c>
      <c r="I19" s="28">
        <f t="shared" si="20"/>
        <v>-1</v>
      </c>
      <c r="J19" s="29">
        <f t="shared" si="21"/>
        <v>-0.5</v>
      </c>
      <c r="K19" s="18"/>
      <c r="L19" s="19"/>
      <c r="M19" s="20">
        <v>3</v>
      </c>
      <c r="N19" s="21">
        <f t="shared" si="25"/>
        <v>1.5</v>
      </c>
      <c r="O19" s="20">
        <v>2</v>
      </c>
      <c r="P19" s="19"/>
      <c r="Q19" s="22">
        <f t="shared" si="22"/>
        <v>2</v>
      </c>
      <c r="R19" s="28">
        <f t="shared" si="23"/>
        <v>-1</v>
      </c>
      <c r="S19" s="29">
        <f t="shared" si="24"/>
        <v>0.5</v>
      </c>
      <c r="T19" s="18">
        <v>1</v>
      </c>
      <c r="U19" s="19"/>
      <c r="V19" s="20">
        <v>1</v>
      </c>
      <c r="W19" s="21">
        <f t="shared" si="17"/>
        <v>1.5</v>
      </c>
      <c r="X19" s="20">
        <v>1</v>
      </c>
      <c r="Y19" s="19"/>
      <c r="Z19" s="22">
        <f t="shared" si="6"/>
        <v>1</v>
      </c>
      <c r="AA19" s="28">
        <f t="shared" si="7"/>
        <v>-1</v>
      </c>
      <c r="AB19" s="29">
        <f t="shared" si="8"/>
        <v>-0.5</v>
      </c>
      <c r="AC19" s="18"/>
      <c r="AD19" s="19"/>
      <c r="AE19" s="20">
        <v>3</v>
      </c>
      <c r="AF19" s="21">
        <f t="shared" si="26"/>
        <v>1.5</v>
      </c>
      <c r="AG19" s="20">
        <v>2</v>
      </c>
      <c r="AH19" s="19"/>
      <c r="AI19" s="22">
        <f t="shared" si="9"/>
        <v>2</v>
      </c>
      <c r="AJ19" s="28">
        <f t="shared" si="10"/>
        <v>-1</v>
      </c>
      <c r="AK19" s="29">
        <f t="shared" si="11"/>
        <v>0.5</v>
      </c>
      <c r="AL19" s="18">
        <v>1</v>
      </c>
      <c r="AM19" s="19"/>
      <c r="AN19" s="20">
        <v>1</v>
      </c>
      <c r="AO19" s="21">
        <f t="shared" si="19"/>
        <v>1.5</v>
      </c>
      <c r="AP19" s="20">
        <v>1</v>
      </c>
      <c r="AQ19" s="19"/>
      <c r="AR19" s="22">
        <f t="shared" si="12"/>
        <v>1</v>
      </c>
      <c r="AS19" s="28">
        <f t="shared" si="13"/>
        <v>-1</v>
      </c>
      <c r="AT19" s="29">
        <f t="shared" si="14"/>
        <v>-0.5</v>
      </c>
    </row>
    <row r="20" spans="1:46">
      <c r="A20" s="1" t="s">
        <v>28</v>
      </c>
      <c r="B20" s="18"/>
      <c r="C20" s="19"/>
      <c r="D20" s="20">
        <v>3</v>
      </c>
      <c r="E20" s="21">
        <f t="shared" si="15"/>
        <v>1.5</v>
      </c>
      <c r="F20" s="20"/>
      <c r="G20" s="19">
        <v>4</v>
      </c>
      <c r="H20" s="22">
        <f t="shared" si="0"/>
        <v>2</v>
      </c>
      <c r="I20" s="28">
        <f t="shared" si="20"/>
        <v>1</v>
      </c>
      <c r="J20" s="29">
        <f t="shared" si="21"/>
        <v>0.5</v>
      </c>
      <c r="K20" s="18">
        <v>2</v>
      </c>
      <c r="L20" s="19"/>
      <c r="M20" s="20">
        <v>1</v>
      </c>
      <c r="N20" s="21">
        <f t="shared" si="25"/>
        <v>2.5</v>
      </c>
      <c r="O20" s="20"/>
      <c r="P20" s="19">
        <v>3</v>
      </c>
      <c r="Q20" s="22">
        <f t="shared" si="22"/>
        <v>1.5</v>
      </c>
      <c r="R20" s="28">
        <f t="shared" si="23"/>
        <v>0</v>
      </c>
      <c r="S20" s="29">
        <f t="shared" si="24"/>
        <v>-1</v>
      </c>
      <c r="T20" s="18"/>
      <c r="U20" s="19"/>
      <c r="V20" s="20">
        <v>3</v>
      </c>
      <c r="W20" s="21">
        <f t="shared" si="17"/>
        <v>1.5</v>
      </c>
      <c r="X20" s="20"/>
      <c r="Y20" s="19">
        <v>4</v>
      </c>
      <c r="Z20" s="22">
        <f t="shared" si="6"/>
        <v>2</v>
      </c>
      <c r="AA20" s="28">
        <f t="shared" si="7"/>
        <v>1</v>
      </c>
      <c r="AB20" s="29">
        <f t="shared" si="8"/>
        <v>0.5</v>
      </c>
      <c r="AC20" s="18">
        <v>2</v>
      </c>
      <c r="AD20" s="19"/>
      <c r="AE20" s="20">
        <v>1</v>
      </c>
      <c r="AF20" s="21">
        <f t="shared" si="26"/>
        <v>2.5</v>
      </c>
      <c r="AG20" s="20"/>
      <c r="AH20" s="19">
        <v>3</v>
      </c>
      <c r="AI20" s="22">
        <f t="shared" si="9"/>
        <v>1.5</v>
      </c>
      <c r="AJ20" s="28">
        <f t="shared" si="10"/>
        <v>0</v>
      </c>
      <c r="AK20" s="29">
        <f t="shared" si="11"/>
        <v>-1</v>
      </c>
      <c r="AL20" s="18"/>
      <c r="AM20" s="19"/>
      <c r="AN20" s="20">
        <v>3</v>
      </c>
      <c r="AO20" s="21">
        <f t="shared" si="19"/>
        <v>1.5</v>
      </c>
      <c r="AP20" s="20"/>
      <c r="AQ20" s="19">
        <v>4</v>
      </c>
      <c r="AR20" s="22">
        <f t="shared" si="12"/>
        <v>2</v>
      </c>
      <c r="AS20" s="28">
        <f t="shared" si="13"/>
        <v>1</v>
      </c>
      <c r="AT20" s="29">
        <f t="shared" si="14"/>
        <v>0.5</v>
      </c>
    </row>
    <row r="21" spans="1:46">
      <c r="A21" s="1" t="s">
        <v>29</v>
      </c>
      <c r="B21" s="18">
        <v>2</v>
      </c>
      <c r="C21" s="19"/>
      <c r="D21" s="20"/>
      <c r="E21" s="21">
        <f t="shared" si="15"/>
        <v>2</v>
      </c>
      <c r="F21" s="20">
        <v>1</v>
      </c>
      <c r="G21" s="19">
        <v>1</v>
      </c>
      <c r="H21" s="22">
        <f t="shared" si="0"/>
        <v>1.5</v>
      </c>
      <c r="I21" s="28">
        <f t="shared" si="20"/>
        <v>0</v>
      </c>
      <c r="J21" s="29">
        <f t="shared" si="21"/>
        <v>-0.5</v>
      </c>
      <c r="K21" s="18"/>
      <c r="L21" s="19">
        <v>1</v>
      </c>
      <c r="M21" s="20">
        <v>1</v>
      </c>
      <c r="N21" s="21">
        <f t="shared" si="25"/>
        <v>1.25</v>
      </c>
      <c r="O21" s="20">
        <v>2</v>
      </c>
      <c r="P21" s="19"/>
      <c r="Q21" s="22">
        <f t="shared" si="22"/>
        <v>2</v>
      </c>
      <c r="R21" s="28">
        <f t="shared" si="23"/>
        <v>0</v>
      </c>
      <c r="S21" s="29">
        <f t="shared" si="24"/>
        <v>0.75</v>
      </c>
      <c r="T21" s="18">
        <v>2</v>
      </c>
      <c r="U21" s="19"/>
      <c r="V21" s="20"/>
      <c r="W21" s="21">
        <f t="shared" si="17"/>
        <v>2</v>
      </c>
      <c r="X21" s="20">
        <v>1</v>
      </c>
      <c r="Y21" s="19">
        <v>1</v>
      </c>
      <c r="Z21" s="22">
        <f t="shared" si="6"/>
        <v>1.5</v>
      </c>
      <c r="AA21" s="28">
        <f t="shared" si="7"/>
        <v>0</v>
      </c>
      <c r="AB21" s="29">
        <f t="shared" si="8"/>
        <v>-0.5</v>
      </c>
      <c r="AC21" s="18"/>
      <c r="AD21" s="19">
        <v>1</v>
      </c>
      <c r="AE21" s="20">
        <v>1</v>
      </c>
      <c r="AF21" s="21">
        <f t="shared" si="26"/>
        <v>1.25</v>
      </c>
      <c r="AG21" s="20">
        <v>2</v>
      </c>
      <c r="AH21" s="19"/>
      <c r="AI21" s="22">
        <f t="shared" si="9"/>
        <v>2</v>
      </c>
      <c r="AJ21" s="28">
        <f t="shared" si="10"/>
        <v>0</v>
      </c>
      <c r="AK21" s="29">
        <f t="shared" si="11"/>
        <v>0.75</v>
      </c>
      <c r="AL21" s="18">
        <v>2</v>
      </c>
      <c r="AM21" s="19"/>
      <c r="AN21" s="20"/>
      <c r="AO21" s="21">
        <f t="shared" si="19"/>
        <v>2</v>
      </c>
      <c r="AP21" s="20">
        <v>1</v>
      </c>
      <c r="AQ21" s="19">
        <v>1</v>
      </c>
      <c r="AR21" s="22">
        <f t="shared" si="12"/>
        <v>1.5</v>
      </c>
      <c r="AS21" s="28">
        <f t="shared" si="13"/>
        <v>0</v>
      </c>
      <c r="AT21" s="29">
        <f t="shared" si="14"/>
        <v>-0.5</v>
      </c>
    </row>
    <row r="22" spans="1:46">
      <c r="A22" s="1" t="s">
        <v>35</v>
      </c>
      <c r="B22" s="18"/>
      <c r="C22" s="19">
        <v>1</v>
      </c>
      <c r="D22" s="20"/>
      <c r="E22" s="21">
        <f t="shared" si="15"/>
        <v>0.75</v>
      </c>
      <c r="F22" s="20">
        <v>1</v>
      </c>
      <c r="G22" s="19"/>
      <c r="H22" s="22">
        <f t="shared" si="0"/>
        <v>1</v>
      </c>
      <c r="I22" s="28">
        <f t="shared" si="20"/>
        <v>0</v>
      </c>
      <c r="J22" s="29">
        <f t="shared" si="21"/>
        <v>0.25</v>
      </c>
      <c r="K22" s="18">
        <v>1</v>
      </c>
      <c r="L22" s="19"/>
      <c r="M22" s="20">
        <v>2</v>
      </c>
      <c r="N22" s="21">
        <f t="shared" si="25"/>
        <v>2</v>
      </c>
      <c r="O22" s="20"/>
      <c r="P22" s="19">
        <v>3</v>
      </c>
      <c r="Q22" s="22">
        <f t="shared" si="22"/>
        <v>1.5</v>
      </c>
      <c r="R22" s="28">
        <f t="shared" si="23"/>
        <v>0</v>
      </c>
      <c r="S22" s="29">
        <f t="shared" si="24"/>
        <v>-0.5</v>
      </c>
      <c r="T22" s="18"/>
      <c r="U22" s="19">
        <v>1</v>
      </c>
      <c r="V22" s="20"/>
      <c r="W22" s="21">
        <f t="shared" si="17"/>
        <v>0.75</v>
      </c>
      <c r="X22" s="20">
        <v>1</v>
      </c>
      <c r="Y22" s="19"/>
      <c r="Z22" s="22">
        <f t="shared" si="6"/>
        <v>1</v>
      </c>
      <c r="AA22" s="28">
        <f t="shared" si="7"/>
        <v>0</v>
      </c>
      <c r="AB22" s="29">
        <f t="shared" si="8"/>
        <v>0.25</v>
      </c>
      <c r="AC22" s="18">
        <v>1</v>
      </c>
      <c r="AD22" s="19"/>
      <c r="AE22" s="20">
        <v>2</v>
      </c>
      <c r="AF22" s="21">
        <f t="shared" si="26"/>
        <v>2</v>
      </c>
      <c r="AG22" s="20"/>
      <c r="AH22" s="19">
        <v>3</v>
      </c>
      <c r="AI22" s="22">
        <f t="shared" si="9"/>
        <v>1.5</v>
      </c>
      <c r="AJ22" s="28">
        <f t="shared" si="10"/>
        <v>0</v>
      </c>
      <c r="AK22" s="29">
        <f t="shared" si="11"/>
        <v>-0.5</v>
      </c>
      <c r="AL22" s="18"/>
      <c r="AM22" s="19">
        <v>1</v>
      </c>
      <c r="AN22" s="20"/>
      <c r="AO22" s="21">
        <f t="shared" si="19"/>
        <v>0.75</v>
      </c>
      <c r="AP22" s="20">
        <v>1</v>
      </c>
      <c r="AQ22" s="19"/>
      <c r="AR22" s="22">
        <f t="shared" si="12"/>
        <v>1</v>
      </c>
      <c r="AS22" s="28">
        <f t="shared" si="13"/>
        <v>0</v>
      </c>
      <c r="AT22" s="29">
        <f t="shared" si="14"/>
        <v>0.25</v>
      </c>
    </row>
    <row r="23" spans="1:46">
      <c r="A23" s="1" t="s">
        <v>13</v>
      </c>
      <c r="B23" s="18">
        <v>1</v>
      </c>
      <c r="C23" s="19"/>
      <c r="D23" s="20">
        <v>1</v>
      </c>
      <c r="E23" s="21">
        <f t="shared" si="15"/>
        <v>1.5</v>
      </c>
      <c r="F23" s="20"/>
      <c r="G23" s="19">
        <v>2</v>
      </c>
      <c r="H23" s="22">
        <f t="shared" si="0"/>
        <v>1</v>
      </c>
      <c r="I23" s="28">
        <f t="shared" si="20"/>
        <v>0</v>
      </c>
      <c r="J23" s="29">
        <f t="shared" si="21"/>
        <v>-0.5</v>
      </c>
      <c r="K23" s="18">
        <v>1</v>
      </c>
      <c r="L23" s="19"/>
      <c r="M23" s="20">
        <v>1</v>
      </c>
      <c r="N23" s="21">
        <f t="shared" si="25"/>
        <v>1.5</v>
      </c>
      <c r="O23" s="20">
        <v>2</v>
      </c>
      <c r="P23" s="19"/>
      <c r="Q23" s="22">
        <f t="shared" si="22"/>
        <v>2</v>
      </c>
      <c r="R23" s="28">
        <f t="shared" si="23"/>
        <v>0</v>
      </c>
      <c r="S23" s="29">
        <f t="shared" si="24"/>
        <v>0.5</v>
      </c>
      <c r="T23" s="18">
        <v>1</v>
      </c>
      <c r="U23" s="19"/>
      <c r="V23" s="20">
        <v>1</v>
      </c>
      <c r="W23" s="21">
        <f t="shared" si="17"/>
        <v>1.5</v>
      </c>
      <c r="X23" s="20"/>
      <c r="Y23" s="19">
        <v>2</v>
      </c>
      <c r="Z23" s="22">
        <f t="shared" si="6"/>
        <v>1</v>
      </c>
      <c r="AA23" s="28">
        <f t="shared" si="7"/>
        <v>0</v>
      </c>
      <c r="AB23" s="29">
        <f t="shared" si="8"/>
        <v>-0.5</v>
      </c>
      <c r="AC23" s="18">
        <v>1</v>
      </c>
      <c r="AD23" s="19"/>
      <c r="AE23" s="20">
        <v>1</v>
      </c>
      <c r="AF23" s="21">
        <f t="shared" si="26"/>
        <v>1.5</v>
      </c>
      <c r="AG23" s="20">
        <v>2</v>
      </c>
      <c r="AH23" s="19"/>
      <c r="AI23" s="22">
        <f t="shared" si="9"/>
        <v>2</v>
      </c>
      <c r="AJ23" s="28">
        <f t="shared" si="10"/>
        <v>0</v>
      </c>
      <c r="AK23" s="29">
        <f t="shared" si="11"/>
        <v>0.5</v>
      </c>
      <c r="AL23" s="18">
        <v>1</v>
      </c>
      <c r="AM23" s="19"/>
      <c r="AN23" s="20">
        <v>1</v>
      </c>
      <c r="AO23" s="21">
        <f t="shared" si="19"/>
        <v>1.5</v>
      </c>
      <c r="AP23" s="20"/>
      <c r="AQ23" s="19">
        <v>2</v>
      </c>
      <c r="AR23" s="22">
        <f t="shared" si="12"/>
        <v>1</v>
      </c>
      <c r="AS23" s="28">
        <f t="shared" si="13"/>
        <v>0</v>
      </c>
      <c r="AT23" s="29">
        <f t="shared" si="14"/>
        <v>-0.5</v>
      </c>
    </row>
    <row r="24" spans="1:46">
      <c r="A24" s="1" t="s">
        <v>14</v>
      </c>
      <c r="B24" s="18">
        <v>1</v>
      </c>
      <c r="C24" s="19"/>
      <c r="D24" s="19">
        <v>1</v>
      </c>
      <c r="E24" s="21">
        <f t="shared" si="15"/>
        <v>1.5</v>
      </c>
      <c r="F24" s="20"/>
      <c r="G24" s="19">
        <v>3</v>
      </c>
      <c r="H24" s="22">
        <f t="shared" si="0"/>
        <v>1.5</v>
      </c>
      <c r="I24" s="28">
        <f t="shared" si="20"/>
        <v>1</v>
      </c>
      <c r="J24" s="29">
        <f t="shared" si="21"/>
        <v>0</v>
      </c>
      <c r="K24" s="18">
        <v>1</v>
      </c>
      <c r="L24" s="19">
        <v>1</v>
      </c>
      <c r="M24" s="19">
        <v>1</v>
      </c>
      <c r="N24" s="21">
        <f>K24+(L24*3/4)+M24/2</f>
        <v>2.25</v>
      </c>
      <c r="O24" s="20">
        <v>2</v>
      </c>
      <c r="P24" s="19"/>
      <c r="Q24" s="22">
        <f t="shared" si="22"/>
        <v>2</v>
      </c>
      <c r="R24" s="28">
        <f t="shared" si="23"/>
        <v>-1</v>
      </c>
      <c r="S24" s="29">
        <f t="shared" si="24"/>
        <v>-0.25</v>
      </c>
      <c r="T24" s="18">
        <v>1</v>
      </c>
      <c r="U24" s="19"/>
      <c r="V24" s="19">
        <v>1</v>
      </c>
      <c r="W24" s="21">
        <f t="shared" si="17"/>
        <v>1.5</v>
      </c>
      <c r="X24" s="20"/>
      <c r="Y24" s="19">
        <v>3</v>
      </c>
      <c r="Z24" s="22">
        <f t="shared" si="6"/>
        <v>1.5</v>
      </c>
      <c r="AA24" s="28">
        <f t="shared" si="7"/>
        <v>1</v>
      </c>
      <c r="AB24" s="29">
        <f t="shared" si="8"/>
        <v>0</v>
      </c>
      <c r="AC24" s="18">
        <v>1</v>
      </c>
      <c r="AD24" s="19">
        <v>1</v>
      </c>
      <c r="AE24" s="19">
        <v>1</v>
      </c>
      <c r="AF24" s="21">
        <f>AC24+(AD24*3/4)+AE24/2</f>
        <v>2.25</v>
      </c>
      <c r="AG24" s="20">
        <v>2</v>
      </c>
      <c r="AH24" s="19"/>
      <c r="AI24" s="22">
        <f t="shared" si="9"/>
        <v>2</v>
      </c>
      <c r="AJ24" s="28">
        <f t="shared" si="10"/>
        <v>-1</v>
      </c>
      <c r="AK24" s="29">
        <f t="shared" si="11"/>
        <v>-0.25</v>
      </c>
      <c r="AL24" s="18">
        <v>1</v>
      </c>
      <c r="AM24" s="19"/>
      <c r="AN24" s="19">
        <v>1</v>
      </c>
      <c r="AO24" s="21">
        <f t="shared" si="19"/>
        <v>1.5</v>
      </c>
      <c r="AP24" s="20"/>
      <c r="AQ24" s="19">
        <v>3</v>
      </c>
      <c r="AR24" s="22">
        <f t="shared" si="12"/>
        <v>1.5</v>
      </c>
      <c r="AS24" s="28">
        <f t="shared" si="13"/>
        <v>1</v>
      </c>
      <c r="AT24" s="29">
        <f t="shared" si="14"/>
        <v>0</v>
      </c>
    </row>
    <row r="25" spans="1:46">
      <c r="A25" s="1" t="s">
        <v>15</v>
      </c>
      <c r="B25" s="18"/>
      <c r="C25" s="19">
        <v>1</v>
      </c>
      <c r="D25" s="20"/>
      <c r="E25" s="21">
        <f t="shared" si="15"/>
        <v>0.75</v>
      </c>
      <c r="F25" s="20"/>
      <c r="G25" s="19">
        <v>1</v>
      </c>
      <c r="H25" s="22">
        <f t="shared" si="0"/>
        <v>0.5</v>
      </c>
      <c r="I25" s="28">
        <f t="shared" si="20"/>
        <v>0</v>
      </c>
      <c r="J25" s="29">
        <f t="shared" si="21"/>
        <v>-0.25</v>
      </c>
      <c r="K25" s="18">
        <v>2</v>
      </c>
      <c r="L25" s="19"/>
      <c r="M25" s="20">
        <v>1</v>
      </c>
      <c r="N25" s="21">
        <f t="shared" ref="N25:N35" si="27">K25+(L25*3/4)+M25/2</f>
        <v>2.5</v>
      </c>
      <c r="O25" s="20">
        <v>3</v>
      </c>
      <c r="P25" s="19"/>
      <c r="Q25" s="22">
        <f t="shared" si="22"/>
        <v>3</v>
      </c>
      <c r="R25" s="28">
        <f t="shared" si="23"/>
        <v>0</v>
      </c>
      <c r="S25" s="29">
        <f t="shared" si="24"/>
        <v>0.5</v>
      </c>
      <c r="T25" s="18"/>
      <c r="U25" s="19">
        <v>1</v>
      </c>
      <c r="V25" s="20"/>
      <c r="W25" s="21">
        <f t="shared" si="17"/>
        <v>0.75</v>
      </c>
      <c r="X25" s="20"/>
      <c r="Y25" s="19">
        <v>1</v>
      </c>
      <c r="Z25" s="22">
        <f t="shared" si="6"/>
        <v>0.5</v>
      </c>
      <c r="AA25" s="28">
        <f t="shared" si="7"/>
        <v>0</v>
      </c>
      <c r="AB25" s="29">
        <f t="shared" si="8"/>
        <v>-0.25</v>
      </c>
      <c r="AC25" s="18">
        <v>2</v>
      </c>
      <c r="AD25" s="19"/>
      <c r="AE25" s="20">
        <v>1</v>
      </c>
      <c r="AF25" s="21">
        <f t="shared" ref="AF25:AF35" si="28">AC25+(AD25*3/4)+AE25/2</f>
        <v>2.5</v>
      </c>
      <c r="AG25" s="20">
        <v>3</v>
      </c>
      <c r="AH25" s="19"/>
      <c r="AI25" s="22">
        <f t="shared" si="9"/>
        <v>3</v>
      </c>
      <c r="AJ25" s="28">
        <f t="shared" si="10"/>
        <v>0</v>
      </c>
      <c r="AK25" s="29">
        <f t="shared" si="11"/>
        <v>0.5</v>
      </c>
      <c r="AL25" s="18"/>
      <c r="AM25" s="19">
        <v>1</v>
      </c>
      <c r="AN25" s="20"/>
      <c r="AO25" s="21">
        <f t="shared" si="19"/>
        <v>0.75</v>
      </c>
      <c r="AP25" s="20"/>
      <c r="AQ25" s="19">
        <v>1</v>
      </c>
      <c r="AR25" s="22">
        <f t="shared" si="12"/>
        <v>0.5</v>
      </c>
      <c r="AS25" s="28">
        <f t="shared" si="13"/>
        <v>0</v>
      </c>
      <c r="AT25" s="29">
        <f t="shared" si="14"/>
        <v>-0.25</v>
      </c>
    </row>
    <row r="26" spans="1:46">
      <c r="A26" s="1" t="s">
        <v>16</v>
      </c>
      <c r="B26" s="18">
        <v>2</v>
      </c>
      <c r="C26" s="19"/>
      <c r="D26" s="20"/>
      <c r="E26" s="21">
        <f t="shared" si="15"/>
        <v>2</v>
      </c>
      <c r="F26" s="20"/>
      <c r="G26" s="19">
        <v>2</v>
      </c>
      <c r="H26" s="22">
        <f t="shared" si="0"/>
        <v>1</v>
      </c>
      <c r="I26" s="28">
        <f t="shared" si="20"/>
        <v>0</v>
      </c>
      <c r="J26" s="29">
        <f t="shared" si="21"/>
        <v>-1</v>
      </c>
      <c r="K26" s="18"/>
      <c r="L26" s="19">
        <v>1</v>
      </c>
      <c r="M26" s="20"/>
      <c r="N26" s="21">
        <f t="shared" si="27"/>
        <v>0.75</v>
      </c>
      <c r="O26" s="20"/>
      <c r="P26" s="19">
        <v>1</v>
      </c>
      <c r="Q26" s="22">
        <f t="shared" si="22"/>
        <v>0.5</v>
      </c>
      <c r="R26" s="28">
        <f t="shared" si="23"/>
        <v>0</v>
      </c>
      <c r="S26" s="29">
        <f t="shared" si="24"/>
        <v>-0.25</v>
      </c>
      <c r="T26" s="18">
        <v>2</v>
      </c>
      <c r="U26" s="19"/>
      <c r="V26" s="20"/>
      <c r="W26" s="21">
        <f t="shared" si="17"/>
        <v>2</v>
      </c>
      <c r="X26" s="20"/>
      <c r="Y26" s="19">
        <v>2</v>
      </c>
      <c r="Z26" s="22">
        <f t="shared" si="6"/>
        <v>1</v>
      </c>
      <c r="AA26" s="28">
        <f t="shared" si="7"/>
        <v>0</v>
      </c>
      <c r="AB26" s="29">
        <f t="shared" si="8"/>
        <v>-1</v>
      </c>
      <c r="AC26" s="18"/>
      <c r="AD26" s="19">
        <v>1</v>
      </c>
      <c r="AE26" s="20"/>
      <c r="AF26" s="21">
        <f t="shared" si="28"/>
        <v>0.75</v>
      </c>
      <c r="AG26" s="20"/>
      <c r="AH26" s="19">
        <v>1</v>
      </c>
      <c r="AI26" s="22">
        <f t="shared" si="9"/>
        <v>0.5</v>
      </c>
      <c r="AJ26" s="28">
        <f t="shared" si="10"/>
        <v>0</v>
      </c>
      <c r="AK26" s="29">
        <f t="shared" si="11"/>
        <v>-0.25</v>
      </c>
      <c r="AL26" s="18">
        <v>2</v>
      </c>
      <c r="AM26" s="19"/>
      <c r="AN26" s="20"/>
      <c r="AO26" s="21">
        <f t="shared" si="19"/>
        <v>2</v>
      </c>
      <c r="AP26" s="20"/>
      <c r="AQ26" s="19">
        <v>2</v>
      </c>
      <c r="AR26" s="22">
        <f t="shared" si="12"/>
        <v>1</v>
      </c>
      <c r="AS26" s="28">
        <f t="shared" si="13"/>
        <v>0</v>
      </c>
      <c r="AT26" s="29">
        <f t="shared" si="14"/>
        <v>-1</v>
      </c>
    </row>
    <row r="27" spans="1:46">
      <c r="A27" s="1" t="s">
        <v>17</v>
      </c>
      <c r="B27" s="18"/>
      <c r="C27" s="19"/>
      <c r="D27" s="20">
        <v>2</v>
      </c>
      <c r="E27" s="21">
        <f t="shared" si="15"/>
        <v>1</v>
      </c>
      <c r="F27" s="20">
        <v>1</v>
      </c>
      <c r="G27" s="19"/>
      <c r="H27" s="22">
        <f t="shared" si="0"/>
        <v>1</v>
      </c>
      <c r="I27" s="28">
        <f t="shared" si="20"/>
        <v>-1</v>
      </c>
      <c r="J27" s="29">
        <f t="shared" si="21"/>
        <v>0</v>
      </c>
      <c r="K27" s="18">
        <v>1</v>
      </c>
      <c r="L27" s="19"/>
      <c r="M27" s="20"/>
      <c r="N27" s="21">
        <f t="shared" si="27"/>
        <v>1</v>
      </c>
      <c r="O27" s="20"/>
      <c r="P27" s="19">
        <v>1</v>
      </c>
      <c r="Q27" s="22">
        <f t="shared" si="22"/>
        <v>0.5</v>
      </c>
      <c r="R27" s="28">
        <f t="shared" si="23"/>
        <v>0</v>
      </c>
      <c r="S27" s="29">
        <f t="shared" si="24"/>
        <v>-0.5</v>
      </c>
      <c r="T27" s="18"/>
      <c r="U27" s="19"/>
      <c r="V27" s="20">
        <v>2</v>
      </c>
      <c r="W27" s="21">
        <f t="shared" si="17"/>
        <v>1</v>
      </c>
      <c r="X27" s="20">
        <v>1</v>
      </c>
      <c r="Y27" s="19"/>
      <c r="Z27" s="22">
        <f t="shared" si="6"/>
        <v>1</v>
      </c>
      <c r="AA27" s="28">
        <f t="shared" si="7"/>
        <v>-1</v>
      </c>
      <c r="AB27" s="29">
        <f t="shared" si="8"/>
        <v>0</v>
      </c>
      <c r="AC27" s="18">
        <v>1</v>
      </c>
      <c r="AD27" s="19"/>
      <c r="AE27" s="20"/>
      <c r="AF27" s="21">
        <f t="shared" si="28"/>
        <v>1</v>
      </c>
      <c r="AG27" s="20"/>
      <c r="AH27" s="19">
        <v>1</v>
      </c>
      <c r="AI27" s="22">
        <f t="shared" si="9"/>
        <v>0.5</v>
      </c>
      <c r="AJ27" s="28">
        <f t="shared" si="10"/>
        <v>0</v>
      </c>
      <c r="AK27" s="29">
        <f t="shared" si="11"/>
        <v>-0.5</v>
      </c>
      <c r="AL27" s="18"/>
      <c r="AM27" s="19"/>
      <c r="AN27" s="20">
        <v>2</v>
      </c>
      <c r="AO27" s="21">
        <f t="shared" si="19"/>
        <v>1</v>
      </c>
      <c r="AP27" s="20">
        <v>1</v>
      </c>
      <c r="AQ27" s="19"/>
      <c r="AR27" s="22">
        <f t="shared" si="12"/>
        <v>1</v>
      </c>
      <c r="AS27" s="28">
        <f t="shared" si="13"/>
        <v>-1</v>
      </c>
      <c r="AT27" s="29">
        <f t="shared" si="14"/>
        <v>0</v>
      </c>
    </row>
    <row r="28" spans="1:46">
      <c r="A28" s="1" t="s">
        <v>18</v>
      </c>
      <c r="B28" s="18"/>
      <c r="C28" s="19">
        <v>1</v>
      </c>
      <c r="D28" s="20"/>
      <c r="E28" s="21">
        <f t="shared" si="15"/>
        <v>0.75</v>
      </c>
      <c r="F28" s="20">
        <v>1</v>
      </c>
      <c r="G28" s="19"/>
      <c r="H28" s="22">
        <f t="shared" si="0"/>
        <v>1</v>
      </c>
      <c r="I28" s="28">
        <f t="shared" si="20"/>
        <v>0</v>
      </c>
      <c r="J28" s="29">
        <f t="shared" si="21"/>
        <v>0.25</v>
      </c>
      <c r="K28" s="18">
        <v>2</v>
      </c>
      <c r="L28" s="19"/>
      <c r="M28" s="20">
        <v>1</v>
      </c>
      <c r="N28" s="21">
        <f t="shared" si="27"/>
        <v>2.5</v>
      </c>
      <c r="O28" s="20"/>
      <c r="P28" s="19">
        <v>3</v>
      </c>
      <c r="Q28" s="22">
        <f t="shared" si="22"/>
        <v>1.5</v>
      </c>
      <c r="R28" s="28">
        <f t="shared" si="23"/>
        <v>0</v>
      </c>
      <c r="S28" s="29">
        <f t="shared" si="24"/>
        <v>-1</v>
      </c>
      <c r="T28" s="18"/>
      <c r="U28" s="19">
        <v>1</v>
      </c>
      <c r="V28" s="20"/>
      <c r="W28" s="21">
        <f t="shared" si="17"/>
        <v>0.75</v>
      </c>
      <c r="X28" s="20">
        <v>1</v>
      </c>
      <c r="Y28" s="19"/>
      <c r="Z28" s="22">
        <f t="shared" si="6"/>
        <v>1</v>
      </c>
      <c r="AA28" s="28">
        <f t="shared" si="7"/>
        <v>0</v>
      </c>
      <c r="AB28" s="29">
        <f t="shared" si="8"/>
        <v>0.25</v>
      </c>
      <c r="AC28" s="18">
        <v>2</v>
      </c>
      <c r="AD28" s="19"/>
      <c r="AE28" s="20">
        <v>1</v>
      </c>
      <c r="AF28" s="21">
        <f t="shared" si="28"/>
        <v>2.5</v>
      </c>
      <c r="AG28" s="20"/>
      <c r="AH28" s="19">
        <v>3</v>
      </c>
      <c r="AI28" s="22">
        <f t="shared" si="9"/>
        <v>1.5</v>
      </c>
      <c r="AJ28" s="28">
        <f t="shared" si="10"/>
        <v>0</v>
      </c>
      <c r="AK28" s="29">
        <f t="shared" si="11"/>
        <v>-1</v>
      </c>
      <c r="AL28" s="18"/>
      <c r="AM28" s="19">
        <v>1</v>
      </c>
      <c r="AN28" s="20"/>
      <c r="AO28" s="21">
        <f t="shared" si="19"/>
        <v>0.75</v>
      </c>
      <c r="AP28" s="20">
        <v>1</v>
      </c>
      <c r="AQ28" s="19"/>
      <c r="AR28" s="22">
        <f t="shared" si="12"/>
        <v>1</v>
      </c>
      <c r="AS28" s="28">
        <f t="shared" si="13"/>
        <v>0</v>
      </c>
      <c r="AT28" s="29">
        <f t="shared" si="14"/>
        <v>0.25</v>
      </c>
    </row>
    <row r="29" spans="1:46">
      <c r="A29" s="1" t="s">
        <v>19</v>
      </c>
      <c r="B29" s="18">
        <v>1</v>
      </c>
      <c r="C29" s="19"/>
      <c r="D29" s="20">
        <v>1</v>
      </c>
      <c r="E29" s="21">
        <f t="shared" si="15"/>
        <v>1.5</v>
      </c>
      <c r="F29" s="20">
        <v>1</v>
      </c>
      <c r="G29" s="19"/>
      <c r="H29" s="22">
        <f t="shared" si="0"/>
        <v>1</v>
      </c>
      <c r="I29" s="28">
        <f t="shared" si="20"/>
        <v>-1</v>
      </c>
      <c r="J29" s="29">
        <f t="shared" si="21"/>
        <v>-0.5</v>
      </c>
      <c r="K29" s="18"/>
      <c r="L29" s="19"/>
      <c r="M29" s="20">
        <v>3</v>
      </c>
      <c r="N29" s="21">
        <f t="shared" si="27"/>
        <v>1.5</v>
      </c>
      <c r="O29" s="20">
        <v>2</v>
      </c>
      <c r="P29" s="19"/>
      <c r="Q29" s="22">
        <f t="shared" si="22"/>
        <v>2</v>
      </c>
      <c r="R29" s="28">
        <f t="shared" si="23"/>
        <v>-1</v>
      </c>
      <c r="S29" s="29">
        <f t="shared" si="24"/>
        <v>0.5</v>
      </c>
      <c r="T29" s="18">
        <v>1</v>
      </c>
      <c r="U29" s="19"/>
      <c r="V29" s="20">
        <v>1</v>
      </c>
      <c r="W29" s="21">
        <f t="shared" si="17"/>
        <v>1.5</v>
      </c>
      <c r="X29" s="20">
        <v>1</v>
      </c>
      <c r="Y29" s="19"/>
      <c r="Z29" s="22">
        <f t="shared" si="6"/>
        <v>1</v>
      </c>
      <c r="AA29" s="28">
        <f t="shared" si="7"/>
        <v>-1</v>
      </c>
      <c r="AB29" s="29">
        <f t="shared" si="8"/>
        <v>-0.5</v>
      </c>
      <c r="AC29" s="18"/>
      <c r="AD29" s="19"/>
      <c r="AE29" s="20">
        <v>3</v>
      </c>
      <c r="AF29" s="21">
        <f t="shared" si="28"/>
        <v>1.5</v>
      </c>
      <c r="AG29" s="20">
        <v>2</v>
      </c>
      <c r="AH29" s="19"/>
      <c r="AI29" s="22">
        <f t="shared" si="9"/>
        <v>2</v>
      </c>
      <c r="AJ29" s="28">
        <f t="shared" si="10"/>
        <v>-1</v>
      </c>
      <c r="AK29" s="29">
        <f t="shared" si="11"/>
        <v>0.5</v>
      </c>
      <c r="AL29" s="18">
        <v>1</v>
      </c>
      <c r="AM29" s="19"/>
      <c r="AN29" s="20">
        <v>1</v>
      </c>
      <c r="AO29" s="21">
        <f t="shared" si="19"/>
        <v>1.5</v>
      </c>
      <c r="AP29" s="20">
        <v>1</v>
      </c>
      <c r="AQ29" s="19"/>
      <c r="AR29" s="22">
        <f t="shared" si="12"/>
        <v>1</v>
      </c>
      <c r="AS29" s="28">
        <f t="shared" si="13"/>
        <v>-1</v>
      </c>
      <c r="AT29" s="29">
        <f t="shared" si="14"/>
        <v>-0.5</v>
      </c>
    </row>
    <row r="30" spans="1:46">
      <c r="A30" s="1" t="s">
        <v>20</v>
      </c>
      <c r="B30" s="18"/>
      <c r="C30" s="19"/>
      <c r="D30" s="20">
        <v>3</v>
      </c>
      <c r="E30" s="21">
        <f t="shared" si="15"/>
        <v>1.5</v>
      </c>
      <c r="F30" s="20"/>
      <c r="G30" s="19">
        <v>4</v>
      </c>
      <c r="H30" s="22">
        <f t="shared" si="0"/>
        <v>2</v>
      </c>
      <c r="I30" s="28">
        <f t="shared" si="20"/>
        <v>1</v>
      </c>
      <c r="J30" s="29">
        <f t="shared" si="21"/>
        <v>0.5</v>
      </c>
      <c r="K30" s="18">
        <v>2</v>
      </c>
      <c r="L30" s="19"/>
      <c r="M30" s="20">
        <v>1</v>
      </c>
      <c r="N30" s="21">
        <f t="shared" si="27"/>
        <v>2.5</v>
      </c>
      <c r="O30" s="20"/>
      <c r="P30" s="19">
        <v>3</v>
      </c>
      <c r="Q30" s="22">
        <f t="shared" si="22"/>
        <v>1.5</v>
      </c>
      <c r="R30" s="28">
        <f t="shared" si="23"/>
        <v>0</v>
      </c>
      <c r="S30" s="29">
        <f t="shared" si="24"/>
        <v>-1</v>
      </c>
      <c r="T30" s="18"/>
      <c r="U30" s="19"/>
      <c r="V30" s="20">
        <v>3</v>
      </c>
      <c r="W30" s="21">
        <f t="shared" si="17"/>
        <v>1.5</v>
      </c>
      <c r="X30" s="20"/>
      <c r="Y30" s="19">
        <v>4</v>
      </c>
      <c r="Z30" s="22">
        <f t="shared" si="6"/>
        <v>2</v>
      </c>
      <c r="AA30" s="28">
        <f t="shared" si="7"/>
        <v>1</v>
      </c>
      <c r="AB30" s="29">
        <f t="shared" si="8"/>
        <v>0.5</v>
      </c>
      <c r="AC30" s="18">
        <v>2</v>
      </c>
      <c r="AD30" s="19"/>
      <c r="AE30" s="20">
        <v>1</v>
      </c>
      <c r="AF30" s="21">
        <f t="shared" si="28"/>
        <v>2.5</v>
      </c>
      <c r="AG30" s="20"/>
      <c r="AH30" s="19">
        <v>3</v>
      </c>
      <c r="AI30" s="22">
        <f t="shared" si="9"/>
        <v>1.5</v>
      </c>
      <c r="AJ30" s="28">
        <f t="shared" si="10"/>
        <v>0</v>
      </c>
      <c r="AK30" s="29">
        <f t="shared" si="11"/>
        <v>-1</v>
      </c>
      <c r="AL30" s="18"/>
      <c r="AM30" s="19"/>
      <c r="AN30" s="20">
        <v>3</v>
      </c>
      <c r="AO30" s="21">
        <f t="shared" si="19"/>
        <v>1.5</v>
      </c>
      <c r="AP30" s="20"/>
      <c r="AQ30" s="19">
        <v>4</v>
      </c>
      <c r="AR30" s="22">
        <f t="shared" si="12"/>
        <v>2</v>
      </c>
      <c r="AS30" s="28">
        <f t="shared" si="13"/>
        <v>1</v>
      </c>
      <c r="AT30" s="29">
        <f t="shared" si="14"/>
        <v>0.5</v>
      </c>
    </row>
    <row r="31" spans="1:46">
      <c r="A31" s="1" t="s">
        <v>21</v>
      </c>
      <c r="B31" s="18">
        <v>2</v>
      </c>
      <c r="C31" s="19"/>
      <c r="D31" s="20"/>
      <c r="E31" s="21">
        <f t="shared" si="15"/>
        <v>2</v>
      </c>
      <c r="F31" s="20">
        <v>1</v>
      </c>
      <c r="G31" s="19">
        <v>1</v>
      </c>
      <c r="H31" s="22">
        <f t="shared" si="0"/>
        <v>1.5</v>
      </c>
      <c r="I31" s="28">
        <f t="shared" si="20"/>
        <v>0</v>
      </c>
      <c r="J31" s="29">
        <f t="shared" si="21"/>
        <v>-0.5</v>
      </c>
      <c r="K31" s="18"/>
      <c r="L31" s="19">
        <v>1</v>
      </c>
      <c r="M31" s="20">
        <v>1</v>
      </c>
      <c r="N31" s="21">
        <f t="shared" si="27"/>
        <v>1.25</v>
      </c>
      <c r="O31" s="20">
        <v>2</v>
      </c>
      <c r="P31" s="19"/>
      <c r="Q31" s="22">
        <f t="shared" si="22"/>
        <v>2</v>
      </c>
      <c r="R31" s="28">
        <f t="shared" si="23"/>
        <v>0</v>
      </c>
      <c r="S31" s="29">
        <f t="shared" si="24"/>
        <v>0.75</v>
      </c>
      <c r="T31" s="18">
        <v>2</v>
      </c>
      <c r="U31" s="19"/>
      <c r="V31" s="20"/>
      <c r="W31" s="21">
        <f t="shared" si="17"/>
        <v>2</v>
      </c>
      <c r="X31" s="20">
        <v>1</v>
      </c>
      <c r="Y31" s="19">
        <v>1</v>
      </c>
      <c r="Z31" s="22">
        <f t="shared" si="6"/>
        <v>1.5</v>
      </c>
      <c r="AA31" s="28">
        <f t="shared" si="7"/>
        <v>0</v>
      </c>
      <c r="AB31" s="29">
        <f t="shared" si="8"/>
        <v>-0.5</v>
      </c>
      <c r="AC31" s="18"/>
      <c r="AD31" s="19">
        <v>1</v>
      </c>
      <c r="AE31" s="20">
        <v>1</v>
      </c>
      <c r="AF31" s="21">
        <f t="shared" si="28"/>
        <v>1.25</v>
      </c>
      <c r="AG31" s="20">
        <v>2</v>
      </c>
      <c r="AH31" s="19"/>
      <c r="AI31" s="22">
        <f t="shared" si="9"/>
        <v>2</v>
      </c>
      <c r="AJ31" s="28">
        <f t="shared" si="10"/>
        <v>0</v>
      </c>
      <c r="AK31" s="29">
        <f t="shared" si="11"/>
        <v>0.75</v>
      </c>
      <c r="AL31" s="18">
        <v>2</v>
      </c>
      <c r="AM31" s="19"/>
      <c r="AN31" s="20"/>
      <c r="AO31" s="21">
        <f t="shared" si="19"/>
        <v>2</v>
      </c>
      <c r="AP31" s="20">
        <v>1</v>
      </c>
      <c r="AQ31" s="19">
        <v>1</v>
      </c>
      <c r="AR31" s="22">
        <f t="shared" si="12"/>
        <v>1.5</v>
      </c>
      <c r="AS31" s="28">
        <f t="shared" si="13"/>
        <v>0</v>
      </c>
      <c r="AT31" s="29">
        <f t="shared" si="14"/>
        <v>-0.5</v>
      </c>
    </row>
    <row r="32" spans="1:46">
      <c r="A32" s="1" t="s">
        <v>9</v>
      </c>
      <c r="B32" s="18"/>
      <c r="C32" s="19">
        <v>1</v>
      </c>
      <c r="D32" s="20"/>
      <c r="E32" s="21">
        <f t="shared" si="15"/>
        <v>0.75</v>
      </c>
      <c r="F32" s="20">
        <v>1</v>
      </c>
      <c r="G32" s="19"/>
      <c r="H32" s="22">
        <f t="shared" si="0"/>
        <v>1</v>
      </c>
      <c r="I32" s="28">
        <f t="shared" si="20"/>
        <v>0</v>
      </c>
      <c r="J32" s="29">
        <f t="shared" si="21"/>
        <v>0.25</v>
      </c>
      <c r="K32" s="18">
        <v>1</v>
      </c>
      <c r="L32" s="19"/>
      <c r="M32" s="20">
        <v>2</v>
      </c>
      <c r="N32" s="21">
        <f t="shared" si="27"/>
        <v>2</v>
      </c>
      <c r="O32" s="20"/>
      <c r="P32" s="19">
        <v>3</v>
      </c>
      <c r="Q32" s="22">
        <f t="shared" si="22"/>
        <v>1.5</v>
      </c>
      <c r="R32" s="28">
        <f t="shared" si="23"/>
        <v>0</v>
      </c>
      <c r="S32" s="29">
        <f t="shared" si="24"/>
        <v>-0.5</v>
      </c>
      <c r="T32" s="18"/>
      <c r="U32" s="19">
        <v>1</v>
      </c>
      <c r="V32" s="20"/>
      <c r="W32" s="21">
        <f t="shared" si="17"/>
        <v>0.75</v>
      </c>
      <c r="X32" s="20">
        <v>1</v>
      </c>
      <c r="Y32" s="19"/>
      <c r="Z32" s="22">
        <f t="shared" si="6"/>
        <v>1</v>
      </c>
      <c r="AA32" s="28">
        <f t="shared" si="7"/>
        <v>0</v>
      </c>
      <c r="AB32" s="29">
        <f t="shared" si="8"/>
        <v>0.25</v>
      </c>
      <c r="AC32" s="18">
        <v>1</v>
      </c>
      <c r="AD32" s="19"/>
      <c r="AE32" s="20">
        <v>2</v>
      </c>
      <c r="AF32" s="21">
        <f t="shared" si="28"/>
        <v>2</v>
      </c>
      <c r="AG32" s="20"/>
      <c r="AH32" s="19">
        <v>3</v>
      </c>
      <c r="AI32" s="22">
        <f t="shared" si="9"/>
        <v>1.5</v>
      </c>
      <c r="AJ32" s="28">
        <f t="shared" si="10"/>
        <v>0</v>
      </c>
      <c r="AK32" s="29">
        <f t="shared" si="11"/>
        <v>-0.5</v>
      </c>
      <c r="AL32" s="18"/>
      <c r="AM32" s="19">
        <v>1</v>
      </c>
      <c r="AN32" s="20"/>
      <c r="AO32" s="21">
        <f t="shared" si="19"/>
        <v>0.75</v>
      </c>
      <c r="AP32" s="20">
        <v>1</v>
      </c>
      <c r="AQ32" s="19"/>
      <c r="AR32" s="22">
        <f t="shared" si="12"/>
        <v>1</v>
      </c>
      <c r="AS32" s="28">
        <f t="shared" si="13"/>
        <v>0</v>
      </c>
      <c r="AT32" s="29">
        <f t="shared" si="14"/>
        <v>0.25</v>
      </c>
    </row>
    <row r="33" spans="1:46">
      <c r="A33" s="1" t="s">
        <v>10</v>
      </c>
      <c r="B33" s="18">
        <v>1</v>
      </c>
      <c r="C33" s="19"/>
      <c r="D33" s="20">
        <v>1</v>
      </c>
      <c r="E33" s="21">
        <f t="shared" si="15"/>
        <v>1.5</v>
      </c>
      <c r="F33" s="20"/>
      <c r="G33" s="19">
        <v>2</v>
      </c>
      <c r="H33" s="22">
        <f t="shared" si="0"/>
        <v>1</v>
      </c>
      <c r="I33" s="28">
        <f t="shared" si="20"/>
        <v>0</v>
      </c>
      <c r="J33" s="29">
        <f t="shared" si="21"/>
        <v>-0.5</v>
      </c>
      <c r="K33" s="18">
        <v>1</v>
      </c>
      <c r="L33" s="19"/>
      <c r="M33" s="20">
        <v>1</v>
      </c>
      <c r="N33" s="21">
        <f t="shared" si="27"/>
        <v>1.5</v>
      </c>
      <c r="O33" s="20">
        <v>2</v>
      </c>
      <c r="P33" s="19"/>
      <c r="Q33" s="22">
        <f t="shared" si="22"/>
        <v>2</v>
      </c>
      <c r="R33" s="28">
        <f t="shared" si="23"/>
        <v>0</v>
      </c>
      <c r="S33" s="29">
        <f t="shared" si="24"/>
        <v>0.5</v>
      </c>
      <c r="T33" s="18">
        <v>1</v>
      </c>
      <c r="U33" s="19"/>
      <c r="V33" s="20">
        <v>1</v>
      </c>
      <c r="W33" s="21">
        <f t="shared" si="17"/>
        <v>1.5</v>
      </c>
      <c r="X33" s="20"/>
      <c r="Y33" s="19">
        <v>2</v>
      </c>
      <c r="Z33" s="22">
        <f t="shared" si="6"/>
        <v>1</v>
      </c>
      <c r="AA33" s="28">
        <f t="shared" si="7"/>
        <v>0</v>
      </c>
      <c r="AB33" s="29">
        <f t="shared" si="8"/>
        <v>-0.5</v>
      </c>
      <c r="AC33" s="18">
        <v>1</v>
      </c>
      <c r="AD33" s="19"/>
      <c r="AE33" s="20">
        <v>1</v>
      </c>
      <c r="AF33" s="21">
        <f t="shared" si="28"/>
        <v>1.5</v>
      </c>
      <c r="AG33" s="20">
        <v>2</v>
      </c>
      <c r="AH33" s="19"/>
      <c r="AI33" s="22">
        <f t="shared" si="9"/>
        <v>2</v>
      </c>
      <c r="AJ33" s="28">
        <f t="shared" si="10"/>
        <v>0</v>
      </c>
      <c r="AK33" s="29">
        <f t="shared" si="11"/>
        <v>0.5</v>
      </c>
      <c r="AL33" s="18">
        <v>1</v>
      </c>
      <c r="AM33" s="19"/>
      <c r="AN33" s="20">
        <v>1</v>
      </c>
      <c r="AO33" s="21">
        <f t="shared" si="19"/>
        <v>1.5</v>
      </c>
      <c r="AP33" s="20"/>
      <c r="AQ33" s="19">
        <v>2</v>
      </c>
      <c r="AR33" s="22">
        <f t="shared" si="12"/>
        <v>1</v>
      </c>
      <c r="AS33" s="28">
        <f t="shared" si="13"/>
        <v>0</v>
      </c>
      <c r="AT33" s="29">
        <f t="shared" si="14"/>
        <v>-0.5</v>
      </c>
    </row>
    <row r="34" spans="1:46">
      <c r="A34" s="1" t="s">
        <v>11</v>
      </c>
      <c r="B34" s="18"/>
      <c r="C34" s="19">
        <v>1</v>
      </c>
      <c r="D34" s="20"/>
      <c r="E34" s="21">
        <f t="shared" si="15"/>
        <v>0.75</v>
      </c>
      <c r="F34" s="19">
        <v>1</v>
      </c>
      <c r="G34" s="36"/>
      <c r="H34" s="22">
        <f t="shared" si="0"/>
        <v>1</v>
      </c>
      <c r="I34" s="28">
        <f t="shared" si="20"/>
        <v>0</v>
      </c>
      <c r="J34" s="29">
        <f t="shared" si="21"/>
        <v>0.25</v>
      </c>
      <c r="K34" s="18">
        <v>2</v>
      </c>
      <c r="L34" s="19"/>
      <c r="M34" s="20">
        <v>1</v>
      </c>
      <c r="N34" s="21">
        <f t="shared" si="27"/>
        <v>2.5</v>
      </c>
      <c r="O34" s="20"/>
      <c r="P34" s="19">
        <v>3</v>
      </c>
      <c r="Q34" s="22">
        <f>O34+(P34/2)</f>
        <v>1.5</v>
      </c>
      <c r="R34" s="28">
        <f t="shared" si="23"/>
        <v>0</v>
      </c>
      <c r="S34" s="29">
        <f t="shared" si="24"/>
        <v>-1</v>
      </c>
      <c r="T34" s="18"/>
      <c r="U34" s="19">
        <v>1</v>
      </c>
      <c r="V34" s="20"/>
      <c r="W34" s="21">
        <f t="shared" si="17"/>
        <v>0.75</v>
      </c>
      <c r="X34" s="19">
        <v>1</v>
      </c>
      <c r="Y34" s="36"/>
      <c r="Z34" s="22">
        <f t="shared" si="6"/>
        <v>1</v>
      </c>
      <c r="AA34" s="28">
        <f t="shared" si="7"/>
        <v>0</v>
      </c>
      <c r="AB34" s="29">
        <f t="shared" si="8"/>
        <v>0.25</v>
      </c>
      <c r="AC34" s="18">
        <v>2</v>
      </c>
      <c r="AD34" s="19"/>
      <c r="AE34" s="20">
        <v>1</v>
      </c>
      <c r="AF34" s="21">
        <f t="shared" si="28"/>
        <v>2.5</v>
      </c>
      <c r="AG34" s="20"/>
      <c r="AH34" s="19">
        <v>3</v>
      </c>
      <c r="AI34" s="22">
        <f t="shared" si="9"/>
        <v>1.5</v>
      </c>
      <c r="AJ34" s="28">
        <f t="shared" si="10"/>
        <v>0</v>
      </c>
      <c r="AK34" s="29">
        <f t="shared" si="11"/>
        <v>-1</v>
      </c>
      <c r="AL34" s="18"/>
      <c r="AM34" s="19">
        <v>1</v>
      </c>
      <c r="AN34" s="20"/>
      <c r="AO34" s="21">
        <f t="shared" si="19"/>
        <v>0.75</v>
      </c>
      <c r="AP34" s="19">
        <v>1</v>
      </c>
      <c r="AQ34" s="36"/>
      <c r="AR34" s="22">
        <f t="shared" si="12"/>
        <v>1</v>
      </c>
      <c r="AS34" s="28">
        <f t="shared" si="13"/>
        <v>0</v>
      </c>
      <c r="AT34" s="29">
        <f t="shared" si="14"/>
        <v>0.25</v>
      </c>
    </row>
    <row r="35" spans="1:46">
      <c r="A35" s="1" t="s">
        <v>12</v>
      </c>
      <c r="B35" s="23">
        <v>2</v>
      </c>
      <c r="C35" s="24"/>
      <c r="D35" s="25"/>
      <c r="E35" s="26">
        <f t="shared" si="15"/>
        <v>2</v>
      </c>
      <c r="F35" s="37"/>
      <c r="G35" s="24">
        <v>3</v>
      </c>
      <c r="H35" s="27">
        <f t="shared" si="0"/>
        <v>1.5</v>
      </c>
      <c r="I35" s="28">
        <f t="shared" si="20"/>
        <v>1</v>
      </c>
      <c r="J35" s="29">
        <f t="shared" si="21"/>
        <v>-0.5</v>
      </c>
      <c r="K35" s="23"/>
      <c r="L35" s="24">
        <v>1</v>
      </c>
      <c r="M35" s="25">
        <v>1</v>
      </c>
      <c r="N35" s="26">
        <f t="shared" si="27"/>
        <v>1.25</v>
      </c>
      <c r="O35" s="25">
        <v>2</v>
      </c>
      <c r="P35" s="24"/>
      <c r="Q35" s="27">
        <f>O35+(P35/2)</f>
        <v>2</v>
      </c>
      <c r="R35" s="28">
        <f t="shared" si="23"/>
        <v>0</v>
      </c>
      <c r="S35" s="29">
        <f t="shared" si="24"/>
        <v>0.75</v>
      </c>
      <c r="T35" s="23">
        <v>2</v>
      </c>
      <c r="U35" s="24"/>
      <c r="V35" s="25"/>
      <c r="W35" s="26">
        <f t="shared" si="17"/>
        <v>2</v>
      </c>
      <c r="X35" s="37"/>
      <c r="Y35" s="24">
        <v>3</v>
      </c>
      <c r="Z35" s="27">
        <f t="shared" si="6"/>
        <v>1.5</v>
      </c>
      <c r="AA35" s="28">
        <f t="shared" si="7"/>
        <v>1</v>
      </c>
      <c r="AB35" s="29">
        <f t="shared" si="8"/>
        <v>-0.5</v>
      </c>
      <c r="AC35" s="23"/>
      <c r="AD35" s="24">
        <v>1</v>
      </c>
      <c r="AE35" s="25">
        <v>1</v>
      </c>
      <c r="AF35" s="26">
        <f t="shared" si="28"/>
        <v>1.25</v>
      </c>
      <c r="AG35" s="25">
        <v>2</v>
      </c>
      <c r="AH35" s="24"/>
      <c r="AI35" s="27">
        <f t="shared" si="9"/>
        <v>2</v>
      </c>
      <c r="AJ35" s="28">
        <f t="shared" si="10"/>
        <v>0</v>
      </c>
      <c r="AK35" s="29">
        <f t="shared" si="11"/>
        <v>0.75</v>
      </c>
      <c r="AL35" s="23">
        <v>2</v>
      </c>
      <c r="AM35" s="24"/>
      <c r="AN35" s="25"/>
      <c r="AO35" s="26">
        <f t="shared" si="19"/>
        <v>2</v>
      </c>
      <c r="AP35" s="37"/>
      <c r="AQ35" s="24">
        <v>3</v>
      </c>
      <c r="AR35" s="27">
        <f t="shared" si="12"/>
        <v>1.5</v>
      </c>
      <c r="AS35" s="28">
        <f t="shared" si="13"/>
        <v>1</v>
      </c>
      <c r="AT35" s="29">
        <f t="shared" si="14"/>
        <v>-0.5</v>
      </c>
    </row>
    <row r="36" spans="1:46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</row>
    <row r="37" spans="1:46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</row>
    <row r="38" spans="1:46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</row>
    <row r="39" spans="1:46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</row>
    <row r="40" spans="1:46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  <row r="41" spans="1:46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</row>
    <row r="42" spans="1:46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</row>
    <row r="43" spans="1:46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</row>
    <row r="44" spans="1:46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</row>
    <row r="45" spans="1:46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</row>
    <row r="46" spans="1:46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</row>
    <row r="47" spans="1:46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</row>
    <row r="48" spans="1:46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</row>
    <row r="49" spans="1:19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</row>
    <row r="50" spans="1:19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</row>
    <row r="51" spans="1:19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</row>
    <row r="52" spans="1:19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</row>
    <row r="53" spans="1:19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</row>
    <row r="54" spans="1:19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</row>
    <row r="55" spans="1:19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</row>
    <row r="56" spans="1:19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</row>
    <row r="57" spans="1:19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</row>
    <row r="58" spans="1:19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</row>
    <row r="59" spans="1:19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</row>
    <row r="60" spans="1:19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</row>
    <row r="61" spans="1:19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</row>
    <row r="62" spans="1:19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</row>
    <row r="63" spans="1:19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</row>
    <row r="64" spans="1:19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</row>
    <row r="65" spans="1:19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</row>
    <row r="66" spans="1:19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</row>
    <row r="67" spans="1:19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</row>
    <row r="68" spans="1:19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</row>
    <row r="69" spans="1:19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</row>
    <row r="70" spans="1:19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</row>
    <row r="71" spans="1:19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</row>
    <row r="72" spans="1:19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</row>
    <row r="73" spans="1:19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</row>
    <row r="74" spans="1:19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</row>
    <row r="75" spans="1:19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</row>
    <row r="76" spans="1:19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</row>
    <row r="77" spans="1:19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</row>
    <row r="78" spans="1:19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</row>
    <row r="79" spans="1:19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</row>
    <row r="80" spans="1:19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</row>
    <row r="81" spans="1:19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</row>
    <row r="82" spans="1:19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</row>
    <row r="83" spans="1:19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</row>
    <row r="84" spans="1:19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</row>
    <row r="85" spans="1:19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</row>
    <row r="86" spans="1:19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</row>
    <row r="87" spans="1:19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</row>
    <row r="88" spans="1:19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</row>
    <row r="89" spans="1:19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</row>
    <row r="90" spans="1:19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</row>
    <row r="91" spans="1:19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</row>
    <row r="92" spans="1:19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</row>
    <row r="93" spans="1:19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</row>
    <row r="94" spans="1:19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</row>
    <row r="95" spans="1:19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</row>
    <row r="96" spans="1:19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</row>
    <row r="97" spans="1:19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</row>
    <row r="98" spans="1:19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</row>
    <row r="99" spans="1:19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</row>
  </sheetData>
  <mergeCells count="20">
    <mergeCell ref="AJ2:AK2"/>
    <mergeCell ref="AL2:AO2"/>
    <mergeCell ref="AP2:AR2"/>
    <mergeCell ref="AS2:AT2"/>
    <mergeCell ref="R2:S2"/>
    <mergeCell ref="T2:W2"/>
    <mergeCell ref="X2:Z2"/>
    <mergeCell ref="AA2:AB2"/>
    <mergeCell ref="AC2:AF2"/>
    <mergeCell ref="AG2:AI2"/>
    <mergeCell ref="B1:J1"/>
    <mergeCell ref="K1:S1"/>
    <mergeCell ref="T1:AB1"/>
    <mergeCell ref="AC1:AK1"/>
    <mergeCell ref="AL1:AT1"/>
    <mergeCell ref="B2:E2"/>
    <mergeCell ref="F2:H2"/>
    <mergeCell ref="I2:J2"/>
    <mergeCell ref="K2:N2"/>
    <mergeCell ref="O2:Q2"/>
  </mergeCells>
  <conditionalFormatting sqref="E4:E35">
    <cfRule type="cellIs" dxfId="11" priority="212" stopIfTrue="1" operator="greaterThan">
      <formula>Base!#REF!</formula>
    </cfRule>
  </conditionalFormatting>
  <conditionalFormatting sqref="N4:N13">
    <cfRule type="cellIs" dxfId="10" priority="213" stopIfTrue="1" operator="greaterThan">
      <formula>Base!#REF!</formula>
    </cfRule>
  </conditionalFormatting>
  <conditionalFormatting sqref="N24:N33">
    <cfRule type="cellIs" dxfId="9" priority="8" stopIfTrue="1" operator="greaterThan">
      <formula>Base!#REF!</formula>
    </cfRule>
  </conditionalFormatting>
  <conditionalFormatting sqref="AF24:AF33">
    <cfRule type="cellIs" dxfId="8" priority="3" stopIfTrue="1" operator="greaterThan">
      <formula>Base!#REF!</formula>
    </cfRule>
  </conditionalFormatting>
  <conditionalFormatting sqref="W4:W35">
    <cfRule type="cellIs" dxfId="7" priority="6" stopIfTrue="1" operator="greaterThan">
      <formula>Base!#REF!</formula>
    </cfRule>
  </conditionalFormatting>
  <conditionalFormatting sqref="AF14:AF23">
    <cfRule type="cellIs" dxfId="6" priority="4" stopIfTrue="1" operator="greaterThan">
      <formula>Base!#REF!</formula>
    </cfRule>
  </conditionalFormatting>
  <conditionalFormatting sqref="N14:N23">
    <cfRule type="cellIs" dxfId="5" priority="9" stopIfTrue="1" operator="greaterThan">
      <formula>Base!#REF!</formula>
    </cfRule>
  </conditionalFormatting>
  <conditionalFormatting sqref="N34:N35">
    <cfRule type="cellIs" dxfId="4" priority="7" stopIfTrue="1" operator="greaterThan">
      <formula>Base!#REF!</formula>
    </cfRule>
  </conditionalFormatting>
  <conditionalFormatting sqref="AF4:AF13">
    <cfRule type="cellIs" dxfId="3" priority="5" stopIfTrue="1" operator="greaterThan">
      <formula>Base!#REF!</formula>
    </cfRule>
  </conditionalFormatting>
  <conditionalFormatting sqref="AF34:AF35">
    <cfRule type="cellIs" dxfId="2" priority="2" stopIfTrue="1" operator="greaterThan">
      <formula>Base!#REF!</formula>
    </cfRule>
  </conditionalFormatting>
  <conditionalFormatting sqref="AO4:AO35">
    <cfRule type="cellIs" dxfId="1" priority="1" stopIfTrue="1" operator="greaterThan">
      <formula>Base!#REF!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5"/>
  <sheetViews>
    <sheetView showGridLines="0" showZeros="0" tabSelected="1" workbookViewId="0">
      <selection activeCell="A4" sqref="A4"/>
    </sheetView>
  </sheetViews>
  <sheetFormatPr defaultColWidth="11.42578125" defaultRowHeight="15"/>
  <cols>
    <col min="1" max="1" width="25.7109375" customWidth="1"/>
    <col min="2" max="8" width="7.140625" customWidth="1"/>
  </cols>
  <sheetData>
    <row r="1" spans="1:15">
      <c r="A1" s="39">
        <v>42985</v>
      </c>
      <c r="L1" s="50"/>
      <c r="M1" s="33"/>
    </row>
    <row r="2" spans="1:15" ht="28.5" customHeight="1">
      <c r="A2" s="34"/>
      <c r="B2" s="43" t="s">
        <v>37</v>
      </c>
      <c r="C2" s="44"/>
      <c r="D2" s="44"/>
      <c r="E2" s="45"/>
      <c r="F2" s="43" t="s">
        <v>38</v>
      </c>
      <c r="G2" s="44"/>
      <c r="H2" s="45"/>
      <c r="I2" s="46" t="s">
        <v>39</v>
      </c>
      <c r="J2" s="47"/>
    </row>
    <row r="3" spans="1:15" ht="22.5">
      <c r="A3" s="9" t="s">
        <v>36</v>
      </c>
      <c r="B3" s="30" t="s">
        <v>30</v>
      </c>
      <c r="C3" s="30" t="s">
        <v>41</v>
      </c>
      <c r="D3" s="31" t="s">
        <v>31</v>
      </c>
      <c r="E3" s="31" t="s">
        <v>42</v>
      </c>
      <c r="F3" s="30" t="s">
        <v>30</v>
      </c>
      <c r="G3" s="32" t="s">
        <v>31</v>
      </c>
      <c r="H3" s="31" t="s">
        <v>42</v>
      </c>
      <c r="I3" s="12" t="s">
        <v>32</v>
      </c>
      <c r="J3" s="12" t="s">
        <v>33</v>
      </c>
      <c r="O3" s="38"/>
    </row>
    <row r="4" spans="1:15">
      <c r="A4" s="1" t="str">
        <f>Base!A4</f>
        <v>BENAUGE</v>
      </c>
      <c r="B4" s="18">
        <f ca="1">INDIRECT("Base!"&amp;ADDRESS(ROW(),MATCH($A$1,Base!$1:$1,0)+COLUMN()-2,4))</f>
        <v>1</v>
      </c>
      <c r="C4" s="18">
        <f ca="1">INDIRECT("Base!"&amp;ADDRESS(ROW(),MATCH($A$1,Base!$1:$1,0)+COLUMN()-2,4))</f>
        <v>1</v>
      </c>
      <c r="D4" s="18">
        <f ca="1">INDIRECT("Base!"&amp;ADDRESS(ROW(),MATCH($A$1,Base!$1:$1,0)+COLUMN()-2,4))</f>
        <v>1</v>
      </c>
      <c r="E4" s="51">
        <f ca="1">INDIRECT("Base!"&amp;ADDRESS(ROW(),MATCH($A$1,Base!$1:$1,0)+COLUMN()-2,4))</f>
        <v>2.25</v>
      </c>
      <c r="F4" s="18">
        <f ca="1">INDIRECT("Base!"&amp;ADDRESS(ROW(),MATCH($A$1,Base!$1:$1,0)+COLUMN()-2,4))</f>
        <v>2</v>
      </c>
      <c r="G4" s="18">
        <f ca="1">INDIRECT("Base!"&amp;ADDRESS(ROW(),MATCH($A$1,Base!$1:$1,0)+COLUMN()-2,4))</f>
        <v>0</v>
      </c>
      <c r="H4" s="51">
        <f ca="1">INDIRECT("Base!"&amp;ADDRESS(ROW(),MATCH($A$1,Base!$1:$1,0)+COLUMN()-2,4))</f>
        <v>2</v>
      </c>
      <c r="I4" s="29">
        <f ca="1">INDIRECT("Base!"&amp;ADDRESS(ROW(),MATCH($A$1,Base!$1:$1,0)+COLUMN()-2,4))</f>
        <v>-1</v>
      </c>
      <c r="J4" s="29">
        <f ca="1">INDIRECT("Base!"&amp;ADDRESS(ROW(),MATCH($A$1,Base!$1:$1,0)+COLUMN()-2,4))</f>
        <v>-0.25</v>
      </c>
    </row>
    <row r="5" spans="1:15">
      <c r="A5" s="1" t="str">
        <f>Base!A5</f>
        <v>MONTAUD</v>
      </c>
      <c r="B5" s="18">
        <f ca="1">INDIRECT("Base!"&amp;ADDRESS(ROW(),MATCH($A$1,Base!$1:$1,0)+COLUMN()-2,4))</f>
        <v>2</v>
      </c>
      <c r="C5" s="18">
        <f ca="1">INDIRECT("Base!"&amp;ADDRESS(ROW(),MATCH($A$1,Base!$1:$1,0)+COLUMN()-2,4))</f>
        <v>0</v>
      </c>
      <c r="D5" s="18">
        <f ca="1">INDIRECT("Base!"&amp;ADDRESS(ROW(),MATCH($A$1,Base!$1:$1,0)+COLUMN()-2,4))</f>
        <v>1</v>
      </c>
      <c r="E5" s="51">
        <f ca="1">INDIRECT("Base!"&amp;ADDRESS(ROW(),MATCH($A$1,Base!$1:$1,0)+COLUMN()-2,4))</f>
        <v>2.5</v>
      </c>
      <c r="F5" s="18">
        <f ca="1">INDIRECT("Base!"&amp;ADDRESS(ROW(),MATCH($A$1,Base!$1:$1,0)+COLUMN()-2,4))</f>
        <v>3</v>
      </c>
      <c r="G5" s="18">
        <f ca="1">INDIRECT("Base!"&amp;ADDRESS(ROW(),MATCH($A$1,Base!$1:$1,0)+COLUMN()-2,4))</f>
        <v>0</v>
      </c>
      <c r="H5" s="51">
        <f ca="1">INDIRECT("Base!"&amp;ADDRESS(ROW(),MATCH($A$1,Base!$1:$1,0)+COLUMN()-2,4))</f>
        <v>3</v>
      </c>
      <c r="I5" s="29">
        <f ca="1">INDIRECT("Base!"&amp;ADDRESS(ROW(),MATCH($A$1,Base!$1:$1,0)+COLUMN()-2,4))</f>
        <v>0</v>
      </c>
      <c r="J5" s="29">
        <f ca="1">INDIRECT("Base!"&amp;ADDRESS(ROW(),MATCH($A$1,Base!$1:$1,0)+COLUMN()-2,4))</f>
        <v>0.5</v>
      </c>
    </row>
    <row r="6" spans="1:15">
      <c r="A6" s="1" t="str">
        <f>Base!A6</f>
        <v>FRANC SANSON</v>
      </c>
      <c r="B6" s="18">
        <f ca="1">INDIRECT("Base!"&amp;ADDRESS(ROW(),MATCH($A$1,Base!$1:$1,0)+COLUMN()-2,4))</f>
        <v>0</v>
      </c>
      <c r="C6" s="18">
        <f ca="1">INDIRECT("Base!"&amp;ADDRESS(ROW(),MATCH($A$1,Base!$1:$1,0)+COLUMN()-2,4))</f>
        <v>1</v>
      </c>
      <c r="D6" s="18">
        <f ca="1">INDIRECT("Base!"&amp;ADDRESS(ROW(),MATCH($A$1,Base!$1:$1,0)+COLUMN()-2,4))</f>
        <v>0</v>
      </c>
      <c r="E6" s="51">
        <f ca="1">INDIRECT("Base!"&amp;ADDRESS(ROW(),MATCH($A$1,Base!$1:$1,0)+COLUMN()-2,4))</f>
        <v>0.75</v>
      </c>
      <c r="F6" s="18">
        <f ca="1">INDIRECT("Base!"&amp;ADDRESS(ROW(),MATCH($A$1,Base!$1:$1,0)+COLUMN()-2,4))</f>
        <v>0</v>
      </c>
      <c r="G6" s="18">
        <f ca="1">INDIRECT("Base!"&amp;ADDRESS(ROW(),MATCH($A$1,Base!$1:$1,0)+COLUMN()-2,4))</f>
        <v>1</v>
      </c>
      <c r="H6" s="51">
        <f ca="1">INDIRECT("Base!"&amp;ADDRESS(ROW(),MATCH($A$1,Base!$1:$1,0)+COLUMN()-2,4))</f>
        <v>0.5</v>
      </c>
      <c r="I6" s="29">
        <f ca="1">INDIRECT("Base!"&amp;ADDRESS(ROW(),MATCH($A$1,Base!$1:$1,0)+COLUMN()-2,4))</f>
        <v>0</v>
      </c>
      <c r="J6" s="29">
        <f ca="1">INDIRECT("Base!"&amp;ADDRESS(ROW(),MATCH($A$1,Base!$1:$1,0)+COLUMN()-2,4))</f>
        <v>-0.25</v>
      </c>
    </row>
    <row r="7" spans="1:15">
      <c r="A7" s="1" t="str">
        <f>Base!A7</f>
        <v xml:space="preserve">MONTGOLFIER </v>
      </c>
      <c r="B7" s="18">
        <f ca="1">INDIRECT("Base!"&amp;ADDRESS(ROW(),MATCH($A$1,Base!$1:$1,0)+COLUMN()-2,4))</f>
        <v>1</v>
      </c>
      <c r="C7" s="18">
        <f ca="1">INDIRECT("Base!"&amp;ADDRESS(ROW(),MATCH($A$1,Base!$1:$1,0)+COLUMN()-2,4))</f>
        <v>0</v>
      </c>
      <c r="D7" s="18">
        <f ca="1">INDIRECT("Base!"&amp;ADDRESS(ROW(),MATCH($A$1,Base!$1:$1,0)+COLUMN()-2,4))</f>
        <v>0</v>
      </c>
      <c r="E7" s="51">
        <f ca="1">INDIRECT("Base!"&amp;ADDRESS(ROW(),MATCH($A$1,Base!$1:$1,0)+COLUMN()-2,4))</f>
        <v>1</v>
      </c>
      <c r="F7" s="18">
        <f ca="1">INDIRECT("Base!"&amp;ADDRESS(ROW(),MATCH($A$1,Base!$1:$1,0)+COLUMN()-2,4))</f>
        <v>0</v>
      </c>
      <c r="G7" s="18">
        <f ca="1">INDIRECT("Base!"&amp;ADDRESS(ROW(),MATCH($A$1,Base!$1:$1,0)+COLUMN()-2,4))</f>
        <v>1</v>
      </c>
      <c r="H7" s="51">
        <f ca="1">INDIRECT("Base!"&amp;ADDRESS(ROW(),MATCH($A$1,Base!$1:$1,0)+COLUMN()-2,4))</f>
        <v>0.5</v>
      </c>
      <c r="I7" s="29">
        <f ca="1">INDIRECT("Base!"&amp;ADDRESS(ROW(),MATCH($A$1,Base!$1:$1,0)+COLUMN()-2,4))</f>
        <v>0</v>
      </c>
      <c r="J7" s="29">
        <f ca="1">INDIRECT("Base!"&amp;ADDRESS(ROW(),MATCH($A$1,Base!$1:$1,0)+COLUMN()-2,4))</f>
        <v>-0.5</v>
      </c>
    </row>
    <row r="8" spans="1:15">
      <c r="A8" s="1" t="str">
        <f>Base!A8</f>
        <v>NUITS</v>
      </c>
      <c r="B8" s="18">
        <f ca="1">INDIRECT("Base!"&amp;ADDRESS(ROW(),MATCH($A$1,Base!$1:$1,0)+COLUMN()-2,4))</f>
        <v>2</v>
      </c>
      <c r="C8" s="18">
        <f ca="1">INDIRECT("Base!"&amp;ADDRESS(ROW(),MATCH($A$1,Base!$1:$1,0)+COLUMN()-2,4))</f>
        <v>0</v>
      </c>
      <c r="D8" s="18">
        <f ca="1">INDIRECT("Base!"&amp;ADDRESS(ROW(),MATCH($A$1,Base!$1:$1,0)+COLUMN()-2,4))</f>
        <v>1</v>
      </c>
      <c r="E8" s="51">
        <f ca="1">INDIRECT("Base!"&amp;ADDRESS(ROW(),MATCH($A$1,Base!$1:$1,0)+COLUMN()-2,4))</f>
        <v>2.5</v>
      </c>
      <c r="F8" s="18">
        <f ca="1">INDIRECT("Base!"&amp;ADDRESS(ROW(),MATCH($A$1,Base!$1:$1,0)+COLUMN()-2,4))</f>
        <v>0</v>
      </c>
      <c r="G8" s="18">
        <f ca="1">INDIRECT("Base!"&amp;ADDRESS(ROW(),MATCH($A$1,Base!$1:$1,0)+COLUMN()-2,4))</f>
        <v>3</v>
      </c>
      <c r="H8" s="51">
        <f ca="1">INDIRECT("Base!"&amp;ADDRESS(ROW(),MATCH($A$1,Base!$1:$1,0)+COLUMN()-2,4))</f>
        <v>1.5</v>
      </c>
      <c r="I8" s="29">
        <f ca="1">INDIRECT("Base!"&amp;ADDRESS(ROW(),MATCH($A$1,Base!$1:$1,0)+COLUMN()-2,4))</f>
        <v>0</v>
      </c>
      <c r="J8" s="29">
        <f ca="1">INDIRECT("Base!"&amp;ADDRESS(ROW(),MATCH($A$1,Base!$1:$1,0)+COLUMN()-2,4))</f>
        <v>-1</v>
      </c>
    </row>
    <row r="9" spans="1:15">
      <c r="A9" s="1" t="str">
        <f>Base!A9</f>
        <v>STENDHAL</v>
      </c>
      <c r="B9" s="18">
        <f ca="1">INDIRECT("Base!"&amp;ADDRESS(ROW(),MATCH($A$1,Base!$1:$1,0)+COLUMN()-2,4))</f>
        <v>0</v>
      </c>
      <c r="C9" s="18">
        <f ca="1">INDIRECT("Base!"&amp;ADDRESS(ROW(),MATCH($A$1,Base!$1:$1,0)+COLUMN()-2,4))</f>
        <v>0</v>
      </c>
      <c r="D9" s="18">
        <f ca="1">INDIRECT("Base!"&amp;ADDRESS(ROW(),MATCH($A$1,Base!$1:$1,0)+COLUMN()-2,4))</f>
        <v>3</v>
      </c>
      <c r="E9" s="51">
        <f ca="1">INDIRECT("Base!"&amp;ADDRESS(ROW(),MATCH($A$1,Base!$1:$1,0)+COLUMN()-2,4))</f>
        <v>1.5</v>
      </c>
      <c r="F9" s="18">
        <f ca="1">INDIRECT("Base!"&amp;ADDRESS(ROW(),MATCH($A$1,Base!$1:$1,0)+COLUMN()-2,4))</f>
        <v>2</v>
      </c>
      <c r="G9" s="18">
        <f ca="1">INDIRECT("Base!"&amp;ADDRESS(ROW(),MATCH($A$1,Base!$1:$1,0)+COLUMN()-2,4))</f>
        <v>0</v>
      </c>
      <c r="H9" s="51">
        <f ca="1">INDIRECT("Base!"&amp;ADDRESS(ROW(),MATCH($A$1,Base!$1:$1,0)+COLUMN()-2,4))</f>
        <v>2</v>
      </c>
      <c r="I9" s="29">
        <f ca="1">INDIRECT("Base!"&amp;ADDRESS(ROW(),MATCH($A$1,Base!$1:$1,0)+COLUMN()-2,4))</f>
        <v>-1</v>
      </c>
      <c r="J9" s="29">
        <f ca="1">INDIRECT("Base!"&amp;ADDRESS(ROW(),MATCH($A$1,Base!$1:$1,0)+COLUMN()-2,4))</f>
        <v>0.5</v>
      </c>
    </row>
    <row r="10" spans="1:15">
      <c r="A10" s="1" t="str">
        <f>Base!A10</f>
        <v xml:space="preserve">NUYENS </v>
      </c>
      <c r="B10" s="18">
        <f ca="1">INDIRECT("Base!"&amp;ADDRESS(ROW(),MATCH($A$1,Base!$1:$1,0)+COLUMN()-2,4))</f>
        <v>2</v>
      </c>
      <c r="C10" s="18">
        <f ca="1">INDIRECT("Base!"&amp;ADDRESS(ROW(),MATCH($A$1,Base!$1:$1,0)+COLUMN()-2,4))</f>
        <v>0</v>
      </c>
      <c r="D10" s="18">
        <f ca="1">INDIRECT("Base!"&amp;ADDRESS(ROW(),MATCH($A$1,Base!$1:$1,0)+COLUMN()-2,4))</f>
        <v>1</v>
      </c>
      <c r="E10" s="51">
        <f ca="1">INDIRECT("Base!"&amp;ADDRESS(ROW(),MATCH($A$1,Base!$1:$1,0)+COLUMN()-2,4))</f>
        <v>2.5</v>
      </c>
      <c r="F10" s="18">
        <f ca="1">INDIRECT("Base!"&amp;ADDRESS(ROW(),MATCH($A$1,Base!$1:$1,0)+COLUMN()-2,4))</f>
        <v>0</v>
      </c>
      <c r="G10" s="18">
        <f ca="1">INDIRECT("Base!"&amp;ADDRESS(ROW(),MATCH($A$1,Base!$1:$1,0)+COLUMN()-2,4))</f>
        <v>3</v>
      </c>
      <c r="H10" s="51">
        <f ca="1">INDIRECT("Base!"&amp;ADDRESS(ROW(),MATCH($A$1,Base!$1:$1,0)+COLUMN()-2,4))</f>
        <v>1.5</v>
      </c>
      <c r="I10" s="29">
        <f ca="1">INDIRECT("Base!"&amp;ADDRESS(ROW(),MATCH($A$1,Base!$1:$1,0)+COLUMN()-2,4))</f>
        <v>0</v>
      </c>
      <c r="J10" s="29">
        <f ca="1">INDIRECT("Base!"&amp;ADDRESS(ROW(),MATCH($A$1,Base!$1:$1,0)+COLUMN()-2,4))</f>
        <v>-1</v>
      </c>
    </row>
    <row r="11" spans="1:15">
      <c r="A11" s="1" t="str">
        <f>Base!A11</f>
        <v xml:space="preserve">THIERS </v>
      </c>
      <c r="B11" s="18">
        <f ca="1">INDIRECT("Base!"&amp;ADDRESS(ROW(),MATCH($A$1,Base!$1:$1,0)+COLUMN()-2,4))</f>
        <v>0</v>
      </c>
      <c r="C11" s="18">
        <f ca="1">INDIRECT("Base!"&amp;ADDRESS(ROW(),MATCH($A$1,Base!$1:$1,0)+COLUMN()-2,4))</f>
        <v>1</v>
      </c>
      <c r="D11" s="18">
        <f ca="1">INDIRECT("Base!"&amp;ADDRESS(ROW(),MATCH($A$1,Base!$1:$1,0)+COLUMN()-2,4))</f>
        <v>1</v>
      </c>
      <c r="E11" s="51">
        <f ca="1">INDIRECT("Base!"&amp;ADDRESS(ROW(),MATCH($A$1,Base!$1:$1,0)+COLUMN()-2,4))</f>
        <v>1.25</v>
      </c>
      <c r="F11" s="18">
        <f ca="1">INDIRECT("Base!"&amp;ADDRESS(ROW(),MATCH($A$1,Base!$1:$1,0)+COLUMN()-2,4))</f>
        <v>2</v>
      </c>
      <c r="G11" s="18">
        <f ca="1">INDIRECT("Base!"&amp;ADDRESS(ROW(),MATCH($A$1,Base!$1:$1,0)+COLUMN()-2,4))</f>
        <v>0</v>
      </c>
      <c r="H11" s="51">
        <f ca="1">INDIRECT("Base!"&amp;ADDRESS(ROW(),MATCH($A$1,Base!$1:$1,0)+COLUMN()-2,4))</f>
        <v>2</v>
      </c>
      <c r="I11" s="29">
        <f ca="1">INDIRECT("Base!"&amp;ADDRESS(ROW(),MATCH($A$1,Base!$1:$1,0)+COLUMN()-2,4))</f>
        <v>0</v>
      </c>
      <c r="J11" s="29">
        <f ca="1">INDIRECT("Base!"&amp;ADDRESS(ROW(),MATCH($A$1,Base!$1:$1,0)+COLUMN()-2,4))</f>
        <v>0.75</v>
      </c>
    </row>
    <row r="12" spans="1:15">
      <c r="A12" s="1" t="str">
        <f>Base!A12</f>
        <v>HENRI IV</v>
      </c>
      <c r="B12" s="18">
        <f ca="1">INDIRECT("Base!"&amp;ADDRESS(ROW(),MATCH($A$1,Base!$1:$1,0)+COLUMN()-2,4))</f>
        <v>1</v>
      </c>
      <c r="C12" s="18">
        <f ca="1">INDIRECT("Base!"&amp;ADDRESS(ROW(),MATCH($A$1,Base!$1:$1,0)+COLUMN()-2,4))</f>
        <v>0</v>
      </c>
      <c r="D12" s="18">
        <f ca="1">INDIRECT("Base!"&amp;ADDRESS(ROW(),MATCH($A$1,Base!$1:$1,0)+COLUMN()-2,4))</f>
        <v>2</v>
      </c>
      <c r="E12" s="51">
        <f ca="1">INDIRECT("Base!"&amp;ADDRESS(ROW(),MATCH($A$1,Base!$1:$1,0)+COLUMN()-2,4))</f>
        <v>2</v>
      </c>
      <c r="F12" s="18">
        <f ca="1">INDIRECT("Base!"&amp;ADDRESS(ROW(),MATCH($A$1,Base!$1:$1,0)+COLUMN()-2,4))</f>
        <v>0</v>
      </c>
      <c r="G12" s="18">
        <f ca="1">INDIRECT("Base!"&amp;ADDRESS(ROW(),MATCH($A$1,Base!$1:$1,0)+COLUMN()-2,4))</f>
        <v>3</v>
      </c>
      <c r="H12" s="51">
        <f ca="1">INDIRECT("Base!"&amp;ADDRESS(ROW(),MATCH($A$1,Base!$1:$1,0)+COLUMN()-2,4))</f>
        <v>1.5</v>
      </c>
      <c r="I12" s="29">
        <f ca="1">INDIRECT("Base!"&amp;ADDRESS(ROW(),MATCH($A$1,Base!$1:$1,0)+COLUMN()-2,4))</f>
        <v>0</v>
      </c>
      <c r="J12" s="29">
        <f ca="1">INDIRECT("Base!"&amp;ADDRESS(ROW(),MATCH($A$1,Base!$1:$1,0)+COLUMN()-2,4))</f>
        <v>-0.5</v>
      </c>
    </row>
    <row r="13" spans="1:15">
      <c r="A13" s="1" t="str">
        <f>Base!A13</f>
        <v>ABADIE</v>
      </c>
      <c r="B13" s="18">
        <f ca="1">INDIRECT("Base!"&amp;ADDRESS(ROW(),MATCH($A$1,Base!$1:$1,0)+COLUMN()-2,4))</f>
        <v>1</v>
      </c>
      <c r="C13" s="18">
        <f ca="1">INDIRECT("Base!"&amp;ADDRESS(ROW(),MATCH($A$1,Base!$1:$1,0)+COLUMN()-2,4))</f>
        <v>0</v>
      </c>
      <c r="D13" s="18">
        <f ca="1">INDIRECT("Base!"&amp;ADDRESS(ROW(),MATCH($A$1,Base!$1:$1,0)+COLUMN()-2,4))</f>
        <v>1</v>
      </c>
      <c r="E13" s="51">
        <f ca="1">INDIRECT("Base!"&amp;ADDRESS(ROW(),MATCH($A$1,Base!$1:$1,0)+COLUMN()-2,4))</f>
        <v>1.5</v>
      </c>
      <c r="F13" s="18">
        <f ca="1">INDIRECT("Base!"&amp;ADDRESS(ROW(),MATCH($A$1,Base!$1:$1,0)+COLUMN()-2,4))</f>
        <v>2</v>
      </c>
      <c r="G13" s="18">
        <f ca="1">INDIRECT("Base!"&amp;ADDRESS(ROW(),MATCH($A$1,Base!$1:$1,0)+COLUMN()-2,4))</f>
        <v>0</v>
      </c>
      <c r="H13" s="51">
        <f ca="1">INDIRECT("Base!"&amp;ADDRESS(ROW(),MATCH($A$1,Base!$1:$1,0)+COLUMN()-2,4))</f>
        <v>2</v>
      </c>
      <c r="I13" s="29">
        <f ca="1">INDIRECT("Base!"&amp;ADDRESS(ROW(),MATCH($A$1,Base!$1:$1,0)+COLUMN()-2,4))</f>
        <v>0</v>
      </c>
      <c r="J13" s="29">
        <f ca="1">INDIRECT("Base!"&amp;ADDRESS(ROW(),MATCH($A$1,Base!$1:$1,0)+COLUMN()-2,4))</f>
        <v>0.5</v>
      </c>
    </row>
    <row r="14" spans="1:15">
      <c r="A14" s="1" t="str">
        <f>Base!A14</f>
        <v xml:space="preserve">ACHARD </v>
      </c>
      <c r="B14" s="18">
        <f ca="1">INDIRECT("Base!"&amp;ADDRESS(ROW(),MATCH($A$1,Base!$1:$1,0)+COLUMN()-2,4))</f>
        <v>1</v>
      </c>
      <c r="C14" s="18">
        <f ca="1">INDIRECT("Base!"&amp;ADDRESS(ROW(),MATCH($A$1,Base!$1:$1,0)+COLUMN()-2,4))</f>
        <v>1</v>
      </c>
      <c r="D14" s="18">
        <f ca="1">INDIRECT("Base!"&amp;ADDRESS(ROW(),MATCH($A$1,Base!$1:$1,0)+COLUMN()-2,4))</f>
        <v>1</v>
      </c>
      <c r="E14" s="51">
        <f ca="1">INDIRECT("Base!"&amp;ADDRESS(ROW(),MATCH($A$1,Base!$1:$1,0)+COLUMN()-2,4))</f>
        <v>2.25</v>
      </c>
      <c r="F14" s="18">
        <f ca="1">INDIRECT("Base!"&amp;ADDRESS(ROW(),MATCH($A$1,Base!$1:$1,0)+COLUMN()-2,4))</f>
        <v>2</v>
      </c>
      <c r="G14" s="18">
        <f ca="1">INDIRECT("Base!"&amp;ADDRESS(ROW(),MATCH($A$1,Base!$1:$1,0)+COLUMN()-2,4))</f>
        <v>0</v>
      </c>
      <c r="H14" s="51">
        <f ca="1">INDIRECT("Base!"&amp;ADDRESS(ROW(),MATCH($A$1,Base!$1:$1,0)+COLUMN()-2,4))</f>
        <v>2</v>
      </c>
      <c r="I14" s="29">
        <f ca="1">INDIRECT("Base!"&amp;ADDRESS(ROW(),MATCH($A$1,Base!$1:$1,0)+COLUMN()-2,4))</f>
        <v>-1</v>
      </c>
      <c r="J14" s="29">
        <f ca="1">INDIRECT("Base!"&amp;ADDRESS(ROW(),MATCH($A$1,Base!$1:$1,0)+COLUMN()-2,4))</f>
        <v>-0.25</v>
      </c>
    </row>
    <row r="15" spans="1:15">
      <c r="A15" s="1" t="str">
        <f>Base!A15</f>
        <v xml:space="preserve">CHARLES MARTIN </v>
      </c>
      <c r="B15" s="18">
        <f ca="1">INDIRECT("Base!"&amp;ADDRESS(ROW(),MATCH($A$1,Base!$1:$1,0)+COLUMN()-2,4))</f>
        <v>2</v>
      </c>
      <c r="C15" s="18">
        <f ca="1">INDIRECT("Base!"&amp;ADDRESS(ROW(),MATCH($A$1,Base!$1:$1,0)+COLUMN()-2,4))</f>
        <v>0</v>
      </c>
      <c r="D15" s="18">
        <f ca="1">INDIRECT("Base!"&amp;ADDRESS(ROW(),MATCH($A$1,Base!$1:$1,0)+COLUMN()-2,4))</f>
        <v>1</v>
      </c>
      <c r="E15" s="51">
        <f ca="1">INDIRECT("Base!"&amp;ADDRESS(ROW(),MATCH($A$1,Base!$1:$1,0)+COLUMN()-2,4))</f>
        <v>2.5</v>
      </c>
      <c r="F15" s="18">
        <f ca="1">INDIRECT("Base!"&amp;ADDRESS(ROW(),MATCH($A$1,Base!$1:$1,0)+COLUMN()-2,4))</f>
        <v>3</v>
      </c>
      <c r="G15" s="18">
        <f ca="1">INDIRECT("Base!"&amp;ADDRESS(ROW(),MATCH($A$1,Base!$1:$1,0)+COLUMN()-2,4))</f>
        <v>0</v>
      </c>
      <c r="H15" s="51">
        <f ca="1">INDIRECT("Base!"&amp;ADDRESS(ROW(),MATCH($A$1,Base!$1:$1,0)+COLUMN()-2,4))</f>
        <v>3</v>
      </c>
      <c r="I15" s="29">
        <f ca="1">INDIRECT("Base!"&amp;ADDRESS(ROW(),MATCH($A$1,Base!$1:$1,0)+COLUMN()-2,4))</f>
        <v>0</v>
      </c>
      <c r="J15" s="29">
        <f ca="1">INDIRECT("Base!"&amp;ADDRESS(ROW(),MATCH($A$1,Base!$1:$1,0)+COLUMN()-2,4))</f>
        <v>0.5</v>
      </c>
    </row>
    <row r="16" spans="1:15">
      <c r="A16" s="1" t="str">
        <f>Base!A16</f>
        <v>CLASSES VERTES</v>
      </c>
      <c r="B16" s="18">
        <f ca="1">INDIRECT("Base!"&amp;ADDRESS(ROW(),MATCH($A$1,Base!$1:$1,0)+COLUMN()-2,4))</f>
        <v>0</v>
      </c>
      <c r="C16" s="18">
        <f ca="1">INDIRECT("Base!"&amp;ADDRESS(ROW(),MATCH($A$1,Base!$1:$1,0)+COLUMN()-2,4))</f>
        <v>1</v>
      </c>
      <c r="D16" s="18">
        <f ca="1">INDIRECT("Base!"&amp;ADDRESS(ROW(),MATCH($A$1,Base!$1:$1,0)+COLUMN()-2,4))</f>
        <v>0</v>
      </c>
      <c r="E16" s="51">
        <f ca="1">INDIRECT("Base!"&amp;ADDRESS(ROW(),MATCH($A$1,Base!$1:$1,0)+COLUMN()-2,4))</f>
        <v>0.75</v>
      </c>
      <c r="F16" s="18">
        <f ca="1">INDIRECT("Base!"&amp;ADDRESS(ROW(),MATCH($A$1,Base!$1:$1,0)+COLUMN()-2,4))</f>
        <v>0</v>
      </c>
      <c r="G16" s="18">
        <f ca="1">INDIRECT("Base!"&amp;ADDRESS(ROW(),MATCH($A$1,Base!$1:$1,0)+COLUMN()-2,4))</f>
        <v>1</v>
      </c>
      <c r="H16" s="51">
        <f ca="1">INDIRECT("Base!"&amp;ADDRESS(ROW(),MATCH($A$1,Base!$1:$1,0)+COLUMN()-2,4))</f>
        <v>0.5</v>
      </c>
      <c r="I16" s="29">
        <f ca="1">INDIRECT("Base!"&amp;ADDRESS(ROW(),MATCH($A$1,Base!$1:$1,0)+COLUMN()-2,4))</f>
        <v>0</v>
      </c>
      <c r="J16" s="29">
        <f ca="1">INDIRECT("Base!"&amp;ADDRESS(ROW(),MATCH($A$1,Base!$1:$1,0)+COLUMN()-2,4))</f>
        <v>-0.25</v>
      </c>
    </row>
    <row r="17" spans="1:10">
      <c r="A17" s="1" t="str">
        <f>Base!A17</f>
        <v>DUPATY</v>
      </c>
      <c r="B17" s="18">
        <f ca="1">INDIRECT("Base!"&amp;ADDRESS(ROW(),MATCH($A$1,Base!$1:$1,0)+COLUMN()-2,4))</f>
        <v>1</v>
      </c>
      <c r="C17" s="18">
        <f ca="1">INDIRECT("Base!"&amp;ADDRESS(ROW(),MATCH($A$1,Base!$1:$1,0)+COLUMN()-2,4))</f>
        <v>0</v>
      </c>
      <c r="D17" s="18">
        <f ca="1">INDIRECT("Base!"&amp;ADDRESS(ROW(),MATCH($A$1,Base!$1:$1,0)+COLUMN()-2,4))</f>
        <v>0</v>
      </c>
      <c r="E17" s="51">
        <f ca="1">INDIRECT("Base!"&amp;ADDRESS(ROW(),MATCH($A$1,Base!$1:$1,0)+COLUMN()-2,4))</f>
        <v>1</v>
      </c>
      <c r="F17" s="18">
        <f ca="1">INDIRECT("Base!"&amp;ADDRESS(ROW(),MATCH($A$1,Base!$1:$1,0)+COLUMN()-2,4))</f>
        <v>0</v>
      </c>
      <c r="G17" s="18">
        <f ca="1">INDIRECT("Base!"&amp;ADDRESS(ROW(),MATCH($A$1,Base!$1:$1,0)+COLUMN()-2,4))</f>
        <v>1</v>
      </c>
      <c r="H17" s="51">
        <f ca="1">INDIRECT("Base!"&amp;ADDRESS(ROW(),MATCH($A$1,Base!$1:$1,0)+COLUMN()-2,4))</f>
        <v>0.5</v>
      </c>
      <c r="I17" s="29">
        <f ca="1">INDIRECT("Base!"&amp;ADDRESS(ROW(),MATCH($A$1,Base!$1:$1,0)+COLUMN()-2,4))</f>
        <v>0</v>
      </c>
      <c r="J17" s="29">
        <f ca="1">INDIRECT("Base!"&amp;ADDRESS(ROW(),MATCH($A$1,Base!$1:$1,0)+COLUMN()-2,4))</f>
        <v>-0.5</v>
      </c>
    </row>
    <row r="18" spans="1:10">
      <c r="A18" s="1" t="str">
        <f>Base!A18</f>
        <v>LABARDE</v>
      </c>
      <c r="B18" s="18">
        <f ca="1">INDIRECT("Base!"&amp;ADDRESS(ROW(),MATCH($A$1,Base!$1:$1,0)+COLUMN()-2,4))</f>
        <v>2</v>
      </c>
      <c r="C18" s="18">
        <f ca="1">INDIRECT("Base!"&amp;ADDRESS(ROW(),MATCH($A$1,Base!$1:$1,0)+COLUMN()-2,4))</f>
        <v>0</v>
      </c>
      <c r="D18" s="18">
        <f ca="1">INDIRECT("Base!"&amp;ADDRESS(ROW(),MATCH($A$1,Base!$1:$1,0)+COLUMN()-2,4))</f>
        <v>1</v>
      </c>
      <c r="E18" s="51">
        <f ca="1">INDIRECT("Base!"&amp;ADDRESS(ROW(),MATCH($A$1,Base!$1:$1,0)+COLUMN()-2,4))</f>
        <v>2.5</v>
      </c>
      <c r="F18" s="18">
        <f ca="1">INDIRECT("Base!"&amp;ADDRESS(ROW(),MATCH($A$1,Base!$1:$1,0)+COLUMN()-2,4))</f>
        <v>0</v>
      </c>
      <c r="G18" s="18">
        <f ca="1">INDIRECT("Base!"&amp;ADDRESS(ROW(),MATCH($A$1,Base!$1:$1,0)+COLUMN()-2,4))</f>
        <v>3</v>
      </c>
      <c r="H18" s="51">
        <f ca="1">INDIRECT("Base!"&amp;ADDRESS(ROW(),MATCH($A$1,Base!$1:$1,0)+COLUMN()-2,4))</f>
        <v>1.5</v>
      </c>
      <c r="I18" s="29">
        <f ca="1">INDIRECT("Base!"&amp;ADDRESS(ROW(),MATCH($A$1,Base!$1:$1,0)+COLUMN()-2,4))</f>
        <v>0</v>
      </c>
      <c r="J18" s="29">
        <f ca="1">INDIRECT("Base!"&amp;ADDRESS(ROW(),MATCH($A$1,Base!$1:$1,0)+COLUMN()-2,4))</f>
        <v>-1</v>
      </c>
    </row>
    <row r="19" spans="1:10">
      <c r="A19" s="1" t="str">
        <f>Base!A19</f>
        <v>LE POINT DU JOUR</v>
      </c>
      <c r="B19" s="18">
        <f ca="1">INDIRECT("Base!"&amp;ADDRESS(ROW(),MATCH($A$1,Base!$1:$1,0)+COLUMN()-2,4))</f>
        <v>0</v>
      </c>
      <c r="C19" s="18">
        <f ca="1">INDIRECT("Base!"&amp;ADDRESS(ROW(),MATCH($A$1,Base!$1:$1,0)+COLUMN()-2,4))</f>
        <v>0</v>
      </c>
      <c r="D19" s="18">
        <f ca="1">INDIRECT("Base!"&amp;ADDRESS(ROW(),MATCH($A$1,Base!$1:$1,0)+COLUMN()-2,4))</f>
        <v>3</v>
      </c>
      <c r="E19" s="51">
        <f ca="1">INDIRECT("Base!"&amp;ADDRESS(ROW(),MATCH($A$1,Base!$1:$1,0)+COLUMN()-2,4))</f>
        <v>1.5</v>
      </c>
      <c r="F19" s="18">
        <f ca="1">INDIRECT("Base!"&amp;ADDRESS(ROW(),MATCH($A$1,Base!$1:$1,0)+COLUMN()-2,4))</f>
        <v>2</v>
      </c>
      <c r="G19" s="18">
        <f ca="1">INDIRECT("Base!"&amp;ADDRESS(ROW(),MATCH($A$1,Base!$1:$1,0)+COLUMN()-2,4))</f>
        <v>0</v>
      </c>
      <c r="H19" s="51">
        <f ca="1">INDIRECT("Base!"&amp;ADDRESS(ROW(),MATCH($A$1,Base!$1:$1,0)+COLUMN()-2,4))</f>
        <v>2</v>
      </c>
      <c r="I19" s="29">
        <f ca="1">INDIRECT("Base!"&amp;ADDRESS(ROW(),MATCH($A$1,Base!$1:$1,0)+COLUMN()-2,4))</f>
        <v>-1</v>
      </c>
      <c r="J19" s="29">
        <f ca="1">INDIRECT("Base!"&amp;ADDRESS(ROW(),MATCH($A$1,Base!$1:$1,0)+COLUMN()-2,4))</f>
        <v>0.5</v>
      </c>
    </row>
    <row r="20" spans="1:10">
      <c r="A20" s="1" t="str">
        <f>Base!A20</f>
        <v>SOUSA MENDES</v>
      </c>
      <c r="B20" s="18">
        <f ca="1">INDIRECT("Base!"&amp;ADDRESS(ROW(),MATCH($A$1,Base!$1:$1,0)+COLUMN()-2,4))</f>
        <v>2</v>
      </c>
      <c r="C20" s="18">
        <f ca="1">INDIRECT("Base!"&amp;ADDRESS(ROW(),MATCH($A$1,Base!$1:$1,0)+COLUMN()-2,4))</f>
        <v>0</v>
      </c>
      <c r="D20" s="18">
        <f ca="1">INDIRECT("Base!"&amp;ADDRESS(ROW(),MATCH($A$1,Base!$1:$1,0)+COLUMN()-2,4))</f>
        <v>1</v>
      </c>
      <c r="E20" s="51">
        <f ca="1">INDIRECT("Base!"&amp;ADDRESS(ROW(),MATCH($A$1,Base!$1:$1,0)+COLUMN()-2,4))</f>
        <v>2.5</v>
      </c>
      <c r="F20" s="18">
        <f ca="1">INDIRECT("Base!"&amp;ADDRESS(ROW(),MATCH($A$1,Base!$1:$1,0)+COLUMN()-2,4))</f>
        <v>0</v>
      </c>
      <c r="G20" s="18">
        <f ca="1">INDIRECT("Base!"&amp;ADDRESS(ROW(),MATCH($A$1,Base!$1:$1,0)+COLUMN()-2,4))</f>
        <v>3</v>
      </c>
      <c r="H20" s="51">
        <f ca="1">INDIRECT("Base!"&amp;ADDRESS(ROW(),MATCH($A$1,Base!$1:$1,0)+COLUMN()-2,4))</f>
        <v>1.5</v>
      </c>
      <c r="I20" s="29">
        <f ca="1">INDIRECT("Base!"&amp;ADDRESS(ROW(),MATCH($A$1,Base!$1:$1,0)+COLUMN()-2,4))</f>
        <v>0</v>
      </c>
      <c r="J20" s="29">
        <f ca="1">INDIRECT("Base!"&amp;ADDRESS(ROW(),MATCH($A$1,Base!$1:$1,0)+COLUMN()-2,4))</f>
        <v>-1</v>
      </c>
    </row>
    <row r="21" spans="1:10">
      <c r="A21" s="1" t="str">
        <f>Base!A21</f>
        <v>JOSEPHINE</v>
      </c>
      <c r="B21" s="18">
        <f ca="1">INDIRECT("Base!"&amp;ADDRESS(ROW(),MATCH($A$1,Base!$1:$1,0)+COLUMN()-2,4))</f>
        <v>0</v>
      </c>
      <c r="C21" s="18">
        <f ca="1">INDIRECT("Base!"&amp;ADDRESS(ROW(),MATCH($A$1,Base!$1:$1,0)+COLUMN()-2,4))</f>
        <v>1</v>
      </c>
      <c r="D21" s="18">
        <f ca="1">INDIRECT("Base!"&amp;ADDRESS(ROW(),MATCH($A$1,Base!$1:$1,0)+COLUMN()-2,4))</f>
        <v>1</v>
      </c>
      <c r="E21" s="51">
        <f ca="1">INDIRECT("Base!"&amp;ADDRESS(ROW(),MATCH($A$1,Base!$1:$1,0)+COLUMN()-2,4))</f>
        <v>1.25</v>
      </c>
      <c r="F21" s="18">
        <f ca="1">INDIRECT("Base!"&amp;ADDRESS(ROW(),MATCH($A$1,Base!$1:$1,0)+COLUMN()-2,4))</f>
        <v>2</v>
      </c>
      <c r="G21" s="18">
        <f ca="1">INDIRECT("Base!"&amp;ADDRESS(ROW(),MATCH($A$1,Base!$1:$1,0)+COLUMN()-2,4))</f>
        <v>0</v>
      </c>
      <c r="H21" s="51">
        <f ca="1">INDIRECT("Base!"&amp;ADDRESS(ROW(),MATCH($A$1,Base!$1:$1,0)+COLUMN()-2,4))</f>
        <v>2</v>
      </c>
      <c r="I21" s="29">
        <f ca="1">INDIRECT("Base!"&amp;ADDRESS(ROW(),MATCH($A$1,Base!$1:$1,0)+COLUMN()-2,4))</f>
        <v>0</v>
      </c>
      <c r="J21" s="29">
        <f ca="1">INDIRECT("Base!"&amp;ADDRESS(ROW(),MATCH($A$1,Base!$1:$1,0)+COLUMN()-2,4))</f>
        <v>0.75</v>
      </c>
    </row>
    <row r="22" spans="1:10">
      <c r="A22" s="1" t="str">
        <f>Base!A22</f>
        <v>Jean Jacques SEMPE</v>
      </c>
      <c r="B22" s="18">
        <f ca="1">INDIRECT("Base!"&amp;ADDRESS(ROW(),MATCH($A$1,Base!$1:$1,0)+COLUMN()-2,4))</f>
        <v>1</v>
      </c>
      <c r="C22" s="18">
        <f ca="1">INDIRECT("Base!"&amp;ADDRESS(ROW(),MATCH($A$1,Base!$1:$1,0)+COLUMN()-2,4))</f>
        <v>0</v>
      </c>
      <c r="D22" s="18">
        <f ca="1">INDIRECT("Base!"&amp;ADDRESS(ROW(),MATCH($A$1,Base!$1:$1,0)+COLUMN()-2,4))</f>
        <v>2</v>
      </c>
      <c r="E22" s="51">
        <f ca="1">INDIRECT("Base!"&amp;ADDRESS(ROW(),MATCH($A$1,Base!$1:$1,0)+COLUMN()-2,4))</f>
        <v>2</v>
      </c>
      <c r="F22" s="18">
        <f ca="1">INDIRECT("Base!"&amp;ADDRESS(ROW(),MATCH($A$1,Base!$1:$1,0)+COLUMN()-2,4))</f>
        <v>0</v>
      </c>
      <c r="G22" s="18">
        <f ca="1">INDIRECT("Base!"&amp;ADDRESS(ROW(),MATCH($A$1,Base!$1:$1,0)+COLUMN()-2,4))</f>
        <v>3</v>
      </c>
      <c r="H22" s="51">
        <f ca="1">INDIRECT("Base!"&amp;ADDRESS(ROW(),MATCH($A$1,Base!$1:$1,0)+COLUMN()-2,4))</f>
        <v>1.5</v>
      </c>
      <c r="I22" s="29">
        <f ca="1">INDIRECT("Base!"&amp;ADDRESS(ROW(),MATCH($A$1,Base!$1:$1,0)+COLUMN()-2,4))</f>
        <v>0</v>
      </c>
      <c r="J22" s="29">
        <f ca="1">INDIRECT("Base!"&amp;ADDRESS(ROW(),MATCH($A$1,Base!$1:$1,0)+COLUMN()-2,4))</f>
        <v>-0.5</v>
      </c>
    </row>
    <row r="23" spans="1:10">
      <c r="A23" s="1" t="str">
        <f>Base!A23</f>
        <v xml:space="preserve">ANDRE MEUNIER </v>
      </c>
      <c r="B23" s="18">
        <f ca="1">INDIRECT("Base!"&amp;ADDRESS(ROW(),MATCH($A$1,Base!$1:$1,0)+COLUMN()-2,4))</f>
        <v>1</v>
      </c>
      <c r="C23" s="18">
        <f ca="1">INDIRECT("Base!"&amp;ADDRESS(ROW(),MATCH($A$1,Base!$1:$1,0)+COLUMN()-2,4))</f>
        <v>0</v>
      </c>
      <c r="D23" s="18">
        <f ca="1">INDIRECT("Base!"&amp;ADDRESS(ROW(),MATCH($A$1,Base!$1:$1,0)+COLUMN()-2,4))</f>
        <v>1</v>
      </c>
      <c r="E23" s="51">
        <f ca="1">INDIRECT("Base!"&amp;ADDRESS(ROW(),MATCH($A$1,Base!$1:$1,0)+COLUMN()-2,4))</f>
        <v>1.5</v>
      </c>
      <c r="F23" s="18">
        <f ca="1">INDIRECT("Base!"&amp;ADDRESS(ROW(),MATCH($A$1,Base!$1:$1,0)+COLUMN()-2,4))</f>
        <v>2</v>
      </c>
      <c r="G23" s="18">
        <f ca="1">INDIRECT("Base!"&amp;ADDRESS(ROW(),MATCH($A$1,Base!$1:$1,0)+COLUMN()-2,4))</f>
        <v>0</v>
      </c>
      <c r="H23" s="51">
        <f ca="1">INDIRECT("Base!"&amp;ADDRESS(ROW(),MATCH($A$1,Base!$1:$1,0)+COLUMN()-2,4))</f>
        <v>2</v>
      </c>
      <c r="I23" s="29">
        <f ca="1">INDIRECT("Base!"&amp;ADDRESS(ROW(),MATCH($A$1,Base!$1:$1,0)+COLUMN()-2,4))</f>
        <v>0</v>
      </c>
      <c r="J23" s="29">
        <f ca="1">INDIRECT("Base!"&amp;ADDRESS(ROW(),MATCH($A$1,Base!$1:$1,0)+COLUMN()-2,4))</f>
        <v>0.5</v>
      </c>
    </row>
    <row r="24" spans="1:10">
      <c r="A24" s="1" t="str">
        <f>Base!A24</f>
        <v xml:space="preserve">BECK </v>
      </c>
      <c r="B24" s="18">
        <f ca="1">INDIRECT("Base!"&amp;ADDRESS(ROW(),MATCH($A$1,Base!$1:$1,0)+COLUMN()-2,4))</f>
        <v>1</v>
      </c>
      <c r="C24" s="18">
        <f ca="1">INDIRECT("Base!"&amp;ADDRESS(ROW(),MATCH($A$1,Base!$1:$1,0)+COLUMN()-2,4))</f>
        <v>1</v>
      </c>
      <c r="D24" s="18">
        <f ca="1">INDIRECT("Base!"&amp;ADDRESS(ROW(),MATCH($A$1,Base!$1:$1,0)+COLUMN()-2,4))</f>
        <v>1</v>
      </c>
      <c r="E24" s="51">
        <f ca="1">INDIRECT("Base!"&amp;ADDRESS(ROW(),MATCH($A$1,Base!$1:$1,0)+COLUMN()-2,4))</f>
        <v>2.25</v>
      </c>
      <c r="F24" s="18">
        <f ca="1">INDIRECT("Base!"&amp;ADDRESS(ROW(),MATCH($A$1,Base!$1:$1,0)+COLUMN()-2,4))</f>
        <v>2</v>
      </c>
      <c r="G24" s="18">
        <f ca="1">INDIRECT("Base!"&amp;ADDRESS(ROW(),MATCH($A$1,Base!$1:$1,0)+COLUMN()-2,4))</f>
        <v>0</v>
      </c>
      <c r="H24" s="51">
        <f ca="1">INDIRECT("Base!"&amp;ADDRESS(ROW(),MATCH($A$1,Base!$1:$1,0)+COLUMN()-2,4))</f>
        <v>2</v>
      </c>
      <c r="I24" s="29">
        <f ca="1">INDIRECT("Base!"&amp;ADDRESS(ROW(),MATCH($A$1,Base!$1:$1,0)+COLUMN()-2,4))</f>
        <v>-1</v>
      </c>
      <c r="J24" s="29">
        <f ca="1">INDIRECT("Base!"&amp;ADDRESS(ROW(),MATCH($A$1,Base!$1:$1,0)+COLUMN()-2,4))</f>
        <v>-0.25</v>
      </c>
    </row>
    <row r="25" spans="1:10">
      <c r="A25" s="1" t="str">
        <f>Base!A25</f>
        <v>CARLE VERNET</v>
      </c>
      <c r="B25" s="18">
        <f ca="1">INDIRECT("Base!"&amp;ADDRESS(ROW(),MATCH($A$1,Base!$1:$1,0)+COLUMN()-2,4))</f>
        <v>2</v>
      </c>
      <c r="C25" s="18">
        <f ca="1">INDIRECT("Base!"&amp;ADDRESS(ROW(),MATCH($A$1,Base!$1:$1,0)+COLUMN()-2,4))</f>
        <v>0</v>
      </c>
      <c r="D25" s="18">
        <f ca="1">INDIRECT("Base!"&amp;ADDRESS(ROW(),MATCH($A$1,Base!$1:$1,0)+COLUMN()-2,4))</f>
        <v>1</v>
      </c>
      <c r="E25" s="51">
        <f ca="1">INDIRECT("Base!"&amp;ADDRESS(ROW(),MATCH($A$1,Base!$1:$1,0)+COLUMN()-2,4))</f>
        <v>2.5</v>
      </c>
      <c r="F25" s="18">
        <f ca="1">INDIRECT("Base!"&amp;ADDRESS(ROW(),MATCH($A$1,Base!$1:$1,0)+COLUMN()-2,4))</f>
        <v>3</v>
      </c>
      <c r="G25" s="18">
        <f ca="1">INDIRECT("Base!"&amp;ADDRESS(ROW(),MATCH($A$1,Base!$1:$1,0)+COLUMN()-2,4))</f>
        <v>0</v>
      </c>
      <c r="H25" s="51">
        <f ca="1">INDIRECT("Base!"&amp;ADDRESS(ROW(),MATCH($A$1,Base!$1:$1,0)+COLUMN()-2,4))</f>
        <v>3</v>
      </c>
      <c r="I25" s="29">
        <f ca="1">INDIRECT("Base!"&amp;ADDRESS(ROW(),MATCH($A$1,Base!$1:$1,0)+COLUMN()-2,4))</f>
        <v>0</v>
      </c>
      <c r="J25" s="29">
        <f ca="1">INDIRECT("Base!"&amp;ADDRESS(ROW(),MATCH($A$1,Base!$1:$1,0)+COLUMN()-2,4))</f>
        <v>0.5</v>
      </c>
    </row>
    <row r="26" spans="1:10">
      <c r="A26" s="1" t="str">
        <f>Base!A26</f>
        <v>FERDINAND BUISSON</v>
      </c>
      <c r="B26" s="18">
        <f ca="1">INDIRECT("Base!"&amp;ADDRESS(ROW(),MATCH($A$1,Base!$1:$1,0)+COLUMN()-2,4))</f>
        <v>0</v>
      </c>
      <c r="C26" s="18">
        <f ca="1">INDIRECT("Base!"&amp;ADDRESS(ROW(),MATCH($A$1,Base!$1:$1,0)+COLUMN()-2,4))</f>
        <v>1</v>
      </c>
      <c r="D26" s="18">
        <f ca="1">INDIRECT("Base!"&amp;ADDRESS(ROW(),MATCH($A$1,Base!$1:$1,0)+COLUMN()-2,4))</f>
        <v>0</v>
      </c>
      <c r="E26" s="51">
        <f ca="1">INDIRECT("Base!"&amp;ADDRESS(ROW(),MATCH($A$1,Base!$1:$1,0)+COLUMN()-2,4))</f>
        <v>0.75</v>
      </c>
      <c r="F26" s="18">
        <f ca="1">INDIRECT("Base!"&amp;ADDRESS(ROW(),MATCH($A$1,Base!$1:$1,0)+COLUMN()-2,4))</f>
        <v>0</v>
      </c>
      <c r="G26" s="18">
        <f ca="1">INDIRECT("Base!"&amp;ADDRESS(ROW(),MATCH($A$1,Base!$1:$1,0)+COLUMN()-2,4))</f>
        <v>1</v>
      </c>
      <c r="H26" s="51">
        <f ca="1">INDIRECT("Base!"&amp;ADDRESS(ROW(),MATCH($A$1,Base!$1:$1,0)+COLUMN()-2,4))</f>
        <v>0.5</v>
      </c>
      <c r="I26" s="29">
        <f ca="1">INDIRECT("Base!"&amp;ADDRESS(ROW(),MATCH($A$1,Base!$1:$1,0)+COLUMN()-2,4))</f>
        <v>0</v>
      </c>
      <c r="J26" s="29">
        <f ca="1">INDIRECT("Base!"&amp;ADDRESS(ROW(),MATCH($A$1,Base!$1:$1,0)+COLUMN()-2,4))</f>
        <v>-0.25</v>
      </c>
    </row>
    <row r="27" spans="1:10">
      <c r="A27" s="1" t="str">
        <f>Base!A27</f>
        <v xml:space="preserve">FRANCIN </v>
      </c>
      <c r="B27" s="18">
        <f ca="1">INDIRECT("Base!"&amp;ADDRESS(ROW(),MATCH($A$1,Base!$1:$1,0)+COLUMN()-2,4))</f>
        <v>1</v>
      </c>
      <c r="C27" s="18">
        <f ca="1">INDIRECT("Base!"&amp;ADDRESS(ROW(),MATCH($A$1,Base!$1:$1,0)+COLUMN()-2,4))</f>
        <v>0</v>
      </c>
      <c r="D27" s="18">
        <f ca="1">INDIRECT("Base!"&amp;ADDRESS(ROW(),MATCH($A$1,Base!$1:$1,0)+COLUMN()-2,4))</f>
        <v>0</v>
      </c>
      <c r="E27" s="51">
        <f ca="1">INDIRECT("Base!"&amp;ADDRESS(ROW(),MATCH($A$1,Base!$1:$1,0)+COLUMN()-2,4))</f>
        <v>1</v>
      </c>
      <c r="F27" s="18">
        <f ca="1">INDIRECT("Base!"&amp;ADDRESS(ROW(),MATCH($A$1,Base!$1:$1,0)+COLUMN()-2,4))</f>
        <v>0</v>
      </c>
      <c r="G27" s="18">
        <f ca="1">INDIRECT("Base!"&amp;ADDRESS(ROW(),MATCH($A$1,Base!$1:$1,0)+COLUMN()-2,4))</f>
        <v>1</v>
      </c>
      <c r="H27" s="51">
        <f ca="1">INDIRECT("Base!"&amp;ADDRESS(ROW(),MATCH($A$1,Base!$1:$1,0)+COLUMN()-2,4))</f>
        <v>0.5</v>
      </c>
      <c r="I27" s="29">
        <f ca="1">INDIRECT("Base!"&amp;ADDRESS(ROW(),MATCH($A$1,Base!$1:$1,0)+COLUMN()-2,4))</f>
        <v>0</v>
      </c>
      <c r="J27" s="29">
        <f ca="1">INDIRECT("Base!"&amp;ADDRESS(ROW(),MATCH($A$1,Base!$1:$1,0)+COLUMN()-2,4))</f>
        <v>-0.5</v>
      </c>
    </row>
    <row r="28" spans="1:10">
      <c r="A28" s="1" t="str">
        <f>Base!A28</f>
        <v xml:space="preserve">NOVICIAT  </v>
      </c>
      <c r="B28" s="18">
        <f ca="1">INDIRECT("Base!"&amp;ADDRESS(ROW(),MATCH($A$1,Base!$1:$1,0)+COLUMN()-2,4))</f>
        <v>2</v>
      </c>
      <c r="C28" s="18">
        <f ca="1">INDIRECT("Base!"&amp;ADDRESS(ROW(),MATCH($A$1,Base!$1:$1,0)+COLUMN()-2,4))</f>
        <v>0</v>
      </c>
      <c r="D28" s="18">
        <f ca="1">INDIRECT("Base!"&amp;ADDRESS(ROW(),MATCH($A$1,Base!$1:$1,0)+COLUMN()-2,4))</f>
        <v>1</v>
      </c>
      <c r="E28" s="51">
        <f ca="1">INDIRECT("Base!"&amp;ADDRESS(ROW(),MATCH($A$1,Base!$1:$1,0)+COLUMN()-2,4))</f>
        <v>2.5</v>
      </c>
      <c r="F28" s="18">
        <f ca="1">INDIRECT("Base!"&amp;ADDRESS(ROW(),MATCH($A$1,Base!$1:$1,0)+COLUMN()-2,4))</f>
        <v>0</v>
      </c>
      <c r="G28" s="18">
        <f ca="1">INDIRECT("Base!"&amp;ADDRESS(ROW(),MATCH($A$1,Base!$1:$1,0)+COLUMN()-2,4))</f>
        <v>3</v>
      </c>
      <c r="H28" s="51">
        <f ca="1">INDIRECT("Base!"&amp;ADDRESS(ROW(),MATCH($A$1,Base!$1:$1,0)+COLUMN()-2,4))</f>
        <v>1.5</v>
      </c>
      <c r="I28" s="29">
        <f ca="1">INDIRECT("Base!"&amp;ADDRESS(ROW(),MATCH($A$1,Base!$1:$1,0)+COLUMN()-2,4))</f>
        <v>0</v>
      </c>
      <c r="J28" s="29">
        <f ca="1">INDIRECT("Base!"&amp;ADDRESS(ROW(),MATCH($A$1,Base!$1:$1,0)+COLUMN()-2,4))</f>
        <v>-1</v>
      </c>
    </row>
    <row r="29" spans="1:10">
      <c r="A29" s="1" t="str">
        <f>Base!A29</f>
        <v>PAUL ANTIN</v>
      </c>
      <c r="B29" s="18">
        <f ca="1">INDIRECT("Base!"&amp;ADDRESS(ROW(),MATCH($A$1,Base!$1:$1,0)+COLUMN()-2,4))</f>
        <v>0</v>
      </c>
      <c r="C29" s="18">
        <f ca="1">INDIRECT("Base!"&amp;ADDRESS(ROW(),MATCH($A$1,Base!$1:$1,0)+COLUMN()-2,4))</f>
        <v>0</v>
      </c>
      <c r="D29" s="18">
        <f ca="1">INDIRECT("Base!"&amp;ADDRESS(ROW(),MATCH($A$1,Base!$1:$1,0)+COLUMN()-2,4))</f>
        <v>3</v>
      </c>
      <c r="E29" s="51">
        <f ca="1">INDIRECT("Base!"&amp;ADDRESS(ROW(),MATCH($A$1,Base!$1:$1,0)+COLUMN()-2,4))</f>
        <v>1.5</v>
      </c>
      <c r="F29" s="18">
        <f ca="1">INDIRECT("Base!"&amp;ADDRESS(ROW(),MATCH($A$1,Base!$1:$1,0)+COLUMN()-2,4))</f>
        <v>2</v>
      </c>
      <c r="G29" s="18">
        <f ca="1">INDIRECT("Base!"&amp;ADDRESS(ROW(),MATCH($A$1,Base!$1:$1,0)+COLUMN()-2,4))</f>
        <v>0</v>
      </c>
      <c r="H29" s="51">
        <f ca="1">INDIRECT("Base!"&amp;ADDRESS(ROW(),MATCH($A$1,Base!$1:$1,0)+COLUMN()-2,4))</f>
        <v>2</v>
      </c>
      <c r="I29" s="29">
        <f ca="1">INDIRECT("Base!"&amp;ADDRESS(ROW(),MATCH($A$1,Base!$1:$1,0)+COLUMN()-2,4))</f>
        <v>-1</v>
      </c>
      <c r="J29" s="29">
        <f ca="1">INDIRECT("Base!"&amp;ADDRESS(ROW(),MATCH($A$1,Base!$1:$1,0)+COLUMN()-2,4))</f>
        <v>0.5</v>
      </c>
    </row>
    <row r="30" spans="1:10">
      <c r="A30" s="1" t="str">
        <f>Base!A30</f>
        <v xml:space="preserve">SOMME </v>
      </c>
      <c r="B30" s="18">
        <f ca="1">INDIRECT("Base!"&amp;ADDRESS(ROW(),MATCH($A$1,Base!$1:$1,0)+COLUMN()-2,4))</f>
        <v>2</v>
      </c>
      <c r="C30" s="18">
        <f ca="1">INDIRECT("Base!"&amp;ADDRESS(ROW(),MATCH($A$1,Base!$1:$1,0)+COLUMN()-2,4))</f>
        <v>0</v>
      </c>
      <c r="D30" s="18">
        <f ca="1">INDIRECT("Base!"&amp;ADDRESS(ROW(),MATCH($A$1,Base!$1:$1,0)+COLUMN()-2,4))</f>
        <v>1</v>
      </c>
      <c r="E30" s="51">
        <f ca="1">INDIRECT("Base!"&amp;ADDRESS(ROW(),MATCH($A$1,Base!$1:$1,0)+COLUMN()-2,4))</f>
        <v>2.5</v>
      </c>
      <c r="F30" s="18">
        <f ca="1">INDIRECT("Base!"&amp;ADDRESS(ROW(),MATCH($A$1,Base!$1:$1,0)+COLUMN()-2,4))</f>
        <v>0</v>
      </c>
      <c r="G30" s="18">
        <f ca="1">INDIRECT("Base!"&amp;ADDRESS(ROW(),MATCH($A$1,Base!$1:$1,0)+COLUMN()-2,4))</f>
        <v>3</v>
      </c>
      <c r="H30" s="51">
        <f ca="1">INDIRECT("Base!"&amp;ADDRESS(ROW(),MATCH($A$1,Base!$1:$1,0)+COLUMN()-2,4))</f>
        <v>1.5</v>
      </c>
      <c r="I30" s="29">
        <f ca="1">INDIRECT("Base!"&amp;ADDRESS(ROW(),MATCH($A$1,Base!$1:$1,0)+COLUMN()-2,4))</f>
        <v>0</v>
      </c>
      <c r="J30" s="29">
        <f ca="1">INDIRECT("Base!"&amp;ADDRESS(ROW(),MATCH($A$1,Base!$1:$1,0)+COLUMN()-2,4))</f>
        <v>-1</v>
      </c>
    </row>
    <row r="31" spans="1:10">
      <c r="A31" s="1" t="str">
        <f>Base!A31</f>
        <v xml:space="preserve">FIEFFE </v>
      </c>
      <c r="B31" s="18">
        <f ca="1">INDIRECT("Base!"&amp;ADDRESS(ROW(),MATCH($A$1,Base!$1:$1,0)+COLUMN()-2,4))</f>
        <v>0</v>
      </c>
      <c r="C31" s="18">
        <f ca="1">INDIRECT("Base!"&amp;ADDRESS(ROW(),MATCH($A$1,Base!$1:$1,0)+COLUMN()-2,4))</f>
        <v>1</v>
      </c>
      <c r="D31" s="18">
        <f ca="1">INDIRECT("Base!"&amp;ADDRESS(ROW(),MATCH($A$1,Base!$1:$1,0)+COLUMN()-2,4))</f>
        <v>1</v>
      </c>
      <c r="E31" s="51">
        <f ca="1">INDIRECT("Base!"&amp;ADDRESS(ROW(),MATCH($A$1,Base!$1:$1,0)+COLUMN()-2,4))</f>
        <v>1.25</v>
      </c>
      <c r="F31" s="18">
        <f ca="1">INDIRECT("Base!"&amp;ADDRESS(ROW(),MATCH($A$1,Base!$1:$1,0)+COLUMN()-2,4))</f>
        <v>2</v>
      </c>
      <c r="G31" s="18">
        <f ca="1">INDIRECT("Base!"&amp;ADDRESS(ROW(),MATCH($A$1,Base!$1:$1,0)+COLUMN()-2,4))</f>
        <v>0</v>
      </c>
      <c r="H31" s="51">
        <f ca="1">INDIRECT("Base!"&amp;ADDRESS(ROW(),MATCH($A$1,Base!$1:$1,0)+COLUMN()-2,4))</f>
        <v>2</v>
      </c>
      <c r="I31" s="29">
        <f ca="1">INDIRECT("Base!"&amp;ADDRESS(ROW(),MATCH($A$1,Base!$1:$1,0)+COLUMN()-2,4))</f>
        <v>0</v>
      </c>
      <c r="J31" s="29">
        <f ca="1">INDIRECT("Base!"&amp;ADDRESS(ROW(),MATCH($A$1,Base!$1:$1,0)+COLUMN()-2,4))</f>
        <v>0.75</v>
      </c>
    </row>
    <row r="32" spans="1:10">
      <c r="A32" s="1" t="str">
        <f>Base!A32</f>
        <v>JULES FERRY</v>
      </c>
      <c r="B32" s="18">
        <f ca="1">INDIRECT("Base!"&amp;ADDRESS(ROW(),MATCH($A$1,Base!$1:$1,0)+COLUMN()-2,4))</f>
        <v>1</v>
      </c>
      <c r="C32" s="18">
        <f ca="1">INDIRECT("Base!"&amp;ADDRESS(ROW(),MATCH($A$1,Base!$1:$1,0)+COLUMN()-2,4))</f>
        <v>0</v>
      </c>
      <c r="D32" s="18">
        <f ca="1">INDIRECT("Base!"&amp;ADDRESS(ROW(),MATCH($A$1,Base!$1:$1,0)+COLUMN()-2,4))</f>
        <v>2</v>
      </c>
      <c r="E32" s="51">
        <f ca="1">INDIRECT("Base!"&amp;ADDRESS(ROW(),MATCH($A$1,Base!$1:$1,0)+COLUMN()-2,4))</f>
        <v>2</v>
      </c>
      <c r="F32" s="18">
        <f ca="1">INDIRECT("Base!"&amp;ADDRESS(ROW(),MATCH($A$1,Base!$1:$1,0)+COLUMN()-2,4))</f>
        <v>0</v>
      </c>
      <c r="G32" s="18">
        <f ca="1">INDIRECT("Base!"&amp;ADDRESS(ROW(),MATCH($A$1,Base!$1:$1,0)+COLUMN()-2,4))</f>
        <v>3</v>
      </c>
      <c r="H32" s="51">
        <f ca="1">INDIRECT("Base!"&amp;ADDRESS(ROW(),MATCH($A$1,Base!$1:$1,0)+COLUMN()-2,4))</f>
        <v>1.5</v>
      </c>
      <c r="I32" s="29">
        <f ca="1">INDIRECT("Base!"&amp;ADDRESS(ROW(),MATCH($A$1,Base!$1:$1,0)+COLUMN()-2,4))</f>
        <v>0</v>
      </c>
      <c r="J32" s="29">
        <f ca="1">INDIRECT("Base!"&amp;ADDRESS(ROW(),MATCH($A$1,Base!$1:$1,0)+COLUMN()-2,4))</f>
        <v>-0.5</v>
      </c>
    </row>
    <row r="33" spans="1:10">
      <c r="A33" s="1" t="str">
        <f>Base!A33</f>
        <v>PAUL DOUMER</v>
      </c>
      <c r="B33" s="18">
        <f ca="1">INDIRECT("Base!"&amp;ADDRESS(ROW(),MATCH($A$1,Base!$1:$1,0)+COLUMN()-2,4))</f>
        <v>1</v>
      </c>
      <c r="C33" s="18">
        <f ca="1">INDIRECT("Base!"&amp;ADDRESS(ROW(),MATCH($A$1,Base!$1:$1,0)+COLUMN()-2,4))</f>
        <v>0</v>
      </c>
      <c r="D33" s="18">
        <f ca="1">INDIRECT("Base!"&amp;ADDRESS(ROW(),MATCH($A$1,Base!$1:$1,0)+COLUMN()-2,4))</f>
        <v>1</v>
      </c>
      <c r="E33" s="51">
        <f ca="1">INDIRECT("Base!"&amp;ADDRESS(ROW(),MATCH($A$1,Base!$1:$1,0)+COLUMN()-2,4))</f>
        <v>1.5</v>
      </c>
      <c r="F33" s="18">
        <f ca="1">INDIRECT("Base!"&amp;ADDRESS(ROW(),MATCH($A$1,Base!$1:$1,0)+COLUMN()-2,4))</f>
        <v>2</v>
      </c>
      <c r="G33" s="18">
        <f ca="1">INDIRECT("Base!"&amp;ADDRESS(ROW(),MATCH($A$1,Base!$1:$1,0)+COLUMN()-2,4))</f>
        <v>0</v>
      </c>
      <c r="H33" s="51">
        <f ca="1">INDIRECT("Base!"&amp;ADDRESS(ROW(),MATCH($A$1,Base!$1:$1,0)+COLUMN()-2,4))</f>
        <v>2</v>
      </c>
      <c r="I33" s="29">
        <f ca="1">INDIRECT("Base!"&amp;ADDRESS(ROW(),MATCH($A$1,Base!$1:$1,0)+COLUMN()-2,4))</f>
        <v>0</v>
      </c>
      <c r="J33" s="29">
        <f ca="1">INDIRECT("Base!"&amp;ADDRESS(ROW(),MATCH($A$1,Base!$1:$1,0)+COLUMN()-2,4))</f>
        <v>0.5</v>
      </c>
    </row>
    <row r="34" spans="1:10">
      <c r="A34" s="1" t="str">
        <f>Base!A34</f>
        <v xml:space="preserve">PINS FRANCS </v>
      </c>
      <c r="B34" s="18">
        <f ca="1">INDIRECT("Base!"&amp;ADDRESS(ROW(),MATCH($A$1,Base!$1:$1,0)+COLUMN()-2,4))</f>
        <v>2</v>
      </c>
      <c r="C34" s="18">
        <f ca="1">INDIRECT("Base!"&amp;ADDRESS(ROW(),MATCH($A$1,Base!$1:$1,0)+COLUMN()-2,4))</f>
        <v>0</v>
      </c>
      <c r="D34" s="18">
        <f ca="1">INDIRECT("Base!"&amp;ADDRESS(ROW(),MATCH($A$1,Base!$1:$1,0)+COLUMN()-2,4))</f>
        <v>1</v>
      </c>
      <c r="E34" s="51">
        <f ca="1">INDIRECT("Base!"&amp;ADDRESS(ROW(),MATCH($A$1,Base!$1:$1,0)+COLUMN()-2,4))</f>
        <v>2.5</v>
      </c>
      <c r="F34" s="18">
        <f ca="1">INDIRECT("Base!"&amp;ADDRESS(ROW(),MATCH($A$1,Base!$1:$1,0)+COLUMN()-2,4))</f>
        <v>0</v>
      </c>
      <c r="G34" s="18">
        <f ca="1">INDIRECT("Base!"&amp;ADDRESS(ROW(),MATCH($A$1,Base!$1:$1,0)+COLUMN()-2,4))</f>
        <v>3</v>
      </c>
      <c r="H34" s="51">
        <f ca="1">INDIRECT("Base!"&amp;ADDRESS(ROW(),MATCH($A$1,Base!$1:$1,0)+COLUMN()-2,4))</f>
        <v>1.5</v>
      </c>
      <c r="I34" s="29">
        <f ca="1">INDIRECT("Base!"&amp;ADDRESS(ROW(),MATCH($A$1,Base!$1:$1,0)+COLUMN()-2,4))</f>
        <v>0</v>
      </c>
      <c r="J34" s="29">
        <f ca="1">INDIRECT("Base!"&amp;ADDRESS(ROW(),MATCH($A$1,Base!$1:$1,0)+COLUMN()-2,4))</f>
        <v>-1</v>
      </c>
    </row>
    <row r="35" spans="1:10">
      <c r="A35" s="1" t="str">
        <f>Base!A35</f>
        <v>RAYMOND POINCARE</v>
      </c>
      <c r="B35" s="18">
        <f ca="1">INDIRECT("Base!"&amp;ADDRESS(ROW(),MATCH($A$1,Base!$1:$1,0)+COLUMN()-2,4))</f>
        <v>0</v>
      </c>
      <c r="C35" s="18">
        <f ca="1">INDIRECT("Base!"&amp;ADDRESS(ROW(),MATCH($A$1,Base!$1:$1,0)+COLUMN()-2,4))</f>
        <v>1</v>
      </c>
      <c r="D35" s="18">
        <f ca="1">INDIRECT("Base!"&amp;ADDRESS(ROW(),MATCH($A$1,Base!$1:$1,0)+COLUMN()-2,4))</f>
        <v>1</v>
      </c>
      <c r="E35" s="51">
        <f ca="1">INDIRECT("Base!"&amp;ADDRESS(ROW(),MATCH($A$1,Base!$1:$1,0)+COLUMN()-2,4))</f>
        <v>1.25</v>
      </c>
      <c r="F35" s="18">
        <f ca="1">INDIRECT("Base!"&amp;ADDRESS(ROW(),MATCH($A$1,Base!$1:$1,0)+COLUMN()-2,4))</f>
        <v>2</v>
      </c>
      <c r="G35" s="18">
        <f ca="1">INDIRECT("Base!"&amp;ADDRESS(ROW(),MATCH($A$1,Base!$1:$1,0)+COLUMN()-2,4))</f>
        <v>0</v>
      </c>
      <c r="H35" s="51">
        <f ca="1">INDIRECT("Base!"&amp;ADDRESS(ROW(),MATCH($A$1,Base!$1:$1,0)+COLUMN()-2,4))</f>
        <v>2</v>
      </c>
      <c r="I35" s="29">
        <f ca="1">INDIRECT("Base!"&amp;ADDRESS(ROW(),MATCH($A$1,Base!$1:$1,0)+COLUMN()-2,4))</f>
        <v>0</v>
      </c>
      <c r="J35" s="29">
        <f ca="1">INDIRECT("Base!"&amp;ADDRESS(ROW(),MATCH($A$1,Base!$1:$1,0)+COLUMN()-2,4))</f>
        <v>0.75</v>
      </c>
    </row>
  </sheetData>
  <sheetCalcPr fullCalcOnLoad="1"/>
  <mergeCells count="3">
    <mergeCell ref="B2:E2"/>
    <mergeCell ref="F2:H2"/>
    <mergeCell ref="I2:J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Stat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BOUQUIL Eric</dc:creator>
  <cp:lastModifiedBy>Carim</cp:lastModifiedBy>
  <cp:lastPrinted>2017-08-29T10:01:11Z</cp:lastPrinted>
  <dcterms:created xsi:type="dcterms:W3CDTF">2017-05-11T08:37:21Z</dcterms:created>
  <dcterms:modified xsi:type="dcterms:W3CDTF">2017-11-28T16:53:17Z</dcterms:modified>
</cp:coreProperties>
</file>