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-120" yWindow="-120" windowWidth="21720" windowHeight="13620"/>
  </bookViews>
  <sheets>
    <sheet name="FEUILLE 1" sheetId="1" r:id="rId1"/>
    <sheet name="FEUILLE 2" sheetId="2" r:id="rId2"/>
  </sheets>
  <definedNames>
    <definedName name="Durées">'FEUILLE 2'!$F$2:$F$4</definedName>
    <definedName name="_xlnm.Print_Area" localSheetId="0">'FEUILLE 1'!$A$1:$F$31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17" i="1"/>
  <c r="F17" s="1"/>
  <c r="F18"/>
  <c r="F20"/>
  <c r="F21"/>
  <c r="F22"/>
  <c r="F28" s="1"/>
  <c r="F27" l="1"/>
</calcChain>
</file>

<file path=xl/sharedStrings.xml><?xml version="1.0" encoding="utf-8"?>
<sst xmlns="http://schemas.openxmlformats.org/spreadsheetml/2006/main" count="24" uniqueCount="17">
  <si>
    <t>36 mois</t>
  </si>
  <si>
    <t xml:space="preserve">Durée du contrat : </t>
  </si>
  <si>
    <t>Montant fixe :</t>
  </si>
  <si>
    <t xml:space="preserve">Montant mensuel : </t>
  </si>
  <si>
    <t>Frais fixes</t>
  </si>
  <si>
    <t>Montant 
HT/ mois</t>
  </si>
  <si>
    <t>Remise</t>
  </si>
  <si>
    <t>Quantité</t>
  </si>
  <si>
    <t>Désignation</t>
  </si>
  <si>
    <t>QUANTITE</t>
  </si>
  <si>
    <t>P.U.
HT</t>
  </si>
  <si>
    <t>MODELE 1</t>
  </si>
  <si>
    <t>MODELE 2</t>
  </si>
  <si>
    <t>CHIFFRAGE</t>
  </si>
  <si>
    <t>24 mois</t>
  </si>
  <si>
    <t>Durées</t>
  </si>
  <si>
    <t>12 mois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</si>
</sst>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sz val="6"/>
      <color theme="0" tint="-0.499984740745262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 tint="0.249977111117893"/>
      <name val="Calibri"/>
      <family val="2"/>
      <scheme val="minor"/>
    </font>
    <font>
      <sz val="9"/>
      <color theme="1" tint="0.249977111117893"/>
      <name val="Calibri"/>
      <family val="2"/>
      <scheme val="minor"/>
    </font>
    <font>
      <sz val="9"/>
      <color theme="1" tint="0.34998626667073579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b/>
      <sz val="16"/>
      <color theme="1" tint="0.34998626667073579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b/>
      <sz val="12"/>
      <color theme="1" tint="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/>
      <right style="thin">
        <color theme="0" tint="-0.14996795556505021"/>
      </right>
      <top/>
      <bottom style="thin">
        <color theme="0" tint="-0.14996795556505021"/>
      </bottom>
      <diagonal/>
    </border>
    <border>
      <left/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/>
      <top/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/>
      <right/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 tint="-0.14993743705557422"/>
      </left>
      <right style="thin">
        <color theme="0" tint="-0.14996795556505021"/>
      </right>
      <top/>
      <bottom style="thin">
        <color theme="0" tint="-0.14990691854609822"/>
      </bottom>
      <diagonal/>
    </border>
    <border>
      <left style="thin">
        <color theme="0" tint="-0.14993743705557422"/>
      </left>
      <right style="thin">
        <color theme="0" tint="-0.14993743705557422"/>
      </right>
      <top/>
      <bottom style="thin">
        <color theme="0" tint="-0.14993743705557422"/>
      </bottom>
      <diagonal/>
    </border>
    <border>
      <left style="thin">
        <color theme="0" tint="-0.14996795556505021"/>
      </left>
      <right style="thin">
        <color theme="0" tint="-0.14993743705557422"/>
      </right>
      <top/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6795556505021"/>
      </right>
      <top/>
      <bottom/>
      <diagonal/>
    </border>
    <border>
      <left style="thin">
        <color theme="0" tint="-0.14993743705557422"/>
      </left>
      <right style="thin">
        <color theme="0" tint="-0.14993743705557422"/>
      </right>
      <top/>
      <bottom/>
      <diagonal/>
    </border>
    <border>
      <left style="thin">
        <color theme="0" tint="-0.14996795556505021"/>
      </left>
      <right style="thin">
        <color theme="0" tint="-0.14993743705557422"/>
      </right>
      <top/>
      <bottom/>
      <diagonal/>
    </border>
    <border>
      <left style="thin">
        <color theme="0" tint="-0.14996795556505021"/>
      </left>
      <right style="thin">
        <color theme="0" tint="-0.14990691854609822"/>
      </right>
      <top/>
      <bottom/>
      <diagonal/>
    </border>
    <border>
      <left style="thin">
        <color theme="0" tint="-0.14993743705557422"/>
      </left>
      <right/>
      <top style="thin">
        <color theme="0" tint="-0.14996795556505021"/>
      </top>
      <bottom/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 style="thin">
        <color theme="0" tint="-0.14993743705557422"/>
      </right>
      <top style="thin">
        <color theme="0" tint="-0.14996795556505021"/>
      </top>
      <bottom/>
      <diagonal/>
    </border>
    <border>
      <left style="thin">
        <color theme="0" tint="-0.14993743705557422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/>
      <right style="thin">
        <color theme="0" tint="-0.14990691854609822"/>
      </right>
      <top/>
      <bottom/>
      <diagonal/>
    </border>
    <border>
      <left style="thin">
        <color theme="0" tint="-0.14996795556505021"/>
      </left>
      <right style="thin">
        <color theme="0" tint="-0.14990691854609822"/>
      </right>
      <top/>
      <bottom style="thin">
        <color theme="0" tint="-0.14993743705557422"/>
      </bottom>
      <diagonal/>
    </border>
    <border>
      <left style="thin">
        <color theme="0" tint="-0.24994659260841701"/>
      </left>
      <right style="thin">
        <color theme="0" tint="-0.14996795556505021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8" fillId="0" borderId="0" applyNumberFormat="0" applyFill="0" applyBorder="0" applyAlignment="0" applyProtection="0">
      <alignment vertical="top"/>
      <protection locked="0"/>
    </xf>
  </cellStyleXfs>
  <cellXfs count="104">
    <xf numFmtId="0" fontId="0" fillId="0" borderId="0" xfId="0"/>
    <xf numFmtId="9" fontId="3" fillId="0" borderId="0" xfId="1" applyFont="1" applyAlignment="1">
      <alignment horizontal="center"/>
    </xf>
    <xf numFmtId="164" fontId="0" fillId="0" borderId="0" xfId="0" applyNumberFormat="1"/>
    <xf numFmtId="0" fontId="0" fillId="0" borderId="0" xfId="0" applyAlignment="1">
      <alignment horizontal="center"/>
    </xf>
    <xf numFmtId="0" fontId="4" fillId="0" borderId="0" xfId="0" applyFont="1" applyAlignment="1">
      <alignment horizontal="right" vertical="center"/>
    </xf>
    <xf numFmtId="9" fontId="4" fillId="0" borderId="0" xfId="1" applyFont="1" applyAlignment="1">
      <alignment horizontal="right" vertical="center"/>
    </xf>
    <xf numFmtId="16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center"/>
    </xf>
    <xf numFmtId="0" fontId="7" fillId="0" borderId="0" xfId="0" applyFont="1"/>
    <xf numFmtId="0" fontId="9" fillId="0" borderId="2" xfId="0" applyFont="1" applyBorder="1" applyAlignment="1">
      <alignment horizontal="center"/>
    </xf>
    <xf numFmtId="164" fontId="8" fillId="0" borderId="4" xfId="0" applyNumberFormat="1" applyFont="1" applyBorder="1"/>
    <xf numFmtId="9" fontId="10" fillId="0" borderId="0" xfId="1" applyFont="1" applyBorder="1" applyAlignment="1">
      <alignment horizontal="center"/>
    </xf>
    <xf numFmtId="164" fontId="9" fillId="0" borderId="5" xfId="0" applyNumberFormat="1" applyFont="1" applyBorder="1"/>
    <xf numFmtId="0" fontId="8" fillId="0" borderId="5" xfId="0" applyFont="1" applyBorder="1"/>
    <xf numFmtId="164" fontId="8" fillId="0" borderId="6" xfId="0" applyNumberFormat="1" applyFont="1" applyBorder="1"/>
    <xf numFmtId="0" fontId="9" fillId="0" borderId="7" xfId="0" applyFont="1" applyBorder="1" applyAlignment="1">
      <alignment horizontal="center"/>
    </xf>
    <xf numFmtId="0" fontId="9" fillId="0" borderId="7" xfId="0" applyFont="1" applyBorder="1"/>
    <xf numFmtId="0" fontId="9" fillId="0" borderId="8" xfId="0" applyFont="1" applyBorder="1"/>
    <xf numFmtId="9" fontId="10" fillId="0" borderId="0" xfId="1" applyFont="1" applyAlignment="1">
      <alignment horizontal="center"/>
    </xf>
    <xf numFmtId="164" fontId="7" fillId="0" borderId="0" xfId="0" applyNumberFormat="1" applyFont="1"/>
    <xf numFmtId="0" fontId="7" fillId="0" borderId="0" xfId="0" applyFont="1" applyAlignment="1">
      <alignment horizontal="center"/>
    </xf>
    <xf numFmtId="0" fontId="9" fillId="0" borderId="0" xfId="0" applyFont="1" applyFill="1" applyBorder="1"/>
    <xf numFmtId="0" fontId="9" fillId="0" borderId="0" xfId="0" applyFont="1"/>
    <xf numFmtId="164" fontId="9" fillId="0" borderId="9" xfId="0" applyNumberFormat="1" applyFont="1" applyBorder="1"/>
    <xf numFmtId="9" fontId="10" fillId="0" borderId="10" xfId="1" applyFont="1" applyBorder="1" applyAlignment="1">
      <alignment horizontal="center"/>
    </xf>
    <xf numFmtId="164" fontId="9" fillId="0" borderId="10" xfId="0" applyNumberFormat="1" applyFont="1" applyBorder="1"/>
    <xf numFmtId="0" fontId="7" fillId="0" borderId="10" xfId="0" applyFont="1" applyBorder="1" applyAlignment="1">
      <alignment horizontal="center"/>
    </xf>
    <xf numFmtId="0" fontId="9" fillId="0" borderId="11" xfId="0" applyFont="1" applyBorder="1"/>
    <xf numFmtId="0" fontId="7" fillId="0" borderId="12" xfId="0" applyFont="1" applyBorder="1"/>
    <xf numFmtId="164" fontId="9" fillId="0" borderId="13" xfId="0" applyNumberFormat="1" applyFont="1" applyBorder="1"/>
    <xf numFmtId="9" fontId="10" fillId="0" borderId="14" xfId="1" applyFont="1" applyBorder="1" applyAlignment="1">
      <alignment horizontal="center"/>
    </xf>
    <xf numFmtId="164" fontId="9" fillId="0" borderId="14" xfId="0" applyNumberFormat="1" applyFont="1" applyBorder="1"/>
    <xf numFmtId="0" fontId="7" fillId="0" borderId="14" xfId="0" applyFont="1" applyBorder="1" applyAlignment="1">
      <alignment horizontal="center"/>
    </xf>
    <xf numFmtId="0" fontId="7" fillId="0" borderId="13" xfId="0" applyFont="1" applyBorder="1"/>
    <xf numFmtId="164" fontId="9" fillId="0" borderId="16" xfId="0" applyNumberFormat="1" applyFont="1" applyBorder="1"/>
    <xf numFmtId="9" fontId="10" fillId="0" borderId="17" xfId="1" applyFont="1" applyBorder="1" applyAlignment="1">
      <alignment horizontal="center"/>
    </xf>
    <xf numFmtId="164" fontId="9" fillId="0" borderId="18" xfId="0" applyNumberFormat="1" applyFont="1" applyBorder="1"/>
    <xf numFmtId="0" fontId="7" fillId="0" borderId="18" xfId="0" applyFont="1" applyBorder="1" applyAlignment="1">
      <alignment horizontal="center"/>
    </xf>
    <xf numFmtId="0" fontId="9" fillId="0" borderId="19" xfId="0" applyFont="1" applyBorder="1"/>
    <xf numFmtId="0" fontId="7" fillId="0" borderId="20" xfId="0" applyFont="1" applyBorder="1"/>
    <xf numFmtId="0" fontId="9" fillId="2" borderId="7" xfId="0" applyFont="1" applyFill="1" applyBorder="1" applyAlignment="1">
      <alignment horizontal="center" vertical="center"/>
    </xf>
    <xf numFmtId="9" fontId="10" fillId="2" borderId="21" xfId="1" applyFont="1" applyFill="1" applyBorder="1" applyAlignment="1">
      <alignment horizontal="center" vertical="center"/>
    </xf>
    <xf numFmtId="164" fontId="9" fillId="2" borderId="21" xfId="0" applyNumberFormat="1" applyFont="1" applyFill="1" applyBorder="1" applyAlignment="1">
      <alignment horizontal="center" vertical="center"/>
    </xf>
    <xf numFmtId="0" fontId="9" fillId="2" borderId="21" xfId="0" applyFont="1" applyFill="1" applyBorder="1" applyAlignment="1">
      <alignment horizontal="center" vertical="center"/>
    </xf>
    <xf numFmtId="0" fontId="11" fillId="2" borderId="21" xfId="0" applyFont="1" applyFill="1" applyBorder="1" applyAlignment="1">
      <alignment horizontal="center" vertical="center"/>
    </xf>
    <xf numFmtId="0" fontId="11" fillId="2" borderId="22" xfId="0" applyFont="1" applyFill="1" applyBorder="1" applyAlignment="1">
      <alignment horizontal="center" vertical="center"/>
    </xf>
    <xf numFmtId="9" fontId="10" fillId="0" borderId="23" xfId="1" applyFont="1" applyBorder="1" applyAlignment="1">
      <alignment horizontal="center"/>
    </xf>
    <xf numFmtId="164" fontId="9" fillId="0" borderId="23" xfId="0" applyNumberFormat="1" applyFont="1" applyBorder="1"/>
    <xf numFmtId="0" fontId="9" fillId="0" borderId="23" xfId="0" applyFont="1" applyBorder="1" applyAlignment="1">
      <alignment horizontal="center"/>
    </xf>
    <xf numFmtId="0" fontId="9" fillId="0" borderId="23" xfId="0" applyFont="1" applyFill="1" applyBorder="1"/>
    <xf numFmtId="0" fontId="9" fillId="0" borderId="4" xfId="0" applyFont="1" applyFill="1" applyBorder="1" applyAlignment="1">
      <alignment vertical="center" wrapText="1"/>
    </xf>
    <xf numFmtId="0" fontId="9" fillId="2" borderId="24" xfId="0" applyFont="1" applyFill="1" applyBorder="1" applyAlignment="1">
      <alignment horizontal="center" vertical="center"/>
    </xf>
    <xf numFmtId="9" fontId="10" fillId="2" borderId="0" xfId="1" applyFont="1" applyFill="1" applyBorder="1" applyAlignment="1">
      <alignment horizontal="center" vertical="center"/>
    </xf>
    <xf numFmtId="164" fontId="9" fillId="2" borderId="0" xfId="0" applyNumberFormat="1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horizontal="center" vertical="center"/>
    </xf>
    <xf numFmtId="0" fontId="12" fillId="2" borderId="5" xfId="0" applyFont="1" applyFill="1" applyBorder="1" applyAlignment="1">
      <alignment horizontal="center" vertical="center"/>
    </xf>
    <xf numFmtId="164" fontId="9" fillId="0" borderId="25" xfId="0" applyNumberFormat="1" applyFont="1" applyBorder="1"/>
    <xf numFmtId="164" fontId="9" fillId="0" borderId="0" xfId="0" applyNumberFormat="1" applyFont="1" applyBorder="1"/>
    <xf numFmtId="0" fontId="9" fillId="0" borderId="0" xfId="0" applyFont="1" applyBorder="1" applyAlignment="1">
      <alignment horizontal="center"/>
    </xf>
    <xf numFmtId="0" fontId="9" fillId="0" borderId="0" xfId="0" applyFont="1" applyBorder="1"/>
    <xf numFmtId="0" fontId="7" fillId="0" borderId="5" xfId="0" applyFont="1" applyBorder="1"/>
    <xf numFmtId="0" fontId="9" fillId="0" borderId="26" xfId="0" applyFont="1" applyBorder="1" applyAlignment="1">
      <alignment horizontal="center"/>
    </xf>
    <xf numFmtId="0" fontId="9" fillId="0" borderId="27" xfId="0" applyFont="1" applyBorder="1"/>
    <xf numFmtId="164" fontId="9" fillId="0" borderId="24" xfId="0" applyNumberFormat="1" applyFont="1" applyBorder="1"/>
    <xf numFmtId="0" fontId="0" fillId="0" borderId="0" xfId="0" applyAlignment="1">
      <alignment vertical="center"/>
    </xf>
    <xf numFmtId="0" fontId="2" fillId="2" borderId="24" xfId="0" applyFont="1" applyFill="1" applyBorder="1" applyAlignment="1">
      <alignment horizontal="center" vertical="center" wrapText="1"/>
    </xf>
    <xf numFmtId="9" fontId="2" fillId="2" borderId="0" xfId="1" applyFont="1" applyFill="1" applyBorder="1" applyAlignment="1">
      <alignment horizontal="center" vertical="center" wrapText="1"/>
    </xf>
    <xf numFmtId="164" fontId="2" fillId="2" borderId="0" xfId="0" applyNumberFormat="1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14" fontId="13" fillId="0" borderId="0" xfId="0" applyNumberFormat="1" applyFont="1" applyBorder="1" applyAlignment="1">
      <alignment horizontal="left"/>
    </xf>
    <xf numFmtId="0" fontId="3" fillId="0" borderId="0" xfId="0" applyFont="1" applyFill="1" applyBorder="1" applyAlignment="1">
      <alignment horizontal="left" vertical="center"/>
    </xf>
    <xf numFmtId="164" fontId="3" fillId="0" borderId="0" xfId="0" applyNumberFormat="1" applyFont="1" applyAlignment="1">
      <alignment horizontal="right"/>
    </xf>
    <xf numFmtId="0" fontId="14" fillId="0" borderId="0" xfId="0" applyFont="1"/>
    <xf numFmtId="0" fontId="0" fillId="2" borderId="0" xfId="0" applyFill="1" applyBorder="1" applyAlignment="1">
      <alignment horizontal="center"/>
    </xf>
    <xf numFmtId="0" fontId="16" fillId="2" borderId="0" xfId="0" applyFont="1" applyFill="1" applyBorder="1"/>
    <xf numFmtId="0" fontId="2" fillId="2" borderId="0" xfId="0" applyFont="1" applyFill="1" applyBorder="1"/>
    <xf numFmtId="0" fontId="15" fillId="0" borderId="0" xfId="0" applyFont="1" applyBorder="1" applyAlignment="1">
      <alignment vertical="center" wrapText="1"/>
    </xf>
    <xf numFmtId="0" fontId="18" fillId="0" borderId="0" xfId="2" applyNumberFormat="1" applyBorder="1" applyAlignment="1" applyProtection="1"/>
    <xf numFmtId="49" fontId="3" fillId="0" borderId="0" xfId="0" applyNumberFormat="1" applyFont="1" applyBorder="1" applyAlignment="1">
      <alignment horizontal="left"/>
    </xf>
    <xf numFmtId="0" fontId="3" fillId="0" borderId="0" xfId="0" applyNumberFormat="1" applyFont="1" applyBorder="1"/>
    <xf numFmtId="0" fontId="7" fillId="0" borderId="0" xfId="0" applyFont="1" applyBorder="1" applyAlignment="1">
      <alignment vertical="center"/>
    </xf>
    <xf numFmtId="0" fontId="0" fillId="2" borderId="0" xfId="0" applyFill="1" applyBorder="1"/>
    <xf numFmtId="0" fontId="19" fillId="0" borderId="0" xfId="0" applyFont="1" applyAlignment="1"/>
    <xf numFmtId="0" fontId="6" fillId="0" borderId="0" xfId="0" applyFont="1" applyAlignment="1">
      <alignment horizontal="center"/>
    </xf>
    <xf numFmtId="0" fontId="9" fillId="0" borderId="15" xfId="0" quotePrefix="1" applyFont="1" applyBorder="1"/>
    <xf numFmtId="9" fontId="17" fillId="0" borderId="0" xfId="1" applyFont="1" applyAlignment="1">
      <alignment horizontal="center"/>
    </xf>
    <xf numFmtId="164" fontId="15" fillId="0" borderId="0" xfId="0" applyNumberFormat="1" applyFont="1" applyBorder="1" applyAlignment="1">
      <alignment horizontal="center"/>
    </xf>
    <xf numFmtId="0" fontId="8" fillId="0" borderId="3" xfId="0" applyFont="1" applyBorder="1" applyAlignment="1">
      <alignment horizontal="left" wrapText="1"/>
    </xf>
    <xf numFmtId="0" fontId="8" fillId="0" borderId="2" xfId="0" applyFont="1" applyBorder="1" applyAlignment="1">
      <alignment horizontal="left" wrapText="1"/>
    </xf>
    <xf numFmtId="9" fontId="19" fillId="0" borderId="0" xfId="1" applyFont="1" applyAlignment="1">
      <alignment horizontal="center"/>
    </xf>
    <xf numFmtId="0" fontId="19" fillId="0" borderId="0" xfId="0" applyFont="1" applyAlignment="1">
      <alignment horizontal="center"/>
    </xf>
    <xf numFmtId="164" fontId="9" fillId="0" borderId="5" xfId="0" applyNumberFormat="1" applyFont="1" applyBorder="1" applyAlignment="1">
      <alignment horizontal="right"/>
    </xf>
    <xf numFmtId="164" fontId="9" fillId="0" borderId="0" xfId="0" applyNumberFormat="1" applyFont="1" applyBorder="1" applyAlignment="1">
      <alignment horizontal="right"/>
    </xf>
    <xf numFmtId="164" fontId="9" fillId="0" borderId="8" xfId="0" applyNumberFormat="1" applyFont="1" applyBorder="1" applyAlignment="1">
      <alignment horizontal="right"/>
    </xf>
    <xf numFmtId="164" fontId="9" fillId="0" borderId="7" xfId="0" applyNumberFormat="1" applyFont="1" applyBorder="1" applyAlignment="1">
      <alignment horizontal="right"/>
    </xf>
    <xf numFmtId="0" fontId="9" fillId="0" borderId="0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164" fontId="9" fillId="0" borderId="3" xfId="0" applyNumberFormat="1" applyFont="1" applyBorder="1" applyAlignment="1">
      <alignment horizontal="right"/>
    </xf>
    <xf numFmtId="164" fontId="9" fillId="0" borderId="2" xfId="0" applyNumberFormat="1" applyFont="1" applyBorder="1" applyAlignment="1">
      <alignment horizontal="right"/>
    </xf>
    <xf numFmtId="9" fontId="0" fillId="0" borderId="0" xfId="0" applyNumberFormat="1"/>
    <xf numFmtId="0" fontId="8" fillId="3" borderId="1" xfId="0" applyFont="1" applyFill="1" applyBorder="1" applyAlignment="1">
      <alignment horizontal="right" vertical="center"/>
    </xf>
    <xf numFmtId="164" fontId="20" fillId="3" borderId="23" xfId="0" applyNumberFormat="1" applyFont="1" applyFill="1" applyBorder="1"/>
  </cellXfs>
  <cellStyles count="3">
    <cellStyle name="Hyperlink" xfId="2" builtinId="8"/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pageSetUpPr fitToPage="1"/>
  </sheetPr>
  <dimension ref="A1:I33"/>
  <sheetViews>
    <sheetView tabSelected="1" topLeftCell="A13" workbookViewId="0">
      <selection activeCell="D17" sqref="D17"/>
    </sheetView>
  </sheetViews>
  <sheetFormatPr defaultColWidth="11.42578125" defaultRowHeight="15"/>
  <cols>
    <col min="2" max="2" width="30.7109375" customWidth="1"/>
    <col min="3" max="3" width="18.140625" style="3" customWidth="1"/>
    <col min="4" max="4" width="11.28515625" style="2" customWidth="1"/>
    <col min="5" max="5" width="15.28515625" style="1" customWidth="1"/>
    <col min="6" max="6" width="20.85546875" customWidth="1"/>
  </cols>
  <sheetData>
    <row r="1" spans="1:9" ht="17.25" customHeight="1">
      <c r="A1" s="83"/>
      <c r="B1" s="69"/>
      <c r="C1" s="75"/>
      <c r="E1" s="91"/>
      <c r="F1" s="91"/>
    </row>
    <row r="2" spans="1:9">
      <c r="A2" s="77"/>
      <c r="B2" s="81"/>
      <c r="C2" s="75"/>
      <c r="E2" s="91"/>
      <c r="F2" s="91"/>
    </row>
    <row r="3" spans="1:9">
      <c r="A3" s="77"/>
      <c r="B3" s="81"/>
      <c r="C3" s="75"/>
      <c r="D3" s="82"/>
      <c r="E3" s="91"/>
      <c r="F3" s="91"/>
    </row>
    <row r="4" spans="1:9">
      <c r="A4" s="77"/>
      <c r="B4" s="81"/>
      <c r="C4" s="75"/>
      <c r="E4" s="92"/>
      <c r="F4" s="92"/>
    </row>
    <row r="5" spans="1:9" ht="15" customHeight="1">
      <c r="A5" s="77"/>
      <c r="B5" s="81"/>
      <c r="C5" s="75"/>
      <c r="D5" s="78"/>
      <c r="E5" s="91"/>
      <c r="F5" s="91"/>
    </row>
    <row r="6" spans="1:9">
      <c r="A6" s="77"/>
      <c r="B6" s="80"/>
      <c r="C6" s="75"/>
      <c r="D6" s="78"/>
      <c r="E6" s="92"/>
      <c r="F6" s="92"/>
    </row>
    <row r="7" spans="1:9">
      <c r="A7" s="77"/>
      <c r="B7" s="79"/>
      <c r="C7" s="75"/>
      <c r="D7" s="78"/>
      <c r="E7" s="87"/>
      <c r="F7" s="87"/>
    </row>
    <row r="8" spans="1:9" ht="10.5" customHeight="1">
      <c r="A8" s="77"/>
      <c r="B8" s="76"/>
      <c r="C8" s="75"/>
      <c r="D8" s="88"/>
      <c r="E8" s="88"/>
      <c r="F8" s="88"/>
    </row>
    <row r="9" spans="1:9" ht="20.25" customHeight="1">
      <c r="A9" s="74"/>
      <c r="D9" s="73"/>
      <c r="E9" s="72"/>
      <c r="F9" s="71"/>
    </row>
    <row r="10" spans="1:9" ht="30">
      <c r="A10" s="70"/>
      <c r="B10" s="69" t="s">
        <v>8</v>
      </c>
      <c r="C10" s="69" t="s">
        <v>7</v>
      </c>
      <c r="D10" s="68" t="s">
        <v>10</v>
      </c>
      <c r="E10" s="67" t="s">
        <v>6</v>
      </c>
      <c r="F10" s="66" t="s">
        <v>5</v>
      </c>
      <c r="I10" s="65"/>
    </row>
    <row r="11" spans="1:9" s="9" customFormat="1" ht="15" customHeight="1">
      <c r="A11" s="61"/>
      <c r="B11" s="63"/>
      <c r="C11" s="62"/>
      <c r="D11" s="13"/>
      <c r="E11" s="47"/>
      <c r="F11" s="64"/>
    </row>
    <row r="12" spans="1:9" s="9" customFormat="1" ht="15" customHeight="1">
      <c r="A12" s="61"/>
      <c r="B12" s="63"/>
      <c r="C12" s="62"/>
      <c r="D12" s="13"/>
      <c r="E12" s="47"/>
      <c r="F12" s="64"/>
    </row>
    <row r="13" spans="1:9" s="9" customFormat="1" ht="15" customHeight="1">
      <c r="A13" s="61"/>
      <c r="B13" s="63"/>
      <c r="C13" s="62"/>
      <c r="D13" s="13"/>
      <c r="E13" s="47"/>
      <c r="F13" s="64"/>
    </row>
    <row r="14" spans="1:9" s="9" customFormat="1" ht="15" customHeight="1">
      <c r="A14" s="61"/>
      <c r="B14" s="63"/>
      <c r="C14" s="62"/>
      <c r="D14" s="13"/>
      <c r="E14" s="47"/>
      <c r="F14" s="57"/>
    </row>
    <row r="15" spans="1:9" s="9" customFormat="1" ht="15" customHeight="1">
      <c r="A15" s="61"/>
      <c r="B15" s="60"/>
      <c r="C15" s="59"/>
      <c r="D15" s="58"/>
      <c r="E15" s="12"/>
      <c r="F15" s="57"/>
    </row>
    <row r="16" spans="1:9" s="9" customFormat="1" ht="15" customHeight="1">
      <c r="A16" s="56"/>
      <c r="B16" s="56"/>
      <c r="C16" s="55" t="s">
        <v>9</v>
      </c>
      <c r="D16" s="54"/>
      <c r="E16" s="53"/>
      <c r="F16" s="52"/>
    </row>
    <row r="17" spans="1:6" s="9" customFormat="1" ht="15" customHeight="1">
      <c r="A17" s="51"/>
      <c r="B17" s="50" t="s">
        <v>11</v>
      </c>
      <c r="C17" s="49">
        <v>20</v>
      </c>
      <c r="D17" s="103">
        <f>INDEX('FEUILLE 2'!$B$1:$B$27,MATCH(C17,'FEUILLE 2'!$A$1:$A$27,0))*(1+INDEX('FEUILLE 2'!$A$1:$E$27,MATCH('FEUILLE 1'!C17,'FEUILLE 2'!$A$1:$A$27,0),(MATCH(F31,'FEUILLE 2'!$A$1:$E$1,0))))</f>
        <v>24.8</v>
      </c>
      <c r="E17" s="47"/>
      <c r="F17" s="35">
        <f>D17*(1-E17)</f>
        <v>24.8</v>
      </c>
    </row>
    <row r="18" spans="1:6" s="9" customFormat="1" ht="15" customHeight="1">
      <c r="A18" s="51"/>
      <c r="B18" s="50" t="s">
        <v>12</v>
      </c>
      <c r="C18" s="49">
        <v>0</v>
      </c>
      <c r="D18" s="48"/>
      <c r="E18" s="47"/>
      <c r="F18" s="35">
        <f>D18*(1-E18)</f>
        <v>0</v>
      </c>
    </row>
    <row r="19" spans="1:6" s="9" customFormat="1" ht="15" customHeight="1">
      <c r="A19" s="46" t="s">
        <v>4</v>
      </c>
      <c r="B19" s="45"/>
      <c r="C19" s="44"/>
      <c r="D19" s="43"/>
      <c r="E19" s="42"/>
      <c r="F19" s="41"/>
    </row>
    <row r="20" spans="1:6" s="9" customFormat="1" ht="15" customHeight="1">
      <c r="A20" s="40"/>
      <c r="B20" s="39"/>
      <c r="C20" s="38"/>
      <c r="D20" s="37">
        <v>218</v>
      </c>
      <c r="E20" s="36"/>
      <c r="F20" s="35">
        <f>C20*D20*(1-E20)</f>
        <v>0</v>
      </c>
    </row>
    <row r="21" spans="1:6" s="9" customFormat="1" ht="15" customHeight="1">
      <c r="A21" s="34"/>
      <c r="B21" s="86"/>
      <c r="C21" s="33"/>
      <c r="D21" s="32">
        <v>299</v>
      </c>
      <c r="E21" s="31"/>
      <c r="F21" s="30">
        <f>C21*D21*(1-E21)</f>
        <v>0</v>
      </c>
    </row>
    <row r="22" spans="1:6" s="9" customFormat="1" ht="15" customHeight="1">
      <c r="A22" s="29"/>
      <c r="B22" s="28"/>
      <c r="C22" s="27"/>
      <c r="D22" s="26">
        <v>850</v>
      </c>
      <c r="E22" s="25"/>
      <c r="F22" s="24">
        <f>C22*D22*(1-E22)</f>
        <v>0</v>
      </c>
    </row>
    <row r="23" spans="1:6" s="9" customFormat="1" ht="15" customHeight="1">
      <c r="A23" s="23"/>
      <c r="C23" s="21"/>
      <c r="D23" s="20"/>
      <c r="E23" s="19"/>
    </row>
    <row r="24" spans="1:6" s="9" customFormat="1" ht="15" customHeight="1">
      <c r="B24" s="22"/>
      <c r="C24" s="21"/>
      <c r="D24" s="20"/>
      <c r="E24" s="19"/>
    </row>
    <row r="25" spans="1:6" s="9" customFormat="1" ht="15" customHeight="1">
      <c r="B25" s="22"/>
      <c r="C25" s="21"/>
      <c r="D25" s="20"/>
      <c r="E25" s="19"/>
    </row>
    <row r="26" spans="1:6" s="9" customFormat="1" ht="15" customHeight="1">
      <c r="C26" s="21"/>
      <c r="D26" s="20"/>
      <c r="E26" s="19"/>
    </row>
    <row r="27" spans="1:6" s="9" customFormat="1" ht="15.75" customHeight="1">
      <c r="A27" s="18"/>
      <c r="B27" s="17"/>
      <c r="C27" s="16"/>
      <c r="D27" s="95" t="s">
        <v>3</v>
      </c>
      <c r="E27" s="96"/>
      <c r="F27" s="15">
        <f>F11+F12+F13+F14+F15+F17+F18</f>
        <v>24.8</v>
      </c>
    </row>
    <row r="28" spans="1:6" s="9" customFormat="1" ht="24.75" customHeight="1">
      <c r="A28" s="14"/>
      <c r="B28" s="97"/>
      <c r="C28" s="98"/>
      <c r="D28" s="93" t="s">
        <v>2</v>
      </c>
      <c r="E28" s="94"/>
      <c r="F28" s="11">
        <f>F20+F21+F22</f>
        <v>0</v>
      </c>
    </row>
    <row r="29" spans="1:6" s="9" customFormat="1" ht="23.25" customHeight="1">
      <c r="A29" s="14"/>
      <c r="B29" s="97"/>
      <c r="C29" s="98"/>
      <c r="D29" s="13"/>
      <c r="E29" s="12"/>
      <c r="F29" s="11"/>
    </row>
    <row r="30" spans="1:6" s="9" customFormat="1" ht="27" customHeight="1">
      <c r="A30" s="14"/>
      <c r="B30" s="97"/>
      <c r="C30" s="98"/>
      <c r="D30" s="13"/>
      <c r="E30" s="12"/>
      <c r="F30" s="11"/>
    </row>
    <row r="31" spans="1:6" s="9" customFormat="1" ht="15" customHeight="1">
      <c r="A31" s="89"/>
      <c r="B31" s="90"/>
      <c r="C31" s="10"/>
      <c r="D31" s="99" t="s">
        <v>1</v>
      </c>
      <c r="E31" s="100"/>
      <c r="F31" s="102" t="s">
        <v>16</v>
      </c>
    </row>
    <row r="32" spans="1:6">
      <c r="A32" s="7"/>
      <c r="B32" s="4"/>
      <c r="C32" s="8"/>
      <c r="D32" s="7"/>
      <c r="E32" s="4"/>
      <c r="F32" s="4"/>
    </row>
    <row r="33" spans="1:6">
      <c r="A33" s="7"/>
      <c r="B33" s="4"/>
      <c r="C33" s="4"/>
      <c r="D33" s="6"/>
      <c r="E33" s="5"/>
      <c r="F33" s="4"/>
    </row>
  </sheetData>
  <mergeCells count="15">
    <mergeCell ref="E7:F7"/>
    <mergeCell ref="D8:F8"/>
    <mergeCell ref="A31:B31"/>
    <mergeCell ref="E1:F1"/>
    <mergeCell ref="E2:F2"/>
    <mergeCell ref="E3:F3"/>
    <mergeCell ref="E4:F4"/>
    <mergeCell ref="E5:F5"/>
    <mergeCell ref="E6:F6"/>
    <mergeCell ref="D28:E28"/>
    <mergeCell ref="D27:E27"/>
    <mergeCell ref="B28:C28"/>
    <mergeCell ref="B30:C30"/>
    <mergeCell ref="B29:C29"/>
    <mergeCell ref="D31:E31"/>
  </mergeCells>
  <dataValidations count="1">
    <dataValidation type="list" allowBlank="1" showInputMessage="1" showErrorMessage="1" sqref="F31">
      <formula1>Durées</formula1>
    </dataValidation>
  </dataValidations>
  <pageMargins left="0.70866141732283472" right="0.19685039370078741" top="0.74803149606299213" bottom="0.74803149606299213" header="0.31496062992125984" footer="0.31496062992125984"/>
  <pageSetup paperSize="9" scale="87" fitToHeight="0" orientation="portrait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BCA6280-57E7-402F-9113-F1FD33C624EA}">
          <x14:formula1>
            <xm:f>'FEUILLE 2'!$A$2:$A$27</xm:f>
          </x14:formula1>
          <xm:sqref>C17:C18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J30"/>
  <sheetViews>
    <sheetView workbookViewId="0"/>
  </sheetViews>
  <sheetFormatPr defaultColWidth="11.42578125" defaultRowHeight="15"/>
  <cols>
    <col min="1" max="1" width="9.85546875" bestFit="1" customWidth="1"/>
    <col min="2" max="2" width="10.85546875" bestFit="1" customWidth="1"/>
    <col min="3" max="3" width="9.7109375" bestFit="1" customWidth="1"/>
    <col min="4" max="4" width="9.5703125" bestFit="1" customWidth="1"/>
    <col min="8" max="8" width="9.85546875" bestFit="1" customWidth="1"/>
    <col min="9" max="9" width="10.85546875" bestFit="1" customWidth="1"/>
    <col min="10" max="10" width="22.28515625" customWidth="1"/>
  </cols>
  <sheetData>
    <row r="1" spans="1:10">
      <c r="A1" s="85" t="s">
        <v>11</v>
      </c>
      <c r="B1" s="85" t="s">
        <v>13</v>
      </c>
      <c r="C1" s="85" t="s">
        <v>16</v>
      </c>
      <c r="D1" s="85" t="s">
        <v>14</v>
      </c>
      <c r="E1" s="85" t="s">
        <v>0</v>
      </c>
      <c r="F1" s="85" t="s">
        <v>15</v>
      </c>
      <c r="H1" s="85" t="s">
        <v>12</v>
      </c>
      <c r="I1" s="85" t="s">
        <v>13</v>
      </c>
      <c r="J1" s="85"/>
    </row>
    <row r="2" spans="1:10">
      <c r="A2" s="84">
        <v>0</v>
      </c>
      <c r="B2" s="84">
        <v>0</v>
      </c>
      <c r="C2" s="84"/>
      <c r="D2" s="84"/>
      <c r="E2" s="84"/>
      <c r="F2" s="85" t="s">
        <v>16</v>
      </c>
      <c r="G2" s="84"/>
      <c r="H2" s="84">
        <v>0</v>
      </c>
      <c r="I2" s="84">
        <v>0</v>
      </c>
      <c r="J2" s="84"/>
    </row>
    <row r="3" spans="1:10">
      <c r="A3">
        <v>5</v>
      </c>
      <c r="B3">
        <v>5</v>
      </c>
      <c r="C3" s="101">
        <v>0.27</v>
      </c>
      <c r="D3" s="101">
        <v>0.2</v>
      </c>
      <c r="F3" s="85" t="s">
        <v>14</v>
      </c>
      <c r="H3">
        <v>5</v>
      </c>
      <c r="I3">
        <v>10</v>
      </c>
    </row>
    <row r="4" spans="1:10">
      <c r="A4">
        <v>10</v>
      </c>
      <c r="B4">
        <v>10</v>
      </c>
      <c r="C4" s="101">
        <v>0.26</v>
      </c>
      <c r="D4" s="101">
        <v>0.19</v>
      </c>
      <c r="F4" s="85" t="s">
        <v>0</v>
      </c>
      <c r="H4">
        <v>10</v>
      </c>
      <c r="I4">
        <v>20</v>
      </c>
    </row>
    <row r="5" spans="1:10">
      <c r="A5">
        <v>15</v>
      </c>
      <c r="B5">
        <v>15</v>
      </c>
      <c r="C5" s="101">
        <v>0.25</v>
      </c>
      <c r="D5" s="101">
        <v>0.18</v>
      </c>
      <c r="H5">
        <v>15</v>
      </c>
      <c r="I5">
        <v>30</v>
      </c>
    </row>
    <row r="6" spans="1:10">
      <c r="A6">
        <v>20</v>
      </c>
      <c r="B6">
        <v>20</v>
      </c>
      <c r="C6" s="101">
        <v>0.24</v>
      </c>
      <c r="D6" s="101">
        <v>0.17</v>
      </c>
      <c r="H6">
        <v>20</v>
      </c>
      <c r="I6">
        <v>40</v>
      </c>
    </row>
    <row r="7" spans="1:10">
      <c r="A7">
        <v>25</v>
      </c>
      <c r="B7">
        <v>25</v>
      </c>
      <c r="C7" s="101">
        <v>0.23</v>
      </c>
      <c r="D7" s="101">
        <v>0.16</v>
      </c>
      <c r="H7">
        <v>25</v>
      </c>
      <c r="I7">
        <v>50</v>
      </c>
    </row>
    <row r="8" spans="1:10">
      <c r="A8">
        <v>30</v>
      </c>
      <c r="B8">
        <v>30</v>
      </c>
      <c r="C8" s="101">
        <v>0.22</v>
      </c>
      <c r="D8" s="101">
        <v>0.15</v>
      </c>
      <c r="H8">
        <v>30</v>
      </c>
      <c r="I8">
        <v>60</v>
      </c>
    </row>
    <row r="9" spans="1:10">
      <c r="A9">
        <v>40</v>
      </c>
      <c r="B9">
        <v>35</v>
      </c>
      <c r="C9" s="101">
        <v>0.21</v>
      </c>
      <c r="D9" s="101">
        <v>0.14000000000000001</v>
      </c>
      <c r="H9">
        <v>40</v>
      </c>
      <c r="I9">
        <v>70</v>
      </c>
    </row>
    <row r="10" spans="1:10">
      <c r="A10">
        <v>50</v>
      </c>
      <c r="B10">
        <v>40</v>
      </c>
      <c r="C10" s="101">
        <v>0.2</v>
      </c>
      <c r="D10" s="101">
        <v>0.13</v>
      </c>
      <c r="H10">
        <v>50</v>
      </c>
      <c r="I10">
        <v>80</v>
      </c>
    </row>
    <row r="11" spans="1:10">
      <c r="A11">
        <v>75</v>
      </c>
      <c r="B11">
        <v>45</v>
      </c>
      <c r="C11" s="101">
        <v>0.19</v>
      </c>
      <c r="D11" s="101">
        <v>0.12</v>
      </c>
      <c r="H11">
        <v>75</v>
      </c>
      <c r="I11">
        <v>90</v>
      </c>
    </row>
    <row r="12" spans="1:10">
      <c r="A12">
        <v>100</v>
      </c>
      <c r="B12">
        <v>50</v>
      </c>
      <c r="C12" s="101">
        <v>0.18</v>
      </c>
      <c r="D12" s="101">
        <v>0.11</v>
      </c>
      <c r="H12">
        <v>100</v>
      </c>
      <c r="I12">
        <v>100</v>
      </c>
    </row>
    <row r="13" spans="1:10">
      <c r="A13">
        <v>150</v>
      </c>
      <c r="B13">
        <v>55</v>
      </c>
      <c r="C13" s="101">
        <v>0.17</v>
      </c>
      <c r="D13" s="101">
        <v>0.1</v>
      </c>
      <c r="H13">
        <v>150</v>
      </c>
      <c r="I13">
        <v>110</v>
      </c>
    </row>
    <row r="14" spans="1:10">
      <c r="A14">
        <v>200</v>
      </c>
      <c r="B14">
        <v>60</v>
      </c>
      <c r="C14" s="101">
        <v>0.16</v>
      </c>
      <c r="D14" s="101">
        <v>0.09</v>
      </c>
      <c r="H14">
        <v>200</v>
      </c>
      <c r="I14">
        <v>120</v>
      </c>
    </row>
    <row r="15" spans="1:10">
      <c r="A15">
        <v>250</v>
      </c>
      <c r="B15">
        <v>65</v>
      </c>
      <c r="C15" s="101">
        <v>0.15</v>
      </c>
      <c r="D15" s="101">
        <v>0.08</v>
      </c>
      <c r="H15">
        <v>250</v>
      </c>
      <c r="I15">
        <v>130</v>
      </c>
    </row>
    <row r="16" spans="1:10">
      <c r="A16">
        <v>300</v>
      </c>
      <c r="B16">
        <v>70</v>
      </c>
      <c r="C16" s="101">
        <v>0.14000000000000001</v>
      </c>
      <c r="D16" s="101">
        <v>7.0000000000000007E-2</v>
      </c>
      <c r="H16">
        <v>300</v>
      </c>
      <c r="I16">
        <v>140</v>
      </c>
    </row>
    <row r="17" spans="1:9">
      <c r="A17">
        <v>350</v>
      </c>
      <c r="B17">
        <v>75</v>
      </c>
      <c r="C17" s="101">
        <v>0.13</v>
      </c>
      <c r="D17" s="101">
        <v>0.06</v>
      </c>
      <c r="H17">
        <v>350</v>
      </c>
      <c r="I17">
        <v>150</v>
      </c>
    </row>
    <row r="18" spans="1:9">
      <c r="A18">
        <v>400</v>
      </c>
      <c r="B18">
        <v>80</v>
      </c>
      <c r="C18" s="101">
        <v>0.12</v>
      </c>
      <c r="D18" s="101">
        <v>0.05</v>
      </c>
      <c r="H18">
        <v>400</v>
      </c>
      <c r="I18">
        <v>160</v>
      </c>
    </row>
    <row r="19" spans="1:9">
      <c r="A19">
        <v>450</v>
      </c>
      <c r="B19">
        <v>85</v>
      </c>
      <c r="C19" s="101">
        <v>0.11</v>
      </c>
      <c r="D19" s="101">
        <v>0.05</v>
      </c>
      <c r="H19">
        <v>450</v>
      </c>
      <c r="I19">
        <v>170</v>
      </c>
    </row>
    <row r="20" spans="1:9">
      <c r="A20">
        <v>500</v>
      </c>
      <c r="B20">
        <v>90</v>
      </c>
      <c r="C20" s="101">
        <v>0.1</v>
      </c>
      <c r="D20" s="101">
        <v>0.05</v>
      </c>
      <c r="H20">
        <v>500</v>
      </c>
      <c r="I20">
        <v>180</v>
      </c>
    </row>
    <row r="21" spans="1:9">
      <c r="A21">
        <v>600</v>
      </c>
      <c r="B21">
        <v>95</v>
      </c>
      <c r="C21" s="101">
        <v>0.09</v>
      </c>
      <c r="D21" s="101">
        <v>0.05</v>
      </c>
      <c r="H21">
        <v>600</v>
      </c>
      <c r="I21">
        <v>190</v>
      </c>
    </row>
    <row r="22" spans="1:9">
      <c r="A22">
        <v>700</v>
      </c>
      <c r="B22">
        <v>100</v>
      </c>
      <c r="C22" s="101">
        <v>0.08</v>
      </c>
      <c r="D22" s="101">
        <v>0.05</v>
      </c>
      <c r="H22">
        <v>700</v>
      </c>
      <c r="I22">
        <v>200</v>
      </c>
    </row>
    <row r="23" spans="1:9">
      <c r="A23">
        <v>800</v>
      </c>
      <c r="B23">
        <v>105</v>
      </c>
      <c r="C23" s="101">
        <v>7.0000000000000007E-2</v>
      </c>
      <c r="D23" s="101">
        <v>0.05</v>
      </c>
      <c r="H23">
        <v>800</v>
      </c>
      <c r="I23">
        <v>210</v>
      </c>
    </row>
    <row r="24" spans="1:9">
      <c r="A24">
        <v>900</v>
      </c>
      <c r="B24">
        <v>110</v>
      </c>
      <c r="C24" s="101">
        <v>0.06</v>
      </c>
      <c r="D24" s="101">
        <v>0.03</v>
      </c>
      <c r="H24">
        <v>900</v>
      </c>
      <c r="I24">
        <v>220</v>
      </c>
    </row>
    <row r="25" spans="1:9">
      <c r="A25">
        <v>1000</v>
      </c>
      <c r="B25">
        <v>115</v>
      </c>
      <c r="C25" s="101">
        <v>0.05</v>
      </c>
      <c r="D25" s="101">
        <v>0.03</v>
      </c>
      <c r="H25">
        <v>1000</v>
      </c>
      <c r="I25">
        <v>230</v>
      </c>
    </row>
    <row r="26" spans="1:9">
      <c r="A26">
        <v>1500</v>
      </c>
      <c r="B26">
        <v>120</v>
      </c>
      <c r="C26" s="101">
        <v>0.05</v>
      </c>
      <c r="D26" s="101">
        <v>0.03</v>
      </c>
      <c r="H26">
        <v>1500</v>
      </c>
      <c r="I26">
        <v>240</v>
      </c>
    </row>
    <row r="27" spans="1:9">
      <c r="A27">
        <v>2000</v>
      </c>
      <c r="B27">
        <v>125</v>
      </c>
      <c r="C27" s="101">
        <v>0.05</v>
      </c>
      <c r="D27" s="101">
        <v>0.03</v>
      </c>
      <c r="H27">
        <v>2000</v>
      </c>
      <c r="I27">
        <v>250</v>
      </c>
    </row>
    <row r="29" spans="1:9">
      <c r="A29" s="85"/>
      <c r="B29" s="85"/>
      <c r="H29" s="85"/>
      <c r="I29" s="85"/>
    </row>
    <row r="30" spans="1:9">
      <c r="A30" s="84"/>
      <c r="B30" s="84"/>
      <c r="H30" s="84"/>
      <c r="I30" s="8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FEUILLE 1</vt:lpstr>
      <vt:lpstr>FEUILLE 2</vt:lpstr>
      <vt:lpstr>Durées</vt:lpstr>
      <vt:lpstr>'FEUILLE 1'!Print_Area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GRILLOT</dc:creator>
  <cp:lastModifiedBy>Carim</cp:lastModifiedBy>
  <dcterms:created xsi:type="dcterms:W3CDTF">2019-05-15T13:58:02Z</dcterms:created>
  <dcterms:modified xsi:type="dcterms:W3CDTF">2019-05-15T15:23:17Z</dcterms:modified>
</cp:coreProperties>
</file>