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630"/>
  </bookViews>
  <sheets>
    <sheet name="Comptabilité AVANT" sheetId="1" r:id="rId1"/>
    <sheet name="Comptabilité APRES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/>
  <c r="J2"/>
  <c r="I2"/>
  <c r="H2"/>
  <c r="G2"/>
  <c r="F2"/>
  <c r="E2"/>
  <c r="K20"/>
  <c r="J20"/>
  <c r="I20"/>
  <c r="H20"/>
  <c r="G20"/>
  <c r="F20"/>
  <c r="E20"/>
  <c r="K19"/>
  <c r="J19"/>
  <c r="I19"/>
  <c r="H19"/>
  <c r="G19"/>
  <c r="F19"/>
  <c r="E19"/>
  <c r="K18"/>
  <c r="J18"/>
  <c r="I18"/>
  <c r="H18"/>
  <c r="G18"/>
  <c r="F18"/>
  <c r="E18"/>
  <c r="K17"/>
  <c r="J17"/>
  <c r="I17"/>
  <c r="H17"/>
  <c r="G17"/>
  <c r="F17"/>
  <c r="E17"/>
  <c r="K16"/>
  <c r="J16"/>
  <c r="I16"/>
  <c r="H16"/>
  <c r="G16"/>
  <c r="F16"/>
  <c r="E16"/>
  <c r="K15"/>
  <c r="J15"/>
  <c r="I15"/>
  <c r="H15"/>
  <c r="G15"/>
  <c r="F15"/>
  <c r="E15"/>
  <c r="K14"/>
  <c r="J14"/>
  <c r="I14"/>
  <c r="H14"/>
  <c r="G14"/>
  <c r="F14"/>
  <c r="E14"/>
  <c r="K13"/>
  <c r="J13"/>
  <c r="I13"/>
  <c r="H13"/>
  <c r="G13"/>
  <c r="F13"/>
  <c r="E13"/>
  <c r="K12"/>
  <c r="J12"/>
  <c r="I12"/>
  <c r="H12"/>
  <c r="G12"/>
  <c r="F12"/>
  <c r="E12"/>
  <c r="K11"/>
  <c r="J11"/>
  <c r="I11"/>
  <c r="H11"/>
  <c r="G11"/>
  <c r="F11"/>
  <c r="E11"/>
  <c r="K10"/>
  <c r="J10"/>
  <c r="I10"/>
  <c r="H10"/>
  <c r="G10"/>
  <c r="F10"/>
  <c r="E10"/>
  <c r="K9"/>
  <c r="J9"/>
  <c r="I9"/>
  <c r="H9"/>
  <c r="G9"/>
  <c r="F9"/>
  <c r="E9"/>
  <c r="K8"/>
  <c r="J8"/>
  <c r="I8"/>
  <c r="H8"/>
  <c r="G8"/>
  <c r="F8"/>
  <c r="E8"/>
  <c r="K7"/>
  <c r="J7"/>
  <c r="I7"/>
  <c r="H7"/>
  <c r="G7"/>
  <c r="F7"/>
  <c r="E7"/>
  <c r="K6"/>
  <c r="J6"/>
  <c r="I6"/>
  <c r="H6"/>
  <c r="G6"/>
  <c r="F6"/>
  <c r="E6"/>
  <c r="K5"/>
  <c r="J5"/>
  <c r="I5"/>
  <c r="H5"/>
  <c r="G5"/>
  <c r="F5"/>
  <c r="E5"/>
  <c r="C2" l="1"/>
  <c r="J2" i="2"/>
  <c r="I2"/>
  <c r="H2"/>
  <c r="G2"/>
  <c r="F2"/>
  <c r="E2"/>
  <c r="C2"/>
  <c r="K2"/>
</calcChain>
</file>

<file path=xl/sharedStrings.xml><?xml version="1.0" encoding="utf-8"?>
<sst xmlns="http://schemas.openxmlformats.org/spreadsheetml/2006/main" count="86" uniqueCount="24">
  <si>
    <t>DATES</t>
  </si>
  <si>
    <t>INTITULES</t>
  </si>
  <si>
    <t>CREDIT/DEBIT</t>
  </si>
  <si>
    <t>EDF</t>
  </si>
  <si>
    <t>RETRAITS</t>
  </si>
  <si>
    <t>IMPOTS REVENUS</t>
  </si>
  <si>
    <t>RETRAIT</t>
  </si>
  <si>
    <t>SFR</t>
  </si>
  <si>
    <t>ASSURANCE VOITURE</t>
  </si>
  <si>
    <t>CHEQUE</t>
  </si>
  <si>
    <t>PRLVT.</t>
  </si>
  <si>
    <t>CB</t>
  </si>
  <si>
    <t>LOYERS</t>
  </si>
  <si>
    <t>ASSURANCE</t>
  </si>
  <si>
    <t>IMPOTS</t>
  </si>
  <si>
    <t>MODE</t>
  </si>
  <si>
    <t>SALAIRE SEPTEMBRE 2017</t>
  </si>
  <si>
    <t>VRMT.</t>
  </si>
  <si>
    <t>SALAIRE AOUT 2017</t>
  </si>
  <si>
    <t>LOYER OCTOBRE 2017</t>
  </si>
  <si>
    <t>LOYER SEPTEMBRE 2017</t>
  </si>
  <si>
    <t>REVENUS</t>
  </si>
  <si>
    <t>LOYER</t>
  </si>
  <si>
    <t>SALAIRE</t>
  </si>
</sst>
</file>

<file path=xl/styles.xml><?xml version="1.0" encoding="utf-8"?>
<styleSheet xmlns="http://schemas.openxmlformats.org/spreadsheetml/2006/main">
  <numFmts count="1">
    <numFmt numFmtId="16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14" fontId="2" fillId="0" borderId="0" xfId="0" applyNumberFormat="1" applyFont="1" applyAlignment="1">
      <alignment horizontal="left"/>
    </xf>
    <xf numFmtId="164" fontId="2" fillId="0" borderId="0" xfId="1" applyFont="1"/>
    <xf numFmtId="164" fontId="2" fillId="0" borderId="0" xfId="1" applyFont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E5" sqref="E5"/>
    </sheetView>
  </sheetViews>
  <sheetFormatPr defaultColWidth="11.42578125" defaultRowHeight="15"/>
  <cols>
    <col min="1" max="1" width="11.42578125" style="2"/>
    <col min="2" max="2" width="27.85546875" style="1" customWidth="1"/>
    <col min="3" max="3" width="13.42578125" style="3" customWidth="1"/>
    <col min="4" max="4" width="9.7109375" style="3" bestFit="1" customWidth="1"/>
    <col min="5" max="12" width="13" style="3" customWidth="1"/>
    <col min="13" max="13" width="13" style="1" customWidth="1"/>
    <col min="14" max="16384" width="11.42578125" style="1"/>
  </cols>
  <sheetData>
    <row r="1" spans="1:11">
      <c r="A1" s="2" t="s">
        <v>0</v>
      </c>
      <c r="B1" s="1" t="s">
        <v>1</v>
      </c>
      <c r="C1" s="3" t="s">
        <v>2</v>
      </c>
      <c r="D1" s="3" t="s">
        <v>15</v>
      </c>
      <c r="E1" s="4" t="s">
        <v>23</v>
      </c>
      <c r="F1" s="4" t="s">
        <v>22</v>
      </c>
      <c r="G1" s="4" t="s">
        <v>13</v>
      </c>
      <c r="H1" s="4" t="s">
        <v>3</v>
      </c>
      <c r="I1" s="4" t="s">
        <v>6</v>
      </c>
      <c r="J1" s="4" t="s">
        <v>14</v>
      </c>
      <c r="K1" s="4" t="s">
        <v>7</v>
      </c>
    </row>
    <row r="2" spans="1:11">
      <c r="C2" s="3">
        <f t="shared" ref="C2" si="0">SUM(C5:C24)</f>
        <v>2499</v>
      </c>
      <c r="E2" s="3">
        <f t="shared" ref="E2:K2" si="1">SUM(E5:E24)</f>
        <v>4500</v>
      </c>
      <c r="F2" s="3">
        <f t="shared" si="1"/>
        <v>-1130</v>
      </c>
      <c r="G2" s="3">
        <f t="shared" si="1"/>
        <v>-56</v>
      </c>
      <c r="H2" s="3">
        <f t="shared" si="1"/>
        <v>-75</v>
      </c>
      <c r="I2" s="3">
        <f t="shared" si="1"/>
        <v>-150</v>
      </c>
      <c r="J2" s="3">
        <f t="shared" si="1"/>
        <v>-504</v>
      </c>
      <c r="K2" s="3">
        <f>SUM(K5:K24)</f>
        <v>-86</v>
      </c>
    </row>
    <row r="5" spans="1:11">
      <c r="A5" s="2">
        <v>42959</v>
      </c>
      <c r="B5" s="1" t="s">
        <v>6</v>
      </c>
      <c r="C5" s="3">
        <v>-30</v>
      </c>
      <c r="D5" s="3" t="s">
        <v>11</v>
      </c>
      <c r="E5" s="3">
        <f>IF(ISNUMBER(FIND(E$1,$B5,1))=FALSE,0,$C5)</f>
        <v>0</v>
      </c>
      <c r="F5" s="3">
        <f t="shared" ref="F5:K20" si="2">IF(ISNUMBER(FIND(F$1,$B5,1))=FALSE,0,$C5)</f>
        <v>0</v>
      </c>
      <c r="G5" s="3">
        <f t="shared" si="2"/>
        <v>0</v>
      </c>
      <c r="H5" s="3">
        <f t="shared" si="2"/>
        <v>0</v>
      </c>
      <c r="I5" s="3">
        <f t="shared" si="2"/>
        <v>-30</v>
      </c>
      <c r="J5" s="3">
        <f t="shared" si="2"/>
        <v>0</v>
      </c>
      <c r="K5" s="3">
        <f t="shared" si="2"/>
        <v>0</v>
      </c>
    </row>
    <row r="6" spans="1:11">
      <c r="A6" s="2">
        <v>42972</v>
      </c>
      <c r="B6" s="1" t="s">
        <v>6</v>
      </c>
      <c r="C6" s="3">
        <v>-20</v>
      </c>
      <c r="D6" s="3" t="s">
        <v>11</v>
      </c>
      <c r="E6" s="3">
        <f t="shared" ref="E6:E20" si="3">IF(ISNUMBER(FIND(E$1,$B6,1))=FALSE,0,$C6)</f>
        <v>0</v>
      </c>
      <c r="F6" s="3">
        <f t="shared" si="2"/>
        <v>0</v>
      </c>
      <c r="G6" s="3">
        <f t="shared" si="2"/>
        <v>0</v>
      </c>
      <c r="H6" s="3">
        <f t="shared" si="2"/>
        <v>0</v>
      </c>
      <c r="I6" s="3">
        <f t="shared" si="2"/>
        <v>-20</v>
      </c>
      <c r="J6" s="3">
        <f t="shared" si="2"/>
        <v>0</v>
      </c>
      <c r="K6" s="3">
        <f t="shared" si="2"/>
        <v>0</v>
      </c>
    </row>
    <row r="7" spans="1:11">
      <c r="A7" s="2">
        <v>42976</v>
      </c>
      <c r="B7" s="1" t="s">
        <v>18</v>
      </c>
      <c r="C7" s="3">
        <v>2250</v>
      </c>
      <c r="D7" s="3" t="s">
        <v>17</v>
      </c>
      <c r="E7" s="3">
        <f t="shared" si="3"/>
        <v>2250</v>
      </c>
      <c r="F7" s="3">
        <f t="shared" si="2"/>
        <v>0</v>
      </c>
      <c r="G7" s="3">
        <f t="shared" si="2"/>
        <v>0</v>
      </c>
      <c r="H7" s="3">
        <f t="shared" si="2"/>
        <v>0</v>
      </c>
      <c r="I7" s="3">
        <f t="shared" si="2"/>
        <v>0</v>
      </c>
      <c r="J7" s="3">
        <f t="shared" si="2"/>
        <v>0</v>
      </c>
      <c r="K7" s="3">
        <f t="shared" si="2"/>
        <v>0</v>
      </c>
    </row>
    <row r="8" spans="1:11">
      <c r="A8" s="2">
        <v>42977</v>
      </c>
      <c r="B8" s="1" t="s">
        <v>20</v>
      </c>
      <c r="C8" s="3">
        <v>-565</v>
      </c>
      <c r="D8" s="3" t="s">
        <v>9</v>
      </c>
      <c r="E8" s="3">
        <f t="shared" si="3"/>
        <v>0</v>
      </c>
      <c r="F8" s="3">
        <f t="shared" si="2"/>
        <v>-565</v>
      </c>
      <c r="G8" s="3">
        <f t="shared" si="2"/>
        <v>0</v>
      </c>
      <c r="H8" s="3">
        <f t="shared" si="2"/>
        <v>0</v>
      </c>
      <c r="I8" s="3">
        <f t="shared" si="2"/>
        <v>0</v>
      </c>
      <c r="J8" s="3">
        <f t="shared" si="2"/>
        <v>0</v>
      </c>
      <c r="K8" s="3">
        <f t="shared" si="2"/>
        <v>0</v>
      </c>
    </row>
    <row r="9" spans="1:11">
      <c r="A9" s="2">
        <v>42982</v>
      </c>
      <c r="B9" s="1" t="s">
        <v>8</v>
      </c>
      <c r="C9" s="3">
        <v>-28</v>
      </c>
      <c r="D9" s="3" t="s">
        <v>10</v>
      </c>
      <c r="E9" s="3">
        <f t="shared" si="3"/>
        <v>0</v>
      </c>
      <c r="F9" s="3">
        <f t="shared" si="2"/>
        <v>0</v>
      </c>
      <c r="G9" s="3">
        <f t="shared" si="2"/>
        <v>-28</v>
      </c>
      <c r="H9" s="3">
        <f t="shared" si="2"/>
        <v>0</v>
      </c>
      <c r="I9" s="3">
        <f t="shared" si="2"/>
        <v>0</v>
      </c>
      <c r="J9" s="3">
        <f t="shared" si="2"/>
        <v>0</v>
      </c>
      <c r="K9" s="3">
        <f t="shared" si="2"/>
        <v>0</v>
      </c>
    </row>
    <row r="10" spans="1:11">
      <c r="A10" s="2">
        <v>42983</v>
      </c>
      <c r="B10" s="1" t="s">
        <v>7</v>
      </c>
      <c r="C10" s="3">
        <v>-43</v>
      </c>
      <c r="D10" s="3" t="s">
        <v>10</v>
      </c>
      <c r="E10" s="3">
        <f t="shared" si="3"/>
        <v>0</v>
      </c>
      <c r="F10" s="3">
        <f t="shared" si="2"/>
        <v>0</v>
      </c>
      <c r="G10" s="3">
        <f t="shared" si="2"/>
        <v>0</v>
      </c>
      <c r="H10" s="3">
        <f t="shared" si="2"/>
        <v>0</v>
      </c>
      <c r="I10" s="3">
        <f t="shared" si="2"/>
        <v>0</v>
      </c>
      <c r="J10" s="3">
        <f t="shared" si="2"/>
        <v>0</v>
      </c>
      <c r="K10" s="3">
        <f t="shared" si="2"/>
        <v>-43</v>
      </c>
    </row>
    <row r="11" spans="1:11">
      <c r="A11" s="2">
        <v>42988</v>
      </c>
      <c r="B11" s="1" t="s">
        <v>5</v>
      </c>
      <c r="C11" s="3">
        <v>-252</v>
      </c>
      <c r="D11" s="3" t="s">
        <v>10</v>
      </c>
      <c r="E11" s="3">
        <f t="shared" si="3"/>
        <v>0</v>
      </c>
      <c r="F11" s="3">
        <f t="shared" si="2"/>
        <v>0</v>
      </c>
      <c r="G11" s="3">
        <f t="shared" si="2"/>
        <v>0</v>
      </c>
      <c r="H11" s="3">
        <f t="shared" si="2"/>
        <v>0</v>
      </c>
      <c r="I11" s="3">
        <f t="shared" si="2"/>
        <v>0</v>
      </c>
      <c r="J11" s="3">
        <f t="shared" si="2"/>
        <v>-252</v>
      </c>
      <c r="K11" s="3">
        <f t="shared" si="2"/>
        <v>0</v>
      </c>
    </row>
    <row r="12" spans="1:11">
      <c r="A12" s="2">
        <v>43006</v>
      </c>
      <c r="B12" s="1" t="s">
        <v>16</v>
      </c>
      <c r="C12" s="3">
        <v>2250</v>
      </c>
      <c r="D12" s="3" t="s">
        <v>17</v>
      </c>
      <c r="E12" s="3">
        <f t="shared" si="3"/>
        <v>2250</v>
      </c>
      <c r="F12" s="3">
        <f t="shared" si="2"/>
        <v>0</v>
      </c>
      <c r="G12" s="3">
        <f t="shared" si="2"/>
        <v>0</v>
      </c>
      <c r="H12" s="3">
        <f t="shared" si="2"/>
        <v>0</v>
      </c>
      <c r="I12" s="3">
        <f t="shared" si="2"/>
        <v>0</v>
      </c>
      <c r="J12" s="3">
        <f t="shared" si="2"/>
        <v>0</v>
      </c>
      <c r="K12" s="3">
        <f t="shared" si="2"/>
        <v>0</v>
      </c>
    </row>
    <row r="13" spans="1:11">
      <c r="A13" s="2">
        <v>43008</v>
      </c>
      <c r="B13" s="1" t="s">
        <v>19</v>
      </c>
      <c r="C13" s="3">
        <v>-565</v>
      </c>
      <c r="D13" s="3" t="s">
        <v>9</v>
      </c>
      <c r="E13" s="3">
        <f t="shared" si="3"/>
        <v>0</v>
      </c>
      <c r="F13" s="3">
        <f t="shared" si="2"/>
        <v>-565</v>
      </c>
      <c r="G13" s="3">
        <f t="shared" si="2"/>
        <v>0</v>
      </c>
      <c r="H13" s="3">
        <f t="shared" si="2"/>
        <v>0</v>
      </c>
      <c r="I13" s="3">
        <f t="shared" si="2"/>
        <v>0</v>
      </c>
      <c r="J13" s="3">
        <f t="shared" si="2"/>
        <v>0</v>
      </c>
      <c r="K13" s="3">
        <f t="shared" si="2"/>
        <v>0</v>
      </c>
    </row>
    <row r="14" spans="1:11">
      <c r="A14" s="2">
        <v>43011</v>
      </c>
      <c r="B14" s="1" t="s">
        <v>3</v>
      </c>
      <c r="C14" s="3">
        <v>-75</v>
      </c>
      <c r="D14" s="3" t="s">
        <v>10</v>
      </c>
      <c r="E14" s="3">
        <f t="shared" si="3"/>
        <v>0</v>
      </c>
      <c r="F14" s="3">
        <f t="shared" si="2"/>
        <v>0</v>
      </c>
      <c r="G14" s="3">
        <f t="shared" si="2"/>
        <v>0</v>
      </c>
      <c r="H14" s="3">
        <f t="shared" si="2"/>
        <v>-75</v>
      </c>
      <c r="I14" s="3">
        <f t="shared" si="2"/>
        <v>0</v>
      </c>
      <c r="J14" s="3">
        <f t="shared" si="2"/>
        <v>0</v>
      </c>
      <c r="K14" s="3">
        <f t="shared" si="2"/>
        <v>0</v>
      </c>
    </row>
    <row r="15" spans="1:11">
      <c r="A15" s="2">
        <v>43011</v>
      </c>
      <c r="B15" s="1" t="s">
        <v>6</v>
      </c>
      <c r="C15" s="3">
        <v>-40</v>
      </c>
      <c r="D15" s="3" t="s">
        <v>11</v>
      </c>
      <c r="E15" s="3">
        <f t="shared" si="3"/>
        <v>0</v>
      </c>
      <c r="F15" s="3">
        <f t="shared" si="2"/>
        <v>0</v>
      </c>
      <c r="G15" s="3">
        <f t="shared" si="2"/>
        <v>0</v>
      </c>
      <c r="H15" s="3">
        <f t="shared" si="2"/>
        <v>0</v>
      </c>
      <c r="I15" s="3">
        <f t="shared" si="2"/>
        <v>-40</v>
      </c>
      <c r="J15" s="3">
        <f t="shared" si="2"/>
        <v>0</v>
      </c>
      <c r="K15" s="3">
        <f t="shared" si="2"/>
        <v>0</v>
      </c>
    </row>
    <row r="16" spans="1:11">
      <c r="A16" s="2">
        <v>43012</v>
      </c>
      <c r="B16" s="1" t="s">
        <v>8</v>
      </c>
      <c r="C16" s="3">
        <v>-28</v>
      </c>
      <c r="D16" s="3" t="s">
        <v>10</v>
      </c>
      <c r="E16" s="3">
        <f t="shared" si="3"/>
        <v>0</v>
      </c>
      <c r="F16" s="3">
        <f t="shared" si="2"/>
        <v>0</v>
      </c>
      <c r="G16" s="3">
        <f t="shared" si="2"/>
        <v>-28</v>
      </c>
      <c r="H16" s="3">
        <f t="shared" si="2"/>
        <v>0</v>
      </c>
      <c r="I16" s="3">
        <f t="shared" si="2"/>
        <v>0</v>
      </c>
      <c r="J16" s="3">
        <f t="shared" si="2"/>
        <v>0</v>
      </c>
      <c r="K16" s="3">
        <f t="shared" si="2"/>
        <v>0</v>
      </c>
    </row>
    <row r="17" spans="1:11">
      <c r="A17" s="2">
        <v>43013</v>
      </c>
      <c r="B17" s="1" t="s">
        <v>7</v>
      </c>
      <c r="C17" s="3">
        <v>-43</v>
      </c>
      <c r="D17" s="3" t="s">
        <v>10</v>
      </c>
      <c r="E17" s="3">
        <f t="shared" si="3"/>
        <v>0</v>
      </c>
      <c r="F17" s="3">
        <f t="shared" si="2"/>
        <v>0</v>
      </c>
      <c r="G17" s="3">
        <f t="shared" si="2"/>
        <v>0</v>
      </c>
      <c r="H17" s="3">
        <f t="shared" si="2"/>
        <v>0</v>
      </c>
      <c r="I17" s="3">
        <f t="shared" si="2"/>
        <v>0</v>
      </c>
      <c r="J17" s="3">
        <f t="shared" si="2"/>
        <v>0</v>
      </c>
      <c r="K17" s="3">
        <f t="shared" si="2"/>
        <v>-43</v>
      </c>
    </row>
    <row r="18" spans="1:11">
      <c r="A18" s="2">
        <v>43018</v>
      </c>
      <c r="B18" s="1" t="s">
        <v>5</v>
      </c>
      <c r="C18" s="3">
        <v>-252</v>
      </c>
      <c r="D18" s="3" t="s">
        <v>10</v>
      </c>
      <c r="E18" s="3">
        <f t="shared" si="3"/>
        <v>0</v>
      </c>
      <c r="F18" s="3">
        <f t="shared" si="2"/>
        <v>0</v>
      </c>
      <c r="G18" s="3">
        <f t="shared" si="2"/>
        <v>0</v>
      </c>
      <c r="H18" s="3">
        <f t="shared" si="2"/>
        <v>0</v>
      </c>
      <c r="I18" s="3">
        <f t="shared" si="2"/>
        <v>0</v>
      </c>
      <c r="J18" s="3">
        <f t="shared" si="2"/>
        <v>-252</v>
      </c>
      <c r="K18" s="3">
        <f t="shared" si="2"/>
        <v>0</v>
      </c>
    </row>
    <row r="19" spans="1:11">
      <c r="A19" s="2">
        <v>43020</v>
      </c>
      <c r="B19" s="1" t="s">
        <v>6</v>
      </c>
      <c r="C19" s="3">
        <v>-50</v>
      </c>
      <c r="D19" s="3" t="s">
        <v>11</v>
      </c>
      <c r="E19" s="3">
        <f t="shared" si="3"/>
        <v>0</v>
      </c>
      <c r="F19" s="3">
        <f t="shared" si="2"/>
        <v>0</v>
      </c>
      <c r="G19" s="3">
        <f t="shared" si="2"/>
        <v>0</v>
      </c>
      <c r="H19" s="3">
        <f t="shared" si="2"/>
        <v>0</v>
      </c>
      <c r="I19" s="3">
        <f t="shared" si="2"/>
        <v>-50</v>
      </c>
      <c r="J19" s="3">
        <f t="shared" si="2"/>
        <v>0</v>
      </c>
      <c r="K19" s="3">
        <f t="shared" si="2"/>
        <v>0</v>
      </c>
    </row>
    <row r="20" spans="1:11">
      <c r="A20" s="2">
        <v>43022</v>
      </c>
      <c r="B20" s="1" t="s">
        <v>6</v>
      </c>
      <c r="C20" s="3">
        <v>-10</v>
      </c>
      <c r="D20" s="3" t="s">
        <v>11</v>
      </c>
      <c r="E20" s="3">
        <f t="shared" si="3"/>
        <v>0</v>
      </c>
      <c r="F20" s="3">
        <f t="shared" si="2"/>
        <v>0</v>
      </c>
      <c r="G20" s="3">
        <f t="shared" si="2"/>
        <v>0</v>
      </c>
      <c r="H20" s="3">
        <f t="shared" si="2"/>
        <v>0</v>
      </c>
      <c r="I20" s="3">
        <f t="shared" si="2"/>
        <v>-10</v>
      </c>
      <c r="J20" s="3">
        <f t="shared" si="2"/>
        <v>0</v>
      </c>
      <c r="K20" s="3">
        <f t="shared" si="2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workbookViewId="0">
      <selection activeCell="E2" sqref="E2:K2"/>
    </sheetView>
  </sheetViews>
  <sheetFormatPr defaultColWidth="11.42578125" defaultRowHeight="15"/>
  <cols>
    <col min="1" max="1" width="11.42578125" style="2"/>
    <col min="2" max="2" width="27.85546875" style="1" customWidth="1"/>
    <col min="3" max="3" width="13.42578125" style="3" customWidth="1"/>
    <col min="4" max="4" width="8.85546875" style="3" customWidth="1"/>
    <col min="5" max="12" width="13" style="3" customWidth="1"/>
    <col min="13" max="13" width="13" style="1" customWidth="1"/>
    <col min="14" max="16384" width="11.42578125" style="1"/>
  </cols>
  <sheetData>
    <row r="1" spans="1:12">
      <c r="A1" s="2" t="s">
        <v>0</v>
      </c>
      <c r="B1" s="1" t="s">
        <v>1</v>
      </c>
      <c r="C1" s="3" t="s">
        <v>2</v>
      </c>
      <c r="D1" s="3" t="s">
        <v>15</v>
      </c>
      <c r="E1" s="3" t="s">
        <v>21</v>
      </c>
      <c r="F1" s="3" t="s">
        <v>12</v>
      </c>
      <c r="G1" s="3" t="s">
        <v>13</v>
      </c>
      <c r="H1" s="3" t="s">
        <v>3</v>
      </c>
      <c r="I1" s="3" t="s">
        <v>4</v>
      </c>
      <c r="J1" s="3" t="s">
        <v>14</v>
      </c>
      <c r="K1" s="3" t="s">
        <v>7</v>
      </c>
    </row>
    <row r="2" spans="1:12">
      <c r="C2" s="3">
        <f t="shared" ref="C2:J2" si="0">SUM(C5:C24)</f>
        <v>2499</v>
      </c>
      <c r="E2" s="3">
        <f t="shared" si="0"/>
        <v>4500</v>
      </c>
      <c r="F2" s="3">
        <f t="shared" si="0"/>
        <v>-1130</v>
      </c>
      <c r="G2" s="3">
        <f t="shared" si="0"/>
        <v>-56</v>
      </c>
      <c r="H2" s="3">
        <f t="shared" si="0"/>
        <v>-75</v>
      </c>
      <c r="I2" s="3">
        <f t="shared" si="0"/>
        <v>-150</v>
      </c>
      <c r="J2" s="3">
        <f t="shared" si="0"/>
        <v>0</v>
      </c>
      <c r="K2" s="3">
        <f>SUM(K5:K24)</f>
        <v>-86</v>
      </c>
    </row>
    <row r="5" spans="1:12">
      <c r="A5" s="2">
        <v>42959</v>
      </c>
      <c r="B5" s="1" t="s">
        <v>6</v>
      </c>
      <c r="C5" s="3">
        <v>-30</v>
      </c>
      <c r="D5" s="3" t="s">
        <v>11</v>
      </c>
      <c r="I5" s="3">
        <v>-30</v>
      </c>
    </row>
    <row r="6" spans="1:12">
      <c r="A6" s="2">
        <v>42972</v>
      </c>
      <c r="B6" s="1" t="s">
        <v>6</v>
      </c>
      <c r="C6" s="3">
        <v>-20</v>
      </c>
      <c r="D6" s="3" t="s">
        <v>11</v>
      </c>
      <c r="I6" s="3">
        <v>-20</v>
      </c>
    </row>
    <row r="7" spans="1:12">
      <c r="A7" s="2">
        <v>42976</v>
      </c>
      <c r="B7" s="1" t="s">
        <v>18</v>
      </c>
      <c r="C7" s="3">
        <v>2250</v>
      </c>
      <c r="D7" s="3" t="s">
        <v>17</v>
      </c>
      <c r="E7" s="3">
        <v>2250</v>
      </c>
    </row>
    <row r="8" spans="1:12">
      <c r="A8" s="2">
        <v>42977</v>
      </c>
      <c r="B8" s="1" t="s">
        <v>20</v>
      </c>
      <c r="C8" s="3">
        <v>-565</v>
      </c>
      <c r="D8" s="3" t="s">
        <v>9</v>
      </c>
      <c r="F8" s="3">
        <v>-565</v>
      </c>
    </row>
    <row r="9" spans="1:12">
      <c r="A9" s="2">
        <v>42982</v>
      </c>
      <c r="B9" s="1" t="s">
        <v>8</v>
      </c>
      <c r="C9" s="3">
        <v>-28</v>
      </c>
      <c r="D9" s="3" t="s">
        <v>10</v>
      </c>
      <c r="G9" s="3">
        <v>-28</v>
      </c>
    </row>
    <row r="10" spans="1:12">
      <c r="A10" s="2">
        <v>42983</v>
      </c>
      <c r="B10" s="1" t="s">
        <v>7</v>
      </c>
      <c r="C10" s="3">
        <v>-43</v>
      </c>
      <c r="D10" s="3" t="s">
        <v>10</v>
      </c>
      <c r="K10" s="3">
        <v>-43</v>
      </c>
    </row>
    <row r="11" spans="1:12">
      <c r="A11" s="2">
        <v>42988</v>
      </c>
      <c r="B11" s="1" t="s">
        <v>5</v>
      </c>
      <c r="C11" s="3">
        <v>-252</v>
      </c>
      <c r="D11" s="3" t="s">
        <v>10</v>
      </c>
      <c r="L11" s="3">
        <v>-252</v>
      </c>
    </row>
    <row r="12" spans="1:12">
      <c r="A12" s="2">
        <v>43006</v>
      </c>
      <c r="B12" s="1" t="s">
        <v>16</v>
      </c>
      <c r="C12" s="3">
        <v>2250</v>
      </c>
      <c r="D12" s="3" t="s">
        <v>17</v>
      </c>
      <c r="E12" s="3">
        <v>2250</v>
      </c>
    </row>
    <row r="13" spans="1:12">
      <c r="A13" s="2">
        <v>43008</v>
      </c>
      <c r="B13" s="1" t="s">
        <v>19</v>
      </c>
      <c r="C13" s="3">
        <v>-565</v>
      </c>
      <c r="D13" s="3" t="s">
        <v>9</v>
      </c>
      <c r="F13" s="3">
        <v>-565</v>
      </c>
    </row>
    <row r="14" spans="1:12">
      <c r="A14" s="2">
        <v>43011</v>
      </c>
      <c r="B14" s="1" t="s">
        <v>3</v>
      </c>
      <c r="C14" s="3">
        <v>-75</v>
      </c>
      <c r="D14" s="3" t="s">
        <v>10</v>
      </c>
      <c r="H14" s="3">
        <v>-75</v>
      </c>
    </row>
    <row r="15" spans="1:12">
      <c r="A15" s="2">
        <v>43011</v>
      </c>
      <c r="B15" s="1" t="s">
        <v>6</v>
      </c>
      <c r="C15" s="3">
        <v>-40</v>
      </c>
      <c r="D15" s="3" t="s">
        <v>11</v>
      </c>
      <c r="I15" s="3">
        <v>-40</v>
      </c>
    </row>
    <row r="16" spans="1:12">
      <c r="A16" s="2">
        <v>43012</v>
      </c>
      <c r="B16" s="1" t="s">
        <v>8</v>
      </c>
      <c r="C16" s="3">
        <v>-28</v>
      </c>
      <c r="D16" s="3" t="s">
        <v>10</v>
      </c>
      <c r="G16" s="3">
        <v>-28</v>
      </c>
    </row>
    <row r="17" spans="1:12">
      <c r="A17" s="2">
        <v>43013</v>
      </c>
      <c r="B17" s="1" t="s">
        <v>7</v>
      </c>
      <c r="C17" s="3">
        <v>-43</v>
      </c>
      <c r="D17" s="3" t="s">
        <v>10</v>
      </c>
      <c r="K17" s="3">
        <v>-43</v>
      </c>
    </row>
    <row r="18" spans="1:12">
      <c r="A18" s="2">
        <v>43018</v>
      </c>
      <c r="B18" s="1" t="s">
        <v>5</v>
      </c>
      <c r="C18" s="3">
        <v>-252</v>
      </c>
      <c r="D18" s="3" t="s">
        <v>10</v>
      </c>
      <c r="L18" s="3">
        <v>-252</v>
      </c>
    </row>
    <row r="19" spans="1:12">
      <c r="A19" s="2">
        <v>43020</v>
      </c>
      <c r="B19" s="1" t="s">
        <v>6</v>
      </c>
      <c r="C19" s="3">
        <v>-50</v>
      </c>
      <c r="D19" s="3" t="s">
        <v>11</v>
      </c>
      <c r="I19" s="3">
        <v>-50</v>
      </c>
    </row>
    <row r="20" spans="1:12">
      <c r="A20" s="2">
        <v>43022</v>
      </c>
      <c r="B20" s="1" t="s">
        <v>6</v>
      </c>
      <c r="C20" s="3">
        <v>-10</v>
      </c>
      <c r="D20" s="3" t="s">
        <v>11</v>
      </c>
      <c r="I20" s="3">
        <v>-10</v>
      </c>
    </row>
  </sheetData>
  <sortState ref="A5:L20">
    <sortCondition ref="A5:A2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Comptabilité AVANT</vt:lpstr>
      <vt:lpstr>Comptabilité APRES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LABBETHON</dc:creator>
  <cp:lastModifiedBy>Carim</cp:lastModifiedBy>
  <dcterms:created xsi:type="dcterms:W3CDTF">2017-10-22T08:04:44Z</dcterms:created>
  <dcterms:modified xsi:type="dcterms:W3CDTF">2017-10-22T12:20:43Z</dcterms:modified>
</cp:coreProperties>
</file>