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checkCompatibility="1"/>
  <bookViews>
    <workbookView xWindow="-15" yWindow="6525" windowWidth="21720" windowHeight="6585" tabRatio="931" firstSheet="1" activeTab="1"/>
  </bookViews>
  <sheets>
    <sheet name="MENU" sheetId="23" state="veryHidden" r:id="rId1"/>
    <sheet name="Charges 2019" sheetId="34" r:id="rId2"/>
  </sheets>
  <functionGroups/>
  <calcPr calcId="125725"/>
</workbook>
</file>

<file path=xl/calcChain.xml><?xml version="1.0" encoding="utf-8"?>
<calcChain xmlns="http://schemas.openxmlformats.org/spreadsheetml/2006/main">
  <c r="F15" i="34"/>
  <c r="F16"/>
  <c r="F12"/>
  <c r="F13"/>
  <c r="F14"/>
  <c r="F20"/>
  <c r="F21"/>
  <c r="F22"/>
  <c r="F23"/>
  <c r="F24"/>
  <c r="F26"/>
  <c r="F27"/>
  <c r="F28"/>
  <c r="F29"/>
  <c r="F30"/>
  <c r="F31"/>
  <c r="F18"/>
  <c r="F19"/>
  <c r="E25"/>
  <c r="F25" s="1"/>
  <c r="F48"/>
  <c r="F49"/>
  <c r="F50"/>
  <c r="F51"/>
  <c r="F52"/>
  <c r="F53"/>
  <c r="F55"/>
  <c r="F56"/>
  <c r="F57"/>
  <c r="F58"/>
  <c r="F59"/>
  <c r="F60"/>
  <c r="F47"/>
  <c r="F54"/>
  <c r="F76"/>
  <c r="F78"/>
  <c r="F79"/>
  <c r="F80"/>
  <c r="F81"/>
  <c r="F82"/>
  <c r="F83"/>
  <c r="F84"/>
  <c r="F85"/>
  <c r="F86"/>
  <c r="F87"/>
  <c r="F88"/>
  <c r="F89"/>
  <c r="F77"/>
  <c r="F105"/>
  <c r="F106"/>
  <c r="F108"/>
  <c r="F109"/>
  <c r="F110"/>
  <c r="F111"/>
  <c r="F112"/>
  <c r="F113"/>
  <c r="F114"/>
  <c r="F115"/>
  <c r="F116"/>
  <c r="F117"/>
  <c r="F118"/>
  <c r="F107"/>
  <c r="F124"/>
  <c r="F42"/>
  <c r="F43"/>
  <c r="F44"/>
  <c r="F45"/>
  <c r="F41"/>
  <c r="F72"/>
  <c r="F73"/>
  <c r="F74"/>
  <c r="F70"/>
  <c r="F71"/>
  <c r="F102"/>
  <c r="F103"/>
  <c r="F99"/>
  <c r="F100"/>
  <c r="F101"/>
  <c r="F4"/>
  <c r="F5"/>
  <c r="F7"/>
  <c r="F8"/>
  <c r="G121"/>
  <c r="G6"/>
  <c r="G5"/>
  <c r="G8"/>
  <c r="G7"/>
  <c r="G4"/>
  <c r="F17"/>
  <c r="F46"/>
  <c r="F75"/>
  <c r="F104"/>
  <c r="G128"/>
  <c r="I2" s="1"/>
  <c r="F119" l="1"/>
  <c r="F120"/>
  <c r="F91"/>
  <c r="F90"/>
  <c r="F62"/>
  <c r="F61"/>
  <c r="F33"/>
  <c r="F32"/>
  <c r="F127" l="1"/>
  <c r="F125"/>
  <c r="F126" s="1"/>
  <c r="F128" s="1"/>
  <c r="E3" s="1"/>
  <c r="F64" s="1"/>
  <c r="F34"/>
  <c r="F63" s="1"/>
  <c r="F92" s="1"/>
  <c r="F121" s="1"/>
  <c r="F65" l="1"/>
  <c r="F94"/>
  <c r="F93"/>
  <c r="F35"/>
  <c r="F123"/>
  <c r="F36"/>
  <c r="F122"/>
</calcChain>
</file>

<file path=xl/comments1.xml><?xml version="1.0" encoding="utf-8"?>
<comments xmlns="http://schemas.openxmlformats.org/spreadsheetml/2006/main">
  <authors>
    <author>***</author>
  </authors>
  <commentList>
    <comment ref="A2" authorId="0">
      <text>
        <r>
          <rPr>
            <b/>
            <i/>
            <sz val="12"/>
            <color indexed="10"/>
            <rFont val="Tahoma"/>
            <family val="2"/>
          </rPr>
          <t xml:space="preserve">Afficher / Masquer 
</t>
        </r>
        <r>
          <rPr>
            <b/>
            <i/>
            <sz val="12"/>
            <color indexed="12"/>
            <rFont val="Tahoma"/>
            <family val="2"/>
          </rPr>
          <t xml:space="preserve">Lignes </t>
        </r>
        <r>
          <rPr>
            <b/>
            <i/>
            <sz val="12"/>
            <color indexed="10"/>
            <rFont val="Tahoma"/>
            <family val="2"/>
          </rPr>
          <t xml:space="preserve">Vides &amp; Colonnes
</t>
        </r>
        <r>
          <rPr>
            <b/>
            <i/>
            <sz val="12"/>
            <color indexed="12"/>
            <rFont val="Tahoma"/>
            <family val="2"/>
          </rPr>
          <t xml:space="preserve">Afficher toutes les </t>
        </r>
        <r>
          <rPr>
            <b/>
            <i/>
            <sz val="12"/>
            <color indexed="10"/>
            <rFont val="Tahoma"/>
            <family val="2"/>
          </rPr>
          <t>Lignes</t>
        </r>
        <r>
          <rPr>
            <b/>
            <i/>
            <sz val="12"/>
            <color indexed="12"/>
            <rFont val="Tahoma"/>
            <family val="2"/>
          </rPr>
          <t xml:space="preserve">
Pour </t>
        </r>
        <r>
          <rPr>
            <b/>
            <i/>
            <sz val="12"/>
            <color indexed="10"/>
            <rFont val="Tahoma"/>
            <family val="2"/>
          </rPr>
          <t>Nouvelle Année</t>
        </r>
        <r>
          <rPr>
            <b/>
            <i/>
            <sz val="12"/>
            <color indexed="12"/>
            <rFont val="Tahoma"/>
            <family val="2"/>
          </rPr>
          <t xml:space="preserve">
</t>
        </r>
      </text>
    </comment>
    <comment ref="F2" authorId="0">
      <text>
        <r>
          <rPr>
            <b/>
            <sz val="12"/>
            <color indexed="10"/>
            <rFont val="Tahoma"/>
            <family val="2"/>
          </rPr>
          <t xml:space="preserve">Afficher / Masquer </t>
        </r>
        <r>
          <rPr>
            <b/>
            <sz val="12"/>
            <color indexed="81"/>
            <rFont val="Tahoma"/>
            <family val="2"/>
          </rPr>
          <t xml:space="preserve">
</t>
        </r>
        <r>
          <rPr>
            <b/>
            <sz val="12"/>
            <color indexed="12"/>
            <rFont val="Tahoma"/>
            <family val="2"/>
          </rPr>
          <t>Tous les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10"/>
            <rFont val="Tahoma"/>
            <family val="2"/>
          </rPr>
          <t>Mois de l'Année</t>
        </r>
      </text>
    </comment>
  </commentList>
</comments>
</file>

<file path=xl/sharedStrings.xml><?xml version="1.0" encoding="utf-8"?>
<sst xmlns="http://schemas.openxmlformats.org/spreadsheetml/2006/main" count="153" uniqueCount="45">
  <si>
    <t>Solde</t>
  </si>
  <si>
    <t>MENU</t>
  </si>
  <si>
    <t>Montant Chèque</t>
  </si>
  <si>
    <t>Montant Virement</t>
  </si>
  <si>
    <t>Dates Paiements                                  Chèque ou Virement</t>
  </si>
  <si>
    <t>Numéro Chèque Bancaire</t>
  </si>
  <si>
    <t>20509301</t>
  </si>
  <si>
    <r>
      <t>Explications</t>
    </r>
    <r>
      <rPr>
        <b/>
        <sz val="14"/>
        <rFont val="Arial"/>
        <family val="2"/>
      </rPr>
      <t xml:space="preserve">
Régularisations Paiements</t>
    </r>
    <r>
      <rPr>
        <b/>
        <sz val="14"/>
        <color indexed="10"/>
        <rFont val="Arial"/>
        <family val="2"/>
      </rPr>
      <t xml:space="preserve"> </t>
    </r>
  </si>
  <si>
    <r>
      <t>Tapez les Explications Régularisations Colonne</t>
    </r>
    <r>
      <rPr>
        <b/>
        <i/>
        <sz val="14"/>
        <color indexed="12"/>
        <rFont val="Tahoma"/>
        <family val="2"/>
      </rPr>
      <t xml:space="preserve"> G</t>
    </r>
  </si>
  <si>
    <t xml:space="preserve">Montant Annuel des Appels </t>
  </si>
  <si>
    <t xml:space="preserve">Montant Annuel des Régularisations en ( + ) ou en ( - ) </t>
  </si>
  <si>
    <t xml:space="preserve">Montant Annuel Appels + Montant Régularisations </t>
  </si>
  <si>
    <t>-</t>
  </si>
  <si>
    <r>
      <t xml:space="preserve">Montant </t>
    </r>
    <r>
      <rPr>
        <b/>
        <i/>
        <sz val="12"/>
        <color indexed="10"/>
        <rFont val="Tahoma"/>
        <family val="2"/>
      </rPr>
      <t>Solde</t>
    </r>
    <r>
      <rPr>
        <b/>
        <i/>
        <sz val="12"/>
        <rFont val="Tahoma"/>
        <family val="2"/>
      </rPr>
      <t xml:space="preserve">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</si>
  <si>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>1er trimestre</t>
    </r>
    <r>
      <rPr>
        <b/>
        <i/>
        <sz val="12"/>
        <rFont val="Tahoma"/>
        <family val="2"/>
      </rPr>
      <t xml:space="preserve">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</si>
  <si>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>2ème trimestre</t>
    </r>
    <r>
      <rPr>
        <b/>
        <i/>
        <sz val="12"/>
        <rFont val="Tahoma"/>
        <family val="2"/>
      </rPr>
      <t xml:space="preserve">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</si>
  <si>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 xml:space="preserve">3ème trimestre </t>
    </r>
  </si>
  <si>
    <r>
      <t xml:space="preserve">Montant </t>
    </r>
    <r>
      <rPr>
        <b/>
        <i/>
        <sz val="12"/>
        <color indexed="10"/>
        <rFont val="Tahoma"/>
        <family val="2"/>
      </rPr>
      <t xml:space="preserve">Réglé </t>
    </r>
    <r>
      <rPr>
        <b/>
        <i/>
        <sz val="12"/>
        <color indexed="12"/>
        <rFont val="Tahoma"/>
        <family val="2"/>
      </rPr>
      <t>4ème trimestre</t>
    </r>
    <r>
      <rPr>
        <b/>
        <i/>
        <sz val="12"/>
        <rFont val="Tahoma"/>
        <family val="2"/>
      </rPr>
      <t xml:space="preserve"> </t>
    </r>
  </si>
  <si>
    <r>
      <t>Montant</t>
    </r>
    <r>
      <rPr>
        <b/>
        <i/>
        <sz val="12"/>
        <color indexed="10"/>
        <rFont val="Tahoma"/>
        <family val="2"/>
      </rPr>
      <t xml:space="preserve"> Annuel</t>
    </r>
    <r>
      <rPr>
        <b/>
        <i/>
        <sz val="12"/>
        <rFont val="Tahoma"/>
        <family val="2"/>
      </rPr>
      <t xml:space="preserve"> Fonds de Travaux</t>
    </r>
    <r>
      <rPr>
        <b/>
        <i/>
        <sz val="12"/>
        <color indexed="10"/>
        <rFont val="Tahoma"/>
        <family val="2"/>
      </rPr>
      <t xml:space="preserve"> Loi ALUR </t>
    </r>
    <r>
      <rPr>
        <b/>
        <i/>
        <sz val="12"/>
        <rFont val="Tahoma"/>
        <family val="2"/>
      </rPr>
      <t>en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>(+)</t>
    </r>
  </si>
  <si>
    <r>
      <t xml:space="preserve">Montant </t>
    </r>
    <r>
      <rPr>
        <b/>
        <i/>
        <sz val="12"/>
        <color indexed="10"/>
        <rFont val="Tahoma"/>
        <family val="2"/>
      </rPr>
      <t>Annuel</t>
    </r>
    <r>
      <rPr>
        <b/>
        <i/>
        <sz val="12"/>
        <rFont val="Tahoma"/>
        <family val="2"/>
      </rPr>
      <t xml:space="preserve"> Eau Chaude en</t>
    </r>
    <r>
      <rPr>
        <b/>
        <i/>
        <sz val="12"/>
        <color indexed="12"/>
        <rFont val="Tahoma"/>
        <family val="2"/>
      </rPr>
      <t xml:space="preserve"> (+)</t>
    </r>
  </si>
  <si>
    <r>
      <t>Montant Charges Supplémentaires en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>(+)</t>
    </r>
  </si>
  <si>
    <r>
      <t xml:space="preserve">Montant </t>
    </r>
    <r>
      <rPr>
        <b/>
        <i/>
        <sz val="12"/>
        <color indexed="10"/>
        <rFont val="Tahoma"/>
        <family val="2"/>
      </rPr>
      <t>Mensuel</t>
    </r>
    <r>
      <rPr>
        <b/>
        <i/>
        <sz val="12"/>
        <rFont val="Tahoma"/>
        <family val="2"/>
      </rPr>
      <t xml:space="preserve"> de la </t>
    </r>
    <r>
      <rPr>
        <b/>
        <i/>
        <sz val="12"/>
        <color indexed="10"/>
        <rFont val="Tahoma"/>
        <family val="2"/>
      </rPr>
      <t xml:space="preserve">Simulation </t>
    </r>
  </si>
  <si>
    <t xml:space="preserve">Régularisation Charges en Crédit ( + ) </t>
  </si>
  <si>
    <t xml:space="preserve">Régularisation Charges en Débit ( - ) </t>
  </si>
  <si>
    <t xml:space="preserve">Rappel Solde Général de l'Année </t>
  </si>
  <si>
    <r>
      <t>Régularisation Charges</t>
    </r>
    <r>
      <rPr>
        <b/>
        <i/>
        <sz val="12"/>
        <rFont val="Tahoma"/>
        <family val="2"/>
      </rPr>
      <t xml:space="preserve"> </t>
    </r>
    <r>
      <rPr>
        <b/>
        <i/>
        <sz val="12"/>
        <color indexed="11"/>
        <rFont val="Tahoma"/>
        <family val="2"/>
      </rPr>
      <t>Crédit ( + )</t>
    </r>
    <r>
      <rPr>
        <b/>
        <i/>
        <sz val="12"/>
        <color indexed="9"/>
        <rFont val="Tahoma"/>
        <family val="2"/>
      </rPr>
      <t xml:space="preserve"> ou </t>
    </r>
    <r>
      <rPr>
        <b/>
        <i/>
        <sz val="12"/>
        <color indexed="13"/>
        <rFont val="Tahoma"/>
        <family val="2"/>
      </rPr>
      <t>Débit ( - )</t>
    </r>
    <r>
      <rPr>
        <b/>
        <i/>
        <sz val="12"/>
        <color indexed="11"/>
        <rFont val="Tahoma"/>
        <family val="2"/>
      </rPr>
      <t xml:space="preserve"> </t>
    </r>
  </si>
  <si>
    <t xml:space="preserve"> Simulation 2019 </t>
  </si>
  <si>
    <r>
      <t xml:space="preserve">Régularisation </t>
    </r>
    <r>
      <rPr>
        <b/>
        <i/>
        <sz val="13"/>
        <color indexed="10"/>
        <rFont val="Tahoma"/>
        <family val="2"/>
      </rPr>
      <t>Débit (-)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0"/>
        <rFont val="Tahoma"/>
        <family val="2"/>
      </rPr>
      <t>31 décembre 2018</t>
    </r>
    <r>
      <rPr>
        <b/>
        <i/>
        <sz val="13"/>
        <rFont val="Tahoma"/>
        <family val="2"/>
      </rPr>
      <t xml:space="preserve"> </t>
    </r>
  </si>
  <si>
    <r>
      <t xml:space="preserve">Solde </t>
    </r>
    <r>
      <rPr>
        <b/>
        <i/>
        <sz val="13"/>
        <color indexed="10"/>
        <rFont val="Tahoma"/>
        <family val="2"/>
      </rPr>
      <t>Négatif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0"/>
        <rFont val="Tahoma"/>
        <family val="2"/>
      </rPr>
      <t xml:space="preserve">31 décembre 2018 </t>
    </r>
  </si>
  <si>
    <r>
      <t xml:space="preserve">Régularisation </t>
    </r>
    <r>
      <rPr>
        <b/>
        <i/>
        <sz val="13"/>
        <color indexed="12"/>
        <rFont val="Tahoma"/>
        <family val="2"/>
      </rPr>
      <t>Crédit (+)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2"/>
        <rFont val="Tahoma"/>
        <family val="2"/>
      </rPr>
      <t>31 décembre 2018</t>
    </r>
  </si>
  <si>
    <r>
      <t xml:space="preserve">Solde </t>
    </r>
    <r>
      <rPr>
        <b/>
        <i/>
        <sz val="13"/>
        <color indexed="12"/>
        <rFont val="Tahoma"/>
        <family val="2"/>
      </rPr>
      <t>Positif</t>
    </r>
    <r>
      <rPr>
        <b/>
        <i/>
        <sz val="13"/>
        <rFont val="Tahoma"/>
        <family val="2"/>
      </rPr>
      <t xml:space="preserve"> au </t>
    </r>
    <r>
      <rPr>
        <b/>
        <i/>
        <sz val="13"/>
        <color indexed="12"/>
        <rFont val="Tahoma"/>
        <family val="2"/>
      </rPr>
      <t>31 décembre 2018</t>
    </r>
    <r>
      <rPr>
        <b/>
        <i/>
        <sz val="13"/>
        <rFont val="Tahoma"/>
        <family val="2"/>
      </rPr>
      <t xml:space="preserve"> </t>
    </r>
  </si>
  <si>
    <t xml:space="preserve">Appel Provisions du 1er Janvier au 31 Mars 2019 (1er trimestre) </t>
  </si>
  <si>
    <t xml:space="preserve">Appel Provisions du 1er Avril au 30 Juin 2019 (2 ème trimestre) </t>
  </si>
  <si>
    <t xml:space="preserve">Appel Provisions du 1er Juillet au 30 Septembre 2019 (3 ème trimestre) </t>
  </si>
  <si>
    <t xml:space="preserve">Appel Provisions 1er Octobre au 31 Décembre 2019 (4 ème trimestre)  </t>
  </si>
  <si>
    <r>
      <t xml:space="preserve">Montant Eau chaude Année </t>
    </r>
    <r>
      <rPr>
        <b/>
        <i/>
        <sz val="13"/>
        <color indexed="10"/>
        <rFont val="Tahoma"/>
        <family val="2"/>
      </rPr>
      <t>2018</t>
    </r>
    <r>
      <rPr>
        <b/>
        <i/>
        <sz val="13"/>
        <rFont val="Tahoma"/>
        <family val="2"/>
      </rPr>
      <t>. Volume</t>
    </r>
    <r>
      <rPr>
        <b/>
        <i/>
        <sz val="13"/>
        <color indexed="10"/>
        <rFont val="Tahoma"/>
        <family val="2"/>
      </rPr>
      <t xml:space="preserve"> </t>
    </r>
    <r>
      <rPr>
        <b/>
        <i/>
        <sz val="13"/>
        <rFont val="Tahoma"/>
        <family val="2"/>
      </rPr>
      <t>(</t>
    </r>
    <r>
      <rPr>
        <b/>
        <i/>
        <sz val="13"/>
        <color indexed="10"/>
        <rFont val="Tahoma"/>
        <family val="2"/>
      </rPr>
      <t xml:space="preserve">21 </t>
    </r>
    <r>
      <rPr>
        <b/>
        <i/>
        <sz val="13"/>
        <rFont val="Tahoma"/>
        <family val="2"/>
      </rPr>
      <t xml:space="preserve">m3)  </t>
    </r>
  </si>
  <si>
    <r>
      <t xml:space="preserve">Montant mensuel </t>
    </r>
    <r>
      <rPr>
        <b/>
        <i/>
        <sz val="12"/>
        <color indexed="10"/>
        <rFont val="Tahoma"/>
        <family val="2"/>
      </rPr>
      <t>VARIABLE</t>
    </r>
    <r>
      <rPr>
        <b/>
        <i/>
        <sz val="12"/>
        <color indexed="9"/>
        <rFont val="Tahoma"/>
        <family val="2"/>
      </rPr>
      <t xml:space="preserve"> à Payer. </t>
    </r>
    <r>
      <rPr>
        <b/>
        <i/>
        <sz val="12"/>
        <color indexed="13"/>
        <rFont val="Tahoma"/>
        <family val="2"/>
      </rPr>
      <t>Cellule = 0.00 € = Solde positif ou charges à jour</t>
    </r>
    <r>
      <rPr>
        <b/>
        <i/>
        <sz val="12"/>
        <color indexed="9"/>
        <rFont val="Tahoma"/>
        <family val="2"/>
      </rPr>
      <t xml:space="preserve"> </t>
    </r>
  </si>
  <si>
    <r>
      <t xml:space="preserve">Montant mensuel </t>
    </r>
    <r>
      <rPr>
        <b/>
        <i/>
        <sz val="12"/>
        <color indexed="10"/>
        <rFont val="Tahoma"/>
        <family val="2"/>
      </rPr>
      <t>VARIABLE</t>
    </r>
    <r>
      <rPr>
        <b/>
        <i/>
        <sz val="12"/>
        <color indexed="9"/>
        <rFont val="Tahoma"/>
        <family val="2"/>
      </rPr>
      <t xml:space="preserve"> à Payer. </t>
    </r>
    <r>
      <rPr>
        <b/>
        <i/>
        <sz val="12"/>
        <color indexed="13"/>
        <rFont val="Tahoma"/>
        <family val="2"/>
      </rPr>
      <t xml:space="preserve">Cellule = 0.00 € = Solde positif ou charges à jour </t>
    </r>
  </si>
  <si>
    <r>
      <t xml:space="preserve">Montant mensuel </t>
    </r>
    <r>
      <rPr>
        <b/>
        <i/>
        <sz val="12"/>
        <color indexed="10"/>
        <rFont val="Tahoma"/>
        <family val="2"/>
      </rPr>
      <t>VARIABLE</t>
    </r>
    <r>
      <rPr>
        <b/>
        <i/>
        <sz val="12"/>
        <color indexed="9"/>
        <rFont val="Tahoma"/>
        <family val="2"/>
      </rPr>
      <t xml:space="preserve"> à Payer.</t>
    </r>
    <r>
      <rPr>
        <b/>
        <i/>
        <sz val="12"/>
        <color indexed="13"/>
        <rFont val="Tahoma"/>
        <family val="2"/>
      </rPr>
      <t xml:space="preserve"> Cellule =</t>
    </r>
    <r>
      <rPr>
        <b/>
        <i/>
        <sz val="12"/>
        <color indexed="9"/>
        <rFont val="Tahoma"/>
        <family val="2"/>
      </rPr>
      <t xml:space="preserve"> </t>
    </r>
    <r>
      <rPr>
        <b/>
        <i/>
        <sz val="12"/>
        <color indexed="13"/>
        <rFont val="Tahoma"/>
        <family val="2"/>
      </rPr>
      <t>0.00 € = Solde positif ou charges à jour</t>
    </r>
    <r>
      <rPr>
        <b/>
        <i/>
        <sz val="12"/>
        <color indexed="9"/>
        <rFont val="Tahoma"/>
        <family val="2"/>
      </rPr>
      <t xml:space="preserve"> </t>
    </r>
  </si>
  <si>
    <r>
      <t xml:space="preserve">Montant mensuel </t>
    </r>
    <r>
      <rPr>
        <b/>
        <i/>
        <sz val="12"/>
        <color indexed="10"/>
        <rFont val="Tahoma"/>
        <family val="2"/>
      </rPr>
      <t>FIXE</t>
    </r>
    <r>
      <rPr>
        <b/>
        <i/>
        <sz val="12"/>
        <color indexed="12"/>
        <rFont val="Tahoma"/>
        <family val="2"/>
      </rPr>
      <t xml:space="preserve"> à Payer.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>Cellule = 0.00 €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 xml:space="preserve">= Solde positif ou charges à jour </t>
    </r>
  </si>
  <si>
    <r>
      <t xml:space="preserve">Montant mensuel </t>
    </r>
    <r>
      <rPr>
        <b/>
        <i/>
        <sz val="12"/>
        <color indexed="10"/>
        <rFont val="Tahoma"/>
        <family val="2"/>
      </rPr>
      <t>FIXE</t>
    </r>
    <r>
      <rPr>
        <b/>
        <i/>
        <sz val="12"/>
        <color indexed="12"/>
        <rFont val="Tahoma"/>
        <family val="2"/>
      </rPr>
      <t xml:space="preserve"> à Payer.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 xml:space="preserve">Cellule = 0.00 € = Solde positif ou charges à jour </t>
    </r>
  </si>
  <si>
    <t xml:space="preserve">Solde de l'Année </t>
  </si>
  <si>
    <r>
      <t xml:space="preserve">Montant Annuel Payé </t>
    </r>
    <r>
      <rPr>
        <b/>
        <i/>
        <sz val="12"/>
        <color indexed="10"/>
        <rFont val="Tahoma"/>
        <family val="2"/>
      </rPr>
      <t xml:space="preserve"> </t>
    </r>
    <r>
      <rPr>
        <b/>
        <i/>
        <sz val="12"/>
        <color indexed="12"/>
        <rFont val="Tahoma"/>
        <family val="2"/>
      </rPr>
      <t xml:space="preserve"> </t>
    </r>
  </si>
  <si>
    <t xml:space="preserve">(À Titre Indicatif) </t>
  </si>
  <si>
    <t xml:space="preserve"> </t>
  </si>
</sst>
</file>

<file path=xl/styles.xml><?xml version="1.0" encoding="utf-8"?>
<styleSheet xmlns="http://schemas.openxmlformats.org/spreadsheetml/2006/main">
  <numFmts count="17">
    <numFmt numFmtId="164" formatCode="#,##0.00\ &quot;€&quot;;[Red]\-#,##0.00\ &quot;€&quot;"/>
    <numFmt numFmtId="165" formatCode="#,##0.00\ &quot;€&quot;"/>
    <numFmt numFmtId="166" formatCode="dddd\ dd\ mmmm\ yyyy"/>
    <numFmt numFmtId="167" formatCode="\+\ #,##0.00\ &quot;€&quot;;[Red]\-\ #,##0.00;[Blue]0.00\ &quot;€&quot;"/>
    <numFmt numFmtId="168" formatCode="\+\ #,##0.00\ &quot;€&quot;;[Red]\-\ #,##0.00\ &quot;€&quot;;0.00\ &quot;€&quot;"/>
    <numFmt numFmtId="169" formatCode="[Blue]\ 0.00\ &quot;€&quot;;[Red]#,##0.00\ "/>
    <numFmt numFmtId="170" formatCode="#,##0.00\ &quot;€&quot;;[Red]\-\ #,##0.00\ &quot;€&quot;;[Blue]0.00\ &quot;€&quot;"/>
    <numFmt numFmtId="171" formatCode="\ #,##0.00\ &quot;€&quot;;[Red]\-\ #,##0.00\ &quot;€&quot;;[Blue]0.00\ &quot;€&quot;"/>
    <numFmt numFmtId="172" formatCode="\ \+\ #,##0.00\ &quot;€&quot;;[Red]\-\ #,##0.00\ &quot;€&quot;;[Blue]0.00\ &quot;€&quot;"/>
    <numFmt numFmtId="173" formatCode="\ \+\ #,##0.00\ &quot;€&quot;;[Black]\ #,##0.00\ &quot;€&quot;;[Black]0.00\ &quot;€&quot;"/>
    <numFmt numFmtId="174" formatCode="\-\ #,##0.00\ &quot;€&quot;;[Red]\ \-\ #,##0.00\ &quot;€&quot;"/>
    <numFmt numFmtId="175" formatCode="\+\ #,##0.00\ &quot;€&quot;;[Blue]\ \+\ #,##0.00\ &quot;€&quot;"/>
    <numFmt numFmtId="176" formatCode=";;;@*-\&gt;"/>
    <numFmt numFmtId="177" formatCode="\ 0.00\ &quot;€&quot;"/>
    <numFmt numFmtId="178" formatCode="\ #,##0.00\ &quot;€&quot;;[White]\ #,##0.00\ &quot;€&quot;;[White]0.00\ &quot;€&quot;"/>
    <numFmt numFmtId="179" formatCode="\+\ #,##0.00\ &quot;€&quot;;[Yellow]\ \+\ #,##0.00\ &quot;€&quot;"/>
    <numFmt numFmtId="180" formatCode="\ \+\ #,##0.00\ &quot;€&quot;;[Red]\ \+\ #,##0.00\ &quot;€&quot;;[Blue]0.00\ &quot;€&quot;"/>
  </numFmts>
  <fonts count="57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1"/>
      <color indexed="12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4"/>
      <color indexed="12"/>
      <name val="Arial"/>
      <family val="2"/>
    </font>
    <font>
      <b/>
      <sz val="26"/>
      <color indexed="10"/>
      <name val="Arial"/>
      <family val="2"/>
    </font>
    <font>
      <b/>
      <sz val="20"/>
      <color indexed="12"/>
      <name val="Arial"/>
      <family val="2"/>
    </font>
    <font>
      <b/>
      <u/>
      <sz val="22"/>
      <color indexed="12"/>
      <name val="Arial"/>
      <family val="2"/>
    </font>
    <font>
      <b/>
      <sz val="11"/>
      <name val="Tahoma"/>
      <family val="2"/>
    </font>
    <font>
      <b/>
      <sz val="11"/>
      <color indexed="10"/>
      <name val="Tahoma"/>
      <family val="2"/>
    </font>
    <font>
      <b/>
      <i/>
      <sz val="16"/>
      <color indexed="10"/>
      <name val="Tahoma"/>
      <family val="2"/>
    </font>
    <font>
      <b/>
      <sz val="14"/>
      <color indexed="12"/>
      <name val="Tahoma"/>
      <family val="2"/>
    </font>
    <font>
      <b/>
      <sz val="13"/>
      <color indexed="12"/>
      <name val="Tahoma"/>
      <family val="2"/>
    </font>
    <font>
      <b/>
      <sz val="12"/>
      <color indexed="12"/>
      <name val="Tahoma"/>
      <family val="2"/>
    </font>
    <font>
      <b/>
      <sz val="12"/>
      <color indexed="10"/>
      <name val="Tahoma"/>
      <family val="2"/>
    </font>
    <font>
      <b/>
      <sz val="14"/>
      <color indexed="10"/>
      <name val="Arial"/>
      <family val="2"/>
    </font>
    <font>
      <b/>
      <sz val="22"/>
      <color indexed="10"/>
      <name val="Arial"/>
      <family val="2"/>
    </font>
    <font>
      <b/>
      <i/>
      <sz val="14"/>
      <color indexed="12"/>
      <name val="Tahoma"/>
      <family val="2"/>
    </font>
    <font>
      <b/>
      <i/>
      <sz val="14"/>
      <color indexed="10"/>
      <name val="Tahoma"/>
      <family val="2"/>
    </font>
    <font>
      <b/>
      <i/>
      <sz val="11"/>
      <color indexed="10"/>
      <name val="Tahoma"/>
      <family val="2"/>
    </font>
    <font>
      <b/>
      <sz val="12"/>
      <name val="Tahoma"/>
      <family val="2"/>
    </font>
    <font>
      <b/>
      <i/>
      <sz val="18"/>
      <color indexed="9"/>
      <name val="Tahoma"/>
      <family val="2"/>
    </font>
    <font>
      <b/>
      <i/>
      <sz val="11"/>
      <color indexed="12"/>
      <name val="Tahoma"/>
      <family val="2"/>
    </font>
    <font>
      <b/>
      <i/>
      <sz val="12"/>
      <color indexed="10"/>
      <name val="Tahoma"/>
      <family val="2"/>
    </font>
    <font>
      <b/>
      <i/>
      <sz val="12"/>
      <color indexed="12"/>
      <name val="Tahoma"/>
      <family val="2"/>
    </font>
    <font>
      <i/>
      <sz val="10"/>
      <name val="Arial"/>
      <family val="2"/>
    </font>
    <font>
      <b/>
      <i/>
      <sz val="12"/>
      <name val="Tahoma"/>
      <family val="2"/>
    </font>
    <font>
      <b/>
      <i/>
      <sz val="12"/>
      <color indexed="12"/>
      <name val="Arial"/>
      <family val="2"/>
    </font>
    <font>
      <i/>
      <sz val="12"/>
      <name val="Tahoma"/>
      <family val="2"/>
    </font>
    <font>
      <b/>
      <i/>
      <sz val="12"/>
      <color indexed="10"/>
      <name val="Arial"/>
      <family val="2"/>
    </font>
    <font>
      <b/>
      <i/>
      <sz val="12"/>
      <name val="Arial"/>
      <family val="2"/>
    </font>
    <font>
      <b/>
      <i/>
      <sz val="12"/>
      <color indexed="9"/>
      <name val="Tahoma"/>
      <family val="2"/>
    </font>
    <font>
      <b/>
      <i/>
      <sz val="12"/>
      <color indexed="11"/>
      <name val="Tahoma"/>
      <family val="2"/>
    </font>
    <font>
      <sz val="12"/>
      <color indexed="9"/>
      <name val="Arial"/>
      <family val="2"/>
    </font>
    <font>
      <b/>
      <i/>
      <sz val="10"/>
      <name val="Arial"/>
      <family val="2"/>
    </font>
    <font>
      <b/>
      <i/>
      <sz val="13"/>
      <name val="Tahoma"/>
      <family val="2"/>
    </font>
    <font>
      <b/>
      <i/>
      <sz val="13"/>
      <color indexed="10"/>
      <name val="Tahoma"/>
      <family val="2"/>
    </font>
    <font>
      <b/>
      <i/>
      <sz val="13"/>
      <color indexed="12"/>
      <name val="Tahoma"/>
      <family val="2"/>
    </font>
    <font>
      <b/>
      <sz val="14"/>
      <color indexed="9"/>
      <name val="Tahoma"/>
      <family val="2"/>
    </font>
    <font>
      <i/>
      <sz val="14"/>
      <color indexed="9"/>
      <name val="Arial"/>
      <family val="2"/>
    </font>
    <font>
      <b/>
      <i/>
      <sz val="18"/>
      <color indexed="12"/>
      <name val="Tahoma"/>
      <family val="2"/>
    </font>
    <font>
      <b/>
      <i/>
      <sz val="18"/>
      <color indexed="14"/>
      <name val="Tahoma"/>
      <family val="2"/>
    </font>
    <font>
      <b/>
      <i/>
      <sz val="12"/>
      <color indexed="13"/>
      <name val="Tahoma"/>
      <family val="2"/>
    </font>
    <font>
      <b/>
      <i/>
      <sz val="16"/>
      <color indexed="12"/>
      <name val="Tahoma"/>
      <family val="2"/>
    </font>
    <font>
      <b/>
      <i/>
      <sz val="14"/>
      <color indexed="12"/>
      <name val="Arial"/>
      <family val="2"/>
    </font>
    <font>
      <i/>
      <sz val="14"/>
      <color indexed="12"/>
      <name val="Tahoma"/>
      <family val="2"/>
    </font>
    <font>
      <sz val="14"/>
      <color indexed="12"/>
      <name val="Tahoma"/>
      <family val="2"/>
    </font>
    <font>
      <b/>
      <i/>
      <sz val="14"/>
      <color indexed="13"/>
      <name val="Arial"/>
      <family val="2"/>
    </font>
    <font>
      <i/>
      <sz val="14"/>
      <color indexed="13"/>
      <name val="Arial"/>
      <family val="2"/>
    </font>
    <font>
      <sz val="14"/>
      <color indexed="13"/>
      <name val="Arial"/>
      <family val="2"/>
    </font>
    <font>
      <b/>
      <sz val="12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22"/>
        <bgColor indexed="64"/>
      </patternFill>
    </fill>
    <fill>
      <patternFill patternType="lightUp">
        <bgColor indexed="47"/>
      </patternFill>
    </fill>
    <fill>
      <patternFill patternType="solid">
        <fgColor indexed="4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10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thick">
        <color indexed="10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ck">
        <color indexed="10"/>
      </bottom>
      <diagonal/>
    </border>
    <border>
      <left/>
      <right/>
      <top style="thin">
        <color indexed="64"/>
      </top>
      <bottom style="thick">
        <color indexed="10"/>
      </bottom>
      <diagonal/>
    </border>
    <border>
      <left/>
      <right style="thin">
        <color indexed="64"/>
      </right>
      <top style="thin">
        <color indexed="64"/>
      </top>
      <bottom style="thick">
        <color indexed="10"/>
      </bottom>
      <diagonal/>
    </border>
    <border>
      <left style="double">
        <color indexed="64"/>
      </left>
      <right/>
      <top style="thick">
        <color indexed="10"/>
      </top>
      <bottom style="thin">
        <color indexed="64"/>
      </bottom>
      <diagonal/>
    </border>
    <border>
      <left/>
      <right/>
      <top style="thick">
        <color indexed="10"/>
      </top>
      <bottom style="thin">
        <color indexed="64"/>
      </bottom>
      <diagonal/>
    </border>
    <border>
      <left/>
      <right style="thin">
        <color indexed="64"/>
      </right>
      <top style="thick">
        <color indexed="10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ck">
        <color indexed="10"/>
      </top>
      <bottom style="thick">
        <color indexed="10"/>
      </bottom>
      <diagonal/>
    </border>
    <border>
      <left/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ck">
        <color indexed="10"/>
      </left>
      <right/>
      <top style="thick">
        <color indexed="10"/>
      </top>
      <bottom style="thick">
        <color indexed="10"/>
      </bottom>
      <diagonal/>
    </border>
    <border>
      <left style="medium">
        <color indexed="64"/>
      </left>
      <right style="medium">
        <color indexed="64"/>
      </right>
      <top style="thick">
        <color indexed="10"/>
      </top>
      <bottom/>
      <diagonal/>
    </border>
    <border>
      <left style="double">
        <color indexed="64"/>
      </left>
      <right style="double">
        <color indexed="64"/>
      </right>
      <top style="thick">
        <color indexed="10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10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indexed="12"/>
      </left>
      <right/>
      <top style="thick">
        <color indexed="12"/>
      </top>
      <bottom style="thick">
        <color indexed="12"/>
      </bottom>
      <diagonal/>
    </border>
    <border>
      <left/>
      <right/>
      <top style="thick">
        <color indexed="12"/>
      </top>
      <bottom style="thick">
        <color indexed="12"/>
      </bottom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thick">
        <color indexed="12"/>
      </left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12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thick">
        <color indexed="10"/>
      </right>
      <top/>
      <bottom style="medium">
        <color indexed="10"/>
      </bottom>
      <diagonal/>
    </border>
    <border>
      <left style="thick">
        <color indexed="10"/>
      </left>
      <right/>
      <top/>
      <bottom style="medium">
        <color indexed="10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262">
    <xf numFmtId="0" fontId="0" fillId="0" borderId="0" xfId="0"/>
    <xf numFmtId="0" fontId="0" fillId="0" borderId="1" xfId="0" applyBorder="1"/>
    <xf numFmtId="0" fontId="0" fillId="0" borderId="0" xfId="0" applyBorder="1"/>
    <xf numFmtId="165" fontId="0" fillId="0" borderId="0" xfId="0" applyNumberFormat="1"/>
    <xf numFmtId="165" fontId="0" fillId="0" borderId="0" xfId="0" applyNumberFormat="1" applyBorder="1"/>
    <xf numFmtId="14" fontId="0" fillId="0" borderId="0" xfId="0" applyNumberFormat="1"/>
    <xf numFmtId="22" fontId="0" fillId="0" borderId="0" xfId="0" applyNumberFormat="1"/>
    <xf numFmtId="166" fontId="3" fillId="2" borderId="2" xfId="0" applyNumberFormat="1" applyFont="1" applyFill="1" applyBorder="1" applyAlignment="1" applyProtection="1">
      <alignment horizontal="center" vertical="center"/>
      <protection locked="0"/>
    </xf>
    <xf numFmtId="165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vertical="center"/>
      <protection locked="0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165" fontId="3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0" borderId="3" xfId="0" applyNumberFormat="1" applyFont="1" applyFill="1" applyBorder="1" applyAlignment="1" applyProtection="1">
      <alignment horizontal="center" vertical="center"/>
      <protection locked="0"/>
    </xf>
    <xf numFmtId="165" fontId="3" fillId="2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/>
    <xf numFmtId="0" fontId="6" fillId="0" borderId="0" xfId="0" applyFont="1" applyFill="1" applyBorder="1" applyAlignment="1">
      <alignment vertical="center"/>
    </xf>
    <xf numFmtId="14" fontId="6" fillId="0" borderId="0" xfId="0" applyNumberFormat="1" applyFont="1" applyFill="1" applyBorder="1" applyAlignment="1">
      <alignment vertical="center"/>
    </xf>
    <xf numFmtId="14" fontId="6" fillId="0" borderId="6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65" fontId="3" fillId="2" borderId="7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26" fillId="0" borderId="0" xfId="0" applyNumberFormat="1" applyFont="1" applyFill="1" applyBorder="1" applyAlignment="1">
      <alignment horizontal="centerContinuous" vertical="center"/>
    </xf>
    <xf numFmtId="170" fontId="3" fillId="2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>
      <alignment horizontal="centerContinuous" vertical="center"/>
    </xf>
    <xf numFmtId="166" fontId="3" fillId="2" borderId="8" xfId="0" applyNumberFormat="1" applyFont="1" applyFill="1" applyBorder="1" applyAlignment="1" applyProtection="1">
      <alignment horizontal="center" vertical="center"/>
      <protection locked="0"/>
    </xf>
    <xf numFmtId="165" fontId="3" fillId="2" borderId="9" xfId="0" applyNumberFormat="1" applyFont="1" applyFill="1" applyBorder="1" applyAlignment="1" applyProtection="1">
      <alignment horizontal="center" vertical="center"/>
      <protection locked="0"/>
    </xf>
    <xf numFmtId="49" fontId="3" fillId="2" borderId="9" xfId="0" applyNumberFormat="1" applyFont="1" applyFill="1" applyBorder="1" applyAlignment="1" applyProtection="1">
      <alignment vertical="center"/>
      <protection locked="0"/>
    </xf>
    <xf numFmtId="166" fontId="3" fillId="2" borderId="10" xfId="0" applyNumberFormat="1" applyFont="1" applyFill="1" applyBorder="1" applyAlignment="1" applyProtection="1">
      <alignment horizontal="center" vertical="center"/>
      <protection locked="0"/>
    </xf>
    <xf numFmtId="165" fontId="3" fillId="2" borderId="11" xfId="0" applyNumberFormat="1" applyFont="1" applyFill="1" applyBorder="1" applyAlignment="1" applyProtection="1">
      <alignment horizontal="center" vertical="center"/>
      <protection locked="0"/>
    </xf>
    <xf numFmtId="49" fontId="3" fillId="2" borderId="11" xfId="0" applyNumberFormat="1" applyFont="1" applyFill="1" applyBorder="1" applyAlignment="1" applyProtection="1">
      <alignment vertical="center"/>
      <protection locked="0"/>
    </xf>
    <xf numFmtId="166" fontId="3" fillId="2" borderId="12" xfId="0" applyNumberFormat="1" applyFont="1" applyFill="1" applyBorder="1" applyAlignment="1" applyProtection="1">
      <alignment horizontal="center" vertical="center"/>
      <protection locked="0"/>
    </xf>
    <xf numFmtId="165" fontId="3" fillId="2" borderId="13" xfId="0" applyNumberFormat="1" applyFont="1" applyFill="1" applyBorder="1" applyAlignment="1" applyProtection="1">
      <alignment horizontal="center" vertical="center"/>
      <protection locked="0"/>
    </xf>
    <xf numFmtId="49" fontId="3" fillId="2" borderId="13" xfId="0" applyNumberFormat="1" applyFont="1" applyFill="1" applyBorder="1" applyAlignment="1" applyProtection="1">
      <alignment vertical="center"/>
      <protection locked="0"/>
    </xf>
    <xf numFmtId="171" fontId="5" fillId="2" borderId="5" xfId="0" applyNumberFormat="1" applyFont="1" applyFill="1" applyBorder="1" applyAlignment="1" applyProtection="1">
      <alignment horizontal="center" vertical="center"/>
      <protection locked="0"/>
    </xf>
    <xf numFmtId="165" fontId="5" fillId="2" borderId="5" xfId="0" applyNumberFormat="1" applyFont="1" applyFill="1" applyBorder="1" applyAlignment="1" applyProtection="1">
      <alignment horizontal="center" vertical="center"/>
      <protection locked="0"/>
    </xf>
    <xf numFmtId="165" fontId="5" fillId="2" borderId="14" xfId="0" applyNumberFormat="1" applyFont="1" applyFill="1" applyBorder="1" applyAlignment="1" applyProtection="1">
      <alignment horizontal="center" vertical="center"/>
      <protection locked="0"/>
    </xf>
    <xf numFmtId="171" fontId="4" fillId="2" borderId="15" xfId="0" applyNumberFormat="1" applyFont="1" applyFill="1" applyBorder="1" applyAlignment="1" applyProtection="1">
      <alignment horizontal="center" vertical="center"/>
      <protection locked="0"/>
    </xf>
    <xf numFmtId="165" fontId="4" fillId="2" borderId="16" xfId="0" applyNumberFormat="1" applyFont="1" applyFill="1" applyBorder="1" applyAlignment="1" applyProtection="1">
      <alignment horizontal="center" vertical="center"/>
      <protection locked="0"/>
    </xf>
    <xf numFmtId="165" fontId="4" fillId="2" borderId="5" xfId="0" applyNumberFormat="1" applyFont="1" applyFill="1" applyBorder="1" applyAlignment="1" applyProtection="1">
      <alignment horizontal="center" vertical="center"/>
      <protection locked="0"/>
    </xf>
    <xf numFmtId="165" fontId="4" fillId="2" borderId="15" xfId="0" applyNumberFormat="1" applyFont="1" applyFill="1" applyBorder="1" applyAlignment="1" applyProtection="1">
      <alignment horizontal="center" vertical="center"/>
      <protection locked="0"/>
    </xf>
    <xf numFmtId="166" fontId="3" fillId="2" borderId="2" xfId="0" applyNumberFormat="1" applyFont="1" applyFill="1" applyBorder="1" applyAlignment="1" applyProtection="1">
      <alignment horizontal="center"/>
      <protection locked="0"/>
    </xf>
    <xf numFmtId="165" fontId="3" fillId="2" borderId="3" xfId="0" applyNumberFormat="1" applyFont="1" applyFill="1" applyBorder="1" applyAlignment="1" applyProtection="1">
      <alignment horizontal="center"/>
      <protection locked="0"/>
    </xf>
    <xf numFmtId="49" fontId="3" fillId="2" borderId="3" xfId="0" applyNumberFormat="1" applyFont="1" applyFill="1" applyBorder="1" applyAlignment="1" applyProtection="1">
      <protection locked="0"/>
    </xf>
    <xf numFmtId="165" fontId="5" fillId="2" borderId="5" xfId="0" applyNumberFormat="1" applyFont="1" applyFill="1" applyBorder="1" applyAlignment="1" applyProtection="1">
      <alignment horizontal="center"/>
      <protection locked="0"/>
    </xf>
    <xf numFmtId="14" fontId="6" fillId="0" borderId="6" xfId="0" applyNumberFormat="1" applyFont="1" applyFill="1" applyBorder="1" applyAlignment="1"/>
    <xf numFmtId="0" fontId="0" fillId="0" borderId="0" xfId="0" applyBorder="1" applyAlignment="1"/>
    <xf numFmtId="0" fontId="0" fillId="0" borderId="1" xfId="0" applyBorder="1" applyAlignment="1"/>
    <xf numFmtId="49" fontId="8" fillId="3" borderId="17" xfId="0" applyNumberFormat="1" applyFont="1" applyFill="1" applyBorder="1" applyAlignment="1" applyProtection="1">
      <alignment horizontal="centerContinuous" vertical="center" wrapText="1"/>
      <protection locked="0"/>
    </xf>
    <xf numFmtId="0" fontId="2" fillId="3" borderId="7" xfId="0" applyFont="1" applyFill="1" applyBorder="1" applyAlignment="1">
      <alignment horizontal="centerContinuous" vertical="center" wrapText="1"/>
    </xf>
    <xf numFmtId="0" fontId="2" fillId="3" borderId="18" xfId="0" applyFont="1" applyFill="1" applyBorder="1" applyAlignment="1">
      <alignment horizontal="centerContinuous" vertical="center" wrapText="1"/>
    </xf>
    <xf numFmtId="49" fontId="8" fillId="3" borderId="19" xfId="0" applyNumberFormat="1" applyFont="1" applyFill="1" applyBorder="1" applyAlignment="1" applyProtection="1">
      <alignment horizontal="centerContinuous" vertical="center" wrapText="1"/>
      <protection locked="0"/>
    </xf>
    <xf numFmtId="0" fontId="2" fillId="3" borderId="20" xfId="0" applyFont="1" applyFill="1" applyBorder="1" applyAlignment="1">
      <alignment horizontal="centerContinuous" vertical="center" wrapText="1"/>
    </xf>
    <xf numFmtId="0" fontId="2" fillId="3" borderId="21" xfId="0" applyFont="1" applyFill="1" applyBorder="1" applyAlignment="1">
      <alignment horizontal="centerContinuous" vertical="center" wrapText="1"/>
    </xf>
    <xf numFmtId="49" fontId="8" fillId="3" borderId="22" xfId="0" applyNumberFormat="1" applyFont="1" applyFill="1" applyBorder="1" applyAlignment="1" applyProtection="1">
      <alignment horizontal="centerContinuous" vertical="center" wrapText="1"/>
      <protection locked="0"/>
    </xf>
    <xf numFmtId="0" fontId="2" fillId="3" borderId="23" xfId="0" applyFont="1" applyFill="1" applyBorder="1" applyAlignment="1">
      <alignment horizontal="centerContinuous" vertical="center" wrapText="1"/>
    </xf>
    <xf numFmtId="0" fontId="2" fillId="3" borderId="24" xfId="0" applyFont="1" applyFill="1" applyBorder="1" applyAlignment="1">
      <alignment horizontal="centerContinuous" vertical="center" wrapText="1"/>
    </xf>
    <xf numFmtId="0" fontId="2" fillId="3" borderId="7" xfId="0" applyFont="1" applyFill="1" applyBorder="1" applyAlignment="1">
      <alignment horizontal="centerContinuous" vertical="center"/>
    </xf>
    <xf numFmtId="0" fontId="2" fillId="3" borderId="18" xfId="0" applyFont="1" applyFill="1" applyBorder="1" applyAlignment="1">
      <alignment horizontal="centerContinuous" vertical="center"/>
    </xf>
    <xf numFmtId="49" fontId="8" fillId="3" borderId="17" xfId="0" applyNumberFormat="1" applyFont="1" applyFill="1" applyBorder="1" applyAlignment="1" applyProtection="1">
      <alignment horizontal="centerContinuous" vertical="center"/>
      <protection locked="0"/>
    </xf>
    <xf numFmtId="0" fontId="2" fillId="3" borderId="7" xfId="0" applyFont="1" applyFill="1" applyBorder="1" applyAlignment="1">
      <alignment horizontal="centerContinuous" wrapText="1"/>
    </xf>
    <xf numFmtId="0" fontId="2" fillId="3" borderId="18" xfId="0" applyFont="1" applyFill="1" applyBorder="1" applyAlignment="1">
      <alignment horizontal="centerContinuous" wrapText="1"/>
    </xf>
    <xf numFmtId="174" fontId="29" fillId="4" borderId="25" xfId="0" applyNumberFormat="1" applyFont="1" applyFill="1" applyBorder="1" applyAlignment="1">
      <alignment horizontal="centerContinuous" vertical="center"/>
    </xf>
    <xf numFmtId="0" fontId="31" fillId="4" borderId="26" xfId="0" applyFont="1" applyFill="1" applyBorder="1" applyAlignment="1">
      <alignment horizontal="centerContinuous" vertical="center"/>
    </xf>
    <xf numFmtId="0" fontId="31" fillId="4" borderId="27" xfId="0" applyFont="1" applyFill="1" applyBorder="1" applyAlignment="1">
      <alignment horizontal="centerContinuous" vertical="center"/>
    </xf>
    <xf numFmtId="174" fontId="29" fillId="4" borderId="28" xfId="0" applyNumberFormat="1" applyFont="1" applyFill="1" applyBorder="1" applyAlignment="1">
      <alignment horizontal="centerContinuous" vertical="center"/>
    </xf>
    <xf numFmtId="0" fontId="31" fillId="4" borderId="29" xfId="0" applyFont="1" applyFill="1" applyBorder="1" applyAlignment="1">
      <alignment horizontal="centerContinuous" vertical="center"/>
    </xf>
    <xf numFmtId="0" fontId="31" fillId="4" borderId="30" xfId="0" applyFont="1" applyFill="1" applyBorder="1" applyAlignment="1">
      <alignment horizontal="centerContinuous" vertical="center"/>
    </xf>
    <xf numFmtId="0" fontId="31" fillId="4" borderId="7" xfId="0" applyFont="1" applyFill="1" applyBorder="1" applyAlignment="1">
      <alignment horizontal="centerContinuous" vertical="center"/>
    </xf>
    <xf numFmtId="0" fontId="31" fillId="4" borderId="18" xfId="0" applyFont="1" applyFill="1" applyBorder="1" applyAlignment="1">
      <alignment horizontal="centerContinuous" vertical="center"/>
    </xf>
    <xf numFmtId="175" fontId="30" fillId="4" borderId="17" xfId="0" applyNumberFormat="1" applyFont="1" applyFill="1" applyBorder="1" applyAlignment="1">
      <alignment horizontal="centerContinuous" vertical="center"/>
    </xf>
    <xf numFmtId="175" fontId="5" fillId="2" borderId="7" xfId="0" applyNumberFormat="1" applyFont="1" applyFill="1" applyBorder="1" applyAlignment="1" applyProtection="1">
      <alignment horizontal="center" vertical="center"/>
    </xf>
    <xf numFmtId="174" fontId="33" fillId="4" borderId="31" xfId="0" applyNumberFormat="1" applyFont="1" applyFill="1" applyBorder="1" applyAlignment="1" applyProtection="1">
      <alignment horizontal="center" vertical="center"/>
    </xf>
    <xf numFmtId="174" fontId="33" fillId="5" borderId="31" xfId="0" applyNumberFormat="1" applyFont="1" applyFill="1" applyBorder="1" applyAlignment="1" applyProtection="1">
      <alignment horizontal="center" vertical="center"/>
    </xf>
    <xf numFmtId="175" fontId="33" fillId="6" borderId="31" xfId="0" applyNumberFormat="1" applyFont="1" applyFill="1" applyBorder="1" applyAlignment="1" applyProtection="1">
      <alignment horizontal="center" vertical="center"/>
    </xf>
    <xf numFmtId="172" fontId="33" fillId="3" borderId="31" xfId="0" applyNumberFormat="1" applyFont="1" applyFill="1" applyBorder="1" applyAlignment="1" applyProtection="1">
      <alignment horizontal="center" vertical="center"/>
    </xf>
    <xf numFmtId="174" fontId="35" fillId="3" borderId="16" xfId="0" applyNumberFormat="1" applyFont="1" applyFill="1" applyBorder="1" applyAlignment="1" applyProtection="1">
      <alignment horizontal="center" vertical="center"/>
      <protection locked="0"/>
    </xf>
    <xf numFmtId="174" fontId="35" fillId="3" borderId="29" xfId="0" applyNumberFormat="1" applyFont="1" applyFill="1" applyBorder="1" applyAlignment="1" applyProtection="1">
      <alignment horizontal="center" vertical="center"/>
    </xf>
    <xf numFmtId="174" fontId="35" fillId="3" borderId="16" xfId="0" applyNumberFormat="1" applyFont="1" applyFill="1" applyBorder="1" applyAlignment="1" applyProtection="1">
      <alignment horizontal="center" vertical="center"/>
    </xf>
    <xf numFmtId="175" fontId="33" fillId="3" borderId="16" xfId="0" applyNumberFormat="1" applyFont="1" applyFill="1" applyBorder="1" applyAlignment="1" applyProtection="1">
      <alignment horizontal="center" vertical="center"/>
      <protection locked="0"/>
    </xf>
    <xf numFmtId="175" fontId="33" fillId="3" borderId="32" xfId="0" applyNumberFormat="1" applyFont="1" applyFill="1" applyBorder="1" applyAlignment="1" applyProtection="1">
      <alignment horizontal="center" vertical="center"/>
    </xf>
    <xf numFmtId="165" fontId="36" fillId="7" borderId="31" xfId="0" applyNumberFormat="1" applyFont="1" applyFill="1" applyBorder="1" applyAlignment="1" applyProtection="1">
      <alignment horizontal="center" vertical="center"/>
    </xf>
    <xf numFmtId="167" fontId="33" fillId="7" borderId="25" xfId="0" applyNumberFormat="1" applyFont="1" applyFill="1" applyBorder="1" applyAlignment="1" applyProtection="1">
      <alignment horizontal="center" vertical="center"/>
    </xf>
    <xf numFmtId="167" fontId="33" fillId="7" borderId="31" xfId="0" applyNumberFormat="1" applyFont="1" applyFill="1" applyBorder="1" applyAlignment="1" applyProtection="1">
      <alignment horizontal="center" vertical="center"/>
    </xf>
    <xf numFmtId="176" fontId="32" fillId="4" borderId="7" xfId="0" applyNumberFormat="1" applyFont="1" applyFill="1" applyBorder="1" applyAlignment="1" applyProtection="1">
      <alignment horizontal="centerContinuous" vertical="center"/>
    </xf>
    <xf numFmtId="176" fontId="32" fillId="4" borderId="33" xfId="0" applyNumberFormat="1" applyFont="1" applyFill="1" applyBorder="1" applyAlignment="1" applyProtection="1">
      <alignment horizontal="centerContinuous" vertical="center"/>
    </xf>
    <xf numFmtId="176" fontId="32" fillId="5" borderId="7" xfId="0" applyNumberFormat="1" applyFont="1" applyFill="1" applyBorder="1" applyAlignment="1" applyProtection="1">
      <alignment horizontal="centerContinuous" vertical="center"/>
    </xf>
    <xf numFmtId="176" fontId="32" fillId="5" borderId="33" xfId="0" applyNumberFormat="1" applyFont="1" applyFill="1" applyBorder="1" applyAlignment="1" applyProtection="1">
      <alignment horizontal="centerContinuous" vertical="center"/>
    </xf>
    <xf numFmtId="176" fontId="32" fillId="6" borderId="7" xfId="0" applyNumberFormat="1" applyFont="1" applyFill="1" applyBorder="1" applyAlignment="1" applyProtection="1">
      <alignment horizontal="centerContinuous" vertical="center"/>
    </xf>
    <xf numFmtId="176" fontId="34" fillId="6" borderId="33" xfId="0" applyNumberFormat="1" applyFont="1" applyFill="1" applyBorder="1" applyAlignment="1" applyProtection="1">
      <alignment horizontal="centerContinuous" vertical="center"/>
    </xf>
    <xf numFmtId="176" fontId="32" fillId="3" borderId="34" xfId="0" applyNumberFormat="1" applyFont="1" applyFill="1" applyBorder="1" applyAlignment="1" applyProtection="1">
      <alignment horizontal="centerContinuous" vertical="center"/>
    </xf>
    <xf numFmtId="176" fontId="34" fillId="3" borderId="35" xfId="0" applyNumberFormat="1" applyFont="1" applyFill="1" applyBorder="1" applyAlignment="1" applyProtection="1">
      <alignment horizontal="centerContinuous" vertical="center"/>
    </xf>
    <xf numFmtId="176" fontId="34" fillId="7" borderId="7" xfId="0" applyNumberFormat="1" applyFont="1" applyFill="1" applyBorder="1" applyAlignment="1">
      <alignment horizontal="centerContinuous" vertical="center"/>
    </xf>
    <xf numFmtId="176" fontId="32" fillId="7" borderId="7" xfId="0" applyNumberFormat="1" applyFont="1" applyFill="1" applyBorder="1" applyAlignment="1">
      <alignment horizontal="centerContinuous" vertical="center"/>
    </xf>
    <xf numFmtId="176" fontId="37" fillId="8" borderId="7" xfId="0" applyNumberFormat="1" applyFont="1" applyFill="1" applyBorder="1" applyAlignment="1">
      <alignment horizontal="centerContinuous" vertical="center"/>
    </xf>
    <xf numFmtId="176" fontId="39" fillId="8" borderId="33" xfId="0" applyNumberFormat="1" applyFont="1" applyFill="1" applyBorder="1" applyAlignment="1">
      <alignment horizontal="centerContinuous" vertical="center"/>
    </xf>
    <xf numFmtId="176" fontId="32" fillId="7" borderId="17" xfId="0" applyNumberFormat="1" applyFont="1" applyFill="1" applyBorder="1" applyAlignment="1" applyProtection="1">
      <alignment horizontal="centerContinuous" vertical="center"/>
      <protection locked="0"/>
    </xf>
    <xf numFmtId="176" fontId="25" fillId="3" borderId="7" xfId="0" applyNumberFormat="1" applyFont="1" applyFill="1" applyBorder="1" applyAlignment="1" applyProtection="1">
      <alignment horizontal="centerContinuous" vertical="center"/>
    </xf>
    <xf numFmtId="176" fontId="25" fillId="3" borderId="36" xfId="0" applyNumberFormat="1" applyFont="1" applyFill="1" applyBorder="1" applyAlignment="1" applyProtection="1">
      <alignment horizontal="centerContinuous" vertical="center"/>
    </xf>
    <xf numFmtId="176" fontId="29" fillId="9" borderId="7" xfId="0" applyNumberFormat="1" applyFont="1" applyFill="1" applyBorder="1" applyAlignment="1" applyProtection="1">
      <alignment horizontal="centerContinuous" vertical="center"/>
      <protection locked="0"/>
    </xf>
    <xf numFmtId="176" fontId="30" fillId="4" borderId="7" xfId="0" applyNumberFormat="1" applyFont="1" applyFill="1" applyBorder="1" applyAlignment="1" applyProtection="1">
      <alignment horizontal="centerContinuous" vertical="center"/>
      <protection locked="0"/>
    </xf>
    <xf numFmtId="176" fontId="30" fillId="4" borderId="33" xfId="0" applyNumberFormat="1" applyFont="1" applyFill="1" applyBorder="1" applyAlignment="1" applyProtection="1">
      <alignment horizontal="centerContinuous" vertical="center"/>
      <protection locked="0"/>
    </xf>
    <xf numFmtId="176" fontId="34" fillId="7" borderId="33" xfId="0" applyNumberFormat="1" applyFont="1" applyFill="1" applyBorder="1" applyAlignment="1">
      <alignment horizontal="centerContinuous" vertical="center"/>
    </xf>
    <xf numFmtId="176" fontId="37" fillId="9" borderId="7" xfId="0" applyNumberFormat="1" applyFont="1" applyFill="1" applyBorder="1" applyAlignment="1" applyProtection="1">
      <alignment horizontal="centerContinuous" vertical="center"/>
      <protection locked="0"/>
    </xf>
    <xf numFmtId="0" fontId="37" fillId="9" borderId="7" xfId="0" applyNumberFormat="1" applyFont="1" applyFill="1" applyBorder="1" applyAlignment="1" applyProtection="1">
      <alignment horizontal="centerContinuous" vertical="center"/>
      <protection locked="0"/>
    </xf>
    <xf numFmtId="0" fontId="32" fillId="7" borderId="7" xfId="0" applyNumberFormat="1" applyFont="1" applyFill="1" applyBorder="1" applyAlignment="1">
      <alignment horizontal="right" vertical="center"/>
    </xf>
    <xf numFmtId="0" fontId="32" fillId="7" borderId="7" xfId="0" applyNumberFormat="1" applyFont="1" applyFill="1" applyBorder="1" applyAlignment="1">
      <alignment horizontal="center" vertical="center"/>
    </xf>
    <xf numFmtId="0" fontId="32" fillId="7" borderId="7" xfId="0" applyNumberFormat="1" applyFont="1" applyFill="1" applyBorder="1" applyAlignment="1">
      <alignment horizontal="left" vertical="center" indent="1"/>
    </xf>
    <xf numFmtId="176" fontId="28" fillId="10" borderId="7" xfId="0" applyNumberFormat="1" applyFont="1" applyFill="1" applyBorder="1" applyAlignment="1" applyProtection="1">
      <alignment horizontal="centerContinuous" vertical="center"/>
    </xf>
    <xf numFmtId="176" fontId="28" fillId="10" borderId="36" xfId="0" applyNumberFormat="1" applyFont="1" applyFill="1" applyBorder="1" applyAlignment="1" applyProtection="1">
      <alignment horizontal="centerContinuous" vertical="center"/>
    </xf>
    <xf numFmtId="176" fontId="28" fillId="10" borderId="37" xfId="0" applyNumberFormat="1" applyFont="1" applyFill="1" applyBorder="1" applyAlignment="1" applyProtection="1">
      <alignment horizontal="centerContinuous" vertical="center"/>
    </xf>
    <xf numFmtId="176" fontId="28" fillId="10" borderId="38" xfId="0" applyNumberFormat="1" applyFont="1" applyFill="1" applyBorder="1" applyAlignment="1" applyProtection="1">
      <alignment horizontal="centerContinuous" vertical="center"/>
    </xf>
    <xf numFmtId="175" fontId="33" fillId="3" borderId="39" xfId="0" applyNumberFormat="1" applyFont="1" applyFill="1" applyBorder="1" applyAlignment="1" applyProtection="1">
      <alignment horizontal="center" vertical="center"/>
    </xf>
    <xf numFmtId="175" fontId="33" fillId="3" borderId="0" xfId="0" applyNumberFormat="1" applyFont="1" applyFill="1" applyBorder="1" applyAlignment="1" applyProtection="1">
      <alignment horizontal="center" vertical="center"/>
    </xf>
    <xf numFmtId="175" fontId="30" fillId="4" borderId="40" xfId="0" applyNumberFormat="1" applyFont="1" applyFill="1" applyBorder="1" applyAlignment="1">
      <alignment horizontal="centerContinuous" vertical="center"/>
    </xf>
    <xf numFmtId="0" fontId="31" fillId="4" borderId="37" xfId="0" applyFont="1" applyFill="1" applyBorder="1" applyAlignment="1">
      <alignment horizontal="centerContinuous" vertical="center"/>
    </xf>
    <xf numFmtId="0" fontId="31" fillId="4" borderId="41" xfId="0" applyFont="1" applyFill="1" applyBorder="1" applyAlignment="1">
      <alignment horizontal="centerContinuous" vertical="center"/>
    </xf>
    <xf numFmtId="0" fontId="24" fillId="3" borderId="42" xfId="0" applyNumberFormat="1" applyFont="1" applyFill="1" applyBorder="1" applyAlignment="1">
      <alignment horizontal="centerContinuous" vertical="center"/>
    </xf>
    <xf numFmtId="0" fontId="24" fillId="3" borderId="43" xfId="0" applyNumberFormat="1" applyFont="1" applyFill="1" applyBorder="1" applyAlignment="1">
      <alignment horizontal="centerContinuous" vertical="center"/>
    </xf>
    <xf numFmtId="4" fontId="45" fillId="11" borderId="44" xfId="0" applyNumberFormat="1" applyFont="1" applyFill="1" applyBorder="1" applyAlignment="1">
      <alignment horizontal="centerContinuous" vertical="center"/>
    </xf>
    <xf numFmtId="4" fontId="45" fillId="11" borderId="45" xfId="0" applyNumberFormat="1" applyFont="1" applyFill="1" applyBorder="1" applyAlignment="1">
      <alignment horizontal="centerContinuous" vertical="center"/>
    </xf>
    <xf numFmtId="176" fontId="32" fillId="4" borderId="37" xfId="0" applyNumberFormat="1" applyFont="1" applyFill="1" applyBorder="1" applyAlignment="1" applyProtection="1">
      <alignment horizontal="centerContinuous" vertical="center"/>
      <protection locked="0"/>
    </xf>
    <xf numFmtId="177" fontId="36" fillId="10" borderId="46" xfId="0" applyNumberFormat="1" applyFont="1" applyFill="1" applyBorder="1" applyAlignment="1" applyProtection="1">
      <alignment horizontal="center" vertical="center"/>
    </xf>
    <xf numFmtId="177" fontId="36" fillId="12" borderId="47" xfId="0" applyNumberFormat="1" applyFont="1" applyFill="1" applyBorder="1" applyAlignment="1" applyProtection="1">
      <alignment horizontal="center" vertical="center"/>
    </xf>
    <xf numFmtId="178" fontId="16" fillId="11" borderId="48" xfId="0" applyNumberFormat="1" applyFont="1" applyFill="1" applyBorder="1" applyAlignment="1">
      <alignment horizontal="center" vertical="center" wrapText="1"/>
    </xf>
    <xf numFmtId="178" fontId="16" fillId="11" borderId="49" xfId="0" applyNumberFormat="1" applyFont="1" applyFill="1" applyBorder="1" applyAlignment="1">
      <alignment horizontal="centerContinuous" vertical="center"/>
    </xf>
    <xf numFmtId="176" fontId="44" fillId="11" borderId="48" xfId="0" applyNumberFormat="1" applyFont="1" applyFill="1" applyBorder="1" applyAlignment="1">
      <alignment horizontal="centerContinuous" vertical="center"/>
    </xf>
    <xf numFmtId="176" fontId="40" fillId="10" borderId="4" xfId="0" applyNumberFormat="1" applyFont="1" applyFill="1" applyBorder="1" applyAlignment="1" applyProtection="1">
      <alignment horizontal="center" vertical="center"/>
      <protection locked="0"/>
    </xf>
    <xf numFmtId="176" fontId="40" fillId="12" borderId="50" xfId="0" applyNumberFormat="1" applyFont="1" applyFill="1" applyBorder="1" applyAlignment="1" applyProtection="1">
      <alignment horizontal="center" vertical="center"/>
      <protection locked="0"/>
    </xf>
    <xf numFmtId="176" fontId="40" fillId="12" borderId="3" xfId="0" applyNumberFormat="1" applyFont="1" applyFill="1" applyBorder="1" applyAlignment="1" applyProtection="1">
      <alignment horizontal="center" vertical="center"/>
      <protection locked="0"/>
    </xf>
    <xf numFmtId="174" fontId="4" fillId="2" borderId="51" xfId="0" applyNumberFormat="1" applyFont="1" applyFill="1" applyBorder="1" applyAlignment="1" applyProtection="1">
      <alignment horizontal="center" vertical="center"/>
    </xf>
    <xf numFmtId="174" fontId="4" fillId="2" borderId="52" xfId="0" applyNumberFormat="1" applyFont="1" applyFill="1" applyBorder="1" applyAlignment="1" applyProtection="1">
      <alignment horizontal="center" vertical="center"/>
    </xf>
    <xf numFmtId="174" fontId="4" fillId="2" borderId="32" xfId="0" applyNumberFormat="1" applyFont="1" applyFill="1" applyBorder="1" applyAlignment="1" applyProtection="1">
      <alignment horizontal="center" vertical="center"/>
    </xf>
    <xf numFmtId="174" fontId="4" fillId="2" borderId="53" xfId="0" applyNumberFormat="1" applyFont="1" applyFill="1" applyBorder="1" applyAlignment="1" applyProtection="1">
      <alignment horizontal="center" vertical="center"/>
    </xf>
    <xf numFmtId="174" fontId="4" fillId="2" borderId="54" xfId="0" applyNumberFormat="1" applyFont="1" applyFill="1" applyBorder="1" applyAlignment="1" applyProtection="1">
      <alignment horizontal="center" vertical="center"/>
    </xf>
    <xf numFmtId="176" fontId="40" fillId="12" borderId="55" xfId="0" applyNumberFormat="1" applyFont="1" applyFill="1" applyBorder="1" applyAlignment="1" applyProtection="1">
      <alignment horizontal="center" vertical="center"/>
      <protection locked="0"/>
    </xf>
    <xf numFmtId="49" fontId="41" fillId="3" borderId="17" xfId="0" applyNumberFormat="1" applyFont="1" applyFill="1" applyBorder="1" applyAlignment="1" applyProtection="1">
      <alignment horizontal="left" vertical="center"/>
      <protection locked="0"/>
    </xf>
    <xf numFmtId="0" fontId="41" fillId="3" borderId="17" xfId="0" applyNumberFormat="1" applyFont="1" applyFill="1" applyBorder="1" applyAlignment="1" applyProtection="1">
      <alignment horizontal="left" vertical="center" indent="3"/>
    </xf>
    <xf numFmtId="0" fontId="41" fillId="10" borderId="17" xfId="0" applyNumberFormat="1" applyFont="1" applyFill="1" applyBorder="1" applyAlignment="1" applyProtection="1">
      <alignment horizontal="left" vertical="center" indent="2"/>
    </xf>
    <xf numFmtId="0" fontId="41" fillId="3" borderId="28" xfId="0" applyNumberFormat="1" applyFont="1" applyFill="1" applyBorder="1" applyAlignment="1" applyProtection="1">
      <alignment horizontal="left" vertical="center" indent="3"/>
    </xf>
    <xf numFmtId="176" fontId="25" fillId="3" borderId="29" xfId="0" applyNumberFormat="1" applyFont="1" applyFill="1" applyBorder="1" applyAlignment="1" applyProtection="1">
      <alignment horizontal="centerContinuous" vertical="center"/>
    </xf>
    <xf numFmtId="176" fontId="25" fillId="3" borderId="56" xfId="0" applyNumberFormat="1" applyFont="1" applyFill="1" applyBorder="1" applyAlignment="1" applyProtection="1">
      <alignment horizontal="centerContinuous" vertical="center"/>
    </xf>
    <xf numFmtId="0" fontId="37" fillId="8" borderId="7" xfId="0" applyNumberFormat="1" applyFont="1" applyFill="1" applyBorder="1" applyAlignment="1">
      <alignment horizontal="left" vertical="center" indent="2"/>
    </xf>
    <xf numFmtId="171" fontId="4" fillId="2" borderId="15" xfId="0" applyNumberFormat="1" applyFont="1" applyFill="1" applyBorder="1" applyAlignment="1" applyProtection="1">
      <alignment horizontal="center" vertical="center"/>
    </xf>
    <xf numFmtId="180" fontId="4" fillId="2" borderId="16" xfId="0" applyNumberFormat="1" applyFont="1" applyFill="1" applyBorder="1" applyAlignment="1" applyProtection="1">
      <alignment horizontal="center" vertical="center"/>
      <protection locked="0"/>
    </xf>
    <xf numFmtId="172" fontId="33" fillId="4" borderId="31" xfId="0" applyNumberFormat="1" applyFont="1" applyFill="1" applyBorder="1" applyAlignment="1" applyProtection="1">
      <alignment horizontal="center" vertical="center"/>
    </xf>
    <xf numFmtId="172" fontId="33" fillId="7" borderId="31" xfId="0" applyNumberFormat="1" applyFont="1" applyFill="1" applyBorder="1" applyAlignment="1" applyProtection="1">
      <alignment horizontal="center" vertical="center"/>
    </xf>
    <xf numFmtId="176" fontId="49" fillId="13" borderId="57" xfId="0" applyNumberFormat="1" applyFont="1" applyFill="1" applyBorder="1" applyAlignment="1" applyProtection="1">
      <alignment horizontal="centerContinuous" vertical="center"/>
    </xf>
    <xf numFmtId="176" fontId="23" fillId="13" borderId="58" xfId="0" applyNumberFormat="1" applyFont="1" applyFill="1" applyBorder="1" applyAlignment="1" applyProtection="1">
      <alignment horizontal="centerContinuous" vertical="center"/>
    </xf>
    <xf numFmtId="176" fontId="23" fillId="13" borderId="59" xfId="0" applyNumberFormat="1" applyFont="1" applyFill="1" applyBorder="1" applyAlignment="1" applyProtection="1">
      <alignment horizontal="centerContinuous" vertical="center"/>
    </xf>
    <xf numFmtId="165" fontId="50" fillId="13" borderId="60" xfId="0" applyNumberFormat="1" applyFont="1" applyFill="1" applyBorder="1" applyAlignment="1" applyProtection="1">
      <alignment horizontal="center" vertical="center"/>
      <protection locked="0"/>
    </xf>
    <xf numFmtId="176" fontId="51" fillId="13" borderId="58" xfId="0" applyNumberFormat="1" applyFont="1" applyFill="1" applyBorder="1" applyAlignment="1">
      <alignment horizontal="centerContinuous" vertical="center"/>
    </xf>
    <xf numFmtId="176" fontId="52" fillId="13" borderId="58" xfId="0" applyNumberFormat="1" applyFont="1" applyFill="1" applyBorder="1" applyAlignment="1">
      <alignment horizontal="centerContinuous" vertical="center"/>
    </xf>
    <xf numFmtId="176" fontId="51" fillId="13" borderId="59" xfId="0" applyNumberFormat="1" applyFont="1" applyFill="1" applyBorder="1" applyAlignment="1">
      <alignment horizontal="centerContinuous" vertical="center"/>
    </xf>
    <xf numFmtId="173" fontId="53" fillId="14" borderId="17" xfId="0" applyNumberFormat="1" applyFont="1" applyFill="1" applyBorder="1" applyAlignment="1" applyProtection="1">
      <alignment horizontal="centerContinuous" vertical="center"/>
      <protection locked="0"/>
    </xf>
    <xf numFmtId="0" fontId="54" fillId="14" borderId="7" xfId="0" applyFont="1" applyFill="1" applyBorder="1" applyAlignment="1">
      <alignment horizontal="centerContinuous" vertical="center"/>
    </xf>
    <xf numFmtId="0" fontId="54" fillId="14" borderId="18" xfId="0" applyFont="1" applyFill="1" applyBorder="1" applyAlignment="1">
      <alignment horizontal="centerContinuous" vertical="center"/>
    </xf>
    <xf numFmtId="179" fontId="53" fillId="14" borderId="17" xfId="0" applyNumberFormat="1" applyFont="1" applyFill="1" applyBorder="1" applyAlignment="1" applyProtection="1">
      <alignment horizontal="centerContinuous" vertical="center"/>
    </xf>
    <xf numFmtId="165" fontId="54" fillId="14" borderId="7" xfId="0" applyNumberFormat="1" applyFont="1" applyFill="1" applyBorder="1" applyAlignment="1">
      <alignment horizontal="centerContinuous" vertical="center"/>
    </xf>
    <xf numFmtId="165" fontId="54" fillId="14" borderId="18" xfId="0" applyNumberFormat="1" applyFont="1" applyFill="1" applyBorder="1" applyAlignment="1">
      <alignment horizontal="centerContinuous" vertical="center"/>
    </xf>
    <xf numFmtId="165" fontId="53" fillId="14" borderId="57" xfId="0" applyNumberFormat="1" applyFont="1" applyFill="1" applyBorder="1" applyAlignment="1" applyProtection="1">
      <alignment horizontal="centerContinuous" vertical="center"/>
    </xf>
    <xf numFmtId="0" fontId="54" fillId="14" borderId="58" xfId="0" applyFont="1" applyFill="1" applyBorder="1" applyAlignment="1">
      <alignment horizontal="centerContinuous" vertical="center"/>
    </xf>
    <xf numFmtId="0" fontId="54" fillId="14" borderId="59" xfId="0" applyFont="1" applyFill="1" applyBorder="1" applyAlignment="1">
      <alignment horizontal="centerContinuous" vertical="center"/>
    </xf>
    <xf numFmtId="165" fontId="53" fillId="14" borderId="57" xfId="0" applyNumberFormat="1" applyFont="1" applyFill="1" applyBorder="1" applyAlignment="1" applyProtection="1">
      <alignment horizontal="centerContinuous" vertical="center"/>
      <protection locked="0"/>
    </xf>
    <xf numFmtId="0" fontId="55" fillId="14" borderId="58" xfId="0" applyFont="1" applyFill="1" applyBorder="1" applyAlignment="1">
      <alignment horizontal="centerContinuous" vertical="center"/>
    </xf>
    <xf numFmtId="0" fontId="55" fillId="14" borderId="59" xfId="0" applyFont="1" applyFill="1" applyBorder="1" applyAlignment="1">
      <alignment horizontal="centerContinuous" vertical="center"/>
    </xf>
    <xf numFmtId="0" fontId="41" fillId="10" borderId="40" xfId="0" applyNumberFormat="1" applyFont="1" applyFill="1" applyBorder="1" applyAlignment="1" applyProtection="1">
      <alignment horizontal="left" vertical="center" indent="3"/>
      <protection locked="0"/>
    </xf>
    <xf numFmtId="176" fontId="49" fillId="13" borderId="57" xfId="0" applyNumberFormat="1" applyFont="1" applyFill="1" applyBorder="1" applyAlignment="1" applyProtection="1">
      <alignment horizontal="centerContinuous" vertical="center"/>
      <protection locked="0"/>
    </xf>
    <xf numFmtId="168" fontId="33" fillId="7" borderId="61" xfId="0" applyNumberFormat="1" applyFont="1" applyFill="1" applyBorder="1" applyAlignment="1" applyProtection="1">
      <alignment horizontal="center" vertical="center"/>
    </xf>
    <xf numFmtId="172" fontId="0" fillId="0" borderId="0" xfId="0" applyNumberFormat="1" applyBorder="1"/>
    <xf numFmtId="2" fontId="0" fillId="0" borderId="0" xfId="0" quotePrefix="1" applyNumberFormat="1" applyBorder="1"/>
    <xf numFmtId="176" fontId="37" fillId="9" borderId="33" xfId="0" applyNumberFormat="1" applyFont="1" applyFill="1" applyBorder="1" applyAlignment="1" applyProtection="1">
      <alignment horizontal="centerContinuous" vertical="center"/>
      <protection locked="0"/>
    </xf>
    <xf numFmtId="0" fontId="37" fillId="9" borderId="7" xfId="0" applyNumberFormat="1" applyFont="1" applyFill="1" applyBorder="1" applyAlignment="1" applyProtection="1">
      <alignment horizontal="left" vertical="center" indent="4"/>
      <protection locked="0"/>
    </xf>
    <xf numFmtId="49" fontId="7" fillId="3" borderId="17" xfId="0" applyNumberFormat="1" applyFont="1" applyFill="1" applyBorder="1" applyAlignment="1" applyProtection="1">
      <alignment horizontal="centerContinuous" vertical="center" wrapText="1"/>
      <protection locked="0"/>
    </xf>
    <xf numFmtId="176" fontId="30" fillId="3" borderId="36" xfId="0" applyNumberFormat="1" applyFont="1" applyFill="1" applyBorder="1" applyAlignment="1" applyProtection="1">
      <alignment horizontal="centerContinuous" vertical="center"/>
    </xf>
    <xf numFmtId="0" fontId="30" fillId="4" borderId="7" xfId="0" applyNumberFormat="1" applyFont="1" applyFill="1" applyBorder="1" applyAlignment="1" applyProtection="1">
      <alignment horizontal="left" vertical="center" indent="4"/>
      <protection locked="0"/>
    </xf>
    <xf numFmtId="166" fontId="3" fillId="15" borderId="2" xfId="0" applyNumberFormat="1" applyFont="1" applyFill="1" applyBorder="1" applyAlignment="1" applyProtection="1">
      <alignment horizontal="center" vertical="center"/>
      <protection locked="0"/>
    </xf>
    <xf numFmtId="165" fontId="3" fillId="15" borderId="4" xfId="0" applyNumberFormat="1" applyFont="1" applyFill="1" applyBorder="1" applyAlignment="1" applyProtection="1">
      <alignment horizontal="center" vertical="center"/>
      <protection locked="0"/>
    </xf>
    <xf numFmtId="49" fontId="3" fillId="15" borderId="3" xfId="0" applyNumberFormat="1" applyFont="1" applyFill="1" applyBorder="1" applyAlignment="1" applyProtection="1">
      <alignment horizontal="center" vertical="center"/>
      <protection locked="0"/>
    </xf>
    <xf numFmtId="49" fontId="3" fillId="15" borderId="4" xfId="0" applyNumberFormat="1" applyFont="1" applyFill="1" applyBorder="1" applyAlignment="1" applyProtection="1">
      <alignment horizontal="center" vertical="center"/>
      <protection locked="0"/>
    </xf>
    <xf numFmtId="165" fontId="3" fillId="15" borderId="5" xfId="0" applyNumberFormat="1" applyFont="1" applyFill="1" applyBorder="1" applyAlignment="1" applyProtection="1">
      <alignment horizontal="center" vertical="center"/>
      <protection locked="0"/>
    </xf>
    <xf numFmtId="165" fontId="3" fillId="15" borderId="7" xfId="0" applyNumberFormat="1" applyFont="1" applyFill="1" applyBorder="1" applyAlignment="1" applyProtection="1">
      <alignment horizontal="center" vertical="center"/>
    </xf>
    <xf numFmtId="165" fontId="3" fillId="15" borderId="3" xfId="0" applyNumberFormat="1" applyFont="1" applyFill="1" applyBorder="1" applyAlignment="1" applyProtection="1">
      <alignment horizontal="center" vertical="center"/>
      <protection locked="0"/>
    </xf>
    <xf numFmtId="176" fontId="16" fillId="11" borderId="45" xfId="0" applyNumberFormat="1" applyFont="1" applyFill="1" applyBorder="1" applyAlignment="1">
      <alignment horizontal="centerContinuous" vertical="center"/>
    </xf>
    <xf numFmtId="0" fontId="30" fillId="4" borderId="37" xfId="0" applyNumberFormat="1" applyFont="1" applyFill="1" applyBorder="1" applyAlignment="1" applyProtection="1">
      <alignment horizontal="left" vertical="center" indent="8"/>
      <protection locked="0"/>
    </xf>
    <xf numFmtId="176" fontId="30" fillId="4" borderId="37" xfId="0" applyNumberFormat="1" applyFont="1" applyFill="1" applyBorder="1" applyAlignment="1" applyProtection="1">
      <alignment horizontal="centerContinuous" vertical="center"/>
      <protection locked="0"/>
    </xf>
    <xf numFmtId="176" fontId="30" fillId="4" borderId="62" xfId="0" applyNumberFormat="1" applyFont="1" applyFill="1" applyBorder="1" applyAlignment="1" applyProtection="1">
      <alignment horizontal="centerContinuous" vertical="center"/>
      <protection locked="0"/>
    </xf>
    <xf numFmtId="177" fontId="36" fillId="10" borderId="63" xfId="0" applyNumberFormat="1" applyFont="1" applyFill="1" applyBorder="1" applyAlignment="1" applyProtection="1">
      <alignment horizontal="center" vertical="center"/>
    </xf>
    <xf numFmtId="176" fontId="47" fillId="8" borderId="64" xfId="0" applyNumberFormat="1" applyFont="1" applyFill="1" applyBorder="1" applyAlignment="1">
      <alignment horizontal="centerContinuous" vertical="center"/>
    </xf>
    <xf numFmtId="176" fontId="27" fillId="8" borderId="65" xfId="0" applyNumberFormat="1" applyFont="1" applyFill="1" applyBorder="1" applyAlignment="1" applyProtection="1">
      <alignment horizontal="centerContinuous" vertical="center" wrapText="1"/>
      <protection locked="0"/>
    </xf>
    <xf numFmtId="176" fontId="27" fillId="8" borderId="66" xfId="0" applyNumberFormat="1" applyFont="1" applyFill="1" applyBorder="1" applyAlignment="1" applyProtection="1">
      <alignment horizontal="centerContinuous" vertical="center" wrapText="1"/>
      <protection locked="0"/>
    </xf>
    <xf numFmtId="172" fontId="46" fillId="8" borderId="67" xfId="0" applyNumberFormat="1" applyFont="1" applyFill="1" applyBorder="1" applyAlignment="1">
      <alignment horizontal="centerContinuous" vertical="center"/>
    </xf>
    <xf numFmtId="164" fontId="10" fillId="8" borderId="66" xfId="0" applyNumberFormat="1" applyFont="1" applyFill="1" applyBorder="1" applyAlignment="1">
      <alignment horizontal="centerContinuous" vertical="center"/>
    </xf>
    <xf numFmtId="0" fontId="16" fillId="3" borderId="57" xfId="0" applyFont="1" applyFill="1" applyBorder="1" applyAlignment="1" applyProtection="1">
      <alignment horizontal="centerContinuous" vertical="center"/>
      <protection locked="0"/>
    </xf>
    <xf numFmtId="0" fontId="16" fillId="3" borderId="58" xfId="0" applyFont="1" applyFill="1" applyBorder="1" applyAlignment="1" applyProtection="1">
      <alignment horizontal="centerContinuous" vertical="center"/>
      <protection locked="0"/>
    </xf>
    <xf numFmtId="0" fontId="16" fillId="3" borderId="59" xfId="0" applyFont="1" applyFill="1" applyBorder="1" applyAlignment="1" applyProtection="1">
      <alignment horizontal="centerContinuous" vertical="center"/>
      <protection locked="0"/>
    </xf>
    <xf numFmtId="0" fontId="11" fillId="12" borderId="31" xfId="0" applyFont="1" applyFill="1" applyBorder="1" applyAlignment="1">
      <alignment horizontal="center" vertical="center"/>
    </xf>
    <xf numFmtId="0" fontId="11" fillId="12" borderId="46" xfId="0" applyFont="1" applyFill="1" applyBorder="1" applyAlignment="1">
      <alignment horizontal="center" vertical="center"/>
    </xf>
    <xf numFmtId="0" fontId="11" fillId="12" borderId="68" xfId="0" applyFont="1" applyFill="1" applyBorder="1" applyAlignment="1">
      <alignment horizontal="center" vertical="center"/>
    </xf>
    <xf numFmtId="49" fontId="6" fillId="16" borderId="40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37" xfId="0" applyFill="1" applyBorder="1" applyAlignment="1">
      <alignment horizontal="center" vertical="center" wrapText="1"/>
    </xf>
    <xf numFmtId="0" fontId="0" fillId="16" borderId="41" xfId="0" applyFill="1" applyBorder="1" applyAlignment="1">
      <alignment horizontal="center" vertical="center" wrapText="1"/>
    </xf>
    <xf numFmtId="49" fontId="6" fillId="16" borderId="70" xfId="0" applyNumberFormat="1" applyFont="1" applyFill="1" applyBorder="1" applyAlignment="1" applyProtection="1">
      <alignment horizontal="center" vertical="center" wrapText="1"/>
      <protection locked="0"/>
    </xf>
    <xf numFmtId="0" fontId="0" fillId="16" borderId="0" xfId="0" applyFill="1" applyBorder="1" applyAlignment="1">
      <alignment horizontal="center" vertical="center" wrapText="1"/>
    </xf>
    <xf numFmtId="0" fontId="0" fillId="16" borderId="69" xfId="0" applyFill="1" applyBorder="1" applyAlignment="1">
      <alignment horizontal="center" vertical="center" wrapText="1"/>
    </xf>
    <xf numFmtId="14" fontId="14" fillId="5" borderId="71" xfId="0" applyNumberFormat="1" applyFont="1" applyFill="1" applyBorder="1" applyAlignment="1" applyProtection="1">
      <alignment horizontal="center" vertical="center" wrapText="1"/>
    </xf>
    <xf numFmtId="14" fontId="14" fillId="5" borderId="12" xfId="0" applyNumberFormat="1" applyFont="1" applyFill="1" applyBorder="1" applyAlignment="1" applyProtection="1">
      <alignment horizontal="center" vertical="center" wrapText="1"/>
    </xf>
    <xf numFmtId="0" fontId="14" fillId="5" borderId="39" xfId="0" applyFont="1" applyFill="1" applyBorder="1" applyAlignment="1" applyProtection="1">
      <alignment horizontal="center" vertical="center" wrapText="1"/>
    </xf>
    <xf numFmtId="0" fontId="14" fillId="5" borderId="16" xfId="0" applyFont="1" applyFill="1" applyBorder="1" applyAlignment="1" applyProtection="1">
      <alignment horizontal="center" vertical="center" wrapText="1"/>
    </xf>
    <xf numFmtId="165" fontId="14" fillId="5" borderId="70" xfId="0" applyNumberFormat="1" applyFont="1" applyFill="1" applyBorder="1" applyAlignment="1" applyProtection="1">
      <alignment horizontal="center" vertical="center"/>
    </xf>
    <xf numFmtId="0" fontId="14" fillId="5" borderId="28" xfId="0" applyFont="1" applyFill="1" applyBorder="1" applyAlignment="1" applyProtection="1">
      <alignment horizontal="center" vertical="center"/>
    </xf>
    <xf numFmtId="0" fontId="14" fillId="5" borderId="72" xfId="0" applyFont="1" applyFill="1" applyBorder="1" applyAlignment="1" applyProtection="1">
      <alignment horizontal="center" vertical="center" wrapText="1"/>
    </xf>
    <xf numFmtId="0" fontId="14" fillId="5" borderId="73" xfId="0" applyFont="1" applyFill="1" applyBorder="1" applyAlignment="1" applyProtection="1">
      <alignment horizontal="center" vertical="center" wrapText="1"/>
    </xf>
    <xf numFmtId="14" fontId="14" fillId="5" borderId="55" xfId="0" applyNumberFormat="1" applyFont="1" applyFill="1" applyBorder="1" applyAlignment="1" applyProtection="1">
      <alignment horizontal="center" vertical="center" wrapText="1"/>
    </xf>
    <xf numFmtId="14" fontId="14" fillId="5" borderId="13" xfId="0" applyNumberFormat="1" applyFont="1" applyFill="1" applyBorder="1" applyAlignment="1" applyProtection="1">
      <alignment horizontal="center" vertical="center" wrapText="1"/>
    </xf>
    <xf numFmtId="0" fontId="12" fillId="15" borderId="63" xfId="0" applyFont="1" applyFill="1" applyBorder="1" applyAlignment="1">
      <alignment horizontal="center" vertical="center" wrapText="1"/>
    </xf>
    <xf numFmtId="0" fontId="22" fillId="15" borderId="63" xfId="0" applyFont="1" applyFill="1" applyBorder="1" applyAlignment="1">
      <alignment horizontal="center" vertical="center" wrapText="1"/>
    </xf>
    <xf numFmtId="0" fontId="22" fillId="15" borderId="74" xfId="0" applyFont="1" applyFill="1" applyBorder="1" applyAlignment="1">
      <alignment horizontal="center" vertical="center" wrapText="1"/>
    </xf>
    <xf numFmtId="0" fontId="21" fillId="7" borderId="70" xfId="0" applyFont="1" applyFill="1" applyBorder="1" applyAlignment="1">
      <alignment horizontal="center" vertical="center" wrapText="1"/>
    </xf>
    <xf numFmtId="0" fontId="9" fillId="7" borderId="0" xfId="0" applyFont="1" applyFill="1" applyBorder="1" applyAlignment="1">
      <alignment horizontal="center" vertical="center" wrapText="1"/>
    </xf>
    <xf numFmtId="0" fontId="9" fillId="7" borderId="69" xfId="0" applyFont="1" applyFill="1" applyBorder="1" applyAlignment="1">
      <alignment horizontal="center" vertical="center" wrapText="1"/>
    </xf>
    <xf numFmtId="0" fontId="9" fillId="7" borderId="28" xfId="0" applyFont="1" applyFill="1" applyBorder="1" applyAlignment="1">
      <alignment horizontal="center" vertical="center" wrapText="1"/>
    </xf>
    <xf numFmtId="0" fontId="9" fillId="7" borderId="29" xfId="0" applyFont="1" applyFill="1" applyBorder="1" applyAlignment="1">
      <alignment horizontal="center" vertical="center" wrapText="1"/>
    </xf>
    <xf numFmtId="0" fontId="9" fillId="7" borderId="30" xfId="0" applyFont="1" applyFill="1" applyBorder="1" applyAlignment="1">
      <alignment horizontal="center" vertical="center" wrapText="1"/>
    </xf>
    <xf numFmtId="169" fontId="13" fillId="15" borderId="57" xfId="0" applyNumberFormat="1" applyFont="1" applyFill="1" applyBorder="1" applyAlignment="1">
      <alignment horizontal="center" vertical="top"/>
    </xf>
    <xf numFmtId="0" fontId="0" fillId="0" borderId="58" xfId="0" applyBorder="1"/>
    <xf numFmtId="0" fontId="0" fillId="0" borderId="59" xfId="0" applyBorder="1"/>
    <xf numFmtId="49" fontId="6" fillId="16" borderId="28" xfId="0" applyNumberFormat="1" applyFont="1" applyFill="1" applyBorder="1" applyAlignment="1">
      <alignment horizontal="center" vertical="center" wrapText="1"/>
    </xf>
    <xf numFmtId="0" fontId="0" fillId="16" borderId="29" xfId="0" applyFill="1" applyBorder="1" applyAlignment="1">
      <alignment horizontal="center" vertical="center" wrapText="1"/>
    </xf>
    <xf numFmtId="0" fontId="0" fillId="16" borderId="30" xfId="0" applyFill="1" applyBorder="1" applyAlignment="1">
      <alignment horizontal="center" vertical="center" wrapText="1"/>
    </xf>
    <xf numFmtId="49" fontId="6" fillId="16" borderId="40" xfId="0" applyNumberFormat="1" applyFont="1" applyFill="1" applyBorder="1" applyAlignment="1">
      <alignment horizontal="center" vertical="center" wrapText="1"/>
    </xf>
    <xf numFmtId="0" fontId="17" fillId="16" borderId="70" xfId="0" applyNumberFormat="1" applyFont="1" applyFill="1" applyBorder="1" applyAlignment="1" applyProtection="1">
      <alignment horizontal="center" vertical="center" wrapText="1"/>
    </xf>
    <xf numFmtId="49" fontId="6" fillId="16" borderId="70" xfId="0" applyNumberFormat="1" applyFont="1" applyFill="1" applyBorder="1" applyAlignment="1">
      <alignment horizontal="center" vertical="center" wrapText="1"/>
    </xf>
    <xf numFmtId="165" fontId="17" fillId="16" borderId="70" xfId="0" applyNumberFormat="1" applyFont="1" applyFill="1" applyBorder="1" applyAlignment="1" applyProtection="1">
      <alignment horizontal="center" vertical="center" wrapText="1"/>
    </xf>
    <xf numFmtId="49" fontId="6" fillId="16" borderId="28" xfId="0" applyNumberFormat="1" applyFont="1" applyFill="1" applyBorder="1" applyAlignment="1" applyProtection="1">
      <alignment horizontal="center" vertical="center" wrapText="1"/>
      <protection locked="0"/>
    </xf>
    <xf numFmtId="14" fontId="0" fillId="15" borderId="40" xfId="0" applyNumberFormat="1" applyFill="1" applyBorder="1" applyAlignment="1">
      <alignment horizontal="center" vertical="center"/>
    </xf>
    <xf numFmtId="14" fontId="0" fillId="15" borderId="7" xfId="0" applyNumberFormat="1" applyFill="1" applyBorder="1" applyAlignment="1">
      <alignment horizontal="center" vertical="center"/>
    </xf>
    <xf numFmtId="14" fontId="0" fillId="15" borderId="18" xfId="0" applyNumberFormat="1" applyFill="1" applyBorder="1" applyAlignment="1">
      <alignment horizontal="center" vertical="center"/>
    </xf>
    <xf numFmtId="165" fontId="18" fillId="16" borderId="70" xfId="0" applyNumberFormat="1" applyFont="1" applyFill="1" applyBorder="1" applyAlignment="1" applyProtection="1">
      <alignment horizontal="center" vertical="center" wrapText="1"/>
    </xf>
    <xf numFmtId="0" fontId="32" fillId="17" borderId="40" xfId="0" applyNumberFormat="1" applyFont="1" applyFill="1" applyBorder="1" applyAlignment="1" applyProtection="1">
      <alignment horizontal="center" vertical="center"/>
    </xf>
    <xf numFmtId="0" fontId="31" fillId="0" borderId="37" xfId="0" applyFont="1" applyBorder="1" applyAlignment="1" applyProtection="1">
      <alignment horizontal="center" vertical="center"/>
    </xf>
    <xf numFmtId="0" fontId="31" fillId="0" borderId="41" xfId="0" applyFont="1" applyBorder="1" applyAlignment="1" applyProtection="1">
      <alignment horizontal="center" vertical="center"/>
    </xf>
    <xf numFmtId="0" fontId="32" fillId="17" borderId="17" xfId="0" applyNumberFormat="1" applyFont="1" applyFill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49" fontId="0" fillId="15" borderId="40" xfId="0" applyNumberFormat="1" applyFill="1" applyBorder="1" applyAlignment="1">
      <alignment horizontal="center" vertical="center"/>
    </xf>
    <xf numFmtId="49" fontId="0" fillId="15" borderId="7" xfId="0" applyNumberFormat="1" applyFill="1" applyBorder="1" applyAlignment="1">
      <alignment horizontal="center" vertical="center"/>
    </xf>
    <xf numFmtId="49" fontId="0" fillId="15" borderId="18" xfId="0" applyNumberFormat="1" applyFill="1" applyBorder="1" applyAlignment="1">
      <alignment horizontal="center" vertical="center"/>
    </xf>
    <xf numFmtId="49" fontId="0" fillId="15" borderId="17" xfId="0" applyNumberFormat="1" applyFill="1" applyBorder="1" applyAlignment="1">
      <alignment horizontal="center" vertical="center"/>
    </xf>
    <xf numFmtId="0" fontId="17" fillId="16" borderId="0" xfId="0" applyNumberFormat="1" applyFont="1" applyFill="1" applyBorder="1" applyAlignment="1" applyProtection="1">
      <alignment horizontal="center" vertical="center" wrapText="1"/>
    </xf>
    <xf numFmtId="165" fontId="17" fillId="16" borderId="40" xfId="0" applyNumberFormat="1" applyFont="1" applyFill="1" applyBorder="1" applyAlignment="1" applyProtection="1">
      <alignment horizontal="center" vertical="center" wrapText="1"/>
    </xf>
    <xf numFmtId="14" fontId="0" fillId="16" borderId="40" xfId="0" applyNumberFormat="1" applyFill="1" applyBorder="1" applyAlignment="1">
      <alignment horizontal="center" vertical="center"/>
    </xf>
    <xf numFmtId="0" fontId="0" fillId="16" borderId="37" xfId="0" applyFill="1" applyBorder="1" applyAlignment="1">
      <alignment horizontal="center"/>
    </xf>
    <xf numFmtId="0" fontId="0" fillId="16" borderId="41" xfId="0" applyFill="1" applyBorder="1" applyAlignment="1">
      <alignment horizontal="center"/>
    </xf>
    <xf numFmtId="14" fontId="0" fillId="15" borderId="37" xfId="0" applyNumberFormat="1" applyFill="1" applyBorder="1" applyAlignment="1">
      <alignment horizontal="center" vertical="center"/>
    </xf>
    <xf numFmtId="14" fontId="0" fillId="15" borderId="41" xfId="0" applyNumberFormat="1" applyFill="1" applyBorder="1" applyAlignment="1">
      <alignment horizontal="center" vertical="center"/>
    </xf>
    <xf numFmtId="0" fontId="15" fillId="16" borderId="17" xfId="0" applyNumberFormat="1" applyFont="1" applyFill="1" applyBorder="1" applyAlignment="1">
      <alignment horizontal="center" vertical="center" wrapText="1"/>
    </xf>
    <xf numFmtId="0" fontId="0" fillId="16" borderId="7" xfId="0" applyFill="1" applyBorder="1" applyAlignment="1">
      <alignment horizontal="center" vertical="center" wrapText="1"/>
    </xf>
    <xf numFmtId="0" fontId="0" fillId="16" borderId="18" xfId="0" applyFill="1" applyBorder="1" applyAlignment="1">
      <alignment horizontal="center" vertical="center" wrapText="1"/>
    </xf>
    <xf numFmtId="14" fontId="0" fillId="16" borderId="17" xfId="0" applyNumberFormat="1" applyFill="1" applyBorder="1" applyAlignment="1">
      <alignment horizontal="center" vertical="center"/>
    </xf>
    <xf numFmtId="0" fontId="0" fillId="16" borderId="7" xfId="0" applyFill="1" applyBorder="1" applyAlignment="1">
      <alignment horizontal="center"/>
    </xf>
    <xf numFmtId="0" fontId="0" fillId="16" borderId="18" xfId="0" applyFill="1" applyBorder="1" applyAlignment="1">
      <alignment horizontal="center"/>
    </xf>
  </cellXfs>
  <cellStyles count="1">
    <cellStyle name="Normal" xfId="0" builtinId="0"/>
  </cellStyles>
  <dxfs count="14">
    <dxf>
      <font>
        <b/>
        <i/>
        <condense val="0"/>
        <extend val="0"/>
        <color indexed="10"/>
      </font>
      <fill>
        <patternFill>
          <bgColor indexed="43"/>
        </patternFill>
      </fill>
    </dxf>
    <dxf>
      <font>
        <b/>
        <i/>
        <condense val="0"/>
        <extend val="0"/>
        <color indexed="12"/>
      </font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b/>
        <i/>
        <condense val="0"/>
        <extend val="0"/>
        <color indexed="14"/>
      </font>
      <fill>
        <patternFill>
          <bgColor indexed="8"/>
        </patternFill>
      </fill>
    </dxf>
    <dxf>
      <font>
        <b/>
        <i/>
        <condense val="0"/>
        <extend val="0"/>
        <color indexed="13"/>
      </font>
      <fill>
        <patternFill>
          <bgColor indexed="8"/>
        </patternFill>
      </fill>
    </dxf>
    <dxf>
      <font>
        <b/>
        <i/>
        <condense val="0"/>
        <extend val="0"/>
        <color indexed="10"/>
      </font>
      <fill>
        <patternFill>
          <bgColor indexed="8"/>
        </patternFill>
      </fill>
    </dxf>
    <dxf>
      <font>
        <b/>
        <i/>
        <condense val="0"/>
        <extend val="0"/>
        <color indexed="10"/>
      </font>
      <fill>
        <patternFill>
          <bgColor indexed="8"/>
        </patternFill>
      </fill>
    </dxf>
    <dxf>
      <font>
        <b/>
        <i/>
        <condense val="0"/>
        <extend val="0"/>
        <color indexed="13"/>
      </font>
      <fill>
        <patternFill>
          <bgColor indexed="8"/>
        </patternFill>
      </fill>
    </dxf>
    <dxf>
      <font>
        <b/>
        <i/>
        <condense val="0"/>
        <extend val="0"/>
        <color indexed="14"/>
      </font>
      <fill>
        <patternFill>
          <bgColor indexed="8"/>
        </patternFill>
      </fill>
    </dxf>
    <dxf>
      <font>
        <b/>
        <i/>
        <condense val="0"/>
        <extend val="0"/>
        <color indexed="10"/>
      </font>
      <fill>
        <patternFill>
          <bgColor indexed="8"/>
        </patternFill>
      </fill>
    </dxf>
    <dxf>
      <font>
        <b/>
        <i/>
        <condense val="0"/>
        <extend val="0"/>
        <color auto="1"/>
      </font>
      <fill>
        <patternFill>
          <bgColor indexed="46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2"/>
      </font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10</xdr:row>
      <xdr:rowOff>0</xdr:rowOff>
    </xdr:from>
    <xdr:to>
      <xdr:col>6</xdr:col>
      <xdr:colOff>561975</xdr:colOff>
      <xdr:row>17</xdr:row>
      <xdr:rowOff>38100</xdr:rowOff>
    </xdr:to>
    <xdr:sp macro="[0]!ChoixAnnee.ChoixAnnee" textlink="">
      <xdr:nvSpPr>
        <xdr:cNvPr id="4102" name="Rectangle 6"/>
        <xdr:cNvSpPr>
          <a:spLocks noChangeArrowheads="1"/>
        </xdr:cNvSpPr>
      </xdr:nvSpPr>
      <xdr:spPr bwMode="auto">
        <a:xfrm>
          <a:off x="257175" y="1933575"/>
          <a:ext cx="4876800" cy="1171575"/>
        </a:xfrm>
        <a:prstGeom prst="rect">
          <a:avLst/>
        </a:prstGeom>
        <a:solidFill>
          <a:srgbClr val="008000"/>
        </a:solidFill>
        <a:ln w="25400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73152" tIns="59436" rIns="73152" bIns="59436" anchor="ctr" upright="1"/>
        <a:lstStyle/>
        <a:p>
          <a:pPr algn="ctr" rtl="0">
            <a:defRPr sz="1000"/>
          </a:pPr>
          <a:r>
            <a:rPr lang="en-GB" sz="3600" b="1" i="0" u="none" strike="noStrike" baseline="0">
              <a:solidFill>
                <a:srgbClr val="FF0000"/>
              </a:solidFill>
              <a:latin typeface="Arial"/>
              <a:cs typeface="Arial"/>
            </a:rPr>
            <a:t>Choix de l'Année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1323975</xdr:colOff>
      <xdr:row>0</xdr:row>
      <xdr:rowOff>485775</xdr:rowOff>
    </xdr:from>
    <xdr:to>
      <xdr:col>2</xdr:col>
      <xdr:colOff>628650</xdr:colOff>
      <xdr:row>0</xdr:row>
      <xdr:rowOff>1800225</xdr:rowOff>
    </xdr:to>
    <xdr:sp macro="[0]!PageMenu" textlink="">
      <xdr:nvSpPr>
        <xdr:cNvPr id="412673" name="Rectangle 1"/>
        <xdr:cNvSpPr>
          <a:spLocks noChangeArrowheads="1"/>
        </xdr:cNvSpPr>
      </xdr:nvSpPr>
      <xdr:spPr bwMode="auto">
        <a:xfrm>
          <a:off x="1323975" y="485775"/>
          <a:ext cx="2800350" cy="1314450"/>
        </a:xfrm>
        <a:prstGeom prst="rect">
          <a:avLst/>
        </a:prstGeom>
        <a:solidFill>
          <a:srgbClr val="FFFF00"/>
        </a:solidFill>
        <a:ln w="22225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en-GB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Visionner Années</a:t>
          </a:r>
          <a:endParaRPr lang="en-GB" sz="2000" b="1" i="0" u="none" strike="noStrike" baseline="0">
            <a:solidFill>
              <a:srgbClr val="0000FF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Enregistrement </a:t>
          </a:r>
          <a:r>
            <a:rPr lang="en-GB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Automatique         </a:t>
          </a: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 Année en Cours </a:t>
          </a:r>
        </a:p>
      </xdr:txBody>
    </xdr:sp>
    <xdr:clientData/>
  </xdr:twoCellAnchor>
  <xdr:twoCellAnchor>
    <xdr:from>
      <xdr:col>3</xdr:col>
      <xdr:colOff>676275</xdr:colOff>
      <xdr:row>0</xdr:row>
      <xdr:rowOff>485775</xdr:rowOff>
    </xdr:from>
    <xdr:to>
      <xdr:col>4</xdr:col>
      <xdr:colOff>495300</xdr:colOff>
      <xdr:row>0</xdr:row>
      <xdr:rowOff>1800225</xdr:rowOff>
    </xdr:to>
    <xdr:sp macro="[0]!NouvelleAnnee" textlink="">
      <xdr:nvSpPr>
        <xdr:cNvPr id="412674" name="AnneePlus"/>
        <xdr:cNvSpPr txBox="1">
          <a:spLocks noChangeArrowheads="1"/>
        </xdr:cNvSpPr>
      </xdr:nvSpPr>
      <xdr:spPr bwMode="auto">
        <a:xfrm>
          <a:off x="5086350" y="485775"/>
          <a:ext cx="2933700" cy="1314450"/>
        </a:xfrm>
        <a:prstGeom prst="rect">
          <a:avLst/>
        </a:prstGeom>
        <a:solidFill>
          <a:srgbClr val="00FF00"/>
        </a:solidFill>
        <a:ln w="222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en-GB" sz="2000" b="1" i="0" u="none" strike="noStrike" baseline="0">
              <a:solidFill>
                <a:srgbClr val="0000FF"/>
              </a:solidFill>
              <a:latin typeface="Arial"/>
              <a:cs typeface="Arial"/>
            </a:rPr>
            <a:t>Nouvelle Année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(ZoneNom = AnneePlus)</a:t>
          </a:r>
          <a:endParaRPr lang="en-GB" sz="16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C</a:t>
          </a:r>
          <a:r>
            <a:rPr lang="en-GB" sz="1800" b="1" i="0" u="none" strike="noStrike" baseline="0">
              <a:solidFill>
                <a:srgbClr val="000000"/>
              </a:solidFill>
              <a:latin typeface="Arial"/>
              <a:cs typeface="Arial"/>
            </a:rPr>
            <a:t>l</a:t>
          </a:r>
          <a:r>
            <a:rPr lang="en-GB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iquer sur le </a:t>
          </a:r>
          <a:r>
            <a:rPr lang="en-GB" sz="2000" b="1" i="0" u="none" strike="noStrike" baseline="0">
              <a:solidFill>
                <a:srgbClr val="FF0000"/>
              </a:solidFill>
              <a:latin typeface="Arial"/>
              <a:cs typeface="Arial"/>
            </a:rPr>
            <a:t>Bouton</a:t>
          </a:r>
        </a:p>
      </xdr:txBody>
    </xdr:sp>
    <xdr:clientData/>
  </xdr:twoCellAnchor>
  <xdr:twoCellAnchor>
    <xdr:from>
      <xdr:col>6</xdr:col>
      <xdr:colOff>400050</xdr:colOff>
      <xdr:row>0</xdr:row>
      <xdr:rowOff>247650</xdr:rowOff>
    </xdr:from>
    <xdr:to>
      <xdr:col>8</xdr:col>
      <xdr:colOff>1143000</xdr:colOff>
      <xdr:row>0</xdr:row>
      <xdr:rowOff>1695450</xdr:rowOff>
    </xdr:to>
    <xdr:sp macro="" textlink="">
      <xdr:nvSpPr>
        <xdr:cNvPr id="412675" name="Text Box 3"/>
        <xdr:cNvSpPr txBox="1">
          <a:spLocks noChangeArrowheads="1"/>
        </xdr:cNvSpPr>
      </xdr:nvSpPr>
      <xdr:spPr bwMode="auto">
        <a:xfrm>
          <a:off x="10020300" y="247650"/>
          <a:ext cx="4171950" cy="1447800"/>
        </a:xfrm>
        <a:prstGeom prst="rect">
          <a:avLst/>
        </a:prstGeom>
        <a:solidFill>
          <a:srgbClr val="C0C0C0"/>
        </a:solidFill>
        <a:ln w="25400">
          <a:solidFill>
            <a:srgbClr val="0000FF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en-GB" sz="2000" b="1" i="0" u="sng" strike="noStrike" baseline="0">
              <a:solidFill>
                <a:srgbClr val="0000FF"/>
              </a:solidFill>
              <a:latin typeface="Arial"/>
              <a:cs typeface="Arial"/>
            </a:rPr>
            <a:t>Simulation Année</a:t>
          </a:r>
          <a:r>
            <a:rPr lang="en-GB" sz="2000" b="1" i="0" u="sng" strike="noStrike" baseline="0">
              <a:solidFill>
                <a:srgbClr val="C0C0C0"/>
              </a:solidFill>
              <a:latin typeface="Arial"/>
              <a:cs typeface="Arial"/>
            </a:rPr>
            <a:t> </a:t>
          </a:r>
          <a:r>
            <a:rPr lang="en-GB" sz="2000" b="1" i="0" u="sng" strike="noStrike" baseline="0">
              <a:solidFill>
                <a:srgbClr val="FF0000"/>
              </a:solidFill>
              <a:latin typeface="Arial"/>
              <a:cs typeface="Arial"/>
            </a:rPr>
            <a:t>2019</a:t>
          </a:r>
          <a:endParaRPr lang="en-GB" sz="2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2000" b="1" i="0" u="sng" strike="noStrike" baseline="0">
              <a:solidFill>
                <a:srgbClr val="FF0000"/>
              </a:solidFill>
              <a:latin typeface="Arial"/>
              <a:cs typeface="Arial"/>
            </a:rPr>
            <a:t>Explications</a:t>
          </a:r>
          <a:endParaRPr lang="en-GB" sz="2000" b="1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2000" b="1" i="0" u="sng" strike="noStrike" baseline="0">
              <a:solidFill>
                <a:srgbClr val="0000FF"/>
              </a:solidFill>
              <a:latin typeface="Arial"/>
              <a:cs typeface="Arial"/>
            </a:rPr>
            <a:t>Régularisations</a:t>
          </a:r>
          <a:r>
            <a:rPr lang="en-GB" sz="2000" b="1" i="0" u="sng" strike="noStrike" baseline="0">
              <a:solidFill>
                <a:srgbClr val="C0C0C0"/>
              </a:solidFill>
              <a:latin typeface="Arial"/>
              <a:cs typeface="Arial"/>
            </a:rPr>
            <a:t> </a:t>
          </a:r>
          <a:r>
            <a:rPr lang="en-GB" sz="2000" b="1" i="0" u="sng" strike="noStrike" baseline="0">
              <a:solidFill>
                <a:srgbClr val="FF0000"/>
              </a:solidFill>
              <a:latin typeface="Arial"/>
              <a:cs typeface="Arial"/>
            </a:rPr>
            <a:t>Paiements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222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FFCC"/>
        </a:solidFill>
        <a:ln w="222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indexed="14"/>
  </sheetPr>
  <dimension ref="A1:G9"/>
  <sheetViews>
    <sheetView workbookViewId="0">
      <selection sqref="A1:G1"/>
    </sheetView>
  </sheetViews>
  <sheetFormatPr defaultColWidth="11.42578125" defaultRowHeight="12.75"/>
  <sheetData>
    <row r="1" spans="1:7" ht="36.75" customHeight="1" thickTop="1" thickBot="1">
      <c r="A1" s="196" t="s">
        <v>1</v>
      </c>
      <c r="B1" s="197"/>
      <c r="C1" s="197"/>
      <c r="D1" s="197"/>
      <c r="E1" s="197"/>
      <c r="F1" s="197"/>
      <c r="G1" s="198"/>
    </row>
    <row r="2" spans="1:7" ht="13.5" thickTop="1"/>
    <row r="9" spans="1:7">
      <c r="E9" s="6"/>
    </row>
  </sheetData>
  <sheetProtection sheet="1" objects="1" scenarios="1"/>
  <mergeCells count="1">
    <mergeCell ref="A1:G1"/>
  </mergeCells>
  <phoneticPr fontId="0" type="noConversion"/>
  <pageMargins left="0.75" right="0.75" top="1" bottom="1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4" enableFormatConditionsCalculation="0">
    <tabColor indexed="16"/>
  </sheetPr>
  <dimension ref="A1:IV141"/>
  <sheetViews>
    <sheetView tabSelected="1" workbookViewId="0">
      <pane xSplit="9" ySplit="9" topLeftCell="J10" activePane="bottomRight" state="frozen"/>
      <selection pane="topRight" activeCell="J1" sqref="J1"/>
      <selection pane="bottomLeft" activeCell="A10" sqref="A10"/>
      <selection pane="bottomRight" sqref="A1:F1"/>
    </sheetView>
  </sheetViews>
  <sheetFormatPr defaultColWidth="11.42578125" defaultRowHeight="12.75"/>
  <cols>
    <col min="1" max="1" width="38.7109375" customWidth="1"/>
    <col min="2" max="3" width="13.7109375" customWidth="1"/>
    <col min="4" max="4" width="46.7109375" customWidth="1"/>
    <col min="5" max="6" width="15.7109375" customWidth="1"/>
    <col min="7" max="9" width="25.7109375" hidden="1" customWidth="1"/>
    <col min="11" max="11" width="13.42578125" bestFit="1" customWidth="1"/>
    <col min="14" max="14" width="28.140625" customWidth="1"/>
  </cols>
  <sheetData>
    <row r="1" spans="1:256" ht="150" customHeight="1" thickTop="1" thickBot="1">
      <c r="A1" s="224"/>
      <c r="B1" s="225"/>
      <c r="C1" s="225"/>
      <c r="D1" s="225"/>
      <c r="E1" s="225"/>
      <c r="F1" s="226"/>
      <c r="G1" s="215"/>
      <c r="H1" s="216"/>
      <c r="I1" s="217"/>
      <c r="M1" s="3"/>
    </row>
    <row r="2" spans="1:256" ht="21" customHeight="1" thickTop="1" thickBot="1">
      <c r="A2" s="193" t="s">
        <v>44</v>
      </c>
      <c r="B2" s="194"/>
      <c r="C2" s="194"/>
      <c r="D2" s="194"/>
      <c r="E2" s="195"/>
      <c r="F2" s="195"/>
      <c r="G2" s="183" t="s">
        <v>26</v>
      </c>
      <c r="H2" s="126"/>
      <c r="I2" s="124">
        <f>G128</f>
        <v>0</v>
      </c>
      <c r="M2" s="3"/>
    </row>
    <row r="3" spans="1:256" ht="30" customHeight="1" thickTop="1" thickBot="1">
      <c r="A3" s="188" t="s">
        <v>24</v>
      </c>
      <c r="B3" s="189"/>
      <c r="C3" s="189"/>
      <c r="D3" s="190"/>
      <c r="E3" s="191">
        <f>F128</f>
        <v>0</v>
      </c>
      <c r="F3" s="192"/>
      <c r="G3" s="117" t="s">
        <v>8</v>
      </c>
      <c r="H3" s="117"/>
      <c r="I3" s="118"/>
      <c r="K3" s="3"/>
      <c r="M3" s="3"/>
    </row>
    <row r="4" spans="1:256" s="1" customFormat="1" ht="21.95" customHeight="1" thickTop="1">
      <c r="A4" s="139" t="s">
        <v>27</v>
      </c>
      <c r="B4" s="140"/>
      <c r="C4" s="140"/>
      <c r="D4" s="141" t="s">
        <v>12</v>
      </c>
      <c r="E4" s="76"/>
      <c r="F4" s="77">
        <f>-E4</f>
        <v>0</v>
      </c>
      <c r="G4" s="62">
        <f>-E4</f>
        <v>0</v>
      </c>
      <c r="H4" s="63"/>
      <c r="I4" s="64"/>
      <c r="J4" s="15"/>
      <c r="K4" s="2"/>
      <c r="L4" s="2"/>
      <c r="M4" s="3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</row>
    <row r="5" spans="1:256" s="1" customFormat="1" ht="21.95" customHeight="1">
      <c r="A5" s="137" t="s">
        <v>28</v>
      </c>
      <c r="B5" s="97"/>
      <c r="C5" s="97" t="s">
        <v>12</v>
      </c>
      <c r="D5" s="98"/>
      <c r="E5" s="78"/>
      <c r="F5" s="77">
        <f>E5</f>
        <v>0</v>
      </c>
      <c r="G5" s="65">
        <f>E5</f>
        <v>0</v>
      </c>
      <c r="H5" s="66"/>
      <c r="I5" s="67"/>
      <c r="J5" s="15"/>
      <c r="K5" s="2"/>
      <c r="L5" s="2"/>
      <c r="M5" s="3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</row>
    <row r="6" spans="1:256" s="1" customFormat="1" ht="21.95" customHeight="1">
      <c r="A6" s="136" t="s">
        <v>35</v>
      </c>
      <c r="B6" s="97"/>
      <c r="C6" s="97"/>
      <c r="D6" s="174" t="s">
        <v>43</v>
      </c>
      <c r="E6" s="76"/>
      <c r="F6" s="77"/>
      <c r="G6" s="65">
        <f>E6</f>
        <v>0</v>
      </c>
      <c r="H6" s="66"/>
      <c r="I6" s="67"/>
      <c r="J6" s="15"/>
      <c r="K6"/>
      <c r="L6"/>
      <c r="M6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</row>
    <row r="7" spans="1:256" s="1" customFormat="1" ht="21.95" customHeight="1">
      <c r="A7" s="138" t="s">
        <v>29</v>
      </c>
      <c r="B7" s="108"/>
      <c r="C7" s="108"/>
      <c r="D7" s="109" t="s">
        <v>12</v>
      </c>
      <c r="E7" s="79"/>
      <c r="F7" s="80">
        <f>E7</f>
        <v>0</v>
      </c>
      <c r="G7" s="70">
        <f>E7</f>
        <v>0</v>
      </c>
      <c r="H7" s="68"/>
      <c r="I7" s="69"/>
      <c r="J7" s="15"/>
      <c r="K7" s="2"/>
      <c r="L7" s="2"/>
      <c r="M7" s="3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</row>
    <row r="8" spans="1:256" s="1" customFormat="1" ht="21.95" customHeight="1" thickBot="1">
      <c r="A8" s="166" t="s">
        <v>30</v>
      </c>
      <c r="B8" s="110"/>
      <c r="C8" s="110" t="s">
        <v>12</v>
      </c>
      <c r="D8" s="111"/>
      <c r="E8" s="112"/>
      <c r="F8" s="113">
        <f>E8</f>
        <v>0</v>
      </c>
      <c r="G8" s="114">
        <f>E8</f>
        <v>0</v>
      </c>
      <c r="H8" s="115"/>
      <c r="I8" s="116"/>
      <c r="J8" s="16"/>
      <c r="K8" s="169"/>
      <c r="L8" s="2"/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</row>
    <row r="9" spans="1:256" s="1" customFormat="1" ht="26.1" customHeight="1" thickTop="1" thickBot="1">
      <c r="A9" s="167" t="s">
        <v>31</v>
      </c>
      <c r="B9" s="148"/>
      <c r="C9" s="148"/>
      <c r="D9" s="148"/>
      <c r="E9" s="149"/>
      <c r="F9" s="150"/>
      <c r="G9" s="163"/>
      <c r="H9" s="164"/>
      <c r="I9" s="165"/>
      <c r="J9" s="2"/>
      <c r="K9"/>
      <c r="L9"/>
      <c r="M9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</row>
    <row r="10" spans="1:256" s="1" customFormat="1" ht="30" customHeight="1" thickTop="1">
      <c r="A10" s="205" t="s">
        <v>4</v>
      </c>
      <c r="B10" s="211" t="s">
        <v>2</v>
      </c>
      <c r="C10" s="213" t="s">
        <v>5</v>
      </c>
      <c r="D10" s="213"/>
      <c r="E10" s="207" t="s">
        <v>3</v>
      </c>
      <c r="F10" s="209" t="s">
        <v>0</v>
      </c>
      <c r="G10" s="218" t="s">
        <v>7</v>
      </c>
      <c r="H10" s="219"/>
      <c r="I10" s="220"/>
      <c r="J10" s="19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</row>
    <row r="11" spans="1:256" s="1" customFormat="1" ht="21" customHeight="1">
      <c r="A11" s="206"/>
      <c r="B11" s="212"/>
      <c r="C11" s="214"/>
      <c r="D11" s="214"/>
      <c r="E11" s="208"/>
      <c r="F11" s="210"/>
      <c r="G11" s="221"/>
      <c r="H11" s="222"/>
      <c r="I11" s="223"/>
      <c r="J11" s="19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</row>
    <row r="12" spans="1:256" s="1" customFormat="1" ht="15" hidden="1">
      <c r="A12" s="7"/>
      <c r="B12" s="14"/>
      <c r="C12" s="9"/>
      <c r="D12" s="11"/>
      <c r="E12" s="12"/>
      <c r="F12" s="20" t="str">
        <f t="shared" ref="F12:F24" si="0">IF(AND(B12="",E12=""),"",SUM(B12+E12))</f>
        <v/>
      </c>
      <c r="G12" s="199"/>
      <c r="H12" s="200"/>
      <c r="I12" s="201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</row>
    <row r="13" spans="1:256" s="1" customFormat="1" ht="15" hidden="1">
      <c r="A13" s="7"/>
      <c r="B13" s="14"/>
      <c r="C13" s="9"/>
      <c r="D13" s="11"/>
      <c r="E13" s="12"/>
      <c r="F13" s="20" t="str">
        <f t="shared" si="0"/>
        <v/>
      </c>
      <c r="G13" s="202"/>
      <c r="H13" s="203"/>
      <c r="I13" s="204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</row>
    <row r="14" spans="1:256" s="1" customFormat="1" ht="15" hidden="1">
      <c r="A14" s="7"/>
      <c r="B14" s="14"/>
      <c r="C14" s="9"/>
      <c r="D14" s="11"/>
      <c r="E14" s="12"/>
      <c r="F14" s="20" t="str">
        <f t="shared" si="0"/>
        <v/>
      </c>
      <c r="G14" s="202"/>
      <c r="H14" s="203"/>
      <c r="I14" s="20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</row>
    <row r="15" spans="1:256" s="1" customFormat="1" ht="15" hidden="1">
      <c r="A15" s="7"/>
      <c r="B15" s="14"/>
      <c r="C15" s="9"/>
      <c r="D15" s="11"/>
      <c r="E15" s="23"/>
      <c r="F15" s="20" t="str">
        <f t="shared" si="0"/>
        <v/>
      </c>
      <c r="G15" s="202"/>
      <c r="H15" s="203"/>
      <c r="I15" s="204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</row>
    <row r="16" spans="1:256" s="1" customFormat="1" ht="15" hidden="1">
      <c r="A16" s="7"/>
      <c r="B16" s="14"/>
      <c r="C16" s="9"/>
      <c r="D16" s="11"/>
      <c r="E16" s="12"/>
      <c r="F16" s="20" t="str">
        <f t="shared" si="0"/>
        <v/>
      </c>
      <c r="G16" s="234"/>
      <c r="H16" s="228"/>
      <c r="I16" s="229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</row>
    <row r="17" spans="1:256" s="1" customFormat="1" ht="20.100000000000001" customHeight="1" thickBot="1">
      <c r="A17" s="176"/>
      <c r="B17" s="177"/>
      <c r="C17" s="178"/>
      <c r="D17" s="179"/>
      <c r="E17" s="180"/>
      <c r="F17" s="181" t="str">
        <f t="shared" si="0"/>
        <v/>
      </c>
      <c r="G17" s="235"/>
      <c r="H17" s="236"/>
      <c r="I17" s="237"/>
      <c r="J17" s="2"/>
      <c r="K17" s="2"/>
      <c r="L17" s="2"/>
      <c r="M17" s="2"/>
      <c r="N17" s="4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</row>
    <row r="18" spans="1:256" s="1" customFormat="1" ht="15" hidden="1">
      <c r="A18" s="7"/>
      <c r="B18" s="8"/>
      <c r="C18" s="10"/>
      <c r="D18" s="127" t="s">
        <v>22</v>
      </c>
      <c r="E18" s="34"/>
      <c r="F18" s="71" t="str">
        <f t="shared" si="0"/>
        <v/>
      </c>
      <c r="G18" s="48"/>
      <c r="H18" s="49"/>
      <c r="I18" s="50"/>
      <c r="J18" s="18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</row>
    <row r="19" spans="1:256" s="1" customFormat="1" ht="15" hidden="1">
      <c r="A19" s="7"/>
      <c r="B19" s="8"/>
      <c r="C19" s="10"/>
      <c r="D19" s="127" t="s">
        <v>22</v>
      </c>
      <c r="E19" s="35"/>
      <c r="F19" s="71" t="str">
        <f t="shared" si="0"/>
        <v/>
      </c>
      <c r="G19" s="173"/>
      <c r="H19" s="49"/>
      <c r="I19" s="50"/>
      <c r="J19" s="18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</row>
    <row r="20" spans="1:256" s="1" customFormat="1" ht="15" hidden="1">
      <c r="A20" s="7"/>
      <c r="B20" s="8"/>
      <c r="C20" s="10"/>
      <c r="D20" s="127" t="s">
        <v>22</v>
      </c>
      <c r="E20" s="35"/>
      <c r="F20" s="71" t="str">
        <f t="shared" si="0"/>
        <v/>
      </c>
      <c r="G20" s="48"/>
      <c r="H20" s="49"/>
      <c r="I20" s="50"/>
      <c r="J20" s="18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</row>
    <row r="21" spans="1:256" s="1" customFormat="1" ht="15" hidden="1">
      <c r="A21" s="7"/>
      <c r="B21" s="8"/>
      <c r="C21" s="10"/>
      <c r="D21" s="127" t="s">
        <v>22</v>
      </c>
      <c r="E21" s="35"/>
      <c r="F21" s="71" t="str">
        <f t="shared" si="0"/>
        <v/>
      </c>
      <c r="G21" s="48"/>
      <c r="H21" s="49"/>
      <c r="I21" s="50"/>
      <c r="J21" s="18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</row>
    <row r="22" spans="1:256" s="1" customFormat="1" ht="15" hidden="1">
      <c r="A22" s="7"/>
      <c r="B22" s="8"/>
      <c r="C22" s="10"/>
      <c r="D22" s="127" t="s">
        <v>22</v>
      </c>
      <c r="E22" s="35"/>
      <c r="F22" s="71" t="str">
        <f t="shared" si="0"/>
        <v/>
      </c>
      <c r="G22" s="48"/>
      <c r="H22" s="49"/>
      <c r="I22" s="50"/>
      <c r="J22" s="18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</row>
    <row r="23" spans="1:256" s="1" customFormat="1" ht="15" hidden="1">
      <c r="A23" s="7"/>
      <c r="B23" s="8"/>
      <c r="C23" s="10"/>
      <c r="D23" s="127" t="s">
        <v>22</v>
      </c>
      <c r="E23" s="35"/>
      <c r="F23" s="71" t="str">
        <f t="shared" si="0"/>
        <v/>
      </c>
      <c r="G23" s="48"/>
      <c r="H23" s="49"/>
      <c r="I23" s="50"/>
      <c r="J23" s="18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</row>
    <row r="24" spans="1:256" s="1" customFormat="1" ht="15.75" hidden="1" thickBot="1">
      <c r="A24" s="25"/>
      <c r="B24" s="26"/>
      <c r="C24" s="27"/>
      <c r="D24" s="127" t="s">
        <v>22</v>
      </c>
      <c r="E24" s="36"/>
      <c r="F24" s="71" t="str">
        <f t="shared" si="0"/>
        <v/>
      </c>
      <c r="G24" s="51"/>
      <c r="H24" s="52"/>
      <c r="I24" s="53"/>
      <c r="J24" s="18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</row>
    <row r="25" spans="1:256" s="1" customFormat="1" ht="16.5" thickTop="1" thickBot="1">
      <c r="A25" s="28"/>
      <c r="B25" s="29"/>
      <c r="C25" s="30"/>
      <c r="D25" s="128" t="s">
        <v>23</v>
      </c>
      <c r="E25" s="143">
        <f>E18</f>
        <v>0</v>
      </c>
      <c r="F25" s="131">
        <f t="shared" ref="F25:F31" si="1">IF(AND(B25="",E25=""),"",-SUM(B25+E25))</f>
        <v>0</v>
      </c>
      <c r="G25" s="54"/>
      <c r="H25" s="55"/>
      <c r="I25" s="56"/>
      <c r="J25" s="18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</row>
    <row r="26" spans="1:256" s="1" customFormat="1" ht="15" hidden="1">
      <c r="A26" s="31"/>
      <c r="B26" s="32"/>
      <c r="C26" s="33"/>
      <c r="D26" s="129" t="s">
        <v>23</v>
      </c>
      <c r="E26" s="38"/>
      <c r="F26" s="133" t="str">
        <f t="shared" si="1"/>
        <v/>
      </c>
      <c r="G26" s="59"/>
      <c r="H26" s="49"/>
      <c r="I26" s="50"/>
      <c r="J26" s="1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</row>
    <row r="27" spans="1:256" s="1" customFormat="1" ht="15" hidden="1">
      <c r="A27" s="31"/>
      <c r="B27" s="32"/>
      <c r="C27" s="33"/>
      <c r="D27" s="129" t="s">
        <v>23</v>
      </c>
      <c r="E27" s="38"/>
      <c r="F27" s="133" t="str">
        <f t="shared" si="1"/>
        <v/>
      </c>
      <c r="G27" s="48"/>
      <c r="H27" s="49"/>
      <c r="I27" s="50"/>
      <c r="J27" s="1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</row>
    <row r="28" spans="1:256" s="1" customFormat="1" ht="15" hidden="1">
      <c r="A28" s="31"/>
      <c r="B28" s="32"/>
      <c r="C28" s="33"/>
      <c r="D28" s="129" t="s">
        <v>23</v>
      </c>
      <c r="E28" s="38"/>
      <c r="F28" s="133" t="str">
        <f t="shared" si="1"/>
        <v/>
      </c>
      <c r="G28" s="48"/>
      <c r="H28" s="49"/>
      <c r="I28" s="50"/>
      <c r="J28" s="1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</row>
    <row r="29" spans="1:256" s="1" customFormat="1" ht="15" hidden="1">
      <c r="A29" s="7"/>
      <c r="B29" s="8"/>
      <c r="C29" s="10"/>
      <c r="D29" s="129" t="s">
        <v>23</v>
      </c>
      <c r="E29" s="39"/>
      <c r="F29" s="133" t="str">
        <f t="shared" si="1"/>
        <v/>
      </c>
      <c r="G29" s="48"/>
      <c r="H29" s="49"/>
      <c r="I29" s="50"/>
      <c r="J29" s="18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</row>
    <row r="30" spans="1:256" s="1" customFormat="1" ht="15" hidden="1">
      <c r="A30" s="7"/>
      <c r="B30" s="8"/>
      <c r="C30" s="10"/>
      <c r="D30" s="129" t="s">
        <v>23</v>
      </c>
      <c r="E30" s="39"/>
      <c r="F30" s="133" t="str">
        <f t="shared" si="1"/>
        <v/>
      </c>
      <c r="G30" s="48"/>
      <c r="H30" s="49"/>
      <c r="I30" s="50"/>
      <c r="J30" s="18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</row>
    <row r="31" spans="1:256" s="1" customFormat="1" ht="15.75" hidden="1" thickBot="1">
      <c r="A31" s="7"/>
      <c r="B31" s="8"/>
      <c r="C31" s="10"/>
      <c r="D31" s="135" t="s">
        <v>23</v>
      </c>
      <c r="E31" s="39"/>
      <c r="F31" s="133" t="str">
        <f t="shared" si="1"/>
        <v/>
      </c>
      <c r="G31" s="48"/>
      <c r="H31" s="49"/>
      <c r="I31" s="50"/>
      <c r="J31" s="18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</row>
    <row r="32" spans="1:256" s="1" customFormat="1" ht="19.5" customHeight="1" thickTop="1" thickBot="1">
      <c r="A32" s="107" t="s">
        <v>14</v>
      </c>
      <c r="B32" s="92" t="s">
        <v>12</v>
      </c>
      <c r="C32" s="92"/>
      <c r="D32" s="93"/>
      <c r="E32" s="102"/>
      <c r="F32" s="81">
        <f>IF(SUM(F12:F16)=0,0,SUM(F12:F16))</f>
        <v>0</v>
      </c>
      <c r="G32" s="250"/>
      <c r="H32" s="200"/>
      <c r="I32" s="201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</row>
    <row r="33" spans="1:256" s="2" customFormat="1" ht="19.5" customHeight="1" thickTop="1" thickBot="1">
      <c r="A33" s="142" t="s">
        <v>25</v>
      </c>
      <c r="B33" s="94"/>
      <c r="C33" s="94"/>
      <c r="D33" s="94" t="s">
        <v>12</v>
      </c>
      <c r="E33" s="95"/>
      <c r="F33" s="146">
        <f>IF(SUM(F18:F31)=0,0,SUM(F18:F31))</f>
        <v>0</v>
      </c>
      <c r="G33" s="238"/>
      <c r="H33" s="203"/>
      <c r="I33" s="204"/>
    </row>
    <row r="34" spans="1:256" s="2" customFormat="1" ht="19.5" customHeight="1" thickTop="1" thickBot="1">
      <c r="A34" s="105" t="s">
        <v>13</v>
      </c>
      <c r="B34" s="92" t="s">
        <v>12</v>
      </c>
      <c r="C34" s="92"/>
      <c r="D34" s="93"/>
      <c r="E34" s="96"/>
      <c r="F34" s="168">
        <f>ROUND(SUM(F4:F8,F32-F9+F33),2)</f>
        <v>0</v>
      </c>
      <c r="G34" s="231"/>
      <c r="H34" s="203"/>
      <c r="I34" s="204"/>
    </row>
    <row r="35" spans="1:256" s="2" customFormat="1" ht="19.5" customHeight="1" thickTop="1" thickBot="1">
      <c r="A35" s="172" t="s">
        <v>36</v>
      </c>
      <c r="B35" s="104"/>
      <c r="C35" s="103"/>
      <c r="D35" s="99"/>
      <c r="E35" s="171" t="s">
        <v>12</v>
      </c>
      <c r="F35" s="123">
        <f>IF(E3&gt;=0,0,IF(F32-E3&lt;&gt;0,(E3/MAX(1,3-COUNT(F12:F16)))*-1,E3/3))</f>
        <v>0</v>
      </c>
      <c r="G35" s="231"/>
      <c r="H35" s="203"/>
      <c r="I35" s="204"/>
      <c r="M35"/>
    </row>
    <row r="36" spans="1:256" s="2" customFormat="1" ht="19.5" customHeight="1" thickTop="1" thickBot="1">
      <c r="A36" s="184" t="s">
        <v>39</v>
      </c>
      <c r="B36" s="121"/>
      <c r="C36" s="185"/>
      <c r="D36" s="185"/>
      <c r="E36" s="186" t="s">
        <v>12</v>
      </c>
      <c r="F36" s="187">
        <f>IF(E3&gt;=0,0,(E3-(SUM(F12:F16)))/3*-1)</f>
        <v>0</v>
      </c>
      <c r="G36" s="231"/>
      <c r="H36" s="203"/>
      <c r="I36" s="204"/>
      <c r="K36"/>
      <c r="L36"/>
      <c r="M36"/>
    </row>
    <row r="37" spans="1:256" ht="21" customHeight="1" thickTop="1" thickBot="1">
      <c r="A37" s="193"/>
      <c r="B37" s="194"/>
      <c r="C37" s="194"/>
      <c r="D37" s="194"/>
      <c r="E37" s="194"/>
      <c r="F37" s="195"/>
      <c r="G37" s="249"/>
      <c r="H37" s="203"/>
      <c r="I37" s="204"/>
      <c r="IP37" s="2"/>
      <c r="IQ37" s="2"/>
      <c r="IR37" s="2"/>
      <c r="IS37" s="2"/>
      <c r="IT37" s="2"/>
      <c r="IU37" s="2"/>
      <c r="IV37" s="2"/>
    </row>
    <row r="38" spans="1:256" s="1" customFormat="1" ht="26.1" customHeight="1" thickTop="1" thickBot="1">
      <c r="A38" s="147" t="s">
        <v>32</v>
      </c>
      <c r="B38" s="151"/>
      <c r="C38" s="151"/>
      <c r="D38" s="151"/>
      <c r="E38" s="151"/>
      <c r="F38" s="150"/>
      <c r="G38" s="160"/>
      <c r="H38" s="161"/>
      <c r="I38" s="162"/>
      <c r="J38" s="2"/>
      <c r="K38" s="170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</row>
    <row r="39" spans="1:256" s="1" customFormat="1" ht="23.25" customHeight="1" thickTop="1">
      <c r="A39" s="205" t="s">
        <v>4</v>
      </c>
      <c r="B39" s="211" t="s">
        <v>2</v>
      </c>
      <c r="C39" s="213" t="s">
        <v>5</v>
      </c>
      <c r="D39" s="213"/>
      <c r="E39" s="207" t="s">
        <v>3</v>
      </c>
      <c r="F39" s="209" t="s">
        <v>0</v>
      </c>
      <c r="G39" s="218" t="s">
        <v>7</v>
      </c>
      <c r="H39" s="219"/>
      <c r="I39" s="220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</row>
    <row r="40" spans="1:256" s="1" customFormat="1" ht="23.25" customHeight="1">
      <c r="A40" s="206"/>
      <c r="B40" s="212"/>
      <c r="C40" s="214"/>
      <c r="D40" s="214"/>
      <c r="E40" s="208"/>
      <c r="F40" s="210"/>
      <c r="G40" s="221"/>
      <c r="H40" s="222"/>
      <c r="I40" s="223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</row>
    <row r="41" spans="1:256" s="1" customFormat="1" ht="15" hidden="1">
      <c r="A41" s="7"/>
      <c r="B41" s="8"/>
      <c r="C41" s="9"/>
      <c r="D41" s="11" t="s">
        <v>6</v>
      </c>
      <c r="E41" s="12"/>
      <c r="F41" s="20" t="str">
        <f t="shared" ref="F41:F53" si="2">IF(AND(B41="",E41=""),"",SUM(B41+E41))</f>
        <v/>
      </c>
      <c r="G41" s="199"/>
      <c r="H41" s="200"/>
      <c r="I41" s="201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</row>
    <row r="42" spans="1:256" s="1" customFormat="1" ht="15" hidden="1">
      <c r="A42" s="7"/>
      <c r="B42" s="8"/>
      <c r="C42" s="9"/>
      <c r="D42" s="11" t="s">
        <v>6</v>
      </c>
      <c r="E42" s="12"/>
      <c r="F42" s="20" t="str">
        <f t="shared" si="2"/>
        <v/>
      </c>
      <c r="G42" s="202"/>
      <c r="H42" s="203"/>
      <c r="I42" s="204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</row>
    <row r="43" spans="1:256" s="1" customFormat="1" ht="15" hidden="1">
      <c r="A43" s="7"/>
      <c r="B43" s="8"/>
      <c r="C43" s="13"/>
      <c r="D43" s="11" t="s">
        <v>6</v>
      </c>
      <c r="E43" s="12"/>
      <c r="F43" s="20" t="str">
        <f t="shared" si="2"/>
        <v/>
      </c>
      <c r="G43" s="202"/>
      <c r="H43" s="203"/>
      <c r="I43" s="204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</row>
    <row r="44" spans="1:256" s="1" customFormat="1" ht="15" hidden="1">
      <c r="A44" s="7"/>
      <c r="B44" s="8"/>
      <c r="C44" s="13"/>
      <c r="D44" s="11" t="s">
        <v>6</v>
      </c>
      <c r="E44" s="12"/>
      <c r="F44" s="20" t="str">
        <f t="shared" si="2"/>
        <v/>
      </c>
      <c r="G44" s="202"/>
      <c r="H44" s="203"/>
      <c r="I44" s="204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</row>
    <row r="45" spans="1:256" s="1" customFormat="1" ht="15" hidden="1">
      <c r="A45" s="7"/>
      <c r="B45" s="8"/>
      <c r="C45" s="13"/>
      <c r="D45" s="11" t="s">
        <v>6</v>
      </c>
      <c r="E45" s="12"/>
      <c r="F45" s="20" t="str">
        <f t="shared" si="2"/>
        <v/>
      </c>
      <c r="G45" s="234"/>
      <c r="H45" s="228"/>
      <c r="I45" s="229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</row>
    <row r="46" spans="1:256" s="1" customFormat="1" ht="20.100000000000001" customHeight="1" thickBot="1">
      <c r="A46" s="176"/>
      <c r="B46" s="182"/>
      <c r="C46" s="178"/>
      <c r="D46" s="179"/>
      <c r="E46" s="180"/>
      <c r="F46" s="181" t="str">
        <f t="shared" si="2"/>
        <v/>
      </c>
      <c r="G46" s="235"/>
      <c r="H46" s="254"/>
      <c r="I46" s="255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</row>
    <row r="47" spans="1:256" s="1" customFormat="1" ht="15" hidden="1">
      <c r="A47" s="7"/>
      <c r="B47" s="8"/>
      <c r="C47" s="10"/>
      <c r="D47" s="127" t="s">
        <v>22</v>
      </c>
      <c r="E47" s="35"/>
      <c r="F47" s="71" t="str">
        <f t="shared" si="2"/>
        <v/>
      </c>
      <c r="G47" s="48"/>
      <c r="H47" s="57"/>
      <c r="I47" s="58"/>
      <c r="J47" s="18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</row>
    <row r="48" spans="1:256" s="1" customFormat="1" ht="15" hidden="1" customHeight="1">
      <c r="A48" s="7"/>
      <c r="B48" s="8"/>
      <c r="C48" s="10"/>
      <c r="D48" s="127" t="s">
        <v>22</v>
      </c>
      <c r="E48" s="35"/>
      <c r="F48" s="71" t="str">
        <f t="shared" si="2"/>
        <v/>
      </c>
      <c r="G48" s="48"/>
      <c r="H48" s="49"/>
      <c r="I48" s="50"/>
      <c r="J48" s="18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</row>
    <row r="49" spans="1:256" s="1" customFormat="1" ht="15" hidden="1">
      <c r="A49" s="7"/>
      <c r="B49" s="8"/>
      <c r="C49" s="10"/>
      <c r="D49" s="127" t="s">
        <v>22</v>
      </c>
      <c r="E49" s="35"/>
      <c r="F49" s="71" t="str">
        <f t="shared" si="2"/>
        <v/>
      </c>
      <c r="G49" s="48"/>
      <c r="H49" s="49"/>
      <c r="I49" s="50"/>
      <c r="J49" s="18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</row>
    <row r="50" spans="1:256" s="1" customFormat="1" ht="15" hidden="1">
      <c r="A50" s="7"/>
      <c r="B50" s="8"/>
      <c r="C50" s="10"/>
      <c r="D50" s="127" t="s">
        <v>22</v>
      </c>
      <c r="E50" s="35"/>
      <c r="F50" s="71" t="str">
        <f t="shared" si="2"/>
        <v/>
      </c>
      <c r="G50" s="48"/>
      <c r="H50" s="49"/>
      <c r="I50" s="50"/>
      <c r="J50" s="18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</row>
    <row r="51" spans="1:256" s="1" customFormat="1" ht="15" hidden="1">
      <c r="A51" s="7"/>
      <c r="B51" s="8"/>
      <c r="C51" s="10"/>
      <c r="D51" s="127" t="s">
        <v>22</v>
      </c>
      <c r="E51" s="35"/>
      <c r="F51" s="71" t="str">
        <f t="shared" si="2"/>
        <v/>
      </c>
      <c r="G51" s="48"/>
      <c r="H51" s="49"/>
      <c r="I51" s="50"/>
      <c r="J51" s="18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</row>
    <row r="52" spans="1:256" s="1" customFormat="1" ht="15" hidden="1">
      <c r="A52" s="7"/>
      <c r="B52" s="8"/>
      <c r="C52" s="10"/>
      <c r="D52" s="127" t="s">
        <v>22</v>
      </c>
      <c r="E52" s="35"/>
      <c r="F52" s="71" t="str">
        <f t="shared" si="2"/>
        <v/>
      </c>
      <c r="G52" s="48"/>
      <c r="H52" s="49"/>
      <c r="I52" s="50"/>
      <c r="J52" s="18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</row>
    <row r="53" spans="1:256" s="1" customFormat="1" ht="15.75" hidden="1" thickBot="1">
      <c r="A53" s="25"/>
      <c r="B53" s="26"/>
      <c r="C53" s="27"/>
      <c r="D53" s="127" t="s">
        <v>22</v>
      </c>
      <c r="E53" s="36"/>
      <c r="F53" s="71" t="str">
        <f t="shared" si="2"/>
        <v/>
      </c>
      <c r="G53" s="51"/>
      <c r="H53" s="52"/>
      <c r="I53" s="53"/>
      <c r="J53" s="18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</row>
    <row r="54" spans="1:256" s="1" customFormat="1" ht="15.75" hidden="1" thickTop="1">
      <c r="A54" s="28"/>
      <c r="B54" s="29"/>
      <c r="C54" s="30"/>
      <c r="D54" s="128" t="s">
        <v>23</v>
      </c>
      <c r="E54" s="40"/>
      <c r="F54" s="130" t="str">
        <f t="shared" ref="F54:F60" si="3">IF(AND(B54="",E54=""),"",-SUM(B54+E54))</f>
        <v/>
      </c>
      <c r="G54" s="54"/>
      <c r="H54" s="55"/>
      <c r="I54" s="56"/>
      <c r="J54" s="17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</row>
    <row r="55" spans="1:256" s="1" customFormat="1" ht="15" hidden="1">
      <c r="A55" s="31"/>
      <c r="B55" s="32"/>
      <c r="C55" s="33"/>
      <c r="D55" s="129" t="s">
        <v>23</v>
      </c>
      <c r="E55" s="38"/>
      <c r="F55" s="134" t="str">
        <f t="shared" si="3"/>
        <v/>
      </c>
      <c r="G55" s="48"/>
      <c r="H55" s="49"/>
      <c r="I55" s="50"/>
      <c r="J55" s="17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</row>
    <row r="56" spans="1:256" s="1" customFormat="1" ht="15" hidden="1">
      <c r="A56" s="31"/>
      <c r="B56" s="32"/>
      <c r="C56" s="33"/>
      <c r="D56" s="129" t="s">
        <v>23</v>
      </c>
      <c r="E56" s="38"/>
      <c r="F56" s="134" t="str">
        <f t="shared" si="3"/>
        <v/>
      </c>
      <c r="G56" s="48"/>
      <c r="H56" s="49"/>
      <c r="I56" s="50"/>
      <c r="J56" s="17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</row>
    <row r="57" spans="1:256" s="1" customFormat="1" ht="15" hidden="1">
      <c r="A57" s="31"/>
      <c r="B57" s="32"/>
      <c r="C57" s="33"/>
      <c r="D57" s="129" t="s">
        <v>23</v>
      </c>
      <c r="E57" s="38"/>
      <c r="F57" s="134" t="str">
        <f t="shared" si="3"/>
        <v/>
      </c>
      <c r="G57" s="48"/>
      <c r="H57" s="49"/>
      <c r="I57" s="50"/>
      <c r="J57" s="17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</row>
    <row r="58" spans="1:256" s="1" customFormat="1" ht="15" hidden="1">
      <c r="A58" s="7"/>
      <c r="B58" s="8"/>
      <c r="C58" s="10"/>
      <c r="D58" s="129" t="s">
        <v>23</v>
      </c>
      <c r="E58" s="39"/>
      <c r="F58" s="134" t="str">
        <f t="shared" si="3"/>
        <v/>
      </c>
      <c r="G58" s="48"/>
      <c r="H58" s="49"/>
      <c r="I58" s="50"/>
      <c r="J58" s="17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</row>
    <row r="59" spans="1:256" s="1" customFormat="1" ht="15" hidden="1">
      <c r="A59" s="7"/>
      <c r="B59" s="8"/>
      <c r="C59" s="10"/>
      <c r="D59" s="129" t="s">
        <v>23</v>
      </c>
      <c r="E59" s="39"/>
      <c r="F59" s="134" t="str">
        <f t="shared" si="3"/>
        <v/>
      </c>
      <c r="G59" s="48"/>
      <c r="H59" s="49"/>
      <c r="I59" s="50"/>
      <c r="J59" s="17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</row>
    <row r="60" spans="1:256" s="1" customFormat="1" ht="15.75" hidden="1" thickBot="1">
      <c r="A60" s="7"/>
      <c r="B60" s="8"/>
      <c r="C60" s="10"/>
      <c r="D60" s="129" t="s">
        <v>23</v>
      </c>
      <c r="E60" s="39"/>
      <c r="F60" s="134" t="str">
        <f t="shared" si="3"/>
        <v/>
      </c>
      <c r="G60" s="48"/>
      <c r="H60" s="49"/>
      <c r="I60" s="50"/>
      <c r="J60" s="17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</row>
    <row r="61" spans="1:256" s="1" customFormat="1" ht="19.5" customHeight="1" thickTop="1" thickBot="1">
      <c r="A61" s="106" t="s">
        <v>15</v>
      </c>
      <c r="B61" s="92" t="s">
        <v>12</v>
      </c>
      <c r="C61" s="92"/>
      <c r="D61" s="93"/>
      <c r="E61" s="102"/>
      <c r="F61" s="81">
        <f>IF(SUM(F41:F45)=0,0,SUM(F41:F45))</f>
        <v>0</v>
      </c>
      <c r="G61" s="250"/>
      <c r="H61" s="200"/>
      <c r="I61" s="201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</row>
    <row r="62" spans="1:256" s="2" customFormat="1" ht="19.5" customHeight="1" thickTop="1" thickBot="1">
      <c r="A62" s="142" t="s">
        <v>25</v>
      </c>
      <c r="B62" s="94"/>
      <c r="C62" s="94"/>
      <c r="D62" s="94" t="s">
        <v>12</v>
      </c>
      <c r="E62" s="95"/>
      <c r="F62" s="146">
        <f>IF(SUM(F47:F60)=0,0,SUM(F47:F60))</f>
        <v>0</v>
      </c>
      <c r="G62" s="233"/>
      <c r="H62" s="203"/>
      <c r="I62" s="204"/>
    </row>
    <row r="63" spans="1:256" s="2" customFormat="1" ht="19.5" customHeight="1" thickTop="1" thickBot="1">
      <c r="A63" s="105" t="s">
        <v>13</v>
      </c>
      <c r="B63" s="92" t="s">
        <v>12</v>
      </c>
      <c r="C63" s="92"/>
      <c r="D63" s="93"/>
      <c r="E63" s="96"/>
      <c r="F63" s="168">
        <f>ROUND(SUM(F61+F34-F38+F62),2)</f>
        <v>0</v>
      </c>
      <c r="G63" s="231"/>
      <c r="H63" s="203"/>
      <c r="I63" s="204"/>
    </row>
    <row r="64" spans="1:256" s="2" customFormat="1" ht="19.5" customHeight="1" thickTop="1" thickBot="1">
      <c r="A64" s="172" t="s">
        <v>36</v>
      </c>
      <c r="B64" s="104"/>
      <c r="C64" s="103"/>
      <c r="D64" s="99"/>
      <c r="E64" s="171" t="s">
        <v>12</v>
      </c>
      <c r="F64" s="123">
        <f>IF(E3&gt;=0,0,IF(F61-E3&lt;&gt;0,(E3/MAX(1,3-COUNT(F41:F45)))*-1,E3/3))</f>
        <v>0</v>
      </c>
      <c r="G64" s="231"/>
      <c r="H64" s="203"/>
      <c r="I64" s="204"/>
      <c r="M64"/>
    </row>
    <row r="65" spans="1:256" s="2" customFormat="1" ht="19.5" customHeight="1" thickTop="1" thickBot="1">
      <c r="A65" s="184" t="s">
        <v>40</v>
      </c>
      <c r="B65" s="121"/>
      <c r="C65" s="185"/>
      <c r="D65" s="185"/>
      <c r="E65" s="186" t="s">
        <v>12</v>
      </c>
      <c r="F65" s="187">
        <f>IF(E3&gt;=0,0,(E3-(SUM(F41:F45)))/3*-1)</f>
        <v>0</v>
      </c>
      <c r="G65" s="231"/>
      <c r="H65" s="203"/>
      <c r="I65" s="204"/>
      <c r="M65"/>
    </row>
    <row r="66" spans="1:256" ht="21" customHeight="1" thickTop="1" thickBot="1">
      <c r="A66" s="193"/>
      <c r="B66" s="194"/>
      <c r="C66" s="194"/>
      <c r="D66" s="194"/>
      <c r="E66" s="194"/>
      <c r="F66" s="195"/>
      <c r="G66" s="249"/>
      <c r="H66" s="203"/>
      <c r="I66" s="204"/>
      <c r="IO66" s="2"/>
      <c r="IP66" s="2"/>
      <c r="IQ66" s="2"/>
      <c r="IR66" s="2"/>
      <c r="IS66" s="2"/>
      <c r="IT66" s="2"/>
      <c r="IU66" s="2"/>
      <c r="IV66" s="2"/>
    </row>
    <row r="67" spans="1:256" s="1" customFormat="1" ht="26.1" customHeight="1" thickTop="1" thickBot="1">
      <c r="A67" s="147" t="s">
        <v>33</v>
      </c>
      <c r="B67" s="152"/>
      <c r="C67" s="152"/>
      <c r="D67" s="152"/>
      <c r="E67" s="152"/>
      <c r="F67" s="150"/>
      <c r="G67" s="160"/>
      <c r="H67" s="161"/>
      <c r="I67" s="16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  <c r="GP67" s="2"/>
      <c r="GQ67" s="2"/>
      <c r="GR67" s="2"/>
      <c r="GS67" s="2"/>
      <c r="GT67" s="2"/>
      <c r="GU67" s="2"/>
      <c r="GV67" s="2"/>
      <c r="GW67" s="2"/>
      <c r="GX67" s="2"/>
      <c r="GY67" s="2"/>
      <c r="GZ67" s="2"/>
      <c r="HA67" s="2"/>
      <c r="HB67" s="2"/>
      <c r="HC67" s="2"/>
      <c r="HD67" s="2"/>
      <c r="HE67" s="2"/>
      <c r="HF67" s="2"/>
      <c r="HG67" s="2"/>
      <c r="HH67" s="2"/>
      <c r="HI67" s="2"/>
      <c r="HJ67" s="2"/>
      <c r="HK67" s="2"/>
      <c r="HL67" s="2"/>
      <c r="HM67" s="2"/>
      <c r="HN67" s="2"/>
      <c r="HO67" s="2"/>
      <c r="HP67" s="2"/>
      <c r="HQ67" s="2"/>
      <c r="HR67" s="2"/>
      <c r="HS67" s="2"/>
      <c r="HT67" s="2"/>
      <c r="HU67" s="2"/>
      <c r="HV67" s="2"/>
      <c r="HW67" s="2"/>
      <c r="HX67" s="2"/>
      <c r="HY67" s="2"/>
      <c r="HZ67" s="2"/>
      <c r="IA67" s="2"/>
      <c r="IB67" s="2"/>
      <c r="IC67" s="2"/>
      <c r="ID67" s="2"/>
      <c r="IE67" s="2"/>
      <c r="IF67" s="2"/>
      <c r="IG67" s="2"/>
      <c r="IH67" s="2"/>
      <c r="II67" s="2"/>
      <c r="IJ67" s="2"/>
      <c r="IK67" s="2"/>
      <c r="IL67" s="2"/>
      <c r="IM67" s="2"/>
      <c r="IN67" s="2"/>
      <c r="IO67" s="2"/>
      <c r="IP67" s="2"/>
      <c r="IQ67" s="2"/>
      <c r="IR67" s="2"/>
      <c r="IS67" s="2"/>
      <c r="IT67" s="2"/>
      <c r="IU67" s="2"/>
      <c r="IV67" s="2"/>
    </row>
    <row r="68" spans="1:256" s="1" customFormat="1" ht="22.5" customHeight="1" thickTop="1">
      <c r="A68" s="205" t="s">
        <v>4</v>
      </c>
      <c r="B68" s="211" t="s">
        <v>2</v>
      </c>
      <c r="C68" s="213" t="s">
        <v>5</v>
      </c>
      <c r="D68" s="213"/>
      <c r="E68" s="207" t="s">
        <v>3</v>
      </c>
      <c r="F68" s="209" t="s">
        <v>0</v>
      </c>
      <c r="G68" s="218" t="s">
        <v>7</v>
      </c>
      <c r="H68" s="219"/>
      <c r="I68" s="220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  <c r="EA68" s="2"/>
      <c r="EB68" s="2"/>
      <c r="EC68" s="2"/>
      <c r="ED68" s="2"/>
      <c r="EE68" s="2"/>
      <c r="EF68" s="2"/>
      <c r="EG68" s="2"/>
      <c r="EH68" s="2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/>
      <c r="FR68" s="2"/>
      <c r="FS68" s="2"/>
      <c r="FT68" s="2"/>
      <c r="FU68" s="2"/>
      <c r="FV68" s="2"/>
      <c r="FW68" s="2"/>
      <c r="FX68" s="2"/>
      <c r="FY68" s="2"/>
      <c r="FZ68" s="2"/>
      <c r="GA68" s="2"/>
      <c r="GB68" s="2"/>
      <c r="GC68" s="2"/>
      <c r="GD68" s="2"/>
      <c r="GE68" s="2"/>
      <c r="GF68" s="2"/>
      <c r="GG68" s="2"/>
      <c r="GH68" s="2"/>
      <c r="GI68" s="2"/>
      <c r="GJ68" s="2"/>
      <c r="GK68" s="2"/>
      <c r="GL68" s="2"/>
      <c r="GM68" s="2"/>
      <c r="GN68" s="2"/>
      <c r="GO68" s="2"/>
      <c r="GP68" s="2"/>
      <c r="GQ68" s="2"/>
      <c r="GR68" s="2"/>
      <c r="GS68" s="2"/>
      <c r="GT68" s="2"/>
      <c r="GU68" s="2"/>
      <c r="GV68" s="2"/>
      <c r="GW68" s="2"/>
      <c r="GX68" s="2"/>
      <c r="GY68" s="2"/>
      <c r="GZ68" s="2"/>
      <c r="HA68" s="2"/>
      <c r="HB68" s="2"/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/>
      <c r="IL68" s="2"/>
      <c r="IM68" s="2"/>
      <c r="IN68" s="2"/>
      <c r="IO68" s="2"/>
      <c r="IP68" s="2"/>
      <c r="IQ68" s="2"/>
      <c r="IR68" s="2"/>
      <c r="IS68" s="2"/>
      <c r="IT68" s="2"/>
      <c r="IU68" s="2"/>
      <c r="IV68" s="2"/>
    </row>
    <row r="69" spans="1:256" s="1" customFormat="1" ht="24.75" customHeight="1">
      <c r="A69" s="206"/>
      <c r="B69" s="212"/>
      <c r="C69" s="214"/>
      <c r="D69" s="214"/>
      <c r="E69" s="208"/>
      <c r="F69" s="210"/>
      <c r="G69" s="221"/>
      <c r="H69" s="222"/>
      <c r="I69" s="223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  <c r="EA69" s="2"/>
      <c r="EB69" s="2"/>
      <c r="EC69" s="2"/>
      <c r="ED69" s="2"/>
      <c r="EE69" s="2"/>
      <c r="EF69" s="2"/>
      <c r="EG69" s="2"/>
      <c r="EH69" s="2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  <c r="FI69" s="2"/>
      <c r="FJ69" s="2"/>
      <c r="FK69" s="2"/>
      <c r="FL69" s="2"/>
      <c r="FM69" s="2"/>
      <c r="FN69" s="2"/>
      <c r="FO69" s="2"/>
      <c r="FP69" s="2"/>
      <c r="FQ69" s="2"/>
      <c r="FR69" s="2"/>
      <c r="FS69" s="2"/>
      <c r="FT69" s="2"/>
      <c r="FU69" s="2"/>
      <c r="FV69" s="2"/>
      <c r="FW69" s="2"/>
      <c r="FX69" s="2"/>
      <c r="FY69" s="2"/>
      <c r="FZ69" s="2"/>
      <c r="GA69" s="2"/>
      <c r="GB69" s="2"/>
      <c r="GC69" s="2"/>
      <c r="GD69" s="2"/>
      <c r="GE69" s="2"/>
      <c r="GF69" s="2"/>
      <c r="GG69" s="2"/>
      <c r="GH69" s="2"/>
      <c r="GI69" s="2"/>
      <c r="GJ69" s="2"/>
      <c r="GK69" s="2"/>
      <c r="GL69" s="2"/>
      <c r="GM69" s="2"/>
      <c r="GN69" s="2"/>
      <c r="GO69" s="2"/>
      <c r="GP69" s="2"/>
      <c r="GQ69" s="2"/>
      <c r="GR69" s="2"/>
      <c r="GS69" s="2"/>
      <c r="GT69" s="2"/>
      <c r="GU69" s="2"/>
      <c r="GV69" s="2"/>
      <c r="GW69" s="2"/>
      <c r="GX69" s="2"/>
      <c r="GY69" s="2"/>
      <c r="GZ69" s="2"/>
      <c r="HA69" s="2"/>
      <c r="HB69" s="2"/>
      <c r="HC69" s="2"/>
      <c r="HD69" s="2"/>
      <c r="HE69" s="2"/>
      <c r="HF69" s="2"/>
      <c r="HG69" s="2"/>
      <c r="HH69" s="2"/>
      <c r="HI69" s="2"/>
      <c r="HJ69" s="2"/>
      <c r="HK69" s="2"/>
      <c r="HL69" s="2"/>
      <c r="HM69" s="2"/>
      <c r="HN69" s="2"/>
      <c r="HO69" s="2"/>
      <c r="HP69" s="2"/>
      <c r="HQ69" s="2"/>
      <c r="HR69" s="2"/>
      <c r="HS69" s="2"/>
      <c r="HT69" s="2"/>
      <c r="HU69" s="2"/>
      <c r="HV69" s="2"/>
      <c r="HW69" s="2"/>
      <c r="HX69" s="2"/>
      <c r="HY69" s="2"/>
      <c r="HZ69" s="2"/>
      <c r="IA69" s="2"/>
      <c r="IB69" s="2"/>
      <c r="IC69" s="2"/>
      <c r="ID69" s="2"/>
      <c r="IE69" s="2"/>
      <c r="IF69" s="2"/>
      <c r="IG69" s="2"/>
      <c r="IH69" s="2"/>
      <c r="II69" s="2"/>
      <c r="IJ69" s="2"/>
      <c r="IK69" s="2"/>
      <c r="IL69" s="2"/>
      <c r="IM69" s="2"/>
      <c r="IN69" s="2"/>
      <c r="IO69" s="2"/>
      <c r="IP69" s="2"/>
      <c r="IQ69" s="2"/>
      <c r="IR69" s="2"/>
      <c r="IS69" s="2"/>
      <c r="IT69" s="2"/>
      <c r="IU69" s="2"/>
      <c r="IV69" s="2"/>
    </row>
    <row r="70" spans="1:256" s="1" customFormat="1" ht="15" hidden="1">
      <c r="A70" s="7"/>
      <c r="B70" s="8"/>
      <c r="C70" s="9"/>
      <c r="D70" s="11"/>
      <c r="E70" s="12"/>
      <c r="F70" s="20" t="str">
        <f t="shared" ref="F70:F82" si="4">IF(AND(B70="",E70=""),"",SUM(B70+E70))</f>
        <v/>
      </c>
      <c r="G70" s="199"/>
      <c r="H70" s="200"/>
      <c r="I70" s="201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  <c r="EA70" s="2"/>
      <c r="EB70" s="2"/>
      <c r="EC70" s="2"/>
      <c r="ED70" s="2"/>
      <c r="EE70" s="2"/>
      <c r="EF70" s="2"/>
      <c r="EG70" s="2"/>
      <c r="EH70" s="2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/>
      <c r="FR70" s="2"/>
      <c r="FS70" s="2"/>
      <c r="FT70" s="2"/>
      <c r="FU70" s="2"/>
      <c r="FV70" s="2"/>
      <c r="FW70" s="2"/>
      <c r="FX70" s="2"/>
      <c r="FY70" s="2"/>
      <c r="FZ70" s="2"/>
      <c r="GA70" s="2"/>
      <c r="GB70" s="2"/>
      <c r="GC70" s="2"/>
      <c r="GD70" s="2"/>
      <c r="GE70" s="2"/>
      <c r="GF70" s="2"/>
      <c r="GG70" s="2"/>
      <c r="GH70" s="2"/>
      <c r="GI70" s="2"/>
      <c r="GJ70" s="2"/>
      <c r="GK70" s="2"/>
      <c r="GL70" s="2"/>
      <c r="GM70" s="2"/>
      <c r="GN70" s="2"/>
      <c r="GO70" s="2"/>
      <c r="GP70" s="2"/>
      <c r="GQ70" s="2"/>
      <c r="GR70" s="2"/>
      <c r="GS70" s="2"/>
      <c r="GT70" s="2"/>
      <c r="GU70" s="2"/>
      <c r="GV70" s="2"/>
      <c r="GW70" s="2"/>
      <c r="GX70" s="2"/>
      <c r="GY70" s="2"/>
      <c r="GZ70" s="2"/>
      <c r="HA70" s="2"/>
      <c r="HB70" s="2"/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/>
      <c r="IL70" s="2"/>
      <c r="IM70" s="2"/>
      <c r="IN70" s="2"/>
      <c r="IO70" s="2"/>
      <c r="IP70" s="2"/>
      <c r="IQ70" s="2"/>
      <c r="IR70" s="2"/>
      <c r="IS70" s="2"/>
      <c r="IT70" s="2"/>
      <c r="IU70" s="2"/>
      <c r="IV70" s="2"/>
    </row>
    <row r="71" spans="1:256" s="1" customFormat="1" ht="15" hidden="1">
      <c r="A71" s="7"/>
      <c r="B71" s="8"/>
      <c r="C71" s="9"/>
      <c r="D71" s="11"/>
      <c r="E71" s="12"/>
      <c r="F71" s="20" t="str">
        <f t="shared" si="4"/>
        <v/>
      </c>
      <c r="G71" s="202"/>
      <c r="H71" s="203"/>
      <c r="I71" s="204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  <c r="GP71" s="2"/>
      <c r="GQ71" s="2"/>
      <c r="GR71" s="2"/>
      <c r="GS71" s="2"/>
      <c r="GT71" s="2"/>
      <c r="GU71" s="2"/>
      <c r="GV71" s="2"/>
      <c r="GW71" s="2"/>
      <c r="GX71" s="2"/>
      <c r="GY71" s="2"/>
      <c r="GZ71" s="2"/>
      <c r="HA71" s="2"/>
      <c r="HB71" s="2"/>
      <c r="HC71" s="2"/>
      <c r="HD71" s="2"/>
      <c r="HE71" s="2"/>
      <c r="HF71" s="2"/>
      <c r="HG71" s="2"/>
      <c r="HH71" s="2"/>
      <c r="HI71" s="2"/>
      <c r="HJ71" s="2"/>
      <c r="HK71" s="2"/>
      <c r="HL71" s="2"/>
      <c r="HM71" s="2"/>
      <c r="HN71" s="2"/>
      <c r="HO71" s="2"/>
      <c r="HP71" s="2"/>
      <c r="HQ71" s="2"/>
      <c r="HR71" s="2"/>
      <c r="HS71" s="2"/>
      <c r="HT71" s="2"/>
      <c r="HU71" s="2"/>
      <c r="HV71" s="2"/>
      <c r="HW71" s="2"/>
      <c r="HX71" s="2"/>
      <c r="HY71" s="2"/>
      <c r="HZ71" s="2"/>
      <c r="IA71" s="2"/>
      <c r="IB71" s="2"/>
      <c r="IC71" s="2"/>
      <c r="ID71" s="2"/>
      <c r="IE71" s="2"/>
      <c r="IF71" s="2"/>
      <c r="IG71" s="2"/>
      <c r="IH71" s="2"/>
      <c r="II71" s="2"/>
      <c r="IJ71" s="2"/>
      <c r="IK71" s="2"/>
      <c r="IL71" s="2"/>
      <c r="IM71" s="2"/>
      <c r="IN71" s="2"/>
      <c r="IO71" s="2"/>
      <c r="IP71" s="2"/>
      <c r="IQ71" s="2"/>
      <c r="IR71" s="2"/>
      <c r="IS71" s="2"/>
      <c r="IT71" s="2"/>
      <c r="IU71" s="2"/>
      <c r="IV71" s="2"/>
    </row>
    <row r="72" spans="1:256" s="1" customFormat="1" ht="15" hidden="1">
      <c r="A72" s="7"/>
      <c r="B72" s="8"/>
      <c r="C72" s="9"/>
      <c r="D72" s="11"/>
      <c r="E72" s="12"/>
      <c r="F72" s="20" t="str">
        <f t="shared" si="4"/>
        <v/>
      </c>
      <c r="G72" s="202"/>
      <c r="H72" s="203"/>
      <c r="I72" s="204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  <c r="GP72" s="2"/>
      <c r="GQ72" s="2"/>
      <c r="GR72" s="2"/>
      <c r="GS72" s="2"/>
      <c r="GT72" s="2"/>
      <c r="GU72" s="2"/>
      <c r="GV72" s="2"/>
      <c r="GW72" s="2"/>
      <c r="GX72" s="2"/>
      <c r="GY72" s="2"/>
      <c r="GZ72" s="2"/>
      <c r="HA72" s="2"/>
      <c r="HB72" s="2"/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/>
      <c r="IL72" s="2"/>
      <c r="IM72" s="2"/>
      <c r="IN72" s="2"/>
      <c r="IO72" s="2"/>
      <c r="IP72" s="2"/>
      <c r="IQ72" s="2"/>
      <c r="IR72" s="2"/>
      <c r="IS72" s="2"/>
      <c r="IT72" s="2"/>
      <c r="IU72" s="2"/>
      <c r="IV72" s="2"/>
    </row>
    <row r="73" spans="1:256" s="1" customFormat="1" ht="15" hidden="1">
      <c r="A73" s="7"/>
      <c r="B73" s="8"/>
      <c r="C73" s="9"/>
      <c r="D73" s="11"/>
      <c r="E73" s="12"/>
      <c r="F73" s="20" t="str">
        <f t="shared" si="4"/>
        <v/>
      </c>
      <c r="G73" s="202"/>
      <c r="H73" s="203"/>
      <c r="I73" s="204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  <c r="GP73" s="2"/>
      <c r="GQ73" s="2"/>
      <c r="GR73" s="2"/>
      <c r="GS73" s="2"/>
      <c r="GT73" s="2"/>
      <c r="GU73" s="2"/>
      <c r="GV73" s="2"/>
      <c r="GW73" s="2"/>
      <c r="GX73" s="2"/>
      <c r="GY73" s="2"/>
      <c r="GZ73" s="2"/>
      <c r="HA73" s="2"/>
      <c r="HB73" s="2"/>
      <c r="HC73" s="2"/>
      <c r="HD73" s="2"/>
      <c r="HE73" s="2"/>
      <c r="HF73" s="2"/>
      <c r="HG73" s="2"/>
      <c r="HH73" s="2"/>
      <c r="HI73" s="2"/>
      <c r="HJ73" s="2"/>
      <c r="HK73" s="2"/>
      <c r="HL73" s="2"/>
      <c r="HM73" s="2"/>
      <c r="HN73" s="2"/>
      <c r="HO73" s="2"/>
      <c r="HP73" s="2"/>
      <c r="HQ73" s="2"/>
      <c r="HR73" s="2"/>
      <c r="HS73" s="2"/>
      <c r="HT73" s="2"/>
      <c r="HU73" s="2"/>
      <c r="HV73" s="2"/>
      <c r="HW73" s="2"/>
      <c r="HX73" s="2"/>
      <c r="HY73" s="2"/>
      <c r="HZ73" s="2"/>
      <c r="IA73" s="2"/>
      <c r="IB73" s="2"/>
      <c r="IC73" s="2"/>
      <c r="ID73" s="2"/>
      <c r="IE73" s="2"/>
      <c r="IF73" s="2"/>
      <c r="IG73" s="2"/>
      <c r="IH73" s="2"/>
      <c r="II73" s="2"/>
      <c r="IJ73" s="2"/>
      <c r="IK73" s="2"/>
      <c r="IL73" s="2"/>
      <c r="IM73" s="2"/>
      <c r="IN73" s="2"/>
      <c r="IO73" s="2"/>
      <c r="IP73" s="2"/>
      <c r="IQ73" s="2"/>
      <c r="IR73" s="2"/>
      <c r="IS73" s="2"/>
      <c r="IT73" s="2"/>
      <c r="IU73" s="2"/>
      <c r="IV73" s="2"/>
    </row>
    <row r="74" spans="1:256" s="1" customFormat="1" ht="15" hidden="1">
      <c r="A74" s="7"/>
      <c r="B74" s="8"/>
      <c r="C74" s="9"/>
      <c r="D74" s="11"/>
      <c r="E74" s="12"/>
      <c r="F74" s="20" t="str">
        <f t="shared" si="4"/>
        <v/>
      </c>
      <c r="G74" s="234"/>
      <c r="H74" s="228"/>
      <c r="I74" s="229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  <c r="EA74" s="2"/>
      <c r="EB74" s="2"/>
      <c r="EC74" s="2"/>
      <c r="ED74" s="2"/>
      <c r="EE74" s="2"/>
      <c r="EF74" s="2"/>
      <c r="EG74" s="2"/>
      <c r="EH74" s="2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/>
      <c r="FR74" s="2"/>
      <c r="FS74" s="2"/>
      <c r="FT74" s="2"/>
      <c r="FU74" s="2"/>
      <c r="FV74" s="2"/>
      <c r="FW74" s="2"/>
      <c r="FX74" s="2"/>
      <c r="FY74" s="2"/>
      <c r="FZ74" s="2"/>
      <c r="GA74" s="2"/>
      <c r="GB74" s="2"/>
      <c r="GC74" s="2"/>
      <c r="GD74" s="2"/>
      <c r="GE74" s="2"/>
      <c r="GF74" s="2"/>
      <c r="GG74" s="2"/>
      <c r="GH74" s="2"/>
      <c r="GI74" s="2"/>
      <c r="GJ74" s="2"/>
      <c r="GK74" s="2"/>
      <c r="GL74" s="2"/>
      <c r="GM74" s="2"/>
      <c r="GN74" s="2"/>
      <c r="GO74" s="2"/>
      <c r="GP74" s="2"/>
      <c r="GQ74" s="2"/>
      <c r="GR74" s="2"/>
      <c r="GS74" s="2"/>
      <c r="GT74" s="2"/>
      <c r="GU74" s="2"/>
      <c r="GV74" s="2"/>
      <c r="GW74" s="2"/>
      <c r="GX74" s="2"/>
      <c r="GY74" s="2"/>
      <c r="GZ74" s="2"/>
      <c r="HA74" s="2"/>
      <c r="HB74" s="2"/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/>
      <c r="IL74" s="2"/>
      <c r="IM74" s="2"/>
      <c r="IN74" s="2"/>
      <c r="IO74" s="2"/>
      <c r="IP74" s="2"/>
      <c r="IQ74" s="2"/>
      <c r="IR74" s="2"/>
      <c r="IS74" s="2"/>
      <c r="IT74" s="2"/>
      <c r="IU74" s="2"/>
      <c r="IV74" s="2"/>
    </row>
    <row r="75" spans="1:256" s="1" customFormat="1" ht="20.100000000000001" customHeight="1" thickBot="1">
      <c r="A75" s="176"/>
      <c r="B75" s="182"/>
      <c r="C75" s="178"/>
      <c r="D75" s="179"/>
      <c r="E75" s="180"/>
      <c r="F75" s="181" t="str">
        <f t="shared" si="4"/>
        <v/>
      </c>
      <c r="G75" s="245"/>
      <c r="H75" s="246"/>
      <c r="I75" s="247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  <c r="EA75" s="2"/>
      <c r="EB75" s="2"/>
      <c r="EC75" s="2"/>
      <c r="ED75" s="2"/>
      <c r="EE75" s="2"/>
      <c r="EF75" s="2"/>
      <c r="EG75" s="2"/>
      <c r="EH75" s="2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  <c r="FI75" s="2"/>
      <c r="FJ75" s="2"/>
      <c r="FK75" s="2"/>
      <c r="FL75" s="2"/>
      <c r="FM75" s="2"/>
      <c r="FN75" s="2"/>
      <c r="FO75" s="2"/>
      <c r="FP75" s="2"/>
      <c r="FQ75" s="2"/>
      <c r="FR75" s="2"/>
      <c r="FS75" s="2"/>
      <c r="FT75" s="2"/>
      <c r="FU75" s="2"/>
      <c r="FV75" s="2"/>
      <c r="FW75" s="2"/>
      <c r="FX75" s="2"/>
      <c r="FY75" s="2"/>
      <c r="FZ75" s="2"/>
      <c r="GA75" s="2"/>
      <c r="GB75" s="2"/>
      <c r="GC75" s="2"/>
      <c r="GD75" s="2"/>
      <c r="GE75" s="2"/>
      <c r="GF75" s="2"/>
      <c r="GG75" s="2"/>
      <c r="GH75" s="2"/>
      <c r="GI75" s="2"/>
      <c r="GJ75" s="2"/>
      <c r="GK75" s="2"/>
      <c r="GL75" s="2"/>
      <c r="GM75" s="2"/>
      <c r="GN75" s="2"/>
      <c r="GO75" s="2"/>
      <c r="GP75" s="2"/>
      <c r="GQ75" s="2"/>
      <c r="GR75" s="2"/>
      <c r="GS75" s="2"/>
      <c r="GT75" s="2"/>
      <c r="GU75" s="2"/>
      <c r="GV75" s="2"/>
      <c r="GW75" s="2"/>
      <c r="GX75" s="2"/>
      <c r="GY75" s="2"/>
      <c r="GZ75" s="2"/>
      <c r="HA75" s="2"/>
      <c r="HB75" s="2"/>
      <c r="HC75" s="2"/>
      <c r="HD75" s="2"/>
      <c r="HE75" s="2"/>
      <c r="HF75" s="2"/>
      <c r="HG75" s="2"/>
      <c r="HH75" s="2"/>
      <c r="HI75" s="2"/>
      <c r="HJ75" s="2"/>
      <c r="HK75" s="2"/>
      <c r="HL75" s="2"/>
      <c r="HM75" s="2"/>
      <c r="HN75" s="2"/>
      <c r="HO75" s="2"/>
      <c r="HP75" s="2"/>
      <c r="HQ75" s="2"/>
      <c r="HR75" s="2"/>
      <c r="HS75" s="2"/>
      <c r="HT75" s="2"/>
      <c r="HU75" s="2"/>
      <c r="HV75" s="2"/>
      <c r="HW75" s="2"/>
      <c r="HX75" s="2"/>
      <c r="HY75" s="2"/>
      <c r="HZ75" s="2"/>
      <c r="IA75" s="2"/>
      <c r="IB75" s="2"/>
      <c r="IC75" s="2"/>
      <c r="ID75" s="2"/>
      <c r="IE75" s="2"/>
      <c r="IF75" s="2"/>
      <c r="IG75" s="2"/>
      <c r="IH75" s="2"/>
      <c r="II75" s="2"/>
      <c r="IJ75" s="2"/>
      <c r="IK75" s="2"/>
      <c r="IL75" s="2"/>
      <c r="IM75" s="2"/>
      <c r="IN75" s="2"/>
      <c r="IO75" s="2"/>
      <c r="IP75" s="2"/>
      <c r="IQ75" s="2"/>
      <c r="IR75" s="2"/>
      <c r="IS75" s="2"/>
      <c r="IT75" s="2"/>
      <c r="IU75" s="2"/>
      <c r="IV75" s="2"/>
    </row>
    <row r="76" spans="1:256" s="1" customFormat="1" ht="15" hidden="1">
      <c r="A76" s="7"/>
      <c r="B76" s="8"/>
      <c r="C76" s="10"/>
      <c r="D76" s="127" t="s">
        <v>22</v>
      </c>
      <c r="E76" s="35"/>
      <c r="F76" s="71" t="str">
        <f t="shared" si="4"/>
        <v/>
      </c>
      <c r="G76" s="48"/>
      <c r="H76" s="49"/>
      <c r="I76" s="50"/>
      <c r="J76" s="18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  <c r="EA76" s="2"/>
      <c r="EB76" s="2"/>
      <c r="EC76" s="2"/>
      <c r="ED76" s="2"/>
      <c r="EE76" s="2"/>
      <c r="EF76" s="2"/>
      <c r="EG76" s="2"/>
      <c r="EH76" s="2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/>
      <c r="FR76" s="2"/>
      <c r="FS76" s="2"/>
      <c r="FT76" s="2"/>
      <c r="FU76" s="2"/>
      <c r="FV76" s="2"/>
      <c r="FW76" s="2"/>
      <c r="FX76" s="2"/>
      <c r="FY76" s="2"/>
      <c r="FZ76" s="2"/>
      <c r="GA76" s="2"/>
      <c r="GB76" s="2"/>
      <c r="GC76" s="2"/>
      <c r="GD76" s="2"/>
      <c r="GE76" s="2"/>
      <c r="GF76" s="2"/>
      <c r="GG76" s="2"/>
      <c r="GH76" s="2"/>
      <c r="GI76" s="2"/>
      <c r="GJ76" s="2"/>
      <c r="GK76" s="2"/>
      <c r="GL76" s="2"/>
      <c r="GM76" s="2"/>
      <c r="GN76" s="2"/>
      <c r="GO76" s="2"/>
      <c r="GP76" s="2"/>
      <c r="GQ76" s="2"/>
      <c r="GR76" s="2"/>
      <c r="GS76" s="2"/>
      <c r="GT76" s="2"/>
      <c r="GU76" s="2"/>
      <c r="GV76" s="2"/>
      <c r="GW76" s="2"/>
      <c r="GX76" s="2"/>
      <c r="GY76" s="2"/>
      <c r="GZ76" s="2"/>
      <c r="HA76" s="2"/>
      <c r="HB76" s="2"/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/>
      <c r="IL76" s="2"/>
      <c r="IM76" s="2"/>
      <c r="IN76" s="2"/>
      <c r="IO76" s="2"/>
      <c r="IP76" s="2"/>
      <c r="IQ76" s="2"/>
      <c r="IR76" s="2"/>
      <c r="IS76" s="2"/>
      <c r="IT76" s="2"/>
      <c r="IU76" s="2"/>
      <c r="IV76" s="2"/>
    </row>
    <row r="77" spans="1:256" s="1" customFormat="1" ht="15" hidden="1">
      <c r="A77" s="7"/>
      <c r="B77" s="8"/>
      <c r="C77" s="10"/>
      <c r="D77" s="127" t="s">
        <v>22</v>
      </c>
      <c r="E77" s="35"/>
      <c r="F77" s="71" t="str">
        <f t="shared" si="4"/>
        <v/>
      </c>
      <c r="G77" s="59"/>
      <c r="H77" s="49"/>
      <c r="I77" s="50"/>
      <c r="J77" s="18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  <c r="FP77" s="2"/>
      <c r="FQ77" s="2"/>
      <c r="FR77" s="2"/>
      <c r="FS77" s="2"/>
      <c r="FT77" s="2"/>
      <c r="FU77" s="2"/>
      <c r="FV77" s="2"/>
      <c r="FW77" s="2"/>
      <c r="FX77" s="2"/>
      <c r="FY77" s="2"/>
      <c r="FZ77" s="2"/>
      <c r="GA77" s="2"/>
      <c r="GB77" s="2"/>
      <c r="GC77" s="2"/>
      <c r="GD77" s="2"/>
      <c r="GE77" s="2"/>
      <c r="GF77" s="2"/>
      <c r="GG77" s="2"/>
      <c r="GH77" s="2"/>
      <c r="GI77" s="2"/>
      <c r="GJ77" s="2"/>
      <c r="GK77" s="2"/>
      <c r="GL77" s="2"/>
      <c r="GM77" s="2"/>
      <c r="GN77" s="2"/>
      <c r="GO77" s="2"/>
      <c r="GP77" s="2"/>
      <c r="GQ77" s="2"/>
      <c r="GR77" s="2"/>
      <c r="GS77" s="2"/>
      <c r="GT77" s="2"/>
      <c r="GU77" s="2"/>
      <c r="GV77" s="2"/>
      <c r="GW77" s="2"/>
      <c r="GX77" s="2"/>
      <c r="GY77" s="2"/>
      <c r="GZ77" s="2"/>
      <c r="HA77" s="2"/>
      <c r="HB77" s="2"/>
      <c r="HC77" s="2"/>
      <c r="HD77" s="2"/>
      <c r="HE77" s="2"/>
      <c r="HF77" s="2"/>
      <c r="HG77" s="2"/>
      <c r="HH77" s="2"/>
      <c r="HI77" s="2"/>
      <c r="HJ77" s="2"/>
      <c r="HK77" s="2"/>
      <c r="HL77" s="2"/>
      <c r="HM77" s="2"/>
      <c r="HN77" s="2"/>
      <c r="HO77" s="2"/>
      <c r="HP77" s="2"/>
      <c r="HQ77" s="2"/>
      <c r="HR77" s="2"/>
      <c r="HS77" s="2"/>
      <c r="HT77" s="2"/>
      <c r="HU77" s="2"/>
      <c r="HV77" s="2"/>
      <c r="HW77" s="2"/>
      <c r="HX77" s="2"/>
      <c r="HY77" s="2"/>
      <c r="HZ77" s="2"/>
      <c r="IA77" s="2"/>
      <c r="IB77" s="2"/>
      <c r="IC77" s="2"/>
      <c r="ID77" s="2"/>
      <c r="IE77" s="2"/>
      <c r="IF77" s="2"/>
      <c r="IG77" s="2"/>
      <c r="IH77" s="2"/>
      <c r="II77" s="2"/>
      <c r="IJ77" s="2"/>
      <c r="IK77" s="2"/>
      <c r="IL77" s="2"/>
      <c r="IM77" s="2"/>
      <c r="IN77" s="2"/>
      <c r="IO77" s="2"/>
      <c r="IP77" s="2"/>
      <c r="IQ77" s="2"/>
      <c r="IR77" s="2"/>
      <c r="IS77" s="2"/>
      <c r="IT77" s="2"/>
      <c r="IU77" s="2"/>
      <c r="IV77" s="2"/>
    </row>
    <row r="78" spans="1:256" s="1" customFormat="1" ht="15" hidden="1">
      <c r="A78" s="7"/>
      <c r="B78" s="8"/>
      <c r="C78" s="10"/>
      <c r="D78" s="127" t="s">
        <v>22</v>
      </c>
      <c r="E78" s="35"/>
      <c r="F78" s="71" t="str">
        <f t="shared" si="4"/>
        <v/>
      </c>
      <c r="G78" s="59"/>
      <c r="H78" s="49"/>
      <c r="I78" s="50"/>
      <c r="J78" s="18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/>
      <c r="FR78" s="2"/>
      <c r="FS78" s="2"/>
      <c r="FT78" s="2"/>
      <c r="FU78" s="2"/>
      <c r="FV78" s="2"/>
      <c r="FW78" s="2"/>
      <c r="FX78" s="2"/>
      <c r="FY78" s="2"/>
      <c r="FZ78" s="2"/>
      <c r="GA78" s="2"/>
      <c r="GB78" s="2"/>
      <c r="GC78" s="2"/>
      <c r="GD78" s="2"/>
      <c r="GE78" s="2"/>
      <c r="GF78" s="2"/>
      <c r="GG78" s="2"/>
      <c r="GH78" s="2"/>
      <c r="GI78" s="2"/>
      <c r="GJ78" s="2"/>
      <c r="GK78" s="2"/>
      <c r="GL78" s="2"/>
      <c r="GM78" s="2"/>
      <c r="GN78" s="2"/>
      <c r="GO78" s="2"/>
      <c r="GP78" s="2"/>
      <c r="GQ78" s="2"/>
      <c r="GR78" s="2"/>
      <c r="GS78" s="2"/>
      <c r="GT78" s="2"/>
      <c r="GU78" s="2"/>
      <c r="GV78" s="2"/>
      <c r="GW78" s="2"/>
      <c r="GX78" s="2"/>
      <c r="GY78" s="2"/>
      <c r="GZ78" s="2"/>
      <c r="HA78" s="2"/>
      <c r="HB78" s="2"/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/>
      <c r="IL78" s="2"/>
      <c r="IM78" s="2"/>
      <c r="IN78" s="2"/>
      <c r="IO78" s="2"/>
      <c r="IP78" s="2"/>
      <c r="IQ78" s="2"/>
      <c r="IR78" s="2"/>
      <c r="IS78" s="2"/>
      <c r="IT78" s="2"/>
      <c r="IU78" s="2"/>
      <c r="IV78" s="2"/>
    </row>
    <row r="79" spans="1:256" s="1" customFormat="1" ht="15" hidden="1">
      <c r="A79" s="7"/>
      <c r="B79" s="8"/>
      <c r="C79" s="10"/>
      <c r="D79" s="127" t="s">
        <v>22</v>
      </c>
      <c r="E79" s="35"/>
      <c r="F79" s="71" t="str">
        <f t="shared" si="4"/>
        <v/>
      </c>
      <c r="G79" s="48"/>
      <c r="H79" s="49"/>
      <c r="I79" s="50"/>
      <c r="J79" s="18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  <c r="FP79" s="2"/>
      <c r="FQ79" s="2"/>
      <c r="FR79" s="2"/>
      <c r="FS79" s="2"/>
      <c r="FT79" s="2"/>
      <c r="FU79" s="2"/>
      <c r="FV79" s="2"/>
      <c r="FW79" s="2"/>
      <c r="FX79" s="2"/>
      <c r="FY79" s="2"/>
      <c r="FZ79" s="2"/>
      <c r="GA79" s="2"/>
      <c r="GB79" s="2"/>
      <c r="GC79" s="2"/>
      <c r="GD79" s="2"/>
      <c r="GE79" s="2"/>
      <c r="GF79" s="2"/>
      <c r="GG79" s="2"/>
      <c r="GH79" s="2"/>
      <c r="GI79" s="2"/>
      <c r="GJ79" s="2"/>
      <c r="GK79" s="2"/>
      <c r="GL79" s="2"/>
      <c r="GM79" s="2"/>
      <c r="GN79" s="2"/>
      <c r="GO79" s="2"/>
      <c r="GP79" s="2"/>
      <c r="GQ79" s="2"/>
      <c r="GR79" s="2"/>
      <c r="GS79" s="2"/>
      <c r="GT79" s="2"/>
      <c r="GU79" s="2"/>
      <c r="GV79" s="2"/>
      <c r="GW79" s="2"/>
      <c r="GX79" s="2"/>
      <c r="GY79" s="2"/>
      <c r="GZ79" s="2"/>
      <c r="HA79" s="2"/>
      <c r="HB79" s="2"/>
      <c r="HC79" s="2"/>
      <c r="HD79" s="2"/>
      <c r="HE79" s="2"/>
      <c r="HF79" s="2"/>
      <c r="HG79" s="2"/>
      <c r="HH79" s="2"/>
      <c r="HI79" s="2"/>
      <c r="HJ79" s="2"/>
      <c r="HK79" s="2"/>
      <c r="HL79" s="2"/>
      <c r="HM79" s="2"/>
      <c r="HN79" s="2"/>
      <c r="HO79" s="2"/>
      <c r="HP79" s="2"/>
      <c r="HQ79" s="2"/>
      <c r="HR79" s="2"/>
      <c r="HS79" s="2"/>
      <c r="HT79" s="2"/>
      <c r="HU79" s="2"/>
      <c r="HV79" s="2"/>
      <c r="HW79" s="2"/>
      <c r="HX79" s="2"/>
      <c r="HY79" s="2"/>
      <c r="HZ79" s="2"/>
      <c r="IA79" s="2"/>
      <c r="IB79" s="2"/>
      <c r="IC79" s="2"/>
      <c r="ID79" s="2"/>
      <c r="IE79" s="2"/>
      <c r="IF79" s="2"/>
      <c r="IG79" s="2"/>
      <c r="IH79" s="2"/>
      <c r="II79" s="2"/>
      <c r="IJ79" s="2"/>
      <c r="IK79" s="2"/>
      <c r="IL79" s="2"/>
      <c r="IM79" s="2"/>
      <c r="IN79" s="2"/>
      <c r="IO79" s="2"/>
      <c r="IP79" s="2"/>
      <c r="IQ79" s="2"/>
      <c r="IR79" s="2"/>
      <c r="IS79" s="2"/>
      <c r="IT79" s="2"/>
      <c r="IU79" s="2"/>
      <c r="IV79" s="2"/>
    </row>
    <row r="80" spans="1:256" s="1" customFormat="1" ht="15" hidden="1">
      <c r="A80" s="7"/>
      <c r="B80" s="8"/>
      <c r="C80" s="10"/>
      <c r="D80" s="127" t="s">
        <v>22</v>
      </c>
      <c r="E80" s="35"/>
      <c r="F80" s="71" t="str">
        <f t="shared" si="4"/>
        <v/>
      </c>
      <c r="G80" s="48"/>
      <c r="H80" s="49"/>
      <c r="I80" s="50"/>
      <c r="J80" s="18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/>
      <c r="FR80" s="2"/>
      <c r="FS80" s="2"/>
      <c r="FT80" s="2"/>
      <c r="FU80" s="2"/>
      <c r="FV80" s="2"/>
      <c r="FW80" s="2"/>
      <c r="FX80" s="2"/>
      <c r="FY80" s="2"/>
      <c r="FZ80" s="2"/>
      <c r="GA80" s="2"/>
      <c r="GB80" s="2"/>
      <c r="GC80" s="2"/>
      <c r="GD80" s="2"/>
      <c r="GE80" s="2"/>
      <c r="GF80" s="2"/>
      <c r="GG80" s="2"/>
      <c r="GH80" s="2"/>
      <c r="GI80" s="2"/>
      <c r="GJ80" s="2"/>
      <c r="GK80" s="2"/>
      <c r="GL80" s="2"/>
      <c r="GM80" s="2"/>
      <c r="GN80" s="2"/>
      <c r="GO80" s="2"/>
      <c r="GP80" s="2"/>
      <c r="GQ80" s="2"/>
      <c r="GR80" s="2"/>
      <c r="GS80" s="2"/>
      <c r="GT80" s="2"/>
      <c r="GU80" s="2"/>
      <c r="GV80" s="2"/>
      <c r="GW80" s="2"/>
      <c r="GX80" s="2"/>
      <c r="GY80" s="2"/>
      <c r="GZ80" s="2"/>
      <c r="HA80" s="2"/>
      <c r="HB80" s="2"/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/>
      <c r="IL80" s="2"/>
      <c r="IM80" s="2"/>
      <c r="IN80" s="2"/>
      <c r="IO80" s="2"/>
      <c r="IP80" s="2"/>
      <c r="IQ80" s="2"/>
      <c r="IR80" s="2"/>
      <c r="IS80" s="2"/>
      <c r="IT80" s="2"/>
      <c r="IU80" s="2"/>
      <c r="IV80" s="2"/>
    </row>
    <row r="81" spans="1:256" s="1" customFormat="1" ht="15" hidden="1">
      <c r="A81" s="7"/>
      <c r="B81" s="8"/>
      <c r="C81" s="10"/>
      <c r="D81" s="127" t="s">
        <v>22</v>
      </c>
      <c r="E81" s="35"/>
      <c r="F81" s="71" t="str">
        <f t="shared" si="4"/>
        <v/>
      </c>
      <c r="G81" s="48"/>
      <c r="H81" s="49"/>
      <c r="I81" s="50"/>
      <c r="J81" s="18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  <c r="FP81" s="2"/>
      <c r="FQ81" s="2"/>
      <c r="FR81" s="2"/>
      <c r="FS81" s="2"/>
      <c r="FT81" s="2"/>
      <c r="FU81" s="2"/>
      <c r="FV81" s="2"/>
      <c r="FW81" s="2"/>
      <c r="FX81" s="2"/>
      <c r="FY81" s="2"/>
      <c r="FZ81" s="2"/>
      <c r="GA81" s="2"/>
      <c r="GB81" s="2"/>
      <c r="GC81" s="2"/>
      <c r="GD81" s="2"/>
      <c r="GE81" s="2"/>
      <c r="GF81" s="2"/>
      <c r="GG81" s="2"/>
      <c r="GH81" s="2"/>
      <c r="GI81" s="2"/>
      <c r="GJ81" s="2"/>
      <c r="GK81" s="2"/>
      <c r="GL81" s="2"/>
      <c r="GM81" s="2"/>
      <c r="GN81" s="2"/>
      <c r="GO81" s="2"/>
      <c r="GP81" s="2"/>
      <c r="GQ81" s="2"/>
      <c r="GR81" s="2"/>
      <c r="GS81" s="2"/>
      <c r="GT81" s="2"/>
      <c r="GU81" s="2"/>
      <c r="GV81" s="2"/>
      <c r="GW81" s="2"/>
      <c r="GX81" s="2"/>
      <c r="GY81" s="2"/>
      <c r="GZ81" s="2"/>
      <c r="HA81" s="2"/>
      <c r="HB81" s="2"/>
      <c r="HC81" s="2"/>
      <c r="HD81" s="2"/>
      <c r="HE81" s="2"/>
      <c r="HF81" s="2"/>
      <c r="HG81" s="2"/>
      <c r="HH81" s="2"/>
      <c r="HI81" s="2"/>
      <c r="HJ81" s="2"/>
      <c r="HK81" s="2"/>
      <c r="HL81" s="2"/>
      <c r="HM81" s="2"/>
      <c r="HN81" s="2"/>
      <c r="HO81" s="2"/>
      <c r="HP81" s="2"/>
      <c r="HQ81" s="2"/>
      <c r="HR81" s="2"/>
      <c r="HS81" s="2"/>
      <c r="HT81" s="2"/>
      <c r="HU81" s="2"/>
      <c r="HV81" s="2"/>
      <c r="HW81" s="2"/>
      <c r="HX81" s="2"/>
      <c r="HY81" s="2"/>
      <c r="HZ81" s="2"/>
      <c r="IA81" s="2"/>
      <c r="IB81" s="2"/>
      <c r="IC81" s="2"/>
      <c r="ID81" s="2"/>
      <c r="IE81" s="2"/>
      <c r="IF81" s="2"/>
      <c r="IG81" s="2"/>
      <c r="IH81" s="2"/>
      <c r="II81" s="2"/>
      <c r="IJ81" s="2"/>
      <c r="IK81" s="2"/>
      <c r="IL81" s="2"/>
      <c r="IM81" s="2"/>
      <c r="IN81" s="2"/>
      <c r="IO81" s="2"/>
      <c r="IP81" s="2"/>
      <c r="IQ81" s="2"/>
      <c r="IR81" s="2"/>
      <c r="IS81" s="2"/>
      <c r="IT81" s="2"/>
      <c r="IU81" s="2"/>
      <c r="IV81" s="2"/>
    </row>
    <row r="82" spans="1:256" s="1" customFormat="1" ht="15.75" hidden="1" thickBot="1">
      <c r="A82" s="25"/>
      <c r="B82" s="26"/>
      <c r="C82" s="27"/>
      <c r="D82" s="127" t="s">
        <v>22</v>
      </c>
      <c r="E82" s="36"/>
      <c r="F82" s="71" t="str">
        <f t="shared" si="4"/>
        <v/>
      </c>
      <c r="G82" s="51"/>
      <c r="H82" s="52"/>
      <c r="I82" s="53"/>
      <c r="J82" s="18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/>
      <c r="FR82" s="2"/>
      <c r="FS82" s="2"/>
      <c r="FT82" s="2"/>
      <c r="FU82" s="2"/>
      <c r="FV82" s="2"/>
      <c r="FW82" s="2"/>
      <c r="FX82" s="2"/>
      <c r="FY82" s="2"/>
      <c r="FZ82" s="2"/>
      <c r="GA82" s="2"/>
      <c r="GB82" s="2"/>
      <c r="GC82" s="2"/>
      <c r="GD82" s="2"/>
      <c r="GE82" s="2"/>
      <c r="GF82" s="2"/>
      <c r="GG82" s="2"/>
      <c r="GH82" s="2"/>
      <c r="GI82" s="2"/>
      <c r="GJ82" s="2"/>
      <c r="GK82" s="2"/>
      <c r="GL82" s="2"/>
      <c r="GM82" s="2"/>
      <c r="GN82" s="2"/>
      <c r="GO82" s="2"/>
      <c r="GP82" s="2"/>
      <c r="GQ82" s="2"/>
      <c r="GR82" s="2"/>
      <c r="GS82" s="2"/>
      <c r="GT82" s="2"/>
      <c r="GU82" s="2"/>
      <c r="GV82" s="2"/>
      <c r="GW82" s="2"/>
      <c r="GX82" s="2"/>
      <c r="GY82" s="2"/>
      <c r="GZ82" s="2"/>
      <c r="HA82" s="2"/>
      <c r="HB82" s="2"/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/>
      <c r="IL82" s="2"/>
      <c r="IM82" s="2"/>
      <c r="IN82" s="2"/>
      <c r="IO82" s="2"/>
      <c r="IP82" s="2"/>
      <c r="IQ82" s="2"/>
      <c r="IR82" s="2"/>
      <c r="IS82" s="2"/>
      <c r="IT82" s="2"/>
      <c r="IU82" s="2"/>
      <c r="IV82" s="2"/>
    </row>
    <row r="83" spans="1:256" s="1" customFormat="1" ht="15.75" hidden="1" thickTop="1">
      <c r="A83" s="28"/>
      <c r="B83" s="29"/>
      <c r="C83" s="30"/>
      <c r="D83" s="128" t="s">
        <v>23</v>
      </c>
      <c r="E83" s="37"/>
      <c r="F83" s="130" t="str">
        <f t="shared" ref="F83:F89" si="5">IF(AND(B83="",E83=""),"",-SUM(B83+E83))</f>
        <v/>
      </c>
      <c r="G83" s="54"/>
      <c r="H83" s="55"/>
      <c r="I83" s="56"/>
      <c r="J83" s="18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  <c r="FP83" s="2"/>
      <c r="FQ83" s="2"/>
      <c r="FR83" s="2"/>
      <c r="FS83" s="2"/>
      <c r="FT83" s="2"/>
      <c r="FU83" s="2"/>
      <c r="FV83" s="2"/>
      <c r="FW83" s="2"/>
      <c r="FX83" s="2"/>
      <c r="FY83" s="2"/>
      <c r="FZ83" s="2"/>
      <c r="GA83" s="2"/>
      <c r="GB83" s="2"/>
      <c r="GC83" s="2"/>
      <c r="GD83" s="2"/>
      <c r="GE83" s="2"/>
      <c r="GF83" s="2"/>
      <c r="GG83" s="2"/>
      <c r="GH83" s="2"/>
      <c r="GI83" s="2"/>
      <c r="GJ83" s="2"/>
      <c r="GK83" s="2"/>
      <c r="GL83" s="2"/>
      <c r="GM83" s="2"/>
      <c r="GN83" s="2"/>
      <c r="GO83" s="2"/>
      <c r="GP83" s="2"/>
      <c r="GQ83" s="2"/>
      <c r="GR83" s="2"/>
      <c r="GS83" s="2"/>
      <c r="GT83" s="2"/>
      <c r="GU83" s="2"/>
      <c r="GV83" s="2"/>
      <c r="GW83" s="2"/>
      <c r="GX83" s="2"/>
      <c r="GY83" s="2"/>
      <c r="GZ83" s="2"/>
      <c r="HA83" s="2"/>
      <c r="HB83" s="2"/>
      <c r="HC83" s="2"/>
      <c r="HD83" s="2"/>
      <c r="HE83" s="2"/>
      <c r="HF83" s="2"/>
      <c r="HG83" s="2"/>
      <c r="HH83" s="2"/>
      <c r="HI83" s="2"/>
      <c r="HJ83" s="2"/>
      <c r="HK83" s="2"/>
      <c r="HL83" s="2"/>
      <c r="HM83" s="2"/>
      <c r="HN83" s="2"/>
      <c r="HO83" s="2"/>
      <c r="HP83" s="2"/>
      <c r="HQ83" s="2"/>
      <c r="HR83" s="2"/>
      <c r="HS83" s="2"/>
      <c r="HT83" s="2"/>
      <c r="HU83" s="2"/>
      <c r="HV83" s="2"/>
      <c r="HW83" s="2"/>
      <c r="HX83" s="2"/>
      <c r="HY83" s="2"/>
      <c r="HZ83" s="2"/>
      <c r="IA83" s="2"/>
      <c r="IB83" s="2"/>
      <c r="IC83" s="2"/>
      <c r="ID83" s="2"/>
      <c r="IE83" s="2"/>
      <c r="IF83" s="2"/>
      <c r="IG83" s="2"/>
      <c r="IH83" s="2"/>
      <c r="II83" s="2"/>
      <c r="IJ83" s="2"/>
      <c r="IK83" s="2"/>
      <c r="IL83" s="2"/>
      <c r="IM83" s="2"/>
      <c r="IN83" s="2"/>
      <c r="IO83" s="2"/>
      <c r="IP83" s="2"/>
      <c r="IQ83" s="2"/>
      <c r="IR83" s="2"/>
      <c r="IS83" s="2"/>
      <c r="IT83" s="2"/>
      <c r="IU83" s="2"/>
      <c r="IV83" s="2"/>
    </row>
    <row r="84" spans="1:256" s="1" customFormat="1" ht="15" hidden="1">
      <c r="A84" s="31"/>
      <c r="B84" s="32"/>
      <c r="C84" s="33"/>
      <c r="D84" s="129" t="s">
        <v>23</v>
      </c>
      <c r="E84" s="38"/>
      <c r="F84" s="132" t="str">
        <f t="shared" si="5"/>
        <v/>
      </c>
      <c r="G84" s="48"/>
      <c r="H84" s="49"/>
      <c r="I84" s="50"/>
      <c r="J84" s="18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/>
      <c r="FR84" s="2"/>
      <c r="FS84" s="2"/>
      <c r="FT84" s="2"/>
      <c r="FU84" s="2"/>
      <c r="FV84" s="2"/>
      <c r="FW84" s="2"/>
      <c r="FX84" s="2"/>
      <c r="FY84" s="2"/>
      <c r="FZ84" s="2"/>
      <c r="GA84" s="2"/>
      <c r="GB84" s="2"/>
      <c r="GC84" s="2"/>
      <c r="GD84" s="2"/>
      <c r="GE84" s="2"/>
      <c r="GF84" s="2"/>
      <c r="GG84" s="2"/>
      <c r="GH84" s="2"/>
      <c r="GI84" s="2"/>
      <c r="GJ84" s="2"/>
      <c r="GK84" s="2"/>
      <c r="GL84" s="2"/>
      <c r="GM84" s="2"/>
      <c r="GN84" s="2"/>
      <c r="GO84" s="2"/>
      <c r="GP84" s="2"/>
      <c r="GQ84" s="2"/>
      <c r="GR84" s="2"/>
      <c r="GS84" s="2"/>
      <c r="GT84" s="2"/>
      <c r="GU84" s="2"/>
      <c r="GV84" s="2"/>
      <c r="GW84" s="2"/>
      <c r="GX84" s="2"/>
      <c r="GY84" s="2"/>
      <c r="GZ84" s="2"/>
      <c r="HA84" s="2"/>
      <c r="HB84" s="2"/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/>
      <c r="IL84" s="2"/>
      <c r="IM84" s="2"/>
      <c r="IN84" s="2"/>
      <c r="IO84" s="2"/>
      <c r="IP84" s="2"/>
      <c r="IQ84" s="2"/>
      <c r="IR84" s="2"/>
      <c r="IS84" s="2"/>
      <c r="IT84" s="2"/>
      <c r="IU84" s="2"/>
      <c r="IV84" s="2"/>
    </row>
    <row r="85" spans="1:256" s="1" customFormat="1" ht="15" hidden="1">
      <c r="A85" s="31"/>
      <c r="B85" s="32"/>
      <c r="C85" s="33"/>
      <c r="D85" s="129" t="s">
        <v>23</v>
      </c>
      <c r="E85" s="38"/>
      <c r="F85" s="132" t="str">
        <f t="shared" si="5"/>
        <v/>
      </c>
      <c r="G85" s="48"/>
      <c r="H85" s="49"/>
      <c r="I85" s="50"/>
      <c r="J85" s="18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  <c r="FP85" s="2"/>
      <c r="FQ85" s="2"/>
      <c r="FR85" s="2"/>
      <c r="FS85" s="2"/>
      <c r="FT85" s="2"/>
      <c r="FU85" s="2"/>
      <c r="FV85" s="2"/>
      <c r="FW85" s="2"/>
      <c r="FX85" s="2"/>
      <c r="FY85" s="2"/>
      <c r="FZ85" s="2"/>
      <c r="GA85" s="2"/>
      <c r="GB85" s="2"/>
      <c r="GC85" s="2"/>
      <c r="GD85" s="2"/>
      <c r="GE85" s="2"/>
      <c r="GF85" s="2"/>
      <c r="GG85" s="2"/>
      <c r="GH85" s="2"/>
      <c r="GI85" s="2"/>
      <c r="GJ85" s="2"/>
      <c r="GK85" s="2"/>
      <c r="GL85" s="2"/>
      <c r="GM85" s="2"/>
      <c r="GN85" s="2"/>
      <c r="GO85" s="2"/>
      <c r="GP85" s="2"/>
      <c r="GQ85" s="2"/>
      <c r="GR85" s="2"/>
      <c r="GS85" s="2"/>
      <c r="GT85" s="2"/>
      <c r="GU85" s="2"/>
      <c r="GV85" s="2"/>
      <c r="GW85" s="2"/>
      <c r="GX85" s="2"/>
      <c r="GY85" s="2"/>
      <c r="GZ85" s="2"/>
      <c r="HA85" s="2"/>
      <c r="HB85" s="2"/>
      <c r="HC85" s="2"/>
      <c r="HD85" s="2"/>
      <c r="HE85" s="2"/>
      <c r="HF85" s="2"/>
      <c r="HG85" s="2"/>
      <c r="HH85" s="2"/>
      <c r="HI85" s="2"/>
      <c r="HJ85" s="2"/>
      <c r="HK85" s="2"/>
      <c r="HL85" s="2"/>
      <c r="HM85" s="2"/>
      <c r="HN85" s="2"/>
      <c r="HO85" s="2"/>
      <c r="HP85" s="2"/>
      <c r="HQ85" s="2"/>
      <c r="HR85" s="2"/>
      <c r="HS85" s="2"/>
      <c r="HT85" s="2"/>
      <c r="HU85" s="2"/>
      <c r="HV85" s="2"/>
      <c r="HW85" s="2"/>
      <c r="HX85" s="2"/>
      <c r="HY85" s="2"/>
      <c r="HZ85" s="2"/>
      <c r="IA85" s="2"/>
      <c r="IB85" s="2"/>
      <c r="IC85" s="2"/>
      <c r="ID85" s="2"/>
      <c r="IE85" s="2"/>
      <c r="IF85" s="2"/>
      <c r="IG85" s="2"/>
      <c r="IH85" s="2"/>
      <c r="II85" s="2"/>
      <c r="IJ85" s="2"/>
      <c r="IK85" s="2"/>
      <c r="IL85" s="2"/>
      <c r="IM85" s="2"/>
      <c r="IN85" s="2"/>
      <c r="IO85" s="2"/>
      <c r="IP85" s="2"/>
      <c r="IQ85" s="2"/>
      <c r="IR85" s="2"/>
      <c r="IS85" s="2"/>
      <c r="IT85" s="2"/>
      <c r="IU85" s="2"/>
      <c r="IV85" s="2"/>
    </row>
    <row r="86" spans="1:256" s="1" customFormat="1" ht="15" hidden="1">
      <c r="A86" s="31"/>
      <c r="B86" s="32"/>
      <c r="C86" s="33"/>
      <c r="D86" s="129" t="s">
        <v>23</v>
      </c>
      <c r="E86" s="38"/>
      <c r="F86" s="132" t="str">
        <f t="shared" si="5"/>
        <v/>
      </c>
      <c r="G86" s="48"/>
      <c r="H86" s="49"/>
      <c r="I86" s="50"/>
      <c r="J86" s="18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/>
      <c r="FR86" s="2"/>
      <c r="FS86" s="2"/>
      <c r="FT86" s="2"/>
      <c r="FU86" s="2"/>
      <c r="FV86" s="2"/>
      <c r="FW86" s="2"/>
      <c r="FX86" s="2"/>
      <c r="FY86" s="2"/>
      <c r="FZ86" s="2"/>
      <c r="GA86" s="2"/>
      <c r="GB86" s="2"/>
      <c r="GC86" s="2"/>
      <c r="GD86" s="2"/>
      <c r="GE86" s="2"/>
      <c r="GF86" s="2"/>
      <c r="GG86" s="2"/>
      <c r="GH86" s="2"/>
      <c r="GI86" s="2"/>
      <c r="GJ86" s="2"/>
      <c r="GK86" s="2"/>
      <c r="GL86" s="2"/>
      <c r="GM86" s="2"/>
      <c r="GN86" s="2"/>
      <c r="GO86" s="2"/>
      <c r="GP86" s="2"/>
      <c r="GQ86" s="2"/>
      <c r="GR86" s="2"/>
      <c r="GS86" s="2"/>
      <c r="GT86" s="2"/>
      <c r="GU86" s="2"/>
      <c r="GV86" s="2"/>
      <c r="GW86" s="2"/>
      <c r="GX86" s="2"/>
      <c r="GY86" s="2"/>
      <c r="GZ86" s="2"/>
      <c r="HA86" s="2"/>
      <c r="HB86" s="2"/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/>
      <c r="IL86" s="2"/>
      <c r="IM86" s="2"/>
      <c r="IN86" s="2"/>
      <c r="IO86" s="2"/>
      <c r="IP86" s="2"/>
      <c r="IQ86" s="2"/>
      <c r="IR86" s="2"/>
      <c r="IS86" s="2"/>
      <c r="IT86" s="2"/>
      <c r="IU86" s="2"/>
      <c r="IV86" s="2"/>
    </row>
    <row r="87" spans="1:256" s="1" customFormat="1" ht="15" hidden="1">
      <c r="A87" s="7"/>
      <c r="B87" s="8"/>
      <c r="C87" s="10"/>
      <c r="D87" s="129" t="s">
        <v>23</v>
      </c>
      <c r="E87" s="39"/>
      <c r="F87" s="132" t="str">
        <f t="shared" si="5"/>
        <v/>
      </c>
      <c r="G87" s="48"/>
      <c r="H87" s="49"/>
      <c r="I87" s="50"/>
      <c r="J87" s="18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  <c r="FP87" s="2"/>
      <c r="FQ87" s="2"/>
      <c r="FR87" s="2"/>
      <c r="FS87" s="2"/>
      <c r="FT87" s="2"/>
      <c r="FU87" s="2"/>
      <c r="FV87" s="2"/>
      <c r="FW87" s="2"/>
      <c r="FX87" s="2"/>
      <c r="FY87" s="2"/>
      <c r="FZ87" s="2"/>
      <c r="GA87" s="2"/>
      <c r="GB87" s="2"/>
      <c r="GC87" s="2"/>
      <c r="GD87" s="2"/>
      <c r="GE87" s="2"/>
      <c r="GF87" s="2"/>
      <c r="GG87" s="2"/>
      <c r="GH87" s="2"/>
      <c r="GI87" s="2"/>
      <c r="GJ87" s="2"/>
      <c r="GK87" s="2"/>
      <c r="GL87" s="2"/>
      <c r="GM87" s="2"/>
      <c r="GN87" s="2"/>
      <c r="GO87" s="2"/>
      <c r="GP87" s="2"/>
      <c r="GQ87" s="2"/>
      <c r="GR87" s="2"/>
      <c r="GS87" s="2"/>
      <c r="GT87" s="2"/>
      <c r="GU87" s="2"/>
      <c r="GV87" s="2"/>
      <c r="GW87" s="2"/>
      <c r="GX87" s="2"/>
      <c r="GY87" s="2"/>
      <c r="GZ87" s="2"/>
      <c r="HA87" s="2"/>
      <c r="HB87" s="2"/>
      <c r="HC87" s="2"/>
      <c r="HD87" s="2"/>
      <c r="HE87" s="2"/>
      <c r="HF87" s="2"/>
      <c r="HG87" s="2"/>
      <c r="HH87" s="2"/>
      <c r="HI87" s="2"/>
      <c r="HJ87" s="2"/>
      <c r="HK87" s="2"/>
      <c r="HL87" s="2"/>
      <c r="HM87" s="2"/>
      <c r="HN87" s="2"/>
      <c r="HO87" s="2"/>
      <c r="HP87" s="2"/>
      <c r="HQ87" s="2"/>
      <c r="HR87" s="2"/>
      <c r="HS87" s="2"/>
      <c r="HT87" s="2"/>
      <c r="HU87" s="2"/>
      <c r="HV87" s="2"/>
      <c r="HW87" s="2"/>
      <c r="HX87" s="2"/>
      <c r="HY87" s="2"/>
      <c r="HZ87" s="2"/>
      <c r="IA87" s="2"/>
      <c r="IB87" s="2"/>
      <c r="IC87" s="2"/>
      <c r="ID87" s="2"/>
      <c r="IE87" s="2"/>
      <c r="IF87" s="2"/>
      <c r="IG87" s="2"/>
      <c r="IH87" s="2"/>
      <c r="II87" s="2"/>
      <c r="IJ87" s="2"/>
      <c r="IK87" s="2"/>
      <c r="IL87" s="2"/>
      <c r="IM87" s="2"/>
      <c r="IN87" s="2"/>
      <c r="IO87" s="2"/>
      <c r="IP87" s="2"/>
      <c r="IQ87" s="2"/>
      <c r="IR87" s="2"/>
      <c r="IS87" s="2"/>
      <c r="IT87" s="2"/>
      <c r="IU87" s="2"/>
      <c r="IV87" s="2"/>
    </row>
    <row r="88" spans="1:256" s="1" customFormat="1" ht="15" hidden="1">
      <c r="A88" s="7"/>
      <c r="B88" s="8"/>
      <c r="C88" s="10"/>
      <c r="D88" s="129" t="s">
        <v>23</v>
      </c>
      <c r="E88" s="39"/>
      <c r="F88" s="132" t="str">
        <f t="shared" si="5"/>
        <v/>
      </c>
      <c r="G88" s="48"/>
      <c r="H88" s="49"/>
      <c r="I88" s="50"/>
      <c r="J88" s="18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/>
      <c r="FR88" s="2"/>
      <c r="FS88" s="2"/>
      <c r="FT88" s="2"/>
      <c r="FU88" s="2"/>
      <c r="FV88" s="2"/>
      <c r="FW88" s="2"/>
      <c r="FX88" s="2"/>
      <c r="FY88" s="2"/>
      <c r="FZ88" s="2"/>
      <c r="GA88" s="2"/>
      <c r="GB88" s="2"/>
      <c r="GC88" s="2"/>
      <c r="GD88" s="2"/>
      <c r="GE88" s="2"/>
      <c r="GF88" s="2"/>
      <c r="GG88" s="2"/>
      <c r="GH88" s="2"/>
      <c r="GI88" s="2"/>
      <c r="GJ88" s="2"/>
      <c r="GK88" s="2"/>
      <c r="GL88" s="2"/>
      <c r="GM88" s="2"/>
      <c r="GN88" s="2"/>
      <c r="GO88" s="2"/>
      <c r="GP88" s="2"/>
      <c r="GQ88" s="2"/>
      <c r="GR88" s="2"/>
      <c r="GS88" s="2"/>
      <c r="GT88" s="2"/>
      <c r="GU88" s="2"/>
      <c r="GV88" s="2"/>
      <c r="GW88" s="2"/>
      <c r="GX88" s="2"/>
      <c r="GY88" s="2"/>
      <c r="GZ88" s="2"/>
      <c r="HA88" s="2"/>
      <c r="HB88" s="2"/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/>
      <c r="IL88" s="2"/>
      <c r="IM88" s="2"/>
      <c r="IN88" s="2"/>
      <c r="IO88" s="2"/>
      <c r="IP88" s="2"/>
      <c r="IQ88" s="2"/>
      <c r="IR88" s="2"/>
      <c r="IS88" s="2"/>
      <c r="IT88" s="2"/>
      <c r="IU88" s="2"/>
      <c r="IV88" s="2"/>
    </row>
    <row r="89" spans="1:256" s="1" customFormat="1" ht="15.75" hidden="1" thickBot="1">
      <c r="A89" s="7"/>
      <c r="B89" s="8"/>
      <c r="C89" s="10"/>
      <c r="D89" s="129" t="s">
        <v>23</v>
      </c>
      <c r="E89" s="39"/>
      <c r="F89" s="132" t="str">
        <f t="shared" si="5"/>
        <v/>
      </c>
      <c r="G89" s="48"/>
      <c r="H89" s="49"/>
      <c r="I89" s="50"/>
      <c r="J89" s="18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  <c r="FP89" s="2"/>
      <c r="FQ89" s="2"/>
      <c r="FR89" s="2"/>
      <c r="FS89" s="2"/>
      <c r="FT89" s="2"/>
      <c r="FU89" s="2"/>
      <c r="FV89" s="2"/>
      <c r="FW89" s="2"/>
      <c r="FX89" s="2"/>
      <c r="FY89" s="2"/>
      <c r="FZ89" s="2"/>
      <c r="GA89" s="2"/>
      <c r="GB89" s="2"/>
      <c r="GC89" s="2"/>
      <c r="GD89" s="2"/>
      <c r="GE89" s="2"/>
      <c r="GF89" s="2"/>
      <c r="GG89" s="2"/>
      <c r="GH89" s="2"/>
      <c r="GI89" s="2"/>
      <c r="GJ89" s="2"/>
      <c r="GK89" s="2"/>
      <c r="GL89" s="2"/>
      <c r="GM89" s="2"/>
      <c r="GN89" s="2"/>
      <c r="GO89" s="2"/>
      <c r="GP89" s="2"/>
      <c r="GQ89" s="2"/>
      <c r="GR89" s="2"/>
      <c r="GS89" s="2"/>
      <c r="GT89" s="2"/>
      <c r="GU89" s="2"/>
      <c r="GV89" s="2"/>
      <c r="GW89" s="2"/>
      <c r="GX89" s="2"/>
      <c r="GY89" s="2"/>
      <c r="GZ89" s="2"/>
      <c r="HA89" s="2"/>
      <c r="HB89" s="2"/>
      <c r="HC89" s="2"/>
      <c r="HD89" s="2"/>
      <c r="HE89" s="2"/>
      <c r="HF89" s="2"/>
      <c r="HG89" s="2"/>
      <c r="HH89" s="2"/>
      <c r="HI89" s="2"/>
      <c r="HJ89" s="2"/>
      <c r="HK89" s="2"/>
      <c r="HL89" s="2"/>
      <c r="HM89" s="2"/>
      <c r="HN89" s="2"/>
      <c r="HO89" s="2"/>
      <c r="HP89" s="2"/>
      <c r="HQ89" s="2"/>
      <c r="HR89" s="2"/>
      <c r="HS89" s="2"/>
      <c r="HT89" s="2"/>
      <c r="HU89" s="2"/>
      <c r="HV89" s="2"/>
      <c r="HW89" s="2"/>
      <c r="HX89" s="2"/>
      <c r="HY89" s="2"/>
      <c r="HZ89" s="2"/>
      <c r="IA89" s="2"/>
      <c r="IB89" s="2"/>
      <c r="IC89" s="2"/>
      <c r="ID89" s="2"/>
      <c r="IE89" s="2"/>
      <c r="IF89" s="2"/>
      <c r="IG89" s="2"/>
      <c r="IH89" s="2"/>
      <c r="II89" s="2"/>
      <c r="IJ89" s="2"/>
      <c r="IK89" s="2"/>
      <c r="IL89" s="2"/>
      <c r="IM89" s="2"/>
      <c r="IN89" s="2"/>
      <c r="IO89" s="2"/>
      <c r="IP89" s="2"/>
      <c r="IQ89" s="2"/>
      <c r="IR89" s="2"/>
      <c r="IS89" s="2"/>
      <c r="IT89" s="2"/>
      <c r="IU89" s="2"/>
      <c r="IV89" s="2"/>
    </row>
    <row r="90" spans="1:256" s="1" customFormat="1" ht="19.5" customHeight="1" thickTop="1" thickBot="1">
      <c r="A90" s="106" t="s">
        <v>16</v>
      </c>
      <c r="B90" s="92" t="s">
        <v>12</v>
      </c>
      <c r="C90" s="92"/>
      <c r="D90" s="93"/>
      <c r="E90" s="102"/>
      <c r="F90" s="81">
        <f>IF(SUM(F70:F74)=0,0,SUM(F70:F74))</f>
        <v>0</v>
      </c>
      <c r="G90" s="251"/>
      <c r="H90" s="252"/>
      <c r="I90" s="253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/>
      <c r="FR90" s="2"/>
      <c r="FS90" s="2"/>
      <c r="FT90" s="2"/>
      <c r="FU90" s="2"/>
      <c r="FV90" s="2"/>
      <c r="FW90" s="2"/>
      <c r="FX90" s="2"/>
      <c r="FY90" s="2"/>
      <c r="FZ90" s="2"/>
      <c r="GA90" s="2"/>
      <c r="GB90" s="2"/>
      <c r="GC90" s="2"/>
      <c r="GD90" s="2"/>
      <c r="GE90" s="2"/>
      <c r="GF90" s="2"/>
      <c r="GG90" s="2"/>
      <c r="GH90" s="2"/>
      <c r="GI90" s="2"/>
      <c r="GJ90" s="2"/>
      <c r="GK90" s="2"/>
      <c r="GL90" s="2"/>
      <c r="GM90" s="2"/>
      <c r="GN90" s="2"/>
      <c r="GO90" s="2"/>
      <c r="GP90" s="2"/>
      <c r="GQ90" s="2"/>
      <c r="GR90" s="2"/>
      <c r="GS90" s="2"/>
      <c r="GT90" s="2"/>
      <c r="GU90" s="2"/>
      <c r="GV90" s="2"/>
      <c r="GW90" s="2"/>
      <c r="GX90" s="2"/>
      <c r="GY90" s="2"/>
      <c r="GZ90" s="2"/>
      <c r="HA90" s="2"/>
      <c r="HB90" s="2"/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/>
      <c r="IL90" s="2"/>
      <c r="IM90" s="2"/>
      <c r="IN90" s="2"/>
      <c r="IO90" s="2"/>
      <c r="IP90" s="2"/>
      <c r="IQ90" s="2"/>
      <c r="IR90" s="2"/>
      <c r="IS90" s="2"/>
      <c r="IT90" s="2"/>
      <c r="IU90" s="2"/>
      <c r="IV90" s="2"/>
    </row>
    <row r="91" spans="1:256" s="2" customFormat="1" ht="19.5" customHeight="1" thickTop="1" thickBot="1">
      <c r="A91" s="142" t="s">
        <v>25</v>
      </c>
      <c r="B91" s="94"/>
      <c r="C91" s="94"/>
      <c r="D91" s="94" t="s">
        <v>12</v>
      </c>
      <c r="E91" s="95"/>
      <c r="F91" s="146">
        <f>IF(SUM(F76:F89)=0,0,SUM(F76:F89))</f>
        <v>0</v>
      </c>
      <c r="G91" s="233"/>
      <c r="H91" s="203"/>
      <c r="I91" s="204"/>
    </row>
    <row r="92" spans="1:256" s="2" customFormat="1" ht="19.5" customHeight="1" thickTop="1">
      <c r="A92" s="105" t="s">
        <v>13</v>
      </c>
      <c r="B92" s="92" t="s">
        <v>12</v>
      </c>
      <c r="C92" s="92"/>
      <c r="D92" s="93"/>
      <c r="E92" s="96"/>
      <c r="F92" s="82">
        <f>ROUND(SUM(F90+F63-F67+F91),2)</f>
        <v>0</v>
      </c>
      <c r="G92" s="231"/>
      <c r="H92" s="203"/>
      <c r="I92" s="204"/>
    </row>
    <row r="93" spans="1:256" s="2" customFormat="1" ht="19.5" customHeight="1" thickBot="1">
      <c r="A93" s="172" t="s">
        <v>37</v>
      </c>
      <c r="B93" s="104"/>
      <c r="C93" s="103"/>
      <c r="D93" s="99"/>
      <c r="E93" s="171" t="s">
        <v>12</v>
      </c>
      <c r="F93" s="123">
        <f>IF(E3&gt;=0,0,IF(F90-E3&lt;&gt;0,(E3/MAX(1,3-COUNT(F70:F74)))*-1,E3/3))</f>
        <v>0</v>
      </c>
      <c r="G93" s="231"/>
      <c r="H93" s="203"/>
      <c r="I93" s="204"/>
      <c r="M93"/>
    </row>
    <row r="94" spans="1:256" s="2" customFormat="1" ht="19.5" customHeight="1" thickTop="1" thickBot="1">
      <c r="A94" s="184" t="s">
        <v>40</v>
      </c>
      <c r="B94" s="121"/>
      <c r="C94" s="185"/>
      <c r="D94" s="185"/>
      <c r="E94" s="186" t="s">
        <v>12</v>
      </c>
      <c r="F94" s="187">
        <f>IF(E3&gt;=0,0,(E3-(SUM(F70:F74)))/3*-1)</f>
        <v>0</v>
      </c>
      <c r="G94" s="231"/>
      <c r="H94" s="203"/>
      <c r="I94" s="204"/>
      <c r="M94"/>
    </row>
    <row r="95" spans="1:256" ht="21" thickTop="1" thickBot="1">
      <c r="A95" s="193"/>
      <c r="B95" s="194"/>
      <c r="C95" s="194"/>
      <c r="D95" s="194"/>
      <c r="E95" s="194"/>
      <c r="F95" s="195"/>
      <c r="G95" s="249"/>
      <c r="H95" s="203"/>
      <c r="I95" s="204"/>
      <c r="IO95" s="2"/>
      <c r="IP95" s="2"/>
      <c r="IQ95" s="2"/>
      <c r="IR95" s="2"/>
      <c r="IS95" s="2"/>
      <c r="IT95" s="2"/>
      <c r="IU95" s="2"/>
      <c r="IV95" s="2"/>
    </row>
    <row r="96" spans="1:256" s="1" customFormat="1" ht="26.1" customHeight="1" thickTop="1" thickBot="1">
      <c r="A96" s="147" t="s">
        <v>34</v>
      </c>
      <c r="B96" s="151"/>
      <c r="C96" s="151"/>
      <c r="D96" s="151"/>
      <c r="E96" s="153"/>
      <c r="F96" s="150"/>
      <c r="G96" s="160"/>
      <c r="H96" s="161"/>
      <c r="I96" s="16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  <c r="EA96" s="2"/>
      <c r="EB96" s="2"/>
      <c r="EC96" s="2"/>
      <c r="ED96" s="2"/>
      <c r="EE96" s="2"/>
      <c r="EF96" s="2"/>
      <c r="EG96" s="2"/>
      <c r="EH96" s="2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/>
      <c r="FR96" s="2"/>
      <c r="FS96" s="2"/>
      <c r="FT96" s="2"/>
      <c r="FU96" s="2"/>
      <c r="FV96" s="2"/>
      <c r="FW96" s="2"/>
      <c r="FX96" s="2"/>
      <c r="FY96" s="2"/>
      <c r="FZ96" s="2"/>
      <c r="GA96" s="2"/>
      <c r="GB96" s="2"/>
      <c r="GC96" s="2"/>
      <c r="GD96" s="2"/>
      <c r="GE96" s="2"/>
      <c r="GF96" s="2"/>
      <c r="GG96" s="2"/>
      <c r="GH96" s="2"/>
      <c r="GI96" s="2"/>
      <c r="GJ96" s="2"/>
      <c r="GK96" s="2"/>
      <c r="GL96" s="2"/>
      <c r="GM96" s="2"/>
      <c r="GN96" s="2"/>
      <c r="GO96" s="2"/>
      <c r="GP96" s="2"/>
      <c r="GQ96" s="2"/>
      <c r="GR96" s="2"/>
      <c r="GS96" s="2"/>
      <c r="GT96" s="2"/>
      <c r="GU96" s="2"/>
      <c r="GV96" s="2"/>
      <c r="GW96" s="2"/>
      <c r="GX96" s="2"/>
      <c r="GY96" s="2"/>
      <c r="GZ96" s="2"/>
      <c r="HA96" s="2"/>
      <c r="HB96" s="2"/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/>
      <c r="IL96" s="2"/>
      <c r="IM96" s="2"/>
      <c r="IN96" s="2"/>
      <c r="IO96" s="2"/>
      <c r="IP96" s="2"/>
      <c r="IQ96" s="2"/>
      <c r="IR96" s="2"/>
      <c r="IS96" s="2"/>
      <c r="IT96" s="2"/>
      <c r="IU96" s="2"/>
      <c r="IV96" s="2"/>
    </row>
    <row r="97" spans="1:256" s="1" customFormat="1" ht="20.25" customHeight="1" thickTop="1">
      <c r="A97" s="205" t="s">
        <v>4</v>
      </c>
      <c r="B97" s="211" t="s">
        <v>2</v>
      </c>
      <c r="C97" s="213" t="s">
        <v>5</v>
      </c>
      <c r="D97" s="213"/>
      <c r="E97" s="207" t="s">
        <v>3</v>
      </c>
      <c r="F97" s="209" t="s">
        <v>0</v>
      </c>
      <c r="G97" s="218" t="s">
        <v>7</v>
      </c>
      <c r="H97" s="219"/>
      <c r="I97" s="220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  <c r="EA97" s="2"/>
      <c r="EB97" s="2"/>
      <c r="EC97" s="2"/>
      <c r="ED97" s="2"/>
      <c r="EE97" s="2"/>
      <c r="EF97" s="2"/>
      <c r="EG97" s="2"/>
      <c r="EH97" s="2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  <c r="FI97" s="2"/>
      <c r="FJ97" s="2"/>
      <c r="FK97" s="2"/>
      <c r="FL97" s="2"/>
      <c r="FM97" s="2"/>
      <c r="FN97" s="2"/>
      <c r="FO97" s="2"/>
      <c r="FP97" s="2"/>
      <c r="FQ97" s="2"/>
      <c r="FR97" s="2"/>
      <c r="FS97" s="2"/>
      <c r="FT97" s="2"/>
      <c r="FU97" s="2"/>
      <c r="FV97" s="2"/>
      <c r="FW97" s="2"/>
      <c r="FX97" s="2"/>
      <c r="FY97" s="2"/>
      <c r="FZ97" s="2"/>
      <c r="GA97" s="2"/>
      <c r="GB97" s="2"/>
      <c r="GC97" s="2"/>
      <c r="GD97" s="2"/>
      <c r="GE97" s="2"/>
      <c r="GF97" s="2"/>
      <c r="GG97" s="2"/>
      <c r="GH97" s="2"/>
      <c r="GI97" s="2"/>
      <c r="GJ97" s="2"/>
      <c r="GK97" s="2"/>
      <c r="GL97" s="2"/>
      <c r="GM97" s="2"/>
      <c r="GN97" s="2"/>
      <c r="GO97" s="2"/>
      <c r="GP97" s="2"/>
      <c r="GQ97" s="2"/>
      <c r="GR97" s="2"/>
      <c r="GS97" s="2"/>
      <c r="GT97" s="2"/>
      <c r="GU97" s="2"/>
      <c r="GV97" s="2"/>
      <c r="GW97" s="2"/>
      <c r="GX97" s="2"/>
      <c r="GY97" s="2"/>
      <c r="GZ97" s="2"/>
      <c r="HA97" s="2"/>
      <c r="HB97" s="2"/>
      <c r="HC97" s="2"/>
      <c r="HD97" s="2"/>
      <c r="HE97" s="2"/>
      <c r="HF97" s="2"/>
      <c r="HG97" s="2"/>
      <c r="HH97" s="2"/>
      <c r="HI97" s="2"/>
      <c r="HJ97" s="2"/>
      <c r="HK97" s="2"/>
      <c r="HL97" s="2"/>
      <c r="HM97" s="2"/>
      <c r="HN97" s="2"/>
      <c r="HO97" s="2"/>
      <c r="HP97" s="2"/>
      <c r="HQ97" s="2"/>
      <c r="HR97" s="2"/>
      <c r="HS97" s="2"/>
      <c r="HT97" s="2"/>
      <c r="HU97" s="2"/>
      <c r="HV97" s="2"/>
      <c r="HW97" s="2"/>
      <c r="HX97" s="2"/>
      <c r="HY97" s="2"/>
      <c r="HZ97" s="2"/>
      <c r="IA97" s="2"/>
      <c r="IB97" s="2"/>
      <c r="IC97" s="2"/>
      <c r="ID97" s="2"/>
      <c r="IE97" s="2"/>
      <c r="IF97" s="2"/>
      <c r="IG97" s="2"/>
      <c r="IH97" s="2"/>
      <c r="II97" s="2"/>
      <c r="IJ97" s="2"/>
      <c r="IK97" s="2"/>
      <c r="IL97" s="2"/>
      <c r="IM97" s="2"/>
      <c r="IN97" s="2"/>
      <c r="IO97" s="2"/>
      <c r="IP97" s="2"/>
      <c r="IQ97" s="2"/>
      <c r="IR97" s="2"/>
      <c r="IS97" s="2"/>
      <c r="IT97" s="2"/>
      <c r="IU97" s="2"/>
      <c r="IV97" s="2"/>
    </row>
    <row r="98" spans="1:256" s="1" customFormat="1" ht="24.75" customHeight="1">
      <c r="A98" s="206"/>
      <c r="B98" s="212"/>
      <c r="C98" s="214"/>
      <c r="D98" s="214"/>
      <c r="E98" s="208"/>
      <c r="F98" s="210"/>
      <c r="G98" s="221"/>
      <c r="H98" s="222"/>
      <c r="I98" s="223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  <c r="EA98" s="2"/>
      <c r="EB98" s="2"/>
      <c r="EC98" s="2"/>
      <c r="ED98" s="2"/>
      <c r="EE98" s="2"/>
      <c r="EF98" s="2"/>
      <c r="EG98" s="2"/>
      <c r="EH98" s="2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/>
      <c r="FR98" s="2"/>
      <c r="FS98" s="2"/>
      <c r="FT98" s="2"/>
      <c r="FU98" s="2"/>
      <c r="FV98" s="2"/>
      <c r="FW98" s="2"/>
      <c r="FX98" s="2"/>
      <c r="FY98" s="2"/>
      <c r="FZ98" s="2"/>
      <c r="GA98" s="2"/>
      <c r="GB98" s="2"/>
      <c r="GC98" s="2"/>
      <c r="GD98" s="2"/>
      <c r="GE98" s="2"/>
      <c r="GF98" s="2"/>
      <c r="GG98" s="2"/>
      <c r="GH98" s="2"/>
      <c r="GI98" s="2"/>
      <c r="GJ98" s="2"/>
      <c r="GK98" s="2"/>
      <c r="GL98" s="2"/>
      <c r="GM98" s="2"/>
      <c r="GN98" s="2"/>
      <c r="GO98" s="2"/>
      <c r="GP98" s="2"/>
      <c r="GQ98" s="2"/>
      <c r="GR98" s="2"/>
      <c r="GS98" s="2"/>
      <c r="GT98" s="2"/>
      <c r="GU98" s="2"/>
      <c r="GV98" s="2"/>
      <c r="GW98" s="2"/>
      <c r="GX98" s="2"/>
      <c r="GY98" s="2"/>
      <c r="GZ98" s="2"/>
      <c r="HA98" s="2"/>
      <c r="HB98" s="2"/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/>
      <c r="IL98" s="2"/>
      <c r="IM98" s="2"/>
      <c r="IN98" s="2"/>
      <c r="IO98" s="2"/>
      <c r="IP98" s="2"/>
      <c r="IQ98" s="2"/>
      <c r="IR98" s="2"/>
      <c r="IS98" s="2"/>
      <c r="IT98" s="2"/>
      <c r="IU98" s="2"/>
      <c r="IV98" s="2"/>
    </row>
    <row r="99" spans="1:256" s="1" customFormat="1" ht="15" hidden="1">
      <c r="A99" s="7"/>
      <c r="B99" s="8"/>
      <c r="C99" s="9"/>
      <c r="D99" s="11"/>
      <c r="E99" s="12"/>
      <c r="F99" s="20" t="str">
        <f t="shared" ref="F99:F111" si="6">IF(AND(B99="",E99=""),"",SUM(B99+E99))</f>
        <v/>
      </c>
      <c r="G99" s="230"/>
      <c r="H99" s="200"/>
      <c r="I99" s="201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  <c r="EA99" s="2"/>
      <c r="EB99" s="2"/>
      <c r="EC99" s="2"/>
      <c r="ED99" s="2"/>
      <c r="EE99" s="2"/>
      <c r="EF99" s="2"/>
      <c r="EG99" s="2"/>
      <c r="EH99" s="2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  <c r="FI99" s="2"/>
      <c r="FJ99" s="2"/>
      <c r="FK99" s="2"/>
      <c r="FL99" s="2"/>
      <c r="FM99" s="2"/>
      <c r="FN99" s="2"/>
      <c r="FO99" s="2"/>
      <c r="FP99" s="2"/>
      <c r="FQ99" s="2"/>
      <c r="FR99" s="2"/>
      <c r="FS99" s="2"/>
      <c r="FT99" s="2"/>
      <c r="FU99" s="2"/>
      <c r="FV99" s="2"/>
      <c r="FW99" s="2"/>
      <c r="FX99" s="2"/>
      <c r="FY99" s="2"/>
      <c r="FZ99" s="2"/>
      <c r="GA99" s="2"/>
      <c r="GB99" s="2"/>
      <c r="GC99" s="2"/>
      <c r="GD99" s="2"/>
      <c r="GE99" s="2"/>
      <c r="GF99" s="2"/>
      <c r="GG99" s="2"/>
      <c r="GH99" s="2"/>
      <c r="GI99" s="2"/>
      <c r="GJ99" s="2"/>
      <c r="GK99" s="2"/>
      <c r="GL99" s="2"/>
      <c r="GM99" s="2"/>
      <c r="GN99" s="2"/>
      <c r="GO99" s="2"/>
      <c r="GP99" s="2"/>
      <c r="GQ99" s="2"/>
      <c r="GR99" s="2"/>
      <c r="GS99" s="2"/>
      <c r="GT99" s="2"/>
      <c r="GU99" s="2"/>
      <c r="GV99" s="2"/>
      <c r="GW99" s="2"/>
      <c r="GX99" s="2"/>
      <c r="GY99" s="2"/>
      <c r="GZ99" s="2"/>
      <c r="HA99" s="2"/>
      <c r="HB99" s="2"/>
      <c r="HC99" s="2"/>
      <c r="HD99" s="2"/>
      <c r="HE99" s="2"/>
      <c r="HF99" s="2"/>
      <c r="HG99" s="2"/>
      <c r="HH99" s="2"/>
      <c r="HI99" s="2"/>
      <c r="HJ99" s="2"/>
      <c r="HK99" s="2"/>
      <c r="HL99" s="2"/>
      <c r="HM99" s="2"/>
      <c r="HN99" s="2"/>
      <c r="HO99" s="2"/>
      <c r="HP99" s="2"/>
      <c r="HQ99" s="2"/>
      <c r="HR99" s="2"/>
      <c r="HS99" s="2"/>
      <c r="HT99" s="2"/>
      <c r="HU99" s="2"/>
      <c r="HV99" s="2"/>
      <c r="HW99" s="2"/>
      <c r="HX99" s="2"/>
      <c r="HY99" s="2"/>
      <c r="HZ99" s="2"/>
      <c r="IA99" s="2"/>
      <c r="IB99" s="2"/>
      <c r="IC99" s="2"/>
      <c r="ID99" s="2"/>
      <c r="IE99" s="2"/>
      <c r="IF99" s="2"/>
      <c r="IG99" s="2"/>
      <c r="IH99" s="2"/>
      <c r="II99" s="2"/>
      <c r="IJ99" s="2"/>
      <c r="IK99" s="2"/>
      <c r="IL99" s="2"/>
      <c r="IM99" s="2"/>
      <c r="IN99" s="2"/>
      <c r="IO99" s="2"/>
      <c r="IP99" s="2"/>
      <c r="IQ99" s="2"/>
      <c r="IR99" s="2"/>
      <c r="IS99" s="2"/>
      <c r="IT99" s="2"/>
      <c r="IU99" s="2"/>
      <c r="IV99" s="2"/>
    </row>
    <row r="100" spans="1:256" s="1" customFormat="1" ht="15" hidden="1">
      <c r="A100" s="7"/>
      <c r="B100" s="8"/>
      <c r="C100" s="9"/>
      <c r="D100" s="11"/>
      <c r="E100" s="12"/>
      <c r="F100" s="20" t="str">
        <f t="shared" si="6"/>
        <v/>
      </c>
      <c r="G100" s="232"/>
      <c r="H100" s="203"/>
      <c r="I100" s="204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  <c r="EA100" s="2"/>
      <c r="EB100" s="2"/>
      <c r="EC100" s="2"/>
      <c r="ED100" s="2"/>
      <c r="EE100" s="2"/>
      <c r="EF100" s="2"/>
      <c r="EG100" s="2"/>
      <c r="EH100" s="2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/>
      <c r="FR100" s="2"/>
      <c r="FS100" s="2"/>
      <c r="FT100" s="2"/>
      <c r="FU100" s="2"/>
      <c r="FV100" s="2"/>
      <c r="FW100" s="2"/>
      <c r="FX100" s="2"/>
      <c r="FY100" s="2"/>
      <c r="FZ100" s="2"/>
      <c r="GA100" s="2"/>
      <c r="GB100" s="2"/>
      <c r="GC100" s="2"/>
      <c r="GD100" s="2"/>
      <c r="GE100" s="2"/>
      <c r="GF100" s="2"/>
      <c r="GG100" s="2"/>
      <c r="GH100" s="2"/>
      <c r="GI100" s="2"/>
      <c r="GJ100" s="2"/>
      <c r="GK100" s="2"/>
      <c r="GL100" s="2"/>
      <c r="GM100" s="2"/>
      <c r="GN100" s="2"/>
      <c r="GO100" s="2"/>
      <c r="GP100" s="2"/>
      <c r="GQ100" s="2"/>
      <c r="GR100" s="2"/>
      <c r="GS100" s="2"/>
      <c r="GT100" s="2"/>
      <c r="GU100" s="2"/>
      <c r="GV100" s="2"/>
      <c r="GW100" s="2"/>
      <c r="GX100" s="2"/>
      <c r="GY100" s="2"/>
      <c r="GZ100" s="2"/>
      <c r="HA100" s="2"/>
      <c r="HB100" s="2"/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/>
      <c r="IL100" s="2"/>
      <c r="IM100" s="2"/>
      <c r="IN100" s="2"/>
      <c r="IO100" s="2"/>
      <c r="IP100" s="2"/>
      <c r="IQ100" s="2"/>
      <c r="IR100" s="2"/>
      <c r="IS100" s="2"/>
      <c r="IT100" s="2"/>
      <c r="IU100" s="2"/>
      <c r="IV100" s="2"/>
    </row>
    <row r="101" spans="1:256" s="1" customFormat="1" ht="15" hidden="1">
      <c r="A101" s="7"/>
      <c r="B101" s="8"/>
      <c r="C101" s="9"/>
      <c r="D101" s="11"/>
      <c r="E101" s="12"/>
      <c r="F101" s="20" t="str">
        <f t="shared" si="6"/>
        <v/>
      </c>
      <c r="G101" s="232"/>
      <c r="H101" s="203"/>
      <c r="I101" s="204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  <c r="EA101" s="2"/>
      <c r="EB101" s="2"/>
      <c r="EC101" s="2"/>
      <c r="ED101" s="2"/>
      <c r="EE101" s="2"/>
      <c r="EF101" s="2"/>
      <c r="EG101" s="2"/>
      <c r="EH101" s="2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  <c r="FI101" s="2"/>
      <c r="FJ101" s="2"/>
      <c r="FK101" s="2"/>
      <c r="FL101" s="2"/>
      <c r="FM101" s="2"/>
      <c r="FN101" s="2"/>
      <c r="FO101" s="2"/>
      <c r="FP101" s="2"/>
      <c r="FQ101" s="2"/>
      <c r="FR101" s="2"/>
      <c r="FS101" s="2"/>
      <c r="FT101" s="2"/>
      <c r="FU101" s="2"/>
      <c r="FV101" s="2"/>
      <c r="FW101" s="2"/>
      <c r="FX101" s="2"/>
      <c r="FY101" s="2"/>
      <c r="FZ101" s="2"/>
      <c r="GA101" s="2"/>
      <c r="GB101" s="2"/>
      <c r="GC101" s="2"/>
      <c r="GD101" s="2"/>
      <c r="GE101" s="2"/>
      <c r="GF101" s="2"/>
      <c r="GG101" s="2"/>
      <c r="GH101" s="2"/>
      <c r="GI101" s="2"/>
      <c r="GJ101" s="2"/>
      <c r="GK101" s="2"/>
      <c r="GL101" s="2"/>
      <c r="GM101" s="2"/>
      <c r="GN101" s="2"/>
      <c r="GO101" s="2"/>
      <c r="GP101" s="2"/>
      <c r="GQ101" s="2"/>
      <c r="GR101" s="2"/>
      <c r="GS101" s="2"/>
      <c r="GT101" s="2"/>
      <c r="GU101" s="2"/>
      <c r="GV101" s="2"/>
      <c r="GW101" s="2"/>
      <c r="GX101" s="2"/>
      <c r="GY101" s="2"/>
      <c r="GZ101" s="2"/>
      <c r="HA101" s="2"/>
      <c r="HB101" s="2"/>
      <c r="HC101" s="2"/>
      <c r="HD101" s="2"/>
      <c r="HE101" s="2"/>
      <c r="HF101" s="2"/>
      <c r="HG101" s="2"/>
      <c r="HH101" s="2"/>
      <c r="HI101" s="2"/>
      <c r="HJ101" s="2"/>
      <c r="HK101" s="2"/>
      <c r="HL101" s="2"/>
      <c r="HM101" s="2"/>
      <c r="HN101" s="2"/>
      <c r="HO101" s="2"/>
      <c r="HP101" s="2"/>
      <c r="HQ101" s="2"/>
      <c r="HR101" s="2"/>
      <c r="HS101" s="2"/>
      <c r="HT101" s="2"/>
      <c r="HU101" s="2"/>
      <c r="HV101" s="2"/>
      <c r="HW101" s="2"/>
      <c r="HX101" s="2"/>
      <c r="HY101" s="2"/>
      <c r="HZ101" s="2"/>
      <c r="IA101" s="2"/>
      <c r="IB101" s="2"/>
      <c r="IC101" s="2"/>
      <c r="ID101" s="2"/>
      <c r="IE101" s="2"/>
      <c r="IF101" s="2"/>
      <c r="IG101" s="2"/>
      <c r="IH101" s="2"/>
      <c r="II101" s="2"/>
      <c r="IJ101" s="2"/>
      <c r="IK101" s="2"/>
      <c r="IL101" s="2"/>
      <c r="IM101" s="2"/>
      <c r="IN101" s="2"/>
      <c r="IO101" s="2"/>
      <c r="IP101" s="2"/>
      <c r="IQ101" s="2"/>
      <c r="IR101" s="2"/>
      <c r="IS101" s="2"/>
      <c r="IT101" s="2"/>
      <c r="IU101" s="2"/>
      <c r="IV101" s="2"/>
    </row>
    <row r="102" spans="1:256" s="1" customFormat="1" ht="15" hidden="1">
      <c r="A102" s="7"/>
      <c r="B102" s="8"/>
      <c r="C102" s="9"/>
      <c r="D102" s="11"/>
      <c r="E102" s="12"/>
      <c r="F102" s="20" t="str">
        <f t="shared" si="6"/>
        <v/>
      </c>
      <c r="G102" s="232"/>
      <c r="H102" s="203"/>
      <c r="I102" s="204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  <c r="EA102" s="2"/>
      <c r="EB102" s="2"/>
      <c r="EC102" s="2"/>
      <c r="ED102" s="2"/>
      <c r="EE102" s="2"/>
      <c r="EF102" s="2"/>
      <c r="EG102" s="2"/>
      <c r="EH102" s="2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/>
      <c r="FR102" s="2"/>
      <c r="FS102" s="2"/>
      <c r="FT102" s="2"/>
      <c r="FU102" s="2"/>
      <c r="FV102" s="2"/>
      <c r="FW102" s="2"/>
      <c r="FX102" s="2"/>
      <c r="FY102" s="2"/>
      <c r="FZ102" s="2"/>
      <c r="GA102" s="2"/>
      <c r="GB102" s="2"/>
      <c r="GC102" s="2"/>
      <c r="GD102" s="2"/>
      <c r="GE102" s="2"/>
      <c r="GF102" s="2"/>
      <c r="GG102" s="2"/>
      <c r="GH102" s="2"/>
      <c r="GI102" s="2"/>
      <c r="GJ102" s="2"/>
      <c r="GK102" s="2"/>
      <c r="GL102" s="2"/>
      <c r="GM102" s="2"/>
      <c r="GN102" s="2"/>
      <c r="GO102" s="2"/>
      <c r="GP102" s="2"/>
      <c r="GQ102" s="2"/>
      <c r="GR102" s="2"/>
      <c r="GS102" s="2"/>
      <c r="GT102" s="2"/>
      <c r="GU102" s="2"/>
      <c r="GV102" s="2"/>
      <c r="GW102" s="2"/>
      <c r="GX102" s="2"/>
      <c r="GY102" s="2"/>
      <c r="GZ102" s="2"/>
      <c r="HA102" s="2"/>
      <c r="HB102" s="2"/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/>
      <c r="IL102" s="2"/>
      <c r="IM102" s="2"/>
      <c r="IN102" s="2"/>
      <c r="IO102" s="2"/>
      <c r="IP102" s="2"/>
      <c r="IQ102" s="2"/>
      <c r="IR102" s="2"/>
      <c r="IS102" s="2"/>
      <c r="IT102" s="2"/>
      <c r="IU102" s="2"/>
      <c r="IV102" s="2"/>
    </row>
    <row r="103" spans="1:256" s="1" customFormat="1" ht="15" hidden="1">
      <c r="A103" s="7"/>
      <c r="B103" s="8"/>
      <c r="C103" s="9"/>
      <c r="D103" s="11"/>
      <c r="E103" s="12"/>
      <c r="F103" s="20" t="str">
        <f t="shared" si="6"/>
        <v/>
      </c>
      <c r="G103" s="227"/>
      <c r="H103" s="228"/>
      <c r="I103" s="229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  <c r="EA103" s="2"/>
      <c r="EB103" s="2"/>
      <c r="EC103" s="2"/>
      <c r="ED103" s="2"/>
      <c r="EE103" s="2"/>
      <c r="EF103" s="2"/>
      <c r="EG103" s="2"/>
      <c r="EH103" s="2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  <c r="FI103" s="2"/>
      <c r="FJ103" s="2"/>
      <c r="FK103" s="2"/>
      <c r="FL103" s="2"/>
      <c r="FM103" s="2"/>
      <c r="FN103" s="2"/>
      <c r="FO103" s="2"/>
      <c r="FP103" s="2"/>
      <c r="FQ103" s="2"/>
      <c r="FR103" s="2"/>
      <c r="FS103" s="2"/>
      <c r="FT103" s="2"/>
      <c r="FU103" s="2"/>
      <c r="FV103" s="2"/>
      <c r="FW103" s="2"/>
      <c r="FX103" s="2"/>
      <c r="FY103" s="2"/>
      <c r="FZ103" s="2"/>
      <c r="GA103" s="2"/>
      <c r="GB103" s="2"/>
      <c r="GC103" s="2"/>
      <c r="GD103" s="2"/>
      <c r="GE103" s="2"/>
      <c r="GF103" s="2"/>
      <c r="GG103" s="2"/>
      <c r="GH103" s="2"/>
      <c r="GI103" s="2"/>
      <c r="GJ103" s="2"/>
      <c r="GK103" s="2"/>
      <c r="GL103" s="2"/>
      <c r="GM103" s="2"/>
      <c r="GN103" s="2"/>
      <c r="GO103" s="2"/>
      <c r="GP103" s="2"/>
      <c r="GQ103" s="2"/>
      <c r="GR103" s="2"/>
      <c r="GS103" s="2"/>
      <c r="GT103" s="2"/>
      <c r="GU103" s="2"/>
      <c r="GV103" s="2"/>
      <c r="GW103" s="2"/>
      <c r="GX103" s="2"/>
      <c r="GY103" s="2"/>
      <c r="GZ103" s="2"/>
      <c r="HA103" s="2"/>
      <c r="HB103" s="2"/>
      <c r="HC103" s="2"/>
      <c r="HD103" s="2"/>
      <c r="HE103" s="2"/>
      <c r="HF103" s="2"/>
      <c r="HG103" s="2"/>
      <c r="HH103" s="2"/>
      <c r="HI103" s="2"/>
      <c r="HJ103" s="2"/>
      <c r="HK103" s="2"/>
      <c r="HL103" s="2"/>
      <c r="HM103" s="2"/>
      <c r="HN103" s="2"/>
      <c r="HO103" s="2"/>
      <c r="HP103" s="2"/>
      <c r="HQ103" s="2"/>
      <c r="HR103" s="2"/>
      <c r="HS103" s="2"/>
      <c r="HT103" s="2"/>
      <c r="HU103" s="2"/>
      <c r="HV103" s="2"/>
      <c r="HW103" s="2"/>
      <c r="HX103" s="2"/>
      <c r="HY103" s="2"/>
      <c r="HZ103" s="2"/>
      <c r="IA103" s="2"/>
      <c r="IB103" s="2"/>
      <c r="IC103" s="2"/>
      <c r="ID103" s="2"/>
      <c r="IE103" s="2"/>
      <c r="IF103" s="2"/>
      <c r="IG103" s="2"/>
      <c r="IH103" s="2"/>
      <c r="II103" s="2"/>
      <c r="IJ103" s="2"/>
      <c r="IK103" s="2"/>
      <c r="IL103" s="2"/>
      <c r="IM103" s="2"/>
      <c r="IN103" s="2"/>
      <c r="IO103" s="2"/>
      <c r="IP103" s="2"/>
      <c r="IQ103" s="2"/>
      <c r="IR103" s="2"/>
      <c r="IS103" s="2"/>
      <c r="IT103" s="2"/>
      <c r="IU103" s="2"/>
      <c r="IV103" s="2"/>
    </row>
    <row r="104" spans="1:256" s="1" customFormat="1" ht="20.100000000000001" customHeight="1" thickBot="1">
      <c r="A104" s="176"/>
      <c r="B104" s="182"/>
      <c r="C104" s="178"/>
      <c r="D104" s="179"/>
      <c r="E104" s="180"/>
      <c r="F104" s="181" t="str">
        <f t="shared" si="6"/>
        <v/>
      </c>
      <c r="G104" s="248"/>
      <c r="H104" s="246"/>
      <c r="I104" s="247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/>
      <c r="FR104" s="2"/>
      <c r="FS104" s="2"/>
      <c r="FT104" s="2"/>
      <c r="FU104" s="2"/>
      <c r="FV104" s="2"/>
      <c r="FW104" s="2"/>
      <c r="FX104" s="2"/>
      <c r="FY104" s="2"/>
      <c r="FZ104" s="2"/>
      <c r="GA104" s="2"/>
      <c r="GB104" s="2"/>
      <c r="GC104" s="2"/>
      <c r="GD104" s="2"/>
      <c r="GE104" s="2"/>
      <c r="GF104" s="2"/>
      <c r="GG104" s="2"/>
      <c r="GH104" s="2"/>
      <c r="GI104" s="2"/>
      <c r="GJ104" s="2"/>
      <c r="GK104" s="2"/>
      <c r="GL104" s="2"/>
      <c r="GM104" s="2"/>
      <c r="GN104" s="2"/>
      <c r="GO104" s="2"/>
      <c r="GP104" s="2"/>
      <c r="GQ104" s="2"/>
      <c r="GR104" s="2"/>
      <c r="GS104" s="2"/>
      <c r="GT104" s="2"/>
      <c r="GU104" s="2"/>
      <c r="GV104" s="2"/>
      <c r="GW104" s="2"/>
      <c r="GX104" s="2"/>
      <c r="GY104" s="2"/>
      <c r="GZ104" s="2"/>
      <c r="HA104" s="2"/>
      <c r="HB104" s="2"/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/>
      <c r="IL104" s="2"/>
      <c r="IM104" s="2"/>
      <c r="IN104" s="2"/>
      <c r="IO104" s="2"/>
      <c r="IP104" s="2"/>
      <c r="IQ104" s="2"/>
      <c r="IR104" s="2"/>
      <c r="IS104" s="2"/>
      <c r="IT104" s="2"/>
      <c r="IU104" s="2"/>
      <c r="IV104" s="2"/>
    </row>
    <row r="105" spans="1:256" s="1" customFormat="1" ht="15" hidden="1">
      <c r="A105" s="7"/>
      <c r="B105" s="8"/>
      <c r="C105" s="10"/>
      <c r="D105" s="127" t="s">
        <v>22</v>
      </c>
      <c r="E105" s="35"/>
      <c r="F105" s="71" t="str">
        <f t="shared" si="6"/>
        <v/>
      </c>
      <c r="G105" s="48"/>
      <c r="H105" s="49"/>
      <c r="I105" s="50"/>
      <c r="J105" s="18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  <c r="FP105" s="2"/>
      <c r="FQ105" s="2"/>
      <c r="FR105" s="2"/>
      <c r="FS105" s="2"/>
      <c r="FT105" s="2"/>
      <c r="FU105" s="2"/>
      <c r="FV105" s="2"/>
      <c r="FW105" s="2"/>
      <c r="FX105" s="2"/>
      <c r="FY105" s="2"/>
      <c r="FZ105" s="2"/>
      <c r="GA105" s="2"/>
      <c r="GB105" s="2"/>
      <c r="GC105" s="2"/>
      <c r="GD105" s="2"/>
      <c r="GE105" s="2"/>
      <c r="GF105" s="2"/>
      <c r="GG105" s="2"/>
      <c r="GH105" s="2"/>
      <c r="GI105" s="2"/>
      <c r="GJ105" s="2"/>
      <c r="GK105" s="2"/>
      <c r="GL105" s="2"/>
      <c r="GM105" s="2"/>
      <c r="GN105" s="2"/>
      <c r="GO105" s="2"/>
      <c r="GP105" s="2"/>
      <c r="GQ105" s="2"/>
      <c r="GR105" s="2"/>
      <c r="GS105" s="2"/>
      <c r="GT105" s="2"/>
      <c r="GU105" s="2"/>
      <c r="GV105" s="2"/>
      <c r="GW105" s="2"/>
      <c r="GX105" s="2"/>
      <c r="GY105" s="2"/>
      <c r="GZ105" s="2"/>
      <c r="HA105" s="2"/>
      <c r="HB105" s="2"/>
      <c r="HC105" s="2"/>
      <c r="HD105" s="2"/>
      <c r="HE105" s="2"/>
      <c r="HF105" s="2"/>
      <c r="HG105" s="2"/>
      <c r="HH105" s="2"/>
      <c r="HI105" s="2"/>
      <c r="HJ105" s="2"/>
      <c r="HK105" s="2"/>
      <c r="HL105" s="2"/>
      <c r="HM105" s="2"/>
      <c r="HN105" s="2"/>
      <c r="HO105" s="2"/>
      <c r="HP105" s="2"/>
      <c r="HQ105" s="2"/>
      <c r="HR105" s="2"/>
      <c r="HS105" s="2"/>
      <c r="HT105" s="2"/>
      <c r="HU105" s="2"/>
      <c r="HV105" s="2"/>
      <c r="HW105" s="2"/>
      <c r="HX105" s="2"/>
      <c r="HY105" s="2"/>
      <c r="HZ105" s="2"/>
      <c r="IA105" s="2"/>
      <c r="IB105" s="2"/>
      <c r="IC105" s="2"/>
      <c r="ID105" s="2"/>
      <c r="IE105" s="2"/>
      <c r="IF105" s="2"/>
      <c r="IG105" s="2"/>
      <c r="IH105" s="2"/>
      <c r="II105" s="2"/>
      <c r="IJ105" s="2"/>
      <c r="IK105" s="2"/>
      <c r="IL105" s="2"/>
      <c r="IM105" s="2"/>
      <c r="IN105" s="2"/>
      <c r="IO105" s="2"/>
      <c r="IP105" s="2"/>
      <c r="IQ105" s="2"/>
      <c r="IR105" s="2"/>
      <c r="IS105" s="2"/>
      <c r="IT105" s="2"/>
      <c r="IU105" s="2"/>
      <c r="IV105" s="2"/>
    </row>
    <row r="106" spans="1:256" s="47" customFormat="1" ht="15" hidden="1" customHeight="1">
      <c r="A106" s="41"/>
      <c r="B106" s="42"/>
      <c r="C106" s="43"/>
      <c r="D106" s="127" t="s">
        <v>22</v>
      </c>
      <c r="E106" s="44"/>
      <c r="F106" s="71" t="str">
        <f t="shared" si="6"/>
        <v/>
      </c>
      <c r="G106" s="48"/>
      <c r="H106" s="60"/>
      <c r="I106" s="61"/>
      <c r="J106" s="45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6"/>
      <c r="AC106" s="46"/>
      <c r="AD106" s="46"/>
      <c r="AE106" s="46"/>
      <c r="AF106" s="46"/>
      <c r="AG106" s="46"/>
      <c r="AH106" s="46"/>
      <c r="AI106" s="46"/>
      <c r="AJ106" s="46"/>
      <c r="AK106" s="46"/>
      <c r="AL106" s="46"/>
      <c r="AM106" s="46"/>
      <c r="AN106" s="46"/>
      <c r="AO106" s="46"/>
      <c r="AP106" s="46"/>
      <c r="AQ106" s="46"/>
      <c r="AR106" s="46"/>
      <c r="AS106" s="46"/>
      <c r="AT106" s="46"/>
      <c r="AU106" s="46"/>
      <c r="AV106" s="46"/>
      <c r="AW106" s="46"/>
      <c r="AX106" s="46"/>
      <c r="AY106" s="46"/>
      <c r="AZ106" s="46"/>
      <c r="BA106" s="46"/>
      <c r="BB106" s="46"/>
      <c r="BC106" s="46"/>
      <c r="BD106" s="46"/>
      <c r="BE106" s="46"/>
      <c r="BF106" s="46"/>
      <c r="BG106" s="46"/>
      <c r="BH106" s="46"/>
      <c r="BI106" s="46"/>
      <c r="BJ106" s="46"/>
      <c r="BK106" s="46"/>
      <c r="BL106" s="46"/>
      <c r="BM106" s="46"/>
      <c r="BN106" s="46"/>
      <c r="BO106" s="46"/>
      <c r="BP106" s="46"/>
      <c r="BQ106" s="46"/>
      <c r="BR106" s="46"/>
      <c r="BS106" s="46"/>
      <c r="BT106" s="46"/>
      <c r="BU106" s="46"/>
      <c r="BV106" s="46"/>
      <c r="BW106" s="46"/>
      <c r="BX106" s="46"/>
      <c r="BY106" s="46"/>
      <c r="BZ106" s="46"/>
      <c r="CA106" s="46"/>
      <c r="CB106" s="46"/>
      <c r="CC106" s="46"/>
      <c r="CD106" s="46"/>
      <c r="CE106" s="46"/>
      <c r="CF106" s="46"/>
      <c r="CG106" s="46"/>
      <c r="CH106" s="46"/>
      <c r="CI106" s="46"/>
      <c r="CJ106" s="46"/>
      <c r="CK106" s="46"/>
      <c r="CL106" s="46"/>
      <c r="CM106" s="46"/>
      <c r="CN106" s="46"/>
      <c r="CO106" s="46"/>
      <c r="CP106" s="46"/>
      <c r="CQ106" s="46"/>
      <c r="CR106" s="46"/>
      <c r="CS106" s="46"/>
      <c r="CT106" s="46"/>
      <c r="CU106" s="46"/>
      <c r="CV106" s="46"/>
      <c r="CW106" s="46"/>
      <c r="CX106" s="46"/>
      <c r="CY106" s="46"/>
      <c r="CZ106" s="46"/>
      <c r="DA106" s="46"/>
      <c r="DB106" s="46"/>
      <c r="DC106" s="46"/>
      <c r="DD106" s="46"/>
      <c r="DE106" s="46"/>
      <c r="DF106" s="46"/>
      <c r="DG106" s="46"/>
      <c r="DH106" s="46"/>
      <c r="DI106" s="46"/>
      <c r="DJ106" s="46"/>
      <c r="DK106" s="46"/>
      <c r="DL106" s="46"/>
      <c r="DM106" s="46"/>
      <c r="DN106" s="46"/>
      <c r="DO106" s="46"/>
      <c r="DP106" s="46"/>
      <c r="DQ106" s="46"/>
      <c r="DR106" s="46"/>
      <c r="DS106" s="46"/>
      <c r="DT106" s="46"/>
      <c r="DU106" s="46"/>
      <c r="DV106" s="46"/>
      <c r="DW106" s="46"/>
      <c r="DX106" s="46"/>
      <c r="DY106" s="46"/>
      <c r="DZ106" s="46"/>
      <c r="EA106" s="46"/>
      <c r="EB106" s="46"/>
      <c r="EC106" s="46"/>
      <c r="ED106" s="46"/>
      <c r="EE106" s="46"/>
      <c r="EF106" s="46"/>
      <c r="EG106" s="46"/>
      <c r="EH106" s="46"/>
      <c r="EI106" s="46"/>
      <c r="EJ106" s="46"/>
      <c r="EK106" s="46"/>
      <c r="EL106" s="46"/>
      <c r="EM106" s="46"/>
      <c r="EN106" s="46"/>
      <c r="EO106" s="46"/>
      <c r="EP106" s="46"/>
      <c r="EQ106" s="46"/>
      <c r="ER106" s="46"/>
      <c r="ES106" s="46"/>
      <c r="ET106" s="46"/>
      <c r="EU106" s="46"/>
      <c r="EV106" s="46"/>
      <c r="EW106" s="46"/>
      <c r="EX106" s="46"/>
      <c r="EY106" s="46"/>
      <c r="EZ106" s="46"/>
      <c r="FA106" s="46"/>
      <c r="FB106" s="46"/>
      <c r="FC106" s="46"/>
      <c r="FD106" s="46"/>
      <c r="FE106" s="46"/>
      <c r="FF106" s="46"/>
      <c r="FG106" s="46"/>
      <c r="FH106" s="46"/>
      <c r="FI106" s="46"/>
      <c r="FJ106" s="46"/>
      <c r="FK106" s="46"/>
      <c r="FL106" s="46"/>
      <c r="FM106" s="46"/>
      <c r="FN106" s="46"/>
      <c r="FO106" s="46"/>
      <c r="FP106" s="46"/>
      <c r="FQ106" s="46"/>
      <c r="FR106" s="46"/>
      <c r="FS106" s="46"/>
      <c r="FT106" s="46"/>
      <c r="FU106" s="46"/>
      <c r="FV106" s="46"/>
      <c r="FW106" s="46"/>
      <c r="FX106" s="46"/>
      <c r="FY106" s="46"/>
      <c r="FZ106" s="46"/>
      <c r="GA106" s="46"/>
      <c r="GB106" s="46"/>
      <c r="GC106" s="46"/>
      <c r="GD106" s="46"/>
      <c r="GE106" s="46"/>
      <c r="GF106" s="46"/>
      <c r="GG106" s="46"/>
      <c r="GH106" s="46"/>
      <c r="GI106" s="46"/>
      <c r="GJ106" s="46"/>
      <c r="GK106" s="46"/>
      <c r="GL106" s="46"/>
      <c r="GM106" s="46"/>
      <c r="GN106" s="46"/>
      <c r="GO106" s="46"/>
      <c r="GP106" s="46"/>
      <c r="GQ106" s="46"/>
      <c r="GR106" s="46"/>
      <c r="GS106" s="46"/>
      <c r="GT106" s="46"/>
      <c r="GU106" s="46"/>
      <c r="GV106" s="46"/>
      <c r="GW106" s="46"/>
      <c r="GX106" s="46"/>
      <c r="GY106" s="46"/>
      <c r="GZ106" s="46"/>
      <c r="HA106" s="46"/>
      <c r="HB106" s="46"/>
      <c r="HC106" s="46"/>
      <c r="HD106" s="46"/>
      <c r="HE106" s="46"/>
      <c r="HF106" s="46"/>
      <c r="HG106" s="46"/>
      <c r="HH106" s="46"/>
      <c r="HI106" s="46"/>
      <c r="HJ106" s="46"/>
      <c r="HK106" s="46"/>
      <c r="HL106" s="46"/>
      <c r="HM106" s="46"/>
      <c r="HN106" s="46"/>
      <c r="HO106" s="46"/>
      <c r="HP106" s="46"/>
      <c r="HQ106" s="46"/>
      <c r="HR106" s="46"/>
      <c r="HS106" s="46"/>
      <c r="HT106" s="46"/>
      <c r="HU106" s="46"/>
      <c r="HV106" s="46"/>
      <c r="HW106" s="46"/>
      <c r="HX106" s="46"/>
      <c r="HY106" s="46"/>
      <c r="HZ106" s="46"/>
      <c r="IA106" s="46"/>
      <c r="IB106" s="46"/>
      <c r="IC106" s="46"/>
      <c r="ID106" s="46"/>
      <c r="IE106" s="46"/>
      <c r="IF106" s="46"/>
      <c r="IG106" s="46"/>
      <c r="IH106" s="46"/>
      <c r="II106" s="46"/>
      <c r="IJ106" s="46"/>
      <c r="IK106" s="46"/>
      <c r="IL106" s="46"/>
      <c r="IM106" s="46"/>
      <c r="IN106" s="46"/>
      <c r="IO106" s="46"/>
      <c r="IP106" s="46"/>
      <c r="IQ106" s="46"/>
      <c r="IR106" s="46"/>
      <c r="IS106" s="46"/>
      <c r="IT106" s="46"/>
      <c r="IU106" s="46"/>
      <c r="IV106" s="46"/>
    </row>
    <row r="107" spans="1:256" s="1" customFormat="1" ht="15" hidden="1">
      <c r="A107" s="7"/>
      <c r="B107" s="8"/>
      <c r="C107" s="10"/>
      <c r="D107" s="127" t="s">
        <v>22</v>
      </c>
      <c r="E107" s="35"/>
      <c r="F107" s="71" t="str">
        <f t="shared" si="6"/>
        <v/>
      </c>
      <c r="G107" s="48"/>
      <c r="H107" s="49"/>
      <c r="I107" s="50"/>
      <c r="J107" s="18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  <c r="FP107" s="2"/>
      <c r="FQ107" s="2"/>
      <c r="FR107" s="2"/>
      <c r="FS107" s="2"/>
      <c r="FT107" s="2"/>
      <c r="FU107" s="2"/>
      <c r="FV107" s="2"/>
      <c r="FW107" s="2"/>
      <c r="FX107" s="2"/>
      <c r="FY107" s="2"/>
      <c r="FZ107" s="2"/>
      <c r="GA107" s="2"/>
      <c r="GB107" s="2"/>
      <c r="GC107" s="2"/>
      <c r="GD107" s="2"/>
      <c r="GE107" s="2"/>
      <c r="GF107" s="2"/>
      <c r="GG107" s="2"/>
      <c r="GH107" s="2"/>
      <c r="GI107" s="2"/>
      <c r="GJ107" s="2"/>
      <c r="GK107" s="2"/>
      <c r="GL107" s="2"/>
      <c r="GM107" s="2"/>
      <c r="GN107" s="2"/>
      <c r="GO107" s="2"/>
      <c r="GP107" s="2"/>
      <c r="GQ107" s="2"/>
      <c r="GR107" s="2"/>
      <c r="GS107" s="2"/>
      <c r="GT107" s="2"/>
      <c r="GU107" s="2"/>
      <c r="GV107" s="2"/>
      <c r="GW107" s="2"/>
      <c r="GX107" s="2"/>
      <c r="GY107" s="2"/>
      <c r="GZ107" s="2"/>
      <c r="HA107" s="2"/>
      <c r="HB107" s="2"/>
      <c r="HC107" s="2"/>
      <c r="HD107" s="2"/>
      <c r="HE107" s="2"/>
      <c r="HF107" s="2"/>
      <c r="HG107" s="2"/>
      <c r="HH107" s="2"/>
      <c r="HI107" s="2"/>
      <c r="HJ107" s="2"/>
      <c r="HK107" s="2"/>
      <c r="HL107" s="2"/>
      <c r="HM107" s="2"/>
      <c r="HN107" s="2"/>
      <c r="HO107" s="2"/>
      <c r="HP107" s="2"/>
      <c r="HQ107" s="2"/>
      <c r="HR107" s="2"/>
      <c r="HS107" s="2"/>
      <c r="HT107" s="2"/>
      <c r="HU107" s="2"/>
      <c r="HV107" s="2"/>
      <c r="HW107" s="2"/>
      <c r="HX107" s="2"/>
      <c r="HY107" s="2"/>
      <c r="HZ107" s="2"/>
      <c r="IA107" s="2"/>
      <c r="IB107" s="2"/>
      <c r="IC107" s="2"/>
      <c r="ID107" s="2"/>
      <c r="IE107" s="2"/>
      <c r="IF107" s="2"/>
      <c r="IG107" s="2"/>
      <c r="IH107" s="2"/>
      <c r="II107" s="2"/>
      <c r="IJ107" s="2"/>
      <c r="IK107" s="2"/>
      <c r="IL107" s="2"/>
      <c r="IM107" s="2"/>
      <c r="IN107" s="2"/>
      <c r="IO107" s="2"/>
      <c r="IP107" s="2"/>
      <c r="IQ107" s="2"/>
      <c r="IR107" s="2"/>
      <c r="IS107" s="2"/>
      <c r="IT107" s="2"/>
      <c r="IU107" s="2"/>
      <c r="IV107" s="2"/>
    </row>
    <row r="108" spans="1:256" s="1" customFormat="1" ht="15" hidden="1">
      <c r="A108" s="7"/>
      <c r="B108" s="8"/>
      <c r="C108" s="10"/>
      <c r="D108" s="127" t="s">
        <v>22</v>
      </c>
      <c r="E108" s="35"/>
      <c r="F108" s="71" t="str">
        <f t="shared" si="6"/>
        <v/>
      </c>
      <c r="G108" s="48"/>
      <c r="H108" s="49"/>
      <c r="I108" s="50"/>
      <c r="J108" s="18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/>
      <c r="FR108" s="2"/>
      <c r="FS108" s="2"/>
      <c r="FT108" s="2"/>
      <c r="FU108" s="2"/>
      <c r="FV108" s="2"/>
      <c r="FW108" s="2"/>
      <c r="FX108" s="2"/>
      <c r="FY108" s="2"/>
      <c r="FZ108" s="2"/>
      <c r="GA108" s="2"/>
      <c r="GB108" s="2"/>
      <c r="GC108" s="2"/>
      <c r="GD108" s="2"/>
      <c r="GE108" s="2"/>
      <c r="GF108" s="2"/>
      <c r="GG108" s="2"/>
      <c r="GH108" s="2"/>
      <c r="GI108" s="2"/>
      <c r="GJ108" s="2"/>
      <c r="GK108" s="2"/>
      <c r="GL108" s="2"/>
      <c r="GM108" s="2"/>
      <c r="GN108" s="2"/>
      <c r="GO108" s="2"/>
      <c r="GP108" s="2"/>
      <c r="GQ108" s="2"/>
      <c r="GR108" s="2"/>
      <c r="GS108" s="2"/>
      <c r="GT108" s="2"/>
      <c r="GU108" s="2"/>
      <c r="GV108" s="2"/>
      <c r="GW108" s="2"/>
      <c r="GX108" s="2"/>
      <c r="GY108" s="2"/>
      <c r="GZ108" s="2"/>
      <c r="HA108" s="2"/>
      <c r="HB108" s="2"/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/>
      <c r="IL108" s="2"/>
      <c r="IM108" s="2"/>
      <c r="IN108" s="2"/>
      <c r="IO108" s="2"/>
      <c r="IP108" s="2"/>
      <c r="IQ108" s="2"/>
      <c r="IR108" s="2"/>
      <c r="IS108" s="2"/>
      <c r="IT108" s="2"/>
      <c r="IU108" s="2"/>
      <c r="IV108" s="2"/>
    </row>
    <row r="109" spans="1:256" s="1" customFormat="1" ht="15" hidden="1">
      <c r="A109" s="7"/>
      <c r="B109" s="8"/>
      <c r="C109" s="10"/>
      <c r="D109" s="127" t="s">
        <v>22</v>
      </c>
      <c r="E109" s="35"/>
      <c r="F109" s="71" t="str">
        <f t="shared" si="6"/>
        <v/>
      </c>
      <c r="G109" s="48"/>
      <c r="H109" s="49"/>
      <c r="I109" s="50"/>
      <c r="J109" s="18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  <c r="FP109" s="2"/>
      <c r="FQ109" s="2"/>
      <c r="FR109" s="2"/>
      <c r="FS109" s="2"/>
      <c r="FT109" s="2"/>
      <c r="FU109" s="2"/>
      <c r="FV109" s="2"/>
      <c r="FW109" s="2"/>
      <c r="FX109" s="2"/>
      <c r="FY109" s="2"/>
      <c r="FZ109" s="2"/>
      <c r="GA109" s="2"/>
      <c r="GB109" s="2"/>
      <c r="GC109" s="2"/>
      <c r="GD109" s="2"/>
      <c r="GE109" s="2"/>
      <c r="GF109" s="2"/>
      <c r="GG109" s="2"/>
      <c r="GH109" s="2"/>
      <c r="GI109" s="2"/>
      <c r="GJ109" s="2"/>
      <c r="GK109" s="2"/>
      <c r="GL109" s="2"/>
      <c r="GM109" s="2"/>
      <c r="GN109" s="2"/>
      <c r="GO109" s="2"/>
      <c r="GP109" s="2"/>
      <c r="GQ109" s="2"/>
      <c r="GR109" s="2"/>
      <c r="GS109" s="2"/>
      <c r="GT109" s="2"/>
      <c r="GU109" s="2"/>
      <c r="GV109" s="2"/>
      <c r="GW109" s="2"/>
      <c r="GX109" s="2"/>
      <c r="GY109" s="2"/>
      <c r="GZ109" s="2"/>
      <c r="HA109" s="2"/>
      <c r="HB109" s="2"/>
      <c r="HC109" s="2"/>
      <c r="HD109" s="2"/>
      <c r="HE109" s="2"/>
      <c r="HF109" s="2"/>
      <c r="HG109" s="2"/>
      <c r="HH109" s="2"/>
      <c r="HI109" s="2"/>
      <c r="HJ109" s="2"/>
      <c r="HK109" s="2"/>
      <c r="HL109" s="2"/>
      <c r="HM109" s="2"/>
      <c r="HN109" s="2"/>
      <c r="HO109" s="2"/>
      <c r="HP109" s="2"/>
      <c r="HQ109" s="2"/>
      <c r="HR109" s="2"/>
      <c r="HS109" s="2"/>
      <c r="HT109" s="2"/>
      <c r="HU109" s="2"/>
      <c r="HV109" s="2"/>
      <c r="HW109" s="2"/>
      <c r="HX109" s="2"/>
      <c r="HY109" s="2"/>
      <c r="HZ109" s="2"/>
      <c r="IA109" s="2"/>
      <c r="IB109" s="2"/>
      <c r="IC109" s="2"/>
      <c r="ID109" s="2"/>
      <c r="IE109" s="2"/>
      <c r="IF109" s="2"/>
      <c r="IG109" s="2"/>
      <c r="IH109" s="2"/>
      <c r="II109" s="2"/>
      <c r="IJ109" s="2"/>
      <c r="IK109" s="2"/>
      <c r="IL109" s="2"/>
      <c r="IM109" s="2"/>
      <c r="IN109" s="2"/>
      <c r="IO109" s="2"/>
      <c r="IP109" s="2"/>
      <c r="IQ109" s="2"/>
      <c r="IR109" s="2"/>
      <c r="IS109" s="2"/>
      <c r="IT109" s="2"/>
      <c r="IU109" s="2"/>
      <c r="IV109" s="2"/>
    </row>
    <row r="110" spans="1:256" s="1" customFormat="1" ht="15" hidden="1">
      <c r="A110" s="7"/>
      <c r="B110" s="8"/>
      <c r="C110" s="10"/>
      <c r="D110" s="127" t="s">
        <v>22</v>
      </c>
      <c r="E110" s="35"/>
      <c r="F110" s="71" t="str">
        <f t="shared" si="6"/>
        <v/>
      </c>
      <c r="G110" s="48"/>
      <c r="H110" s="49"/>
      <c r="I110" s="50"/>
      <c r="J110" s="18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/>
      <c r="FR110" s="2"/>
      <c r="FS110" s="2"/>
      <c r="FT110" s="2"/>
      <c r="FU110" s="2"/>
      <c r="FV110" s="2"/>
      <c r="FW110" s="2"/>
      <c r="FX110" s="2"/>
      <c r="FY110" s="2"/>
      <c r="FZ110" s="2"/>
      <c r="GA110" s="2"/>
      <c r="GB110" s="2"/>
      <c r="GC110" s="2"/>
      <c r="GD110" s="2"/>
      <c r="GE110" s="2"/>
      <c r="GF110" s="2"/>
      <c r="GG110" s="2"/>
      <c r="GH110" s="2"/>
      <c r="GI110" s="2"/>
      <c r="GJ110" s="2"/>
      <c r="GK110" s="2"/>
      <c r="GL110" s="2"/>
      <c r="GM110" s="2"/>
      <c r="GN110" s="2"/>
      <c r="GO110" s="2"/>
      <c r="GP110" s="2"/>
      <c r="GQ110" s="2"/>
      <c r="GR110" s="2"/>
      <c r="GS110" s="2"/>
      <c r="GT110" s="2"/>
      <c r="GU110" s="2"/>
      <c r="GV110" s="2"/>
      <c r="GW110" s="2"/>
      <c r="GX110" s="2"/>
      <c r="GY110" s="2"/>
      <c r="GZ110" s="2"/>
      <c r="HA110" s="2"/>
      <c r="HB110" s="2"/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/>
      <c r="IL110" s="2"/>
      <c r="IM110" s="2"/>
      <c r="IN110" s="2"/>
      <c r="IO110" s="2"/>
      <c r="IP110" s="2"/>
      <c r="IQ110" s="2"/>
      <c r="IR110" s="2"/>
      <c r="IS110" s="2"/>
      <c r="IT110" s="2"/>
      <c r="IU110" s="2"/>
      <c r="IV110" s="2"/>
    </row>
    <row r="111" spans="1:256" s="1" customFormat="1" ht="15.75" hidden="1" thickBot="1">
      <c r="A111" s="25"/>
      <c r="B111" s="26"/>
      <c r="C111" s="27"/>
      <c r="D111" s="127" t="s">
        <v>22</v>
      </c>
      <c r="E111" s="36"/>
      <c r="F111" s="71" t="str">
        <f t="shared" si="6"/>
        <v/>
      </c>
      <c r="G111" s="51"/>
      <c r="H111" s="52"/>
      <c r="I111" s="53"/>
      <c r="J111" s="18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  <c r="FP111" s="2"/>
      <c r="FQ111" s="2"/>
      <c r="FR111" s="2"/>
      <c r="FS111" s="2"/>
      <c r="FT111" s="2"/>
      <c r="FU111" s="2"/>
      <c r="FV111" s="2"/>
      <c r="FW111" s="2"/>
      <c r="FX111" s="2"/>
      <c r="FY111" s="2"/>
      <c r="FZ111" s="2"/>
      <c r="GA111" s="2"/>
      <c r="GB111" s="2"/>
      <c r="GC111" s="2"/>
      <c r="GD111" s="2"/>
      <c r="GE111" s="2"/>
      <c r="GF111" s="2"/>
      <c r="GG111" s="2"/>
      <c r="GH111" s="2"/>
      <c r="GI111" s="2"/>
      <c r="GJ111" s="2"/>
      <c r="GK111" s="2"/>
      <c r="GL111" s="2"/>
      <c r="GM111" s="2"/>
      <c r="GN111" s="2"/>
      <c r="GO111" s="2"/>
      <c r="GP111" s="2"/>
      <c r="GQ111" s="2"/>
      <c r="GR111" s="2"/>
      <c r="GS111" s="2"/>
      <c r="GT111" s="2"/>
      <c r="GU111" s="2"/>
      <c r="GV111" s="2"/>
      <c r="GW111" s="2"/>
      <c r="GX111" s="2"/>
      <c r="GY111" s="2"/>
      <c r="GZ111" s="2"/>
      <c r="HA111" s="2"/>
      <c r="HB111" s="2"/>
      <c r="HC111" s="2"/>
      <c r="HD111" s="2"/>
      <c r="HE111" s="2"/>
      <c r="HF111" s="2"/>
      <c r="HG111" s="2"/>
      <c r="HH111" s="2"/>
      <c r="HI111" s="2"/>
      <c r="HJ111" s="2"/>
      <c r="HK111" s="2"/>
      <c r="HL111" s="2"/>
      <c r="HM111" s="2"/>
      <c r="HN111" s="2"/>
      <c r="HO111" s="2"/>
      <c r="HP111" s="2"/>
      <c r="HQ111" s="2"/>
      <c r="HR111" s="2"/>
      <c r="HS111" s="2"/>
      <c r="HT111" s="2"/>
      <c r="HU111" s="2"/>
      <c r="HV111" s="2"/>
      <c r="HW111" s="2"/>
      <c r="HX111" s="2"/>
      <c r="HY111" s="2"/>
      <c r="HZ111" s="2"/>
      <c r="IA111" s="2"/>
      <c r="IB111" s="2"/>
      <c r="IC111" s="2"/>
      <c r="ID111" s="2"/>
      <c r="IE111" s="2"/>
      <c r="IF111" s="2"/>
      <c r="IG111" s="2"/>
      <c r="IH111" s="2"/>
      <c r="II111" s="2"/>
      <c r="IJ111" s="2"/>
      <c r="IK111" s="2"/>
      <c r="IL111" s="2"/>
      <c r="IM111" s="2"/>
      <c r="IN111" s="2"/>
      <c r="IO111" s="2"/>
      <c r="IP111" s="2"/>
      <c r="IQ111" s="2"/>
      <c r="IR111" s="2"/>
      <c r="IS111" s="2"/>
      <c r="IT111" s="2"/>
      <c r="IU111" s="2"/>
      <c r="IV111" s="2"/>
    </row>
    <row r="112" spans="1:256" s="1" customFormat="1" ht="15.75" hidden="1" thickTop="1">
      <c r="A112" s="28"/>
      <c r="B112" s="29"/>
      <c r="C112" s="30"/>
      <c r="D112" s="128" t="s">
        <v>23</v>
      </c>
      <c r="E112" s="37"/>
      <c r="F112" s="131" t="str">
        <f t="shared" ref="F112:F118" si="7">IF(AND(B112="",E112=""),"",-SUM(B112+E112))</f>
        <v/>
      </c>
      <c r="G112" s="54"/>
      <c r="H112" s="55"/>
      <c r="I112" s="56"/>
      <c r="J112" s="18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/>
      <c r="FR112" s="2"/>
      <c r="FS112" s="2"/>
      <c r="FT112" s="2"/>
      <c r="FU112" s="2"/>
      <c r="FV112" s="2"/>
      <c r="FW112" s="2"/>
      <c r="FX112" s="2"/>
      <c r="FY112" s="2"/>
      <c r="FZ112" s="2"/>
      <c r="GA112" s="2"/>
      <c r="GB112" s="2"/>
      <c r="GC112" s="2"/>
      <c r="GD112" s="2"/>
      <c r="GE112" s="2"/>
      <c r="GF112" s="2"/>
      <c r="GG112" s="2"/>
      <c r="GH112" s="2"/>
      <c r="GI112" s="2"/>
      <c r="GJ112" s="2"/>
      <c r="GK112" s="2"/>
      <c r="GL112" s="2"/>
      <c r="GM112" s="2"/>
      <c r="GN112" s="2"/>
      <c r="GO112" s="2"/>
      <c r="GP112" s="2"/>
      <c r="GQ112" s="2"/>
      <c r="GR112" s="2"/>
      <c r="GS112" s="2"/>
      <c r="GT112" s="2"/>
      <c r="GU112" s="2"/>
      <c r="GV112" s="2"/>
      <c r="GW112" s="2"/>
      <c r="GX112" s="2"/>
      <c r="GY112" s="2"/>
      <c r="GZ112" s="2"/>
      <c r="HA112" s="2"/>
      <c r="HB112" s="2"/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/>
      <c r="IL112" s="2"/>
      <c r="IM112" s="2"/>
      <c r="IN112" s="2"/>
      <c r="IO112" s="2"/>
      <c r="IP112" s="2"/>
      <c r="IQ112" s="2"/>
      <c r="IR112" s="2"/>
      <c r="IS112" s="2"/>
      <c r="IT112" s="2"/>
      <c r="IU112" s="2"/>
      <c r="IV112" s="2"/>
    </row>
    <row r="113" spans="1:256" s="1" customFormat="1" ht="15" hidden="1">
      <c r="A113" s="31"/>
      <c r="B113" s="32"/>
      <c r="C113" s="33"/>
      <c r="D113" s="129" t="s">
        <v>23</v>
      </c>
      <c r="E113" s="38"/>
      <c r="F113" s="132" t="str">
        <f t="shared" si="7"/>
        <v/>
      </c>
      <c r="G113" s="48"/>
      <c r="H113" s="49"/>
      <c r="I113" s="50"/>
      <c r="J113" s="18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  <c r="FP113" s="2"/>
      <c r="FQ113" s="2"/>
      <c r="FR113" s="2"/>
      <c r="FS113" s="2"/>
      <c r="FT113" s="2"/>
      <c r="FU113" s="2"/>
      <c r="FV113" s="2"/>
      <c r="FW113" s="2"/>
      <c r="FX113" s="2"/>
      <c r="FY113" s="2"/>
      <c r="FZ113" s="2"/>
      <c r="GA113" s="2"/>
      <c r="GB113" s="2"/>
      <c r="GC113" s="2"/>
      <c r="GD113" s="2"/>
      <c r="GE113" s="2"/>
      <c r="GF113" s="2"/>
      <c r="GG113" s="2"/>
      <c r="GH113" s="2"/>
      <c r="GI113" s="2"/>
      <c r="GJ113" s="2"/>
      <c r="GK113" s="2"/>
      <c r="GL113" s="2"/>
      <c r="GM113" s="2"/>
      <c r="GN113" s="2"/>
      <c r="GO113" s="2"/>
      <c r="GP113" s="2"/>
      <c r="GQ113" s="2"/>
      <c r="GR113" s="2"/>
      <c r="GS113" s="2"/>
      <c r="GT113" s="2"/>
      <c r="GU113" s="2"/>
      <c r="GV113" s="2"/>
      <c r="GW113" s="2"/>
      <c r="GX113" s="2"/>
      <c r="GY113" s="2"/>
      <c r="GZ113" s="2"/>
      <c r="HA113" s="2"/>
      <c r="HB113" s="2"/>
      <c r="HC113" s="2"/>
      <c r="HD113" s="2"/>
      <c r="HE113" s="2"/>
      <c r="HF113" s="2"/>
      <c r="HG113" s="2"/>
      <c r="HH113" s="2"/>
      <c r="HI113" s="2"/>
      <c r="HJ113" s="2"/>
      <c r="HK113" s="2"/>
      <c r="HL113" s="2"/>
      <c r="HM113" s="2"/>
      <c r="HN113" s="2"/>
      <c r="HO113" s="2"/>
      <c r="HP113" s="2"/>
      <c r="HQ113" s="2"/>
      <c r="HR113" s="2"/>
      <c r="HS113" s="2"/>
      <c r="HT113" s="2"/>
      <c r="HU113" s="2"/>
      <c r="HV113" s="2"/>
      <c r="HW113" s="2"/>
      <c r="HX113" s="2"/>
      <c r="HY113" s="2"/>
      <c r="HZ113" s="2"/>
      <c r="IA113" s="2"/>
      <c r="IB113" s="2"/>
      <c r="IC113" s="2"/>
      <c r="ID113" s="2"/>
      <c r="IE113" s="2"/>
      <c r="IF113" s="2"/>
      <c r="IG113" s="2"/>
      <c r="IH113" s="2"/>
      <c r="II113" s="2"/>
      <c r="IJ113" s="2"/>
      <c r="IK113" s="2"/>
      <c r="IL113" s="2"/>
      <c r="IM113" s="2"/>
      <c r="IN113" s="2"/>
      <c r="IO113" s="2"/>
      <c r="IP113" s="2"/>
      <c r="IQ113" s="2"/>
      <c r="IR113" s="2"/>
      <c r="IS113" s="2"/>
      <c r="IT113" s="2"/>
      <c r="IU113" s="2"/>
      <c r="IV113" s="2"/>
    </row>
    <row r="114" spans="1:256" s="1" customFormat="1" ht="15" hidden="1">
      <c r="A114" s="31"/>
      <c r="B114" s="32"/>
      <c r="C114" s="33"/>
      <c r="D114" s="129" t="s">
        <v>23</v>
      </c>
      <c r="E114" s="38"/>
      <c r="F114" s="132" t="str">
        <f t="shared" si="7"/>
        <v/>
      </c>
      <c r="G114" s="48"/>
      <c r="H114" s="49"/>
      <c r="I114" s="50"/>
      <c r="J114" s="18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/>
      <c r="FR114" s="2"/>
      <c r="FS114" s="2"/>
      <c r="FT114" s="2"/>
      <c r="FU114" s="2"/>
      <c r="FV114" s="2"/>
      <c r="FW114" s="2"/>
      <c r="FX114" s="2"/>
      <c r="FY114" s="2"/>
      <c r="FZ114" s="2"/>
      <c r="GA114" s="2"/>
      <c r="GB114" s="2"/>
      <c r="GC114" s="2"/>
      <c r="GD114" s="2"/>
      <c r="GE114" s="2"/>
      <c r="GF114" s="2"/>
      <c r="GG114" s="2"/>
      <c r="GH114" s="2"/>
      <c r="GI114" s="2"/>
      <c r="GJ114" s="2"/>
      <c r="GK114" s="2"/>
      <c r="GL114" s="2"/>
      <c r="GM114" s="2"/>
      <c r="GN114" s="2"/>
      <c r="GO114" s="2"/>
      <c r="GP114" s="2"/>
      <c r="GQ114" s="2"/>
      <c r="GR114" s="2"/>
      <c r="GS114" s="2"/>
      <c r="GT114" s="2"/>
      <c r="GU114" s="2"/>
      <c r="GV114" s="2"/>
      <c r="GW114" s="2"/>
      <c r="GX114" s="2"/>
      <c r="GY114" s="2"/>
      <c r="GZ114" s="2"/>
      <c r="HA114" s="2"/>
      <c r="HB114" s="2"/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/>
      <c r="IL114" s="2"/>
      <c r="IM114" s="2"/>
      <c r="IN114" s="2"/>
      <c r="IO114" s="2"/>
      <c r="IP114" s="2"/>
      <c r="IQ114" s="2"/>
      <c r="IR114" s="2"/>
      <c r="IS114" s="2"/>
      <c r="IT114" s="2"/>
      <c r="IU114" s="2"/>
      <c r="IV114" s="2"/>
    </row>
    <row r="115" spans="1:256" s="1" customFormat="1" ht="15" hidden="1">
      <c r="A115" s="31"/>
      <c r="B115" s="32"/>
      <c r="C115" s="33"/>
      <c r="D115" s="129" t="s">
        <v>23</v>
      </c>
      <c r="E115" s="144"/>
      <c r="F115" s="132" t="str">
        <f t="shared" si="7"/>
        <v/>
      </c>
      <c r="G115" s="48"/>
      <c r="H115" s="49"/>
      <c r="I115" s="50"/>
      <c r="J115" s="18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  <c r="FP115" s="2"/>
      <c r="FQ115" s="2"/>
      <c r="FR115" s="2"/>
      <c r="FS115" s="2"/>
      <c r="FT115" s="2"/>
      <c r="FU115" s="2"/>
      <c r="FV115" s="2"/>
      <c r="FW115" s="2"/>
      <c r="FX115" s="2"/>
      <c r="FY115" s="2"/>
      <c r="FZ115" s="2"/>
      <c r="GA115" s="2"/>
      <c r="GB115" s="2"/>
      <c r="GC115" s="2"/>
      <c r="GD115" s="2"/>
      <c r="GE115" s="2"/>
      <c r="GF115" s="2"/>
      <c r="GG115" s="2"/>
      <c r="GH115" s="2"/>
      <c r="GI115" s="2"/>
      <c r="GJ115" s="2"/>
      <c r="GK115" s="2"/>
      <c r="GL115" s="2"/>
      <c r="GM115" s="2"/>
      <c r="GN115" s="2"/>
      <c r="GO115" s="2"/>
      <c r="GP115" s="2"/>
      <c r="GQ115" s="2"/>
      <c r="GR115" s="2"/>
      <c r="GS115" s="2"/>
      <c r="GT115" s="2"/>
      <c r="GU115" s="2"/>
      <c r="GV115" s="2"/>
      <c r="GW115" s="2"/>
      <c r="GX115" s="2"/>
      <c r="GY115" s="2"/>
      <c r="GZ115" s="2"/>
      <c r="HA115" s="2"/>
      <c r="HB115" s="2"/>
      <c r="HC115" s="2"/>
      <c r="HD115" s="2"/>
      <c r="HE115" s="2"/>
      <c r="HF115" s="2"/>
      <c r="HG115" s="2"/>
      <c r="HH115" s="2"/>
      <c r="HI115" s="2"/>
      <c r="HJ115" s="2"/>
      <c r="HK115" s="2"/>
      <c r="HL115" s="2"/>
      <c r="HM115" s="2"/>
      <c r="HN115" s="2"/>
      <c r="HO115" s="2"/>
      <c r="HP115" s="2"/>
      <c r="HQ115" s="2"/>
      <c r="HR115" s="2"/>
      <c r="HS115" s="2"/>
      <c r="HT115" s="2"/>
      <c r="HU115" s="2"/>
      <c r="HV115" s="2"/>
      <c r="HW115" s="2"/>
      <c r="HX115" s="2"/>
      <c r="HY115" s="2"/>
      <c r="HZ115" s="2"/>
      <c r="IA115" s="2"/>
      <c r="IB115" s="2"/>
      <c r="IC115" s="2"/>
      <c r="ID115" s="2"/>
      <c r="IE115" s="2"/>
      <c r="IF115" s="2"/>
      <c r="IG115" s="2"/>
      <c r="IH115" s="2"/>
      <c r="II115" s="2"/>
      <c r="IJ115" s="2"/>
      <c r="IK115" s="2"/>
      <c r="IL115" s="2"/>
      <c r="IM115" s="2"/>
      <c r="IN115" s="2"/>
      <c r="IO115" s="2"/>
      <c r="IP115" s="2"/>
      <c r="IQ115" s="2"/>
      <c r="IR115" s="2"/>
      <c r="IS115" s="2"/>
      <c r="IT115" s="2"/>
      <c r="IU115" s="2"/>
      <c r="IV115" s="2"/>
    </row>
    <row r="116" spans="1:256" s="1" customFormat="1" ht="15" hidden="1">
      <c r="A116" s="7"/>
      <c r="B116" s="8"/>
      <c r="C116" s="10"/>
      <c r="D116" s="129" t="s">
        <v>23</v>
      </c>
      <c r="E116" s="39"/>
      <c r="F116" s="132" t="str">
        <f t="shared" si="7"/>
        <v/>
      </c>
      <c r="G116" s="48"/>
      <c r="H116" s="49"/>
      <c r="I116" s="50"/>
      <c r="J116" s="18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/>
      <c r="FR116" s="2"/>
      <c r="FS116" s="2"/>
      <c r="FT116" s="2"/>
      <c r="FU116" s="2"/>
      <c r="FV116" s="2"/>
      <c r="FW116" s="2"/>
      <c r="FX116" s="2"/>
      <c r="FY116" s="2"/>
      <c r="FZ116" s="2"/>
      <c r="GA116" s="2"/>
      <c r="GB116" s="2"/>
      <c r="GC116" s="2"/>
      <c r="GD116" s="2"/>
      <c r="GE116" s="2"/>
      <c r="GF116" s="2"/>
      <c r="GG116" s="2"/>
      <c r="GH116" s="2"/>
      <c r="GI116" s="2"/>
      <c r="GJ116" s="2"/>
      <c r="GK116" s="2"/>
      <c r="GL116" s="2"/>
      <c r="GM116" s="2"/>
      <c r="GN116" s="2"/>
      <c r="GO116" s="2"/>
      <c r="GP116" s="2"/>
      <c r="GQ116" s="2"/>
      <c r="GR116" s="2"/>
      <c r="GS116" s="2"/>
      <c r="GT116" s="2"/>
      <c r="GU116" s="2"/>
      <c r="GV116" s="2"/>
      <c r="GW116" s="2"/>
      <c r="GX116" s="2"/>
      <c r="GY116" s="2"/>
      <c r="GZ116" s="2"/>
      <c r="HA116" s="2"/>
      <c r="HB116" s="2"/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/>
      <c r="IL116" s="2"/>
      <c r="IM116" s="2"/>
      <c r="IN116" s="2"/>
      <c r="IO116" s="2"/>
      <c r="IP116" s="2"/>
      <c r="IQ116" s="2"/>
      <c r="IR116" s="2"/>
      <c r="IS116" s="2"/>
      <c r="IT116" s="2"/>
      <c r="IU116" s="2"/>
      <c r="IV116" s="2"/>
    </row>
    <row r="117" spans="1:256" s="1" customFormat="1" ht="15" hidden="1">
      <c r="A117" s="7"/>
      <c r="B117" s="8"/>
      <c r="C117" s="10"/>
      <c r="D117" s="129" t="s">
        <v>23</v>
      </c>
      <c r="E117" s="39"/>
      <c r="F117" s="132" t="str">
        <f t="shared" si="7"/>
        <v/>
      </c>
      <c r="G117" s="48"/>
      <c r="H117" s="49"/>
      <c r="I117" s="50"/>
      <c r="J117" s="18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  <c r="FP117" s="2"/>
      <c r="FQ117" s="2"/>
      <c r="FR117" s="2"/>
      <c r="FS117" s="2"/>
      <c r="FT117" s="2"/>
      <c r="FU117" s="2"/>
      <c r="FV117" s="2"/>
      <c r="FW117" s="2"/>
      <c r="FX117" s="2"/>
      <c r="FY117" s="2"/>
      <c r="FZ117" s="2"/>
      <c r="GA117" s="2"/>
      <c r="GB117" s="2"/>
      <c r="GC117" s="2"/>
      <c r="GD117" s="2"/>
      <c r="GE117" s="2"/>
      <c r="GF117" s="2"/>
      <c r="GG117" s="2"/>
      <c r="GH117" s="2"/>
      <c r="GI117" s="2"/>
      <c r="GJ117" s="2"/>
      <c r="GK117" s="2"/>
      <c r="GL117" s="2"/>
      <c r="GM117" s="2"/>
      <c r="GN117" s="2"/>
      <c r="GO117" s="2"/>
      <c r="GP117" s="2"/>
      <c r="GQ117" s="2"/>
      <c r="GR117" s="2"/>
      <c r="GS117" s="2"/>
      <c r="GT117" s="2"/>
      <c r="GU117" s="2"/>
      <c r="GV117" s="2"/>
      <c r="GW117" s="2"/>
      <c r="GX117" s="2"/>
      <c r="GY117" s="2"/>
      <c r="GZ117" s="2"/>
      <c r="HA117" s="2"/>
      <c r="HB117" s="2"/>
      <c r="HC117" s="2"/>
      <c r="HD117" s="2"/>
      <c r="HE117" s="2"/>
      <c r="HF117" s="2"/>
      <c r="HG117" s="2"/>
      <c r="HH117" s="2"/>
      <c r="HI117" s="2"/>
      <c r="HJ117" s="2"/>
      <c r="HK117" s="2"/>
      <c r="HL117" s="2"/>
      <c r="HM117" s="2"/>
      <c r="HN117" s="2"/>
      <c r="HO117" s="2"/>
      <c r="HP117" s="2"/>
      <c r="HQ117" s="2"/>
      <c r="HR117" s="2"/>
      <c r="HS117" s="2"/>
      <c r="HT117" s="2"/>
      <c r="HU117" s="2"/>
      <c r="HV117" s="2"/>
      <c r="HW117" s="2"/>
      <c r="HX117" s="2"/>
      <c r="HY117" s="2"/>
      <c r="HZ117" s="2"/>
      <c r="IA117" s="2"/>
      <c r="IB117" s="2"/>
      <c r="IC117" s="2"/>
      <c r="ID117" s="2"/>
      <c r="IE117" s="2"/>
      <c r="IF117" s="2"/>
      <c r="IG117" s="2"/>
      <c r="IH117" s="2"/>
      <c r="II117" s="2"/>
      <c r="IJ117" s="2"/>
      <c r="IK117" s="2"/>
      <c r="IL117" s="2"/>
      <c r="IM117" s="2"/>
      <c r="IN117" s="2"/>
      <c r="IO117" s="2"/>
      <c r="IP117" s="2"/>
      <c r="IQ117" s="2"/>
      <c r="IR117" s="2"/>
      <c r="IS117" s="2"/>
      <c r="IT117" s="2"/>
      <c r="IU117" s="2"/>
      <c r="IV117" s="2"/>
    </row>
    <row r="118" spans="1:256" s="1" customFormat="1" ht="15.75" hidden="1" thickBot="1">
      <c r="A118" s="7"/>
      <c r="B118" s="8"/>
      <c r="C118" s="10"/>
      <c r="D118" s="129" t="s">
        <v>23</v>
      </c>
      <c r="E118" s="39"/>
      <c r="F118" s="132" t="str">
        <f t="shared" si="7"/>
        <v/>
      </c>
      <c r="G118" s="48"/>
      <c r="H118" s="49"/>
      <c r="I118" s="50"/>
      <c r="J118" s="18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/>
      <c r="FR118" s="2"/>
      <c r="FS118" s="2"/>
      <c r="FT118" s="2"/>
      <c r="FU118" s="2"/>
      <c r="FV118" s="2"/>
      <c r="FW118" s="2"/>
      <c r="FX118" s="2"/>
      <c r="FY118" s="2"/>
      <c r="FZ118" s="2"/>
      <c r="GA118" s="2"/>
      <c r="GB118" s="2"/>
      <c r="GC118" s="2"/>
      <c r="GD118" s="2"/>
      <c r="GE118" s="2"/>
      <c r="GF118" s="2"/>
      <c r="GG118" s="2"/>
      <c r="GH118" s="2"/>
      <c r="GI118" s="2"/>
      <c r="GJ118" s="2"/>
      <c r="GK118" s="2"/>
      <c r="GL118" s="2"/>
      <c r="GM118" s="2"/>
      <c r="GN118" s="2"/>
      <c r="GO118" s="2"/>
      <c r="GP118" s="2"/>
      <c r="GQ118" s="2"/>
      <c r="GR118" s="2"/>
      <c r="GS118" s="2"/>
      <c r="GT118" s="2"/>
      <c r="GU118" s="2"/>
      <c r="GV118" s="2"/>
      <c r="GW118" s="2"/>
      <c r="GX118" s="2"/>
      <c r="GY118" s="2"/>
      <c r="GZ118" s="2"/>
      <c r="HA118" s="2"/>
      <c r="HB118" s="2"/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/>
      <c r="IL118" s="2"/>
      <c r="IM118" s="2"/>
      <c r="IN118" s="2"/>
      <c r="IO118" s="2"/>
      <c r="IP118" s="2"/>
      <c r="IQ118" s="2"/>
      <c r="IR118" s="2"/>
      <c r="IS118" s="2"/>
      <c r="IT118" s="2"/>
      <c r="IU118" s="2"/>
      <c r="IV118" s="2"/>
    </row>
    <row r="119" spans="1:256" s="1" customFormat="1" ht="19.5" customHeight="1" thickTop="1" thickBot="1">
      <c r="A119" s="106" t="s">
        <v>17</v>
      </c>
      <c r="B119" s="92" t="s">
        <v>12</v>
      </c>
      <c r="C119" s="92"/>
      <c r="D119" s="93"/>
      <c r="E119" s="102"/>
      <c r="F119" s="81">
        <f>IF(SUM(F99:F103)=0,0,SUM(F99:F103))</f>
        <v>0</v>
      </c>
      <c r="G119" s="259"/>
      <c r="H119" s="260"/>
      <c r="I119" s="261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  <c r="FP119" s="2"/>
      <c r="FQ119" s="2"/>
      <c r="FR119" s="2"/>
      <c r="FS119" s="2"/>
      <c r="FT119" s="2"/>
      <c r="FU119" s="2"/>
      <c r="FV119" s="2"/>
      <c r="FW119" s="2"/>
      <c r="FX119" s="2"/>
      <c r="FY119" s="2"/>
      <c r="FZ119" s="2"/>
      <c r="GA119" s="2"/>
      <c r="GB119" s="2"/>
      <c r="GC119" s="2"/>
      <c r="GD119" s="2"/>
      <c r="GE119" s="2"/>
      <c r="GF119" s="2"/>
      <c r="GG119" s="2"/>
      <c r="GH119" s="2"/>
      <c r="GI119" s="2"/>
      <c r="GJ119" s="2"/>
      <c r="GK119" s="2"/>
      <c r="GL119" s="2"/>
      <c r="GM119" s="2"/>
      <c r="GN119" s="2"/>
      <c r="GO119" s="2"/>
      <c r="GP119" s="2"/>
      <c r="GQ119" s="2"/>
      <c r="GR119" s="2"/>
      <c r="GS119" s="2"/>
      <c r="GT119" s="2"/>
      <c r="GU119" s="2"/>
      <c r="GV119" s="2"/>
      <c r="GW119" s="2"/>
      <c r="GX119" s="2"/>
      <c r="GY119" s="2"/>
      <c r="GZ119" s="2"/>
      <c r="HA119" s="2"/>
      <c r="HB119" s="2"/>
      <c r="HC119" s="2"/>
      <c r="HD119" s="2"/>
      <c r="HE119" s="2"/>
      <c r="HF119" s="2"/>
      <c r="HG119" s="2"/>
      <c r="HH119" s="2"/>
      <c r="HI119" s="2"/>
      <c r="HJ119" s="2"/>
      <c r="HK119" s="2"/>
      <c r="HL119" s="2"/>
      <c r="HM119" s="2"/>
      <c r="HN119" s="2"/>
      <c r="HO119" s="2"/>
      <c r="HP119" s="2"/>
      <c r="HQ119" s="2"/>
      <c r="HR119" s="2"/>
      <c r="HS119" s="2"/>
      <c r="HT119" s="2"/>
      <c r="HU119" s="2"/>
      <c r="HV119" s="2"/>
      <c r="HW119" s="2"/>
      <c r="HX119" s="2"/>
      <c r="HY119" s="2"/>
      <c r="HZ119" s="2"/>
      <c r="IA119" s="2"/>
      <c r="IB119" s="2"/>
      <c r="IC119" s="2"/>
      <c r="ID119" s="2"/>
      <c r="IE119" s="2"/>
      <c r="IF119" s="2"/>
      <c r="IG119" s="2"/>
      <c r="IH119" s="2"/>
      <c r="II119" s="2"/>
      <c r="IJ119" s="2"/>
      <c r="IK119" s="2"/>
      <c r="IL119" s="2"/>
      <c r="IM119" s="2"/>
      <c r="IN119" s="2"/>
      <c r="IO119" s="2"/>
      <c r="IP119" s="2"/>
      <c r="IQ119" s="2"/>
      <c r="IR119" s="2"/>
      <c r="IS119" s="2"/>
      <c r="IT119" s="2"/>
      <c r="IU119" s="2"/>
      <c r="IV119" s="2"/>
    </row>
    <row r="120" spans="1:256" s="2" customFormat="1" ht="19.5" customHeight="1" thickTop="1" thickBot="1">
      <c r="A120" s="142" t="s">
        <v>25</v>
      </c>
      <c r="B120" s="94"/>
      <c r="C120" s="94"/>
      <c r="D120" s="94" t="s">
        <v>12</v>
      </c>
      <c r="E120" s="95"/>
      <c r="F120" s="146">
        <f>IF(SUM(F105:F118)=0,0,SUM(F105:F118))</f>
        <v>0</v>
      </c>
      <c r="G120" s="242" t="s">
        <v>18</v>
      </c>
      <c r="H120" s="243"/>
      <c r="I120" s="244"/>
      <c r="L120" s="22"/>
      <c r="M120" s="24"/>
      <c r="N120" s="24"/>
    </row>
    <row r="121" spans="1:256" s="2" customFormat="1" ht="19.5" customHeight="1" thickTop="1" thickBot="1">
      <c r="A121" s="105" t="s">
        <v>13</v>
      </c>
      <c r="B121" s="92" t="s">
        <v>12</v>
      </c>
      <c r="C121" s="92"/>
      <c r="D121" s="93"/>
      <c r="E121" s="96"/>
      <c r="F121" s="83">
        <f>ROUND(SUM(F119+F92-F96+F120),2)</f>
        <v>0</v>
      </c>
      <c r="G121" s="157">
        <f>IF(E18=0,0,(E18-E25))</f>
        <v>0</v>
      </c>
      <c r="H121" s="158"/>
      <c r="I121" s="159"/>
      <c r="L121" s="21"/>
      <c r="M121" s="21"/>
      <c r="N121" s="21"/>
    </row>
    <row r="122" spans="1:256" s="2" customFormat="1" ht="19.5" customHeight="1" thickTop="1" thickBot="1">
      <c r="A122" s="172" t="s">
        <v>38</v>
      </c>
      <c r="B122" s="104"/>
      <c r="C122" s="103"/>
      <c r="D122" s="99"/>
      <c r="E122" s="171" t="s">
        <v>12</v>
      </c>
      <c r="F122" s="123">
        <f>IF(E3&gt;=0,0,IF(F119-E3&lt;&gt;0,(E3/MAX(1,3-COUNT(F99:F103)))*-1,E3/3))</f>
        <v>0</v>
      </c>
      <c r="G122" s="256"/>
      <c r="H122" s="257"/>
      <c r="I122" s="258"/>
      <c r="M122"/>
    </row>
    <row r="123" spans="1:256" s="2" customFormat="1" ht="19.5" customHeight="1" thickTop="1" thickBot="1">
      <c r="A123" s="175" t="s">
        <v>40</v>
      </c>
      <c r="B123" s="121"/>
      <c r="C123" s="100"/>
      <c r="D123" s="100" t="s">
        <v>12</v>
      </c>
      <c r="E123" s="101"/>
      <c r="F123" s="122">
        <f>IF(E3&gt;=0,0,(E3-(SUM(F99:F103)))/3*-1)</f>
        <v>0</v>
      </c>
      <c r="G123" s="242" t="s">
        <v>19</v>
      </c>
      <c r="H123" s="243"/>
      <c r="I123" s="244"/>
      <c r="L123" s="22"/>
      <c r="M123"/>
      <c r="N123" s="24"/>
    </row>
    <row r="124" spans="1:256" s="1" customFormat="1" ht="20.100000000000001" customHeight="1" thickTop="1" thickBot="1">
      <c r="A124" s="84" t="s">
        <v>9</v>
      </c>
      <c r="B124" s="84"/>
      <c r="C124" s="84"/>
      <c r="D124" s="84"/>
      <c r="E124" s="85"/>
      <c r="F124" s="72">
        <f>ROUND(-SUM(F9,F38,F67,F96),2)</f>
        <v>0</v>
      </c>
      <c r="G124" s="154"/>
      <c r="H124" s="155"/>
      <c r="I124" s="156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/>
      <c r="FR124" s="2"/>
      <c r="FS124" s="2"/>
      <c r="FT124" s="2"/>
      <c r="FU124" s="2"/>
      <c r="FV124" s="2"/>
      <c r="FW124" s="2"/>
      <c r="FX124" s="2"/>
      <c r="FY124" s="2"/>
      <c r="FZ124" s="2"/>
      <c r="GA124" s="2"/>
      <c r="GB124" s="2"/>
      <c r="GC124" s="2"/>
      <c r="GD124" s="2"/>
      <c r="GE124" s="2"/>
      <c r="GF124" s="2"/>
      <c r="GG124" s="2"/>
      <c r="GH124" s="2"/>
      <c r="GI124" s="2"/>
      <c r="GJ124" s="2"/>
      <c r="GK124" s="2"/>
      <c r="GL124" s="2"/>
      <c r="GM124" s="2"/>
      <c r="GN124" s="2"/>
      <c r="GO124" s="2"/>
      <c r="GP124" s="2"/>
      <c r="GQ124" s="2"/>
      <c r="GR124" s="2"/>
      <c r="GS124" s="2"/>
      <c r="GT124" s="2"/>
      <c r="GU124" s="2"/>
      <c r="GV124" s="2"/>
      <c r="GW124" s="2"/>
      <c r="GX124" s="2"/>
      <c r="GY124" s="2"/>
      <c r="GZ124" s="2"/>
      <c r="HA124" s="2"/>
      <c r="HB124" s="2"/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/>
      <c r="IL124" s="2"/>
      <c r="IM124" s="2"/>
      <c r="IN124" s="2"/>
      <c r="IO124" s="2"/>
      <c r="IP124" s="2"/>
      <c r="IQ124" s="2"/>
      <c r="IR124" s="2"/>
      <c r="IS124" s="2"/>
      <c r="IT124" s="2"/>
      <c r="IU124" s="2"/>
      <c r="IV124" s="2"/>
    </row>
    <row r="125" spans="1:256" s="1" customFormat="1" ht="20.100000000000001" customHeight="1" thickTop="1" thickBot="1">
      <c r="A125" s="84" t="s">
        <v>10</v>
      </c>
      <c r="B125" s="84"/>
      <c r="C125" s="84"/>
      <c r="D125" s="84"/>
      <c r="E125" s="85"/>
      <c r="F125" s="145">
        <f>ROUND(SUM(F33,F62,F91,F120),2)</f>
        <v>0</v>
      </c>
      <c r="G125" s="242" t="s">
        <v>20</v>
      </c>
      <c r="H125" s="243"/>
      <c r="I125" s="244"/>
      <c r="J125" s="2"/>
      <c r="K125" s="2"/>
      <c r="L125" s="22"/>
      <c r="M125" s="24"/>
      <c r="N125" s="24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  <c r="FP125" s="2"/>
      <c r="FQ125" s="2"/>
      <c r="FR125" s="2"/>
      <c r="FS125" s="2"/>
      <c r="FT125" s="2"/>
      <c r="FU125" s="2"/>
      <c r="FV125" s="2"/>
      <c r="FW125" s="2"/>
      <c r="FX125" s="2"/>
      <c r="FY125" s="2"/>
      <c r="FZ125" s="2"/>
      <c r="GA125" s="2"/>
      <c r="GB125" s="2"/>
      <c r="GC125" s="2"/>
      <c r="GD125" s="2"/>
      <c r="GE125" s="2"/>
      <c r="GF125" s="2"/>
      <c r="GG125" s="2"/>
      <c r="GH125" s="2"/>
      <c r="GI125" s="2"/>
      <c r="GJ125" s="2"/>
      <c r="GK125" s="2"/>
      <c r="GL125" s="2"/>
      <c r="GM125" s="2"/>
      <c r="GN125" s="2"/>
      <c r="GO125" s="2"/>
      <c r="GP125" s="2"/>
      <c r="GQ125" s="2"/>
      <c r="GR125" s="2"/>
      <c r="GS125" s="2"/>
      <c r="GT125" s="2"/>
      <c r="GU125" s="2"/>
      <c r="GV125" s="2"/>
      <c r="GW125" s="2"/>
      <c r="GX125" s="2"/>
      <c r="GY125" s="2"/>
      <c r="GZ125" s="2"/>
      <c r="HA125" s="2"/>
      <c r="HB125" s="2"/>
      <c r="HC125" s="2"/>
      <c r="HD125" s="2"/>
      <c r="HE125" s="2"/>
      <c r="HF125" s="2"/>
      <c r="HG125" s="2"/>
      <c r="HH125" s="2"/>
      <c r="HI125" s="2"/>
      <c r="HJ125" s="2"/>
      <c r="HK125" s="2"/>
      <c r="HL125" s="2"/>
      <c r="HM125" s="2"/>
      <c r="HN125" s="2"/>
      <c r="HO125" s="2"/>
      <c r="HP125" s="2"/>
      <c r="HQ125" s="2"/>
      <c r="HR125" s="2"/>
      <c r="HS125" s="2"/>
      <c r="HT125" s="2"/>
      <c r="HU125" s="2"/>
      <c r="HV125" s="2"/>
      <c r="HW125" s="2"/>
      <c r="HX125" s="2"/>
      <c r="HY125" s="2"/>
      <c r="HZ125" s="2"/>
      <c r="IA125" s="2"/>
      <c r="IB125" s="2"/>
      <c r="IC125" s="2"/>
      <c r="ID125" s="2"/>
      <c r="IE125" s="2"/>
      <c r="IF125" s="2"/>
      <c r="IG125" s="2"/>
      <c r="IH125" s="2"/>
      <c r="II125" s="2"/>
      <c r="IJ125" s="2"/>
      <c r="IK125" s="2"/>
      <c r="IL125" s="2"/>
      <c r="IM125" s="2"/>
      <c r="IN125" s="2"/>
      <c r="IO125" s="2"/>
      <c r="IP125" s="2"/>
      <c r="IQ125" s="2"/>
      <c r="IR125" s="2"/>
      <c r="IS125" s="2"/>
      <c r="IT125" s="2"/>
      <c r="IU125" s="2"/>
      <c r="IV125" s="2"/>
    </row>
    <row r="126" spans="1:256" s="1" customFormat="1" ht="20.100000000000001" customHeight="1" thickTop="1" thickBot="1">
      <c r="A126" s="86" t="s">
        <v>11</v>
      </c>
      <c r="B126" s="86"/>
      <c r="C126" s="86"/>
      <c r="D126" s="86"/>
      <c r="E126" s="87"/>
      <c r="F126" s="73">
        <f>ROUND(SUM(F124:F125),2)</f>
        <v>0</v>
      </c>
      <c r="G126" s="154"/>
      <c r="H126" s="155"/>
      <c r="I126" s="156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/>
      <c r="FR126" s="2"/>
      <c r="FS126" s="2"/>
      <c r="FT126" s="2"/>
      <c r="FU126" s="2"/>
      <c r="FV126" s="2"/>
      <c r="FW126" s="2"/>
      <c r="FX126" s="2"/>
      <c r="FY126" s="2"/>
      <c r="FZ126" s="2"/>
      <c r="GA126" s="2"/>
      <c r="GB126" s="2"/>
      <c r="GC126" s="2"/>
      <c r="GD126" s="2"/>
      <c r="GE126" s="2"/>
      <c r="GF126" s="2"/>
      <c r="GG126" s="2"/>
      <c r="GH126" s="2"/>
      <c r="GI126" s="2"/>
      <c r="GJ126" s="2"/>
      <c r="GK126" s="2"/>
      <c r="GL126" s="2"/>
      <c r="GM126" s="2"/>
      <c r="GN126" s="2"/>
      <c r="GO126" s="2"/>
      <c r="GP126" s="2"/>
      <c r="GQ126" s="2"/>
      <c r="GR126" s="2"/>
      <c r="GS126" s="2"/>
      <c r="GT126" s="2"/>
      <c r="GU126" s="2"/>
      <c r="GV126" s="2"/>
      <c r="GW126" s="2"/>
      <c r="GX126" s="2"/>
      <c r="GY126" s="2"/>
      <c r="GZ126" s="2"/>
      <c r="HA126" s="2"/>
      <c r="HB126" s="2"/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/>
      <c r="IL126" s="2"/>
      <c r="IM126" s="2"/>
      <c r="IN126" s="2"/>
      <c r="IO126" s="2"/>
      <c r="IP126" s="2"/>
      <c r="IQ126" s="2"/>
      <c r="IR126" s="2"/>
      <c r="IS126" s="2"/>
      <c r="IT126" s="2"/>
      <c r="IU126" s="2"/>
      <c r="IV126" s="2"/>
    </row>
    <row r="127" spans="1:256" s="1" customFormat="1" ht="20.100000000000001" customHeight="1" thickTop="1" thickBot="1">
      <c r="A127" s="88" t="s">
        <v>42</v>
      </c>
      <c r="B127" s="88"/>
      <c r="C127" s="88"/>
      <c r="D127" s="88"/>
      <c r="E127" s="89"/>
      <c r="F127" s="74">
        <f>ROUND(SUM(F32,F61,F90,F119),2)</f>
        <v>0</v>
      </c>
      <c r="G127" s="239" t="s">
        <v>21</v>
      </c>
      <c r="H127" s="240"/>
      <c r="I127" s="241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  <c r="FP127" s="2"/>
      <c r="FQ127" s="2"/>
      <c r="FR127" s="2"/>
      <c r="FS127" s="2"/>
      <c r="FT127" s="2"/>
      <c r="FU127" s="2"/>
      <c r="FV127" s="2"/>
      <c r="FW127" s="2"/>
      <c r="FX127" s="2"/>
      <c r="FY127" s="2"/>
      <c r="FZ127" s="2"/>
      <c r="GA127" s="2"/>
      <c r="GB127" s="2"/>
      <c r="GC127" s="2"/>
      <c r="GD127" s="2"/>
      <c r="GE127" s="2"/>
      <c r="GF127" s="2"/>
      <c r="GG127" s="2"/>
      <c r="GH127" s="2"/>
      <c r="GI127" s="2"/>
      <c r="GJ127" s="2"/>
      <c r="GK127" s="2"/>
      <c r="GL127" s="2"/>
      <c r="GM127" s="2"/>
      <c r="GN127" s="2"/>
      <c r="GO127" s="2"/>
      <c r="GP127" s="2"/>
      <c r="GQ127" s="2"/>
      <c r="GR127" s="2"/>
      <c r="GS127" s="2"/>
      <c r="GT127" s="2"/>
      <c r="GU127" s="2"/>
      <c r="GV127" s="2"/>
      <c r="GW127" s="2"/>
      <c r="GX127" s="2"/>
      <c r="GY127" s="2"/>
      <c r="GZ127" s="2"/>
      <c r="HA127" s="2"/>
      <c r="HB127" s="2"/>
      <c r="HC127" s="2"/>
      <c r="HD127" s="2"/>
      <c r="HE127" s="2"/>
      <c r="HF127" s="2"/>
      <c r="HG127" s="2"/>
      <c r="HH127" s="2"/>
      <c r="HI127" s="2"/>
      <c r="HJ127" s="2"/>
      <c r="HK127" s="2"/>
      <c r="HL127" s="2"/>
      <c r="HM127" s="2"/>
      <c r="HN127" s="2"/>
      <c r="HO127" s="2"/>
      <c r="HP127" s="2"/>
      <c r="HQ127" s="2"/>
      <c r="HR127" s="2"/>
      <c r="HS127" s="2"/>
      <c r="HT127" s="2"/>
      <c r="HU127" s="2"/>
      <c r="HV127" s="2"/>
      <c r="HW127" s="2"/>
      <c r="HX127" s="2"/>
      <c r="HY127" s="2"/>
      <c r="HZ127" s="2"/>
      <c r="IA127" s="2"/>
      <c r="IB127" s="2"/>
      <c r="IC127" s="2"/>
      <c r="ID127" s="2"/>
      <c r="IE127" s="2"/>
      <c r="IF127" s="2"/>
      <c r="IG127" s="2"/>
      <c r="IH127" s="2"/>
      <c r="II127" s="2"/>
      <c r="IJ127" s="2"/>
      <c r="IK127" s="2"/>
      <c r="IL127" s="2"/>
      <c r="IM127" s="2"/>
      <c r="IN127" s="2"/>
      <c r="IO127" s="2"/>
      <c r="IP127" s="2"/>
      <c r="IQ127" s="2"/>
      <c r="IR127" s="2"/>
      <c r="IS127" s="2"/>
      <c r="IT127" s="2"/>
      <c r="IU127" s="2"/>
      <c r="IV127" s="2"/>
    </row>
    <row r="128" spans="1:256" s="1" customFormat="1" ht="20.100000000000001" customHeight="1" thickTop="1" thickBot="1">
      <c r="A128" s="90" t="s">
        <v>41</v>
      </c>
      <c r="B128" s="90"/>
      <c r="C128" s="90"/>
      <c r="D128" s="90"/>
      <c r="E128" s="91"/>
      <c r="F128" s="75">
        <f>ROUND(SUM(F4:F8,F32,F61,F90,F119,F126),2)</f>
        <v>0</v>
      </c>
      <c r="G128" s="125">
        <f>IF(SUM(G4:G8,G9,G121,G124,G126)=0,0,(G9*4)-SUM(G5,G8,G4,G7)+G121+G124+G126)/12</f>
        <v>0</v>
      </c>
      <c r="H128" s="119"/>
      <c r="I128" s="120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/>
      <c r="FR128" s="2"/>
      <c r="FS128" s="2"/>
      <c r="FT128" s="2"/>
      <c r="FU128" s="2"/>
      <c r="FV128" s="2"/>
      <c r="FW128" s="2"/>
      <c r="FX128" s="2"/>
      <c r="FY128" s="2"/>
      <c r="FZ128" s="2"/>
      <c r="GA128" s="2"/>
      <c r="GB128" s="2"/>
      <c r="GC128" s="2"/>
      <c r="GD128" s="2"/>
      <c r="GE128" s="2"/>
      <c r="GF128" s="2"/>
      <c r="GG128" s="2"/>
      <c r="GH128" s="2"/>
      <c r="GI128" s="2"/>
      <c r="GJ128" s="2"/>
      <c r="GK128" s="2"/>
      <c r="GL128" s="2"/>
      <c r="GM128" s="2"/>
      <c r="GN128" s="2"/>
      <c r="GO128" s="2"/>
      <c r="GP128" s="2"/>
      <c r="GQ128" s="2"/>
      <c r="GR128" s="2"/>
      <c r="GS128" s="2"/>
      <c r="GT128" s="2"/>
      <c r="GU128" s="2"/>
      <c r="GV128" s="2"/>
      <c r="GW128" s="2"/>
      <c r="GX128" s="2"/>
      <c r="GY128" s="2"/>
      <c r="GZ128" s="2"/>
      <c r="HA128" s="2"/>
      <c r="HB128" s="2"/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/>
      <c r="IL128" s="2"/>
      <c r="IM128" s="2"/>
      <c r="IN128" s="2"/>
      <c r="IO128" s="2"/>
      <c r="IP128" s="2"/>
      <c r="IQ128" s="2"/>
      <c r="IR128" s="2"/>
      <c r="IS128" s="2"/>
      <c r="IT128" s="2"/>
      <c r="IU128" s="2"/>
      <c r="IV128" s="2"/>
    </row>
    <row r="129" spans="7:7" ht="13.5" thickTop="1">
      <c r="G129" s="5"/>
    </row>
    <row r="130" spans="7:7">
      <c r="G130" s="5"/>
    </row>
    <row r="131" spans="7:7">
      <c r="G131" s="5"/>
    </row>
    <row r="132" spans="7:7">
      <c r="G132" s="5"/>
    </row>
    <row r="133" spans="7:7">
      <c r="G133" s="5"/>
    </row>
    <row r="134" spans="7:7">
      <c r="G134" s="5"/>
    </row>
    <row r="135" spans="7:7">
      <c r="G135" s="5"/>
    </row>
    <row r="136" spans="7:7">
      <c r="G136" s="5"/>
    </row>
    <row r="137" spans="7:7">
      <c r="G137" s="5"/>
    </row>
    <row r="138" spans="7:7">
      <c r="G138" s="5"/>
    </row>
    <row r="139" spans="7:7">
      <c r="G139" s="5"/>
    </row>
    <row r="140" spans="7:7">
      <c r="G140" s="5"/>
    </row>
    <row r="141" spans="7:7">
      <c r="G141" s="5"/>
    </row>
  </sheetData>
  <sheetProtection sheet="1" objects="1" scenarios="1"/>
  <mergeCells count="78">
    <mergeCell ref="G32:I32"/>
    <mergeCell ref="G120:I120"/>
    <mergeCell ref="G123:I123"/>
    <mergeCell ref="G46:I46"/>
    <mergeCell ref="G122:I122"/>
    <mergeCell ref="G119:I119"/>
    <mergeCell ref="G72:I72"/>
    <mergeCell ref="G127:I127"/>
    <mergeCell ref="G44:I44"/>
    <mergeCell ref="G45:I45"/>
    <mergeCell ref="G125:I125"/>
    <mergeCell ref="G74:I74"/>
    <mergeCell ref="G65:I65"/>
    <mergeCell ref="G75:I75"/>
    <mergeCell ref="G104:I104"/>
    <mergeCell ref="G97:I98"/>
    <mergeCell ref="G95:I95"/>
    <mergeCell ref="G61:I61"/>
    <mergeCell ref="G102:I102"/>
    <mergeCell ref="G64:I64"/>
    <mergeCell ref="G68:I69"/>
    <mergeCell ref="G92:I92"/>
    <mergeCell ref="G90:I90"/>
    <mergeCell ref="G91:I91"/>
    <mergeCell ref="G16:I16"/>
    <mergeCell ref="G12:I12"/>
    <mergeCell ref="G14:I14"/>
    <mergeCell ref="G17:I17"/>
    <mergeCell ref="G15:I15"/>
    <mergeCell ref="G71:I71"/>
    <mergeCell ref="G33:I33"/>
    <mergeCell ref="G34:I34"/>
    <mergeCell ref="G35:I35"/>
    <mergeCell ref="G36:I36"/>
    <mergeCell ref="G43:I43"/>
    <mergeCell ref="G37:I37"/>
    <mergeCell ref="G66:I66"/>
    <mergeCell ref="G39:I40"/>
    <mergeCell ref="G62:I62"/>
    <mergeCell ref="G103:I103"/>
    <mergeCell ref="G99:I99"/>
    <mergeCell ref="G93:I93"/>
    <mergeCell ref="G100:I100"/>
    <mergeCell ref="G94:I94"/>
    <mergeCell ref="G101:I101"/>
    <mergeCell ref="G1:I1"/>
    <mergeCell ref="G10:I11"/>
    <mergeCell ref="G13:I13"/>
    <mergeCell ref="C97:C98"/>
    <mergeCell ref="A97:A98"/>
    <mergeCell ref="B97:B98"/>
    <mergeCell ref="F97:F98"/>
    <mergeCell ref="D97:D98"/>
    <mergeCell ref="E97:E98"/>
    <mergeCell ref="F68:F69"/>
    <mergeCell ref="A1:F1"/>
    <mergeCell ref="C10:C11"/>
    <mergeCell ref="F39:F40"/>
    <mergeCell ref="C39:C40"/>
    <mergeCell ref="D10:D11"/>
    <mergeCell ref="B39:B40"/>
    <mergeCell ref="E10:E11"/>
    <mergeCell ref="F10:F11"/>
    <mergeCell ref="B10:B11"/>
    <mergeCell ref="A10:A11"/>
    <mergeCell ref="A39:A40"/>
    <mergeCell ref="D39:D40"/>
    <mergeCell ref="E39:E40"/>
    <mergeCell ref="G41:I41"/>
    <mergeCell ref="G70:I70"/>
    <mergeCell ref="G73:I73"/>
    <mergeCell ref="G42:I42"/>
    <mergeCell ref="A68:A69"/>
    <mergeCell ref="E68:E69"/>
    <mergeCell ref="C68:C69"/>
    <mergeCell ref="B68:B69"/>
    <mergeCell ref="D68:D69"/>
    <mergeCell ref="G63:I63"/>
  </mergeCells>
  <phoneticPr fontId="0" type="noConversion"/>
  <conditionalFormatting sqref="F63">
    <cfRule type="expression" dxfId="13" priority="1" stopIfTrue="1">
      <formula>IF(F63&lt;0,F64)</formula>
    </cfRule>
  </conditionalFormatting>
  <conditionalFormatting sqref="F122 F35 F64 F93">
    <cfRule type="expression" dxfId="12" priority="2" stopIfTrue="1">
      <formula>IF(F34&gt;0,F35="Néant")</formula>
    </cfRule>
    <cfRule type="expression" dxfId="11" priority="3" stopIfTrue="1">
      <formula>IF(F34&lt;0,F35)</formula>
    </cfRule>
  </conditionalFormatting>
  <conditionalFormatting sqref="B3:D3">
    <cfRule type="expression" dxfId="10" priority="4" stopIfTrue="1">
      <formula>SEARCH("Solde Général des Charges de l'Année",$A3)</formula>
    </cfRule>
    <cfRule type="expression" dxfId="9" priority="5" stopIfTrue="1">
      <formula>SEARCH("Solde en faveur du Syndic",$A3)</formula>
    </cfRule>
  </conditionalFormatting>
  <conditionalFormatting sqref="E3:F3">
    <cfRule type="expression" dxfId="8" priority="6" stopIfTrue="1">
      <formula>$E3=0</formula>
    </cfRule>
    <cfRule type="expression" dxfId="7" priority="7" stopIfTrue="1">
      <formula>$E3&gt;0</formula>
    </cfRule>
    <cfRule type="expression" dxfId="6" priority="8" stopIfTrue="1">
      <formula>$E3&lt;0</formula>
    </cfRule>
  </conditionalFormatting>
  <conditionalFormatting sqref="A3">
    <cfRule type="expression" dxfId="5" priority="9" stopIfTrue="1">
      <formula>E3&lt;0</formula>
    </cfRule>
    <cfRule type="expression" dxfId="4" priority="10" stopIfTrue="1">
      <formula>E3&gt;0</formula>
    </cfRule>
    <cfRule type="expression" dxfId="3" priority="11" stopIfTrue="1">
      <formula>E3=0</formula>
    </cfRule>
  </conditionalFormatting>
  <conditionalFormatting sqref="F96:G96 F67:G67 F38:G38 F9:G9">
    <cfRule type="cellIs" dxfId="2" priority="12" stopIfTrue="1" operator="lessThan">
      <formula>0</formula>
    </cfRule>
  </conditionalFormatting>
  <conditionalFormatting sqref="F128">
    <cfRule type="expression" dxfId="1" priority="13" stopIfTrue="1">
      <formula>F128&gt;=0</formula>
    </cfRule>
    <cfRule type="expression" dxfId="0" priority="14" stopIfTrue="1">
      <formula>F128&lt;0</formula>
    </cfRule>
  </conditionalFormatting>
  <printOptions horizontalCentered="1" verticalCentered="1"/>
  <pageMargins left="0" right="0" top="0" bottom="0" header="0" footer="0"/>
  <pageSetup paperSize="9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Charges 2019</vt:lpstr>
    </vt:vector>
  </TitlesOfParts>
  <Company>MAAPAR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cp:lastPrinted>2016-05-16T15:33:44Z</cp:lastPrinted>
  <dcterms:created xsi:type="dcterms:W3CDTF">2007-08-06T07:03:22Z</dcterms:created>
  <dcterms:modified xsi:type="dcterms:W3CDTF">2019-05-04T09:43:51Z</dcterms:modified>
</cp:coreProperties>
</file>