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30" windowWidth="15120" windowHeight="12015" activeTab="1"/>
  </bookViews>
  <sheets>
    <sheet name="tcd" sheetId="15" r:id="rId1"/>
    <sheet name="Adys" sheetId="12" r:id="rId2"/>
    <sheet name="2012" sheetId="8" r:id="rId3"/>
  </sheets>
  <calcPr calcId="125725" concurrentManualCount="2"/>
  <pivotCaches>
    <pivotCache cacheId="0" r:id="rId4"/>
  </pivotCaches>
</workbook>
</file>

<file path=xl/calcChain.xml><?xml version="1.0" encoding="utf-8"?>
<calcChain xmlns="http://schemas.openxmlformats.org/spreadsheetml/2006/main">
  <c r="W3" i="8"/>
  <c r="W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109"/>
  <c r="W110"/>
  <c r="W111"/>
  <c r="W112"/>
  <c r="W113"/>
  <c r="W114"/>
  <c r="W115"/>
  <c r="W116"/>
  <c r="W117"/>
  <c r="W118"/>
  <c r="W119"/>
  <c r="W120"/>
  <c r="W121"/>
  <c r="W122"/>
  <c r="W123"/>
  <c r="W124"/>
  <c r="W125"/>
  <c r="W126"/>
  <c r="W127"/>
  <c r="W128"/>
  <c r="W129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W147"/>
  <c r="W148"/>
  <c r="W149"/>
  <c r="W150"/>
  <c r="W151"/>
  <c r="W152"/>
  <c r="W153"/>
  <c r="W154"/>
  <c r="W155"/>
  <c r="W156"/>
  <c r="W157"/>
  <c r="W158"/>
  <c r="W159"/>
  <c r="W160"/>
  <c r="W161"/>
  <c r="W162"/>
  <c r="W163"/>
  <c r="W164"/>
  <c r="W165"/>
  <c r="W166"/>
  <c r="W167"/>
  <c r="W168"/>
  <c r="W169"/>
  <c r="W170"/>
  <c r="W171"/>
  <c r="W172"/>
  <c r="W173"/>
  <c r="W174"/>
  <c r="W175"/>
  <c r="W176"/>
  <c r="W177"/>
  <c r="W178"/>
  <c r="W179"/>
  <c r="W180"/>
  <c r="W181"/>
  <c r="W182"/>
  <c r="W183"/>
  <c r="W184"/>
  <c r="W185"/>
  <c r="W186"/>
  <c r="W187"/>
  <c r="W188"/>
  <c r="W189"/>
  <c r="W190"/>
  <c r="W191"/>
  <c r="W192"/>
  <c r="W193"/>
  <c r="W194"/>
  <c r="W195"/>
  <c r="W196"/>
  <c r="W197"/>
  <c r="W198"/>
  <c r="W199"/>
  <c r="W200"/>
  <c r="W201"/>
  <c r="W202"/>
  <c r="W203"/>
  <c r="W204"/>
  <c r="W205"/>
  <c r="W206"/>
  <c r="W207"/>
  <c r="W208"/>
  <c r="W209"/>
  <c r="W210"/>
  <c r="W211"/>
  <c r="W212"/>
  <c r="W213"/>
  <c r="W214"/>
  <c r="W215"/>
  <c r="W216"/>
  <c r="W217"/>
  <c r="W218"/>
  <c r="W219"/>
  <c r="W220"/>
  <c r="W221"/>
  <c r="W222"/>
  <c r="W223"/>
  <c r="W224"/>
  <c r="W225"/>
  <c r="W226"/>
  <c r="W227"/>
  <c r="W228"/>
  <c r="W229"/>
  <c r="W230"/>
  <c r="W231"/>
  <c r="W232"/>
  <c r="W233"/>
  <c r="W234"/>
  <c r="W235"/>
  <c r="W236"/>
  <c r="W237"/>
  <c r="W238"/>
  <c r="W239"/>
  <c r="W240"/>
  <c r="W241"/>
  <c r="W242"/>
  <c r="W243"/>
  <c r="W244"/>
  <c r="W245"/>
  <c r="W246"/>
  <c r="W247"/>
  <c r="W248"/>
  <c r="W249"/>
  <c r="W250"/>
  <c r="W251"/>
  <c r="W252"/>
  <c r="W253"/>
  <c r="W254"/>
  <c r="W255"/>
  <c r="W256"/>
  <c r="W257"/>
  <c r="W258"/>
  <c r="W259"/>
  <c r="W260"/>
  <c r="W261"/>
  <c r="W262"/>
  <c r="W263"/>
  <c r="W264"/>
  <c r="W265"/>
  <c r="W266"/>
  <c r="W267"/>
  <c r="W268"/>
  <c r="W269"/>
  <c r="W270"/>
  <c r="W271"/>
  <c r="W272"/>
  <c r="W273"/>
  <c r="W274"/>
  <c r="W275"/>
  <c r="W276"/>
  <c r="W277"/>
  <c r="W278"/>
  <c r="W279"/>
  <c r="W280"/>
  <c r="W281"/>
  <c r="W282"/>
  <c r="W283"/>
  <c r="W284"/>
  <c r="W285"/>
  <c r="W286"/>
  <c r="W287"/>
  <c r="W288"/>
  <c r="W289"/>
  <c r="W290"/>
  <c r="W291"/>
  <c r="W292"/>
  <c r="W293"/>
  <c r="W294"/>
  <c r="W295"/>
  <c r="W296"/>
  <c r="W297"/>
  <c r="W298"/>
  <c r="W299"/>
  <c r="W300"/>
  <c r="W301"/>
  <c r="W302"/>
  <c r="W303"/>
  <c r="W304"/>
  <c r="W305"/>
  <c r="W306"/>
  <c r="W307"/>
  <c r="W308"/>
  <c r="W309"/>
  <c r="W310"/>
  <c r="W311"/>
  <c r="W312"/>
  <c r="W313"/>
  <c r="W314"/>
  <c r="W315"/>
  <c r="W316"/>
  <c r="W317"/>
  <c r="W318"/>
  <c r="W319"/>
  <c r="W320"/>
  <c r="W321"/>
  <c r="W322"/>
  <c r="W323"/>
  <c r="W324"/>
  <c r="W325"/>
  <c r="W326"/>
  <c r="W327"/>
  <c r="W328"/>
  <c r="W329"/>
  <c r="W330"/>
  <c r="W331"/>
  <c r="W332"/>
  <c r="W333"/>
  <c r="W334"/>
  <c r="W335"/>
  <c r="W336"/>
  <c r="W337"/>
  <c r="W338"/>
  <c r="W339"/>
  <c r="W340"/>
  <c r="W341"/>
  <c r="W342"/>
  <c r="W343"/>
  <c r="W344"/>
  <c r="W345"/>
  <c r="W346"/>
  <c r="W347"/>
  <c r="W348"/>
  <c r="W349"/>
  <c r="W350"/>
  <c r="W351"/>
  <c r="W352"/>
  <c r="W353"/>
  <c r="W354"/>
  <c r="W355"/>
  <c r="W356"/>
  <c r="W357"/>
  <c r="W358"/>
  <c r="W359"/>
  <c r="W360"/>
  <c r="W361"/>
  <c r="W362"/>
  <c r="W363"/>
  <c r="W364"/>
  <c r="W365"/>
  <c r="W366"/>
  <c r="W367"/>
  <c r="W2"/>
  <c r="Q3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363"/>
  <c r="Q364"/>
  <c r="Q365"/>
  <c r="Q366"/>
  <c r="Q367"/>
  <c r="Q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2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AC96"/>
  <c r="AC97"/>
  <c r="AC98"/>
  <c r="AC99"/>
  <c r="AC100"/>
  <c r="AC101"/>
  <c r="AC102"/>
  <c r="AC103"/>
  <c r="AC104"/>
  <c r="AC105"/>
  <c r="AC106"/>
  <c r="AC107"/>
  <c r="AC108"/>
  <c r="AC109"/>
  <c r="AC110"/>
  <c r="AC111"/>
  <c r="AC112"/>
  <c r="AC113"/>
  <c r="AC114"/>
  <c r="AC115"/>
  <c r="AC116"/>
  <c r="AC117"/>
  <c r="AC118"/>
  <c r="AC119"/>
  <c r="AC120"/>
  <c r="AC121"/>
  <c r="AC122"/>
  <c r="AC123"/>
  <c r="AC124"/>
  <c r="AC125"/>
  <c r="AC126"/>
  <c r="AC127"/>
  <c r="AC128"/>
  <c r="AC129"/>
  <c r="AC130"/>
  <c r="AC131"/>
  <c r="AC132"/>
  <c r="AC133"/>
  <c r="AC134"/>
  <c r="AC135"/>
  <c r="AC136"/>
  <c r="AC137"/>
  <c r="AC138"/>
  <c r="AC139"/>
  <c r="AC140"/>
  <c r="AC141"/>
  <c r="AC142"/>
  <c r="AC143"/>
  <c r="AC144"/>
  <c r="AC145"/>
  <c r="AC146"/>
  <c r="AC147"/>
  <c r="AC148"/>
  <c r="AC149"/>
  <c r="AC150"/>
  <c r="AC151"/>
  <c r="AC152"/>
  <c r="AC153"/>
  <c r="AC154"/>
  <c r="AC155"/>
  <c r="AC156"/>
  <c r="AC157"/>
  <c r="AC158"/>
  <c r="AC159"/>
  <c r="AC160"/>
  <c r="AC161"/>
  <c r="AC162"/>
  <c r="AC163"/>
  <c r="AC164"/>
  <c r="AC165"/>
  <c r="AC166"/>
  <c r="AC167"/>
  <c r="AC168"/>
  <c r="AC169"/>
  <c r="AC170"/>
  <c r="AC171"/>
  <c r="AC172"/>
  <c r="AC173"/>
  <c r="AC174"/>
  <c r="AC175"/>
  <c r="AC176"/>
  <c r="AC177"/>
  <c r="AC178"/>
  <c r="AC179"/>
  <c r="AC180"/>
  <c r="AC181"/>
  <c r="AC182"/>
  <c r="AC183"/>
  <c r="AC184"/>
  <c r="AC185"/>
  <c r="AC186"/>
  <c r="AC187"/>
  <c r="AC188"/>
  <c r="AC189"/>
  <c r="AC190"/>
  <c r="AC191"/>
  <c r="AC192"/>
  <c r="AC193"/>
  <c r="AC194"/>
  <c r="AC195"/>
  <c r="AC196"/>
  <c r="AC197"/>
  <c r="AC198"/>
  <c r="AC199"/>
  <c r="AC200"/>
  <c r="AC201"/>
  <c r="AC202"/>
  <c r="AC203"/>
  <c r="AC204"/>
  <c r="AC205"/>
  <c r="AC206"/>
  <c r="AC207"/>
  <c r="AC208"/>
  <c r="AC209"/>
  <c r="AC210"/>
  <c r="AC211"/>
  <c r="AC212"/>
  <c r="AC213"/>
  <c r="AC214"/>
  <c r="AC215"/>
  <c r="AC216"/>
  <c r="AC217"/>
  <c r="AC218"/>
  <c r="AC219"/>
  <c r="AC220"/>
  <c r="AC221"/>
  <c r="AC222"/>
  <c r="AC223"/>
  <c r="AC224"/>
  <c r="AC225"/>
  <c r="AC226"/>
  <c r="AC227"/>
  <c r="AC228"/>
  <c r="AC229"/>
  <c r="AC230"/>
  <c r="AC231"/>
  <c r="AC232"/>
  <c r="AC233"/>
  <c r="AC234"/>
  <c r="AC235"/>
  <c r="AC236"/>
  <c r="AC237"/>
  <c r="AC238"/>
  <c r="AC239"/>
  <c r="AC240"/>
  <c r="AC241"/>
  <c r="AC242"/>
  <c r="AC243"/>
  <c r="AC244"/>
  <c r="AC245"/>
  <c r="AC246"/>
  <c r="AC247"/>
  <c r="AC248"/>
  <c r="AC249"/>
  <c r="AC250"/>
  <c r="AC251"/>
  <c r="AC252"/>
  <c r="AC253"/>
  <c r="AC254"/>
  <c r="AC255"/>
  <c r="AC256"/>
  <c r="AC257"/>
  <c r="AC258"/>
  <c r="AC259"/>
  <c r="AC260"/>
  <c r="AC261"/>
  <c r="AC262"/>
  <c r="AC263"/>
  <c r="AC264"/>
  <c r="AC265"/>
  <c r="AC266"/>
  <c r="AC267"/>
  <c r="AC268"/>
  <c r="AC269"/>
  <c r="AC270"/>
  <c r="AC271"/>
  <c r="AC272"/>
  <c r="AC273"/>
  <c r="AC274"/>
  <c r="AC275"/>
  <c r="AC276"/>
  <c r="AC277"/>
  <c r="AC278"/>
  <c r="AC279"/>
  <c r="AC280"/>
  <c r="AC281"/>
  <c r="AC282"/>
  <c r="AC283"/>
  <c r="AC284"/>
  <c r="AC285"/>
  <c r="AC286"/>
  <c r="AC287"/>
  <c r="AC288"/>
  <c r="AC289"/>
  <c r="AC290"/>
  <c r="AC291"/>
  <c r="AC292"/>
  <c r="AC293"/>
  <c r="AC294"/>
  <c r="AC295"/>
  <c r="AC296"/>
  <c r="AC297"/>
  <c r="AC298"/>
  <c r="AC299"/>
  <c r="AC300"/>
  <c r="AC301"/>
  <c r="AC302"/>
  <c r="AC303"/>
  <c r="AC304"/>
  <c r="AC305"/>
  <c r="AC306"/>
  <c r="AC307"/>
  <c r="AC308"/>
  <c r="AC309"/>
  <c r="AC310"/>
  <c r="AC311"/>
  <c r="AC312"/>
  <c r="AC313"/>
  <c r="AC314"/>
  <c r="AC315"/>
  <c r="AC316"/>
  <c r="AC317"/>
  <c r="AC318"/>
  <c r="AC319"/>
  <c r="AC320"/>
  <c r="AC321"/>
  <c r="AC322"/>
  <c r="AC323"/>
  <c r="AC324"/>
  <c r="AC325"/>
  <c r="AC326"/>
  <c r="AC327"/>
  <c r="AC328"/>
  <c r="AC329"/>
  <c r="AC330"/>
  <c r="AC331"/>
  <c r="AC332"/>
  <c r="AC333"/>
  <c r="AC334"/>
  <c r="AC335"/>
  <c r="AC336"/>
  <c r="AC337"/>
  <c r="AC338"/>
  <c r="AC339"/>
  <c r="AC340"/>
  <c r="AC341"/>
  <c r="AC342"/>
  <c r="AC343"/>
  <c r="AC344"/>
  <c r="AC345"/>
  <c r="AC346"/>
  <c r="AC347"/>
  <c r="AC348"/>
  <c r="AC349"/>
  <c r="AC350"/>
  <c r="AC351"/>
  <c r="AC352"/>
  <c r="AC353"/>
  <c r="AC354"/>
  <c r="AC355"/>
  <c r="AC356"/>
  <c r="AC357"/>
  <c r="AC358"/>
  <c r="AC359"/>
  <c r="AC360"/>
  <c r="AC361"/>
  <c r="AC362"/>
  <c r="AC363"/>
  <c r="AC364"/>
  <c r="AC365"/>
  <c r="AC366"/>
  <c r="AC367"/>
  <c r="AC3"/>
  <c r="AC4"/>
  <c r="AC5"/>
  <c r="AC6"/>
  <c r="AC7"/>
  <c r="AC8"/>
  <c r="AC2"/>
  <c r="AB4"/>
  <c r="AB5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B51"/>
  <c r="AB52"/>
  <c r="AB53"/>
  <c r="AB54"/>
  <c r="AB55"/>
  <c r="AB56"/>
  <c r="AB57"/>
  <c r="AB58"/>
  <c r="AB59"/>
  <c r="AB60"/>
  <c r="AB61"/>
  <c r="AB62"/>
  <c r="AB63"/>
  <c r="AB64"/>
  <c r="AB65"/>
  <c r="AB66"/>
  <c r="AB67"/>
  <c r="AB68"/>
  <c r="AB69"/>
  <c r="AB70"/>
  <c r="AB71"/>
  <c r="AB72"/>
  <c r="AB73"/>
  <c r="AB74"/>
  <c r="AB75"/>
  <c r="AB76"/>
  <c r="AB77"/>
  <c r="AB78"/>
  <c r="AB79"/>
  <c r="AB80"/>
  <c r="AB81"/>
  <c r="AB82"/>
  <c r="AB83"/>
  <c r="AB84"/>
  <c r="AB85"/>
  <c r="AB86"/>
  <c r="AB87"/>
  <c r="AB88"/>
  <c r="AB89"/>
  <c r="AB90"/>
  <c r="AB91"/>
  <c r="AB92"/>
  <c r="AB93"/>
  <c r="AB94"/>
  <c r="AB95"/>
  <c r="AB96"/>
  <c r="AB97"/>
  <c r="AB98"/>
  <c r="AB99"/>
  <c r="AB100"/>
  <c r="AB101"/>
  <c r="AB102"/>
  <c r="AB103"/>
  <c r="AB104"/>
  <c r="AB105"/>
  <c r="AB106"/>
  <c r="AB107"/>
  <c r="AB108"/>
  <c r="AB109"/>
  <c r="AB110"/>
  <c r="AB111"/>
  <c r="AB112"/>
  <c r="AB113"/>
  <c r="AB114"/>
  <c r="AB115"/>
  <c r="AB116"/>
  <c r="AB117"/>
  <c r="AB118"/>
  <c r="AB119"/>
  <c r="AB120"/>
  <c r="AB121"/>
  <c r="AB122"/>
  <c r="AB123"/>
  <c r="AB124"/>
  <c r="AB125"/>
  <c r="AB126"/>
  <c r="AB127"/>
  <c r="AB128"/>
  <c r="AB129"/>
  <c r="AB130"/>
  <c r="AB131"/>
  <c r="AB132"/>
  <c r="AB133"/>
  <c r="AB134"/>
  <c r="AB135"/>
  <c r="AB136"/>
  <c r="AB137"/>
  <c r="AB138"/>
  <c r="AB139"/>
  <c r="AB140"/>
  <c r="AB141"/>
  <c r="AB142"/>
  <c r="AB143"/>
  <c r="AB144"/>
  <c r="AB145"/>
  <c r="AB146"/>
  <c r="AB147"/>
  <c r="AB148"/>
  <c r="AB149"/>
  <c r="AB150"/>
  <c r="AB151"/>
  <c r="AB152"/>
  <c r="AB153"/>
  <c r="AB154"/>
  <c r="AB155"/>
  <c r="AB156"/>
  <c r="AB157"/>
  <c r="AB158"/>
  <c r="AB159"/>
  <c r="AB160"/>
  <c r="AB161"/>
  <c r="AB162"/>
  <c r="AB163"/>
  <c r="AB164"/>
  <c r="AB165"/>
  <c r="AB166"/>
  <c r="AB167"/>
  <c r="AB168"/>
  <c r="AB169"/>
  <c r="AB170"/>
  <c r="AB171"/>
  <c r="AB172"/>
  <c r="AB173"/>
  <c r="AB174"/>
  <c r="AB175"/>
  <c r="AB176"/>
  <c r="AB177"/>
  <c r="AB178"/>
  <c r="AB179"/>
  <c r="AB180"/>
  <c r="AB181"/>
  <c r="AB182"/>
  <c r="AB183"/>
  <c r="AB184"/>
  <c r="AB185"/>
  <c r="AB186"/>
  <c r="AB187"/>
  <c r="AB188"/>
  <c r="AB189"/>
  <c r="AB190"/>
  <c r="AB191"/>
  <c r="AB192"/>
  <c r="AB193"/>
  <c r="AB194"/>
  <c r="AB195"/>
  <c r="AB196"/>
  <c r="AB197"/>
  <c r="AB198"/>
  <c r="AB199"/>
  <c r="AB200"/>
  <c r="AB201"/>
  <c r="AB202"/>
  <c r="AB203"/>
  <c r="AB204"/>
  <c r="AB205"/>
  <c r="AB206"/>
  <c r="AB207"/>
  <c r="AB208"/>
  <c r="AB209"/>
  <c r="AB210"/>
  <c r="AB211"/>
  <c r="AB212"/>
  <c r="AB213"/>
  <c r="AB214"/>
  <c r="AB215"/>
  <c r="AB216"/>
  <c r="AB217"/>
  <c r="AB218"/>
  <c r="AB219"/>
  <c r="AB220"/>
  <c r="AB221"/>
  <c r="AB222"/>
  <c r="AB223"/>
  <c r="AB224"/>
  <c r="AB225"/>
  <c r="AB226"/>
  <c r="AB227"/>
  <c r="AB228"/>
  <c r="AB229"/>
  <c r="AB230"/>
  <c r="AB231"/>
  <c r="AB232"/>
  <c r="AB233"/>
  <c r="AB234"/>
  <c r="AB235"/>
  <c r="AB236"/>
  <c r="AB237"/>
  <c r="AB238"/>
  <c r="AB239"/>
  <c r="AB240"/>
  <c r="AB241"/>
  <c r="AB242"/>
  <c r="AB243"/>
  <c r="AB244"/>
  <c r="AB245"/>
  <c r="AB246"/>
  <c r="AB247"/>
  <c r="AB248"/>
  <c r="AB249"/>
  <c r="AB250"/>
  <c r="AB251"/>
  <c r="AB252"/>
  <c r="AB253"/>
  <c r="AB254"/>
  <c r="AB255"/>
  <c r="AB256"/>
  <c r="AB257"/>
  <c r="AB258"/>
  <c r="AB259"/>
  <c r="AB260"/>
  <c r="AB261"/>
  <c r="AB262"/>
  <c r="AB263"/>
  <c r="AB264"/>
  <c r="AB265"/>
  <c r="AB266"/>
  <c r="AB267"/>
  <c r="AB268"/>
  <c r="AB269"/>
  <c r="AB270"/>
  <c r="AB271"/>
  <c r="AB272"/>
  <c r="AB273"/>
  <c r="AB274"/>
  <c r="AB275"/>
  <c r="AB276"/>
  <c r="AB277"/>
  <c r="AB278"/>
  <c r="AB279"/>
  <c r="AB280"/>
  <c r="AB281"/>
  <c r="AB282"/>
  <c r="AB283"/>
  <c r="AB284"/>
  <c r="AB285"/>
  <c r="AB286"/>
  <c r="AB287"/>
  <c r="AB288"/>
  <c r="AB289"/>
  <c r="AB290"/>
  <c r="AB291"/>
  <c r="AB292"/>
  <c r="AB293"/>
  <c r="AB294"/>
  <c r="AB295"/>
  <c r="AB296"/>
  <c r="AB297"/>
  <c r="AB298"/>
  <c r="AB299"/>
  <c r="AB300"/>
  <c r="AB301"/>
  <c r="AB302"/>
  <c r="AB303"/>
  <c r="AB304"/>
  <c r="AB305"/>
  <c r="AB306"/>
  <c r="AB307"/>
  <c r="AB308"/>
  <c r="AB309"/>
  <c r="AB310"/>
  <c r="AB311"/>
  <c r="AB312"/>
  <c r="AB313"/>
  <c r="AB314"/>
  <c r="AB315"/>
  <c r="AB316"/>
  <c r="AB317"/>
  <c r="AB318"/>
  <c r="AB319"/>
  <c r="AB320"/>
  <c r="AB321"/>
  <c r="AB322"/>
  <c r="AB323"/>
  <c r="AB324"/>
  <c r="AB325"/>
  <c r="AB326"/>
  <c r="AB327"/>
  <c r="AB328"/>
  <c r="AB329"/>
  <c r="AB330"/>
  <c r="AB331"/>
  <c r="AB332"/>
  <c r="AB333"/>
  <c r="AB334"/>
  <c r="AB335"/>
  <c r="AB336"/>
  <c r="AB337"/>
  <c r="AB338"/>
  <c r="AB339"/>
  <c r="AB340"/>
  <c r="AB341"/>
  <c r="AB342"/>
  <c r="AB343"/>
  <c r="AB344"/>
  <c r="AB345"/>
  <c r="AB346"/>
  <c r="AB347"/>
  <c r="AB348"/>
  <c r="AB349"/>
  <c r="AB350"/>
  <c r="AB351"/>
  <c r="AB352"/>
  <c r="AB353"/>
  <c r="AB354"/>
  <c r="AB355"/>
  <c r="AB356"/>
  <c r="AB357"/>
  <c r="AB358"/>
  <c r="AB359"/>
  <c r="AB360"/>
  <c r="AB361"/>
  <c r="AB362"/>
  <c r="AB363"/>
  <c r="AB364"/>
  <c r="AB365"/>
  <c r="AB366"/>
  <c r="AB367"/>
  <c r="AB3"/>
  <c r="AB2"/>
  <c r="G306" l="1"/>
  <c r="F306"/>
  <c r="E306"/>
  <c r="D306"/>
  <c r="C306"/>
  <c r="B306"/>
  <c r="A306"/>
  <c r="G305"/>
  <c r="F305"/>
  <c r="E305"/>
  <c r="D305"/>
  <c r="C305"/>
  <c r="B305"/>
  <c r="A305"/>
  <c r="G304"/>
  <c r="F304"/>
  <c r="E304"/>
  <c r="D304"/>
  <c r="C304"/>
  <c r="B304"/>
  <c r="A304"/>
  <c r="G301"/>
  <c r="G302" s="1"/>
  <c r="G303" s="1"/>
  <c r="F301"/>
  <c r="F302" s="1"/>
  <c r="F303" s="1"/>
  <c r="E301"/>
  <c r="E302" s="1"/>
  <c r="E303" s="1"/>
  <c r="D301"/>
  <c r="D302" s="1"/>
  <c r="D303" s="1"/>
  <c r="C301"/>
  <c r="C302" s="1"/>
  <c r="C303" s="1"/>
  <c r="B301"/>
  <c r="B302" s="1"/>
  <c r="B303" s="1"/>
  <c r="A301"/>
  <c r="A302" s="1"/>
  <c r="A303" s="1"/>
  <c r="G300"/>
  <c r="F300"/>
  <c r="E300"/>
  <c r="D300"/>
  <c r="C300"/>
  <c r="B300"/>
  <c r="A300"/>
  <c r="G299"/>
  <c r="F299"/>
  <c r="E299"/>
  <c r="D299"/>
  <c r="C299"/>
  <c r="B299"/>
  <c r="A299"/>
  <c r="G298"/>
  <c r="F298"/>
  <c r="E298"/>
  <c r="D298"/>
  <c r="C298"/>
  <c r="B298"/>
  <c r="A298"/>
  <c r="G297"/>
  <c r="F297"/>
  <c r="E297"/>
  <c r="D297"/>
  <c r="C297"/>
  <c r="B297"/>
  <c r="A297"/>
  <c r="G294"/>
  <c r="G295" s="1"/>
  <c r="G296" s="1"/>
  <c r="F294"/>
  <c r="F295" s="1"/>
  <c r="F296" s="1"/>
  <c r="E294"/>
  <c r="E295" s="1"/>
  <c r="E296" s="1"/>
  <c r="D294"/>
  <c r="D295" s="1"/>
  <c r="D296" s="1"/>
  <c r="C294"/>
  <c r="C295" s="1"/>
  <c r="C296" s="1"/>
  <c r="B294"/>
  <c r="B295" s="1"/>
  <c r="B296" s="1"/>
  <c r="A294"/>
  <c r="A295" s="1"/>
  <c r="A296" s="1"/>
  <c r="G293"/>
  <c r="F293"/>
  <c r="E293"/>
  <c r="D293"/>
  <c r="C293"/>
  <c r="B293"/>
  <c r="A293"/>
  <c r="G292"/>
  <c r="F292"/>
  <c r="E292"/>
  <c r="D292"/>
  <c r="C292"/>
  <c r="B292"/>
  <c r="A292"/>
  <c r="G291"/>
  <c r="F291"/>
  <c r="E291"/>
  <c r="D291"/>
  <c r="C291"/>
  <c r="B291"/>
  <c r="A291"/>
  <c r="G290"/>
  <c r="F290"/>
  <c r="E290"/>
  <c r="D290"/>
  <c r="C290"/>
  <c r="B290"/>
  <c r="A290"/>
  <c r="G287"/>
  <c r="G288" s="1"/>
  <c r="G289" s="1"/>
  <c r="F287"/>
  <c r="F288" s="1"/>
  <c r="F289" s="1"/>
  <c r="E287"/>
  <c r="E288" s="1"/>
  <c r="E289" s="1"/>
  <c r="D287"/>
  <c r="D288" s="1"/>
  <c r="D289" s="1"/>
  <c r="C287"/>
  <c r="C288" s="1"/>
  <c r="C289" s="1"/>
  <c r="B287"/>
  <c r="B288" s="1"/>
  <c r="B289" s="1"/>
  <c r="A287"/>
  <c r="A288" s="1"/>
  <c r="A289" s="1"/>
  <c r="G286"/>
  <c r="F286"/>
  <c r="E286"/>
  <c r="D286"/>
  <c r="C286"/>
  <c r="B286"/>
  <c r="A286"/>
  <c r="G285"/>
  <c r="F285"/>
  <c r="E285"/>
  <c r="D285"/>
  <c r="C285"/>
  <c r="B285"/>
  <c r="A285"/>
  <c r="G284"/>
  <c r="F284"/>
  <c r="E284"/>
  <c r="D284"/>
  <c r="C284"/>
  <c r="B284"/>
  <c r="A284"/>
  <c r="G283"/>
  <c r="F283"/>
  <c r="E283"/>
  <c r="D283"/>
  <c r="C283"/>
  <c r="B283"/>
  <c r="A283"/>
  <c r="G280"/>
  <c r="G281" s="1"/>
  <c r="G282" s="1"/>
  <c r="F280"/>
  <c r="F281" s="1"/>
  <c r="F282" s="1"/>
  <c r="E280"/>
  <c r="E281" s="1"/>
  <c r="E282" s="1"/>
  <c r="D280"/>
  <c r="D281" s="1"/>
  <c r="D282" s="1"/>
  <c r="C280"/>
  <c r="C281" s="1"/>
  <c r="C282" s="1"/>
  <c r="B280"/>
  <c r="B281" s="1"/>
  <c r="B282" s="1"/>
  <c r="A280"/>
  <c r="A281" s="1"/>
  <c r="A282" s="1"/>
  <c r="G279"/>
  <c r="F279"/>
  <c r="E279"/>
  <c r="D279"/>
  <c r="C279"/>
  <c r="B279"/>
  <c r="A279"/>
  <c r="G278"/>
  <c r="F278"/>
  <c r="E278"/>
  <c r="D278"/>
  <c r="C278"/>
  <c r="B278"/>
  <c r="A278"/>
  <c r="G91"/>
  <c r="G92" s="1"/>
  <c r="F91"/>
  <c r="F92" s="1"/>
  <c r="E91"/>
  <c r="E92" s="1"/>
  <c r="D91"/>
  <c r="D92" s="1"/>
  <c r="C91"/>
  <c r="C92" s="1"/>
  <c r="B91"/>
  <c r="B92" s="1"/>
  <c r="A91"/>
  <c r="A92" s="1"/>
  <c r="G90"/>
  <c r="F90"/>
  <c r="E90"/>
  <c r="D90"/>
  <c r="C90"/>
  <c r="B90"/>
  <c r="A90"/>
  <c r="G89"/>
  <c r="F89"/>
  <c r="E89"/>
  <c r="D89"/>
  <c r="C89"/>
  <c r="B89"/>
  <c r="A89"/>
  <c r="G88"/>
  <c r="F88"/>
  <c r="E88"/>
  <c r="D88"/>
  <c r="C88"/>
  <c r="B88"/>
  <c r="A88"/>
  <c r="G87"/>
  <c r="F87"/>
  <c r="E87"/>
  <c r="D87"/>
  <c r="C87"/>
  <c r="B87"/>
  <c r="A87"/>
  <c r="G84"/>
  <c r="G85" s="1"/>
  <c r="G86" s="1"/>
  <c r="F84"/>
  <c r="F85" s="1"/>
  <c r="F86" s="1"/>
  <c r="E84"/>
  <c r="E85" s="1"/>
  <c r="E86" s="1"/>
  <c r="D84"/>
  <c r="D85" s="1"/>
  <c r="D86" s="1"/>
  <c r="C84"/>
  <c r="C85" s="1"/>
  <c r="C86" s="1"/>
  <c r="B84"/>
  <c r="B85" s="1"/>
  <c r="B86" s="1"/>
  <c r="A84"/>
  <c r="A85" s="1"/>
  <c r="A86" s="1"/>
  <c r="G83"/>
  <c r="F83"/>
  <c r="E83"/>
  <c r="D83"/>
  <c r="C83"/>
  <c r="B83"/>
  <c r="A83"/>
  <c r="G82"/>
  <c r="F82"/>
  <c r="E82"/>
  <c r="D82"/>
  <c r="C82"/>
  <c r="B82"/>
  <c r="A82"/>
  <c r="G81"/>
  <c r="F81"/>
  <c r="E81"/>
  <c r="D81"/>
  <c r="C81"/>
  <c r="B81"/>
  <c r="A81"/>
  <c r="G80"/>
  <c r="F80"/>
  <c r="E80"/>
  <c r="D80"/>
  <c r="C80"/>
  <c r="B80"/>
  <c r="A80"/>
  <c r="G77"/>
  <c r="G78" s="1"/>
  <c r="G79" s="1"/>
  <c r="F77"/>
  <c r="F78" s="1"/>
  <c r="F79" s="1"/>
  <c r="E77"/>
  <c r="E78" s="1"/>
  <c r="E79" s="1"/>
  <c r="D77"/>
  <c r="D78" s="1"/>
  <c r="D79" s="1"/>
  <c r="C77"/>
  <c r="C78" s="1"/>
  <c r="C79" s="1"/>
  <c r="B77"/>
  <c r="B78" s="1"/>
  <c r="B79" s="1"/>
  <c r="A77"/>
  <c r="A78" s="1"/>
  <c r="A79" s="1"/>
  <c r="G76"/>
  <c r="F76"/>
  <c r="E76"/>
  <c r="D76"/>
  <c r="C76"/>
  <c r="B76"/>
  <c r="A76"/>
  <c r="G75"/>
  <c r="F75"/>
  <c r="E75"/>
  <c r="D75"/>
  <c r="C75"/>
  <c r="B75"/>
  <c r="A75"/>
  <c r="G74"/>
  <c r="F74"/>
  <c r="E74"/>
  <c r="D74"/>
  <c r="C74"/>
  <c r="B74"/>
  <c r="A74"/>
  <c r="G73"/>
  <c r="F73"/>
  <c r="E73"/>
  <c r="D73"/>
  <c r="C73"/>
  <c r="B73"/>
  <c r="A73"/>
  <c r="G70"/>
  <c r="G71" s="1"/>
  <c r="G72" s="1"/>
  <c r="F70"/>
  <c r="F71" s="1"/>
  <c r="F72" s="1"/>
  <c r="E70"/>
  <c r="E71" s="1"/>
  <c r="E72" s="1"/>
  <c r="D70"/>
  <c r="D71" s="1"/>
  <c r="D72" s="1"/>
  <c r="C70"/>
  <c r="C71" s="1"/>
  <c r="C72" s="1"/>
  <c r="B70"/>
  <c r="B71" s="1"/>
  <c r="B72" s="1"/>
  <c r="A70"/>
  <c r="A71" s="1"/>
  <c r="A72" s="1"/>
  <c r="G69"/>
  <c r="F69"/>
  <c r="E69"/>
  <c r="D69"/>
  <c r="C69"/>
  <c r="B69"/>
  <c r="A69"/>
  <c r="G68"/>
  <c r="F68"/>
  <c r="E68"/>
  <c r="D68"/>
  <c r="C68"/>
  <c r="B68"/>
  <c r="A68"/>
  <c r="G67"/>
  <c r="F67"/>
  <c r="E67"/>
  <c r="D67"/>
  <c r="C67"/>
  <c r="B67"/>
  <c r="A67"/>
  <c r="G66"/>
  <c r="F66"/>
  <c r="E66"/>
  <c r="D66"/>
  <c r="C66"/>
  <c r="B66"/>
  <c r="A66"/>
  <c r="G63"/>
  <c r="G64" s="1"/>
  <c r="G65" s="1"/>
  <c r="F63"/>
  <c r="F64" s="1"/>
  <c r="F65" s="1"/>
  <c r="E63"/>
  <c r="E64" s="1"/>
  <c r="E65" s="1"/>
  <c r="D63"/>
  <c r="D64" s="1"/>
  <c r="D65" s="1"/>
  <c r="C63"/>
  <c r="C64" s="1"/>
  <c r="C65" s="1"/>
  <c r="B63"/>
  <c r="B64" s="1"/>
  <c r="B65" s="1"/>
  <c r="A63"/>
  <c r="A64" s="1"/>
  <c r="A65" s="1"/>
</calcChain>
</file>

<file path=xl/sharedStrings.xml><?xml version="1.0" encoding="utf-8"?>
<sst xmlns="http://schemas.openxmlformats.org/spreadsheetml/2006/main" count="189" uniqueCount="109">
  <si>
    <t>Aerateur bassin 1  AO1</t>
  </si>
  <si>
    <t>Aerateur bassin 1  AO2</t>
  </si>
  <si>
    <t>Aerateur bassin 2  AO3</t>
  </si>
  <si>
    <t>Aerateur bassin 2  AO4</t>
  </si>
  <si>
    <t>Surpresseur aeration  C22E</t>
  </si>
  <si>
    <t>Ppe échangeur Garonne PO1</t>
  </si>
  <si>
    <t>Ppe boues Turbo P32D</t>
  </si>
  <si>
    <t>Dates</t>
  </si>
  <si>
    <t>Total général</t>
  </si>
  <si>
    <t>Étiquettes de colonnes</t>
  </si>
  <si>
    <t>Description</t>
  </si>
  <si>
    <t>arrêt annuel</t>
  </si>
  <si>
    <t>STEP</t>
  </si>
  <si>
    <t>PRESSU</t>
  </si>
  <si>
    <t>Dysfonctionnement</t>
  </si>
  <si>
    <t>ORGANE1</t>
  </si>
  <si>
    <t>ORGANE2</t>
  </si>
  <si>
    <t>Type2</t>
  </si>
  <si>
    <t>Type1</t>
  </si>
  <si>
    <t>REGUL</t>
  </si>
  <si>
    <t>P62E</t>
  </si>
  <si>
    <t>DEFAUT</t>
  </si>
  <si>
    <t>GRAVITE1</t>
  </si>
  <si>
    <t>GRAVITE 2</t>
  </si>
  <si>
    <t>Arrêt1</t>
  </si>
  <si>
    <t>Arrêt2</t>
  </si>
  <si>
    <t>Arrêt_autre</t>
  </si>
  <si>
    <t>BT remontées-&gt;relance centrif+P32D</t>
  </si>
  <si>
    <t>POLY F</t>
  </si>
  <si>
    <t>TREMIE V</t>
  </si>
  <si>
    <t>OKI BA1</t>
  </si>
  <si>
    <t>C22B</t>
  </si>
  <si>
    <t>PPE POLY F</t>
  </si>
  <si>
    <t>ARRET</t>
  </si>
  <si>
    <t>P32A en manu -&gt;auto car polymère asservi</t>
  </si>
  <si>
    <t>APPEL ASTREINTE</t>
  </si>
  <si>
    <t>arrêt centrif à 17h=&gt;bennes pleines</t>
  </si>
  <si>
    <t>PPE ANTIM C</t>
  </si>
  <si>
    <t>ppe antim non asservie au fct de la centrif</t>
  </si>
  <si>
    <t>TURBO</t>
  </si>
  <si>
    <t>T débordement</t>
  </si>
  <si>
    <t>DEBOR</t>
  </si>
  <si>
    <t>SOLUTION 2</t>
  </si>
  <si>
    <t>SOLUTION1</t>
  </si>
  <si>
    <t>PPE ANTIM C ARRET</t>
  </si>
  <si>
    <t>P32A AUTO</t>
  </si>
  <si>
    <t>TREMIE R</t>
  </si>
  <si>
    <t>VANNE MANU</t>
  </si>
  <si>
    <t>P32B MANU</t>
  </si>
  <si>
    <t>MIS EN PV</t>
  </si>
  <si>
    <t>ORGANE3</t>
  </si>
  <si>
    <t>Type3</t>
  </si>
  <si>
    <t>GRAVITE 3</t>
  </si>
  <si>
    <t>Arrêt3</t>
  </si>
  <si>
    <t>SOLUTION 3</t>
  </si>
  <si>
    <t>Nombre_pb</t>
  </si>
  <si>
    <t>REMON BT</t>
  </si>
  <si>
    <t>Temps(h)</t>
  </si>
  <si>
    <t>ARRET P72A/P72B/P62B</t>
  </si>
  <si>
    <t>réparation C22B avec 2OKI/réglage boues de fond flotta 20/300/</t>
  </si>
  <si>
    <t>AG66A</t>
  </si>
  <si>
    <t>AG66A MANU</t>
  </si>
  <si>
    <t>MANU</t>
  </si>
  <si>
    <t>AUTO</t>
  </si>
  <si>
    <t>ON</t>
  </si>
  <si>
    <t>OFF</t>
  </si>
  <si>
    <t xml:space="preserve">23h STEP BIO BYPASS centrif stop </t>
  </si>
  <si>
    <t>remise en auto P62B+POLY F 1600l/h</t>
  </si>
  <si>
    <t>réduction P50A car boues liquide</t>
  </si>
  <si>
    <t>DEVOUTEUR</t>
  </si>
  <si>
    <t>P32D</t>
  </si>
  <si>
    <t>arrêt centri à 21h15 car bennes pleines</t>
  </si>
  <si>
    <t>CENTRIF</t>
  </si>
  <si>
    <t>BOURRAGE</t>
  </si>
  <si>
    <t>ARRET CENTRIF+NETTOYAGE</t>
  </si>
  <si>
    <t>ouverture P32B vers ST9 et recirculation (chloration et 5m3/h)</t>
  </si>
  <si>
    <t>HYDROEJ</t>
  </si>
  <si>
    <t>REDEMARRAGE</t>
  </si>
  <si>
    <t>baisse POLY C 2200l/h et evac 2-3h/j</t>
  </si>
  <si>
    <t>baisse ANTIM + HPO4 DE 100 A 50%+UREE DE 60 A 65%</t>
  </si>
  <si>
    <t xml:space="preserve">C22B </t>
  </si>
  <si>
    <t>PB O2</t>
  </si>
  <si>
    <t>CHANGEMENT  C22A</t>
  </si>
  <si>
    <t xml:space="preserve">boue liquide/recirculation sur P32B remise </t>
  </si>
  <si>
    <t>reprise C22b</t>
  </si>
  <si>
    <t>SILO</t>
  </si>
  <si>
    <t>NIV BAS</t>
  </si>
  <si>
    <t>P32D forcée de 3 à 4m3/h</t>
  </si>
  <si>
    <t>conduite mal serrée C22B</t>
  </si>
  <si>
    <t>CHANGEMENT C22A puis C22B</t>
  </si>
  <si>
    <t>MECA</t>
  </si>
  <si>
    <t>P32B VERS C</t>
  </si>
  <si>
    <t>B LIQ</t>
  </si>
  <si>
    <t>baisse polymère  71695 de 1850 à 1450 car stock</t>
  </si>
  <si>
    <t>échangeur thermique remis en fonction</t>
  </si>
  <si>
    <t>POLYM F de 1500 à 1700</t>
  </si>
  <si>
    <t>errerererrrrrddfdsf dfsd fds fseeedfffsfs df dfs sdfs</t>
  </si>
  <si>
    <t>(Tous)</t>
  </si>
  <si>
    <t>Indice</t>
  </si>
  <si>
    <t>NBRE1</t>
  </si>
  <si>
    <t>NBRE2</t>
  </si>
  <si>
    <t>NBRE3</t>
  </si>
  <si>
    <t>Somme de NBRE1</t>
  </si>
  <si>
    <t>Somme de NBRE2</t>
  </si>
  <si>
    <t>Somme de NBRE3</t>
  </si>
  <si>
    <t>INDICE DE GRAVITE</t>
  </si>
  <si>
    <t>Appareil</t>
  </si>
  <si>
    <t>Nbre pb</t>
  </si>
  <si>
    <t>Attention aux doublons !!!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</si>
</sst>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4" xfId="0" applyBorder="1" applyAlignment="1">
      <alignment horizontal="center"/>
    </xf>
    <xf numFmtId="0" fontId="0" fillId="0" borderId="0" xfId="0"/>
    <xf numFmtId="0" fontId="0" fillId="0" borderId="13" xfId="0" applyBorder="1"/>
    <xf numFmtId="1" fontId="1" fillId="0" borderId="4" xfId="0" applyNumberFormat="1" applyFont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1" fontId="1" fillId="0" borderId="1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pivotButton="1"/>
    <xf numFmtId="1" fontId="1" fillId="0" borderId="11" xfId="0" applyNumberFormat="1" applyFont="1" applyBorder="1" applyAlignment="1">
      <alignment horizontal="center" vertical="center"/>
    </xf>
    <xf numFmtId="1" fontId="1" fillId="0" borderId="9" xfId="0" applyNumberFormat="1" applyFont="1" applyBorder="1" applyAlignment="1">
      <alignment horizontal="center" vertical="center"/>
    </xf>
    <xf numFmtId="1" fontId="1" fillId="0" borderId="9" xfId="0" applyNumberFormat="1" applyFont="1" applyBorder="1" applyAlignment="1">
      <alignment horizontal="center" vertical="center"/>
    </xf>
    <xf numFmtId="1" fontId="1" fillId="0" borderId="12" xfId="0" applyNumberFormat="1" applyFont="1" applyBorder="1" applyAlignment="1">
      <alignment horizontal="center" vertical="center"/>
    </xf>
    <xf numFmtId="1" fontId="1" fillId="0" borderId="15" xfId="0" applyNumberFormat="1" applyFont="1" applyBorder="1" applyAlignment="1">
      <alignment horizontal="center" vertical="center"/>
    </xf>
    <xf numFmtId="0" fontId="0" fillId="0" borderId="4" xfId="0" applyBorder="1"/>
    <xf numFmtId="0" fontId="1" fillId="3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14" xfId="0" applyBorder="1"/>
    <xf numFmtId="0" fontId="2" fillId="3" borderId="1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5" xfId="0" applyBorder="1"/>
    <xf numFmtId="0" fontId="0" fillId="0" borderId="3" xfId="0" applyBorder="1"/>
    <xf numFmtId="0" fontId="1" fillId="3" borderId="16" xfId="0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2" fillId="3" borderId="9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right"/>
    </xf>
    <xf numFmtId="0" fontId="0" fillId="0" borderId="20" xfId="0" applyBorder="1"/>
    <xf numFmtId="0" fontId="0" fillId="0" borderId="4" xfId="0" pivotButton="1" applyBorder="1"/>
    <xf numFmtId="0" fontId="2" fillId="2" borderId="4" xfId="0" applyFont="1" applyFill="1" applyBorder="1"/>
    <xf numFmtId="0" fontId="0" fillId="0" borderId="0" xfId="0"/>
    <xf numFmtId="0" fontId="0" fillId="0" borderId="4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4" fillId="2" borderId="4" xfId="0" applyFont="1" applyFill="1" applyBorder="1"/>
    <xf numFmtId="0" fontId="5" fillId="2" borderId="4" xfId="0" applyFont="1" applyFill="1" applyBorder="1"/>
    <xf numFmtId="0" fontId="4" fillId="0" borderId="0" xfId="0" applyFont="1"/>
  </cellXfs>
  <cellStyles count="1">
    <cellStyle name="Normal" xfId="0" builtinId="0"/>
  </cellStyles>
  <dxfs count="24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remy Mauget" refreshedDate="41989.66293298611" createdVersion="4" refreshedVersion="4" minRefreshableVersion="3" recordCount="366">
  <cacheSource type="worksheet">
    <worksheetSource ref="A1:AE367" sheet="2012"/>
  </cacheSource>
  <cacheFields count="184">
    <cacheField name="Dates" numFmtId="14">
      <sharedItems containsSemiMixedTypes="0" containsNonDate="0" containsDate="1" containsString="0" minDate="2012-01-01T00:00:00" maxDate="2013-01-01T00:00:00" count="366">
        <d v="2012-01-01T00:00:00"/>
        <d v="2012-01-02T00:00:00"/>
        <d v="2012-01-03T00:00:00"/>
        <d v="2012-01-04T00:00:00"/>
        <d v="2012-01-05T00:00:00"/>
        <d v="2012-01-06T00:00:00"/>
        <d v="2012-01-07T00:00:00"/>
        <d v="2012-01-08T00:00:00"/>
        <d v="2012-01-09T00:00:00"/>
        <d v="2012-01-10T00:00:00"/>
        <d v="2012-01-11T00:00:00"/>
        <d v="2012-01-12T00:00:00"/>
        <d v="2012-01-13T00:00:00"/>
        <d v="2012-01-14T00:00:00"/>
        <d v="2012-01-15T00:00:00"/>
        <d v="2012-01-16T00:00:00"/>
        <d v="2012-01-17T00:00:00"/>
        <d v="2012-01-18T00:00:00"/>
        <d v="2012-01-19T00:00:00"/>
        <d v="2012-01-20T00:00:00"/>
        <d v="2012-01-21T00:00:00"/>
        <d v="2012-01-22T00:00:00"/>
        <d v="2012-01-23T00:00:00"/>
        <d v="2012-01-24T00:00:00"/>
        <d v="2012-01-25T00:00:00"/>
        <d v="2012-01-26T00:00:00"/>
        <d v="2012-01-27T00:00:00"/>
        <d v="2012-01-28T00:00:00"/>
        <d v="2012-01-29T00:00:00"/>
        <d v="2012-01-30T00:00:00"/>
        <d v="2012-01-31T00:00:00"/>
        <d v="2012-02-01T00:00:00"/>
        <d v="2012-02-02T00:00:00"/>
        <d v="2012-02-03T00:00:00"/>
        <d v="2012-02-04T00:00:00"/>
        <d v="2012-02-05T00:00:00"/>
        <d v="2012-02-06T00:00:00"/>
        <d v="2012-02-07T00:00:00"/>
        <d v="2012-02-08T00:00:00"/>
        <d v="2012-02-09T00:00:00"/>
        <d v="2012-02-10T00:00:00"/>
        <d v="2012-02-11T00:00:00"/>
        <d v="2012-02-12T00:00:00"/>
        <d v="2012-02-13T00:00:00"/>
        <d v="2012-02-14T00:00:00"/>
        <d v="2012-02-15T00:00:00"/>
        <d v="2012-02-16T00:00:00"/>
        <d v="2012-02-17T00:00:00"/>
        <d v="2012-02-18T00:00:00"/>
        <d v="2012-02-19T00:00:00"/>
        <d v="2012-02-20T00:00:00"/>
        <d v="2012-02-21T00:00:00"/>
        <d v="2012-02-22T00:00:00"/>
        <d v="2012-02-23T00:00:00"/>
        <d v="2012-02-24T00:00:00"/>
        <d v="2012-02-25T00:00:00"/>
        <d v="2012-02-26T00:00:00"/>
        <d v="2012-02-27T00:00:00"/>
        <d v="2012-02-28T00:00:00"/>
        <d v="2012-02-29T00:00:00"/>
        <d v="2012-03-01T00:00:00"/>
        <d v="2012-03-02T00:00:00"/>
        <d v="2012-03-03T00:00:00"/>
        <d v="2012-03-04T00:00:00"/>
        <d v="2012-03-05T00:00:00"/>
        <d v="2012-03-06T00:00:00"/>
        <d v="2012-03-07T00:00:00"/>
        <d v="2012-03-08T00:00:00"/>
        <d v="2012-03-09T00:00:00"/>
        <d v="2012-03-10T00:00:00"/>
        <d v="2012-03-11T00:00:00"/>
        <d v="2012-03-12T00:00:00"/>
        <d v="2012-03-13T00:00:00"/>
        <d v="2012-03-14T00:00:00"/>
        <d v="2012-03-15T00:00:00"/>
        <d v="2012-03-16T00:00:00"/>
        <d v="2012-03-17T00:00:00"/>
        <d v="2012-03-18T00:00:00"/>
        <d v="2012-03-19T00:00:00"/>
        <d v="2012-03-20T00:00:00"/>
        <d v="2012-03-21T00:00:00"/>
        <d v="2012-03-22T00:00:00"/>
        <d v="2012-03-23T00:00:00"/>
        <d v="2012-03-24T00:00:00"/>
        <d v="2012-03-25T00:00:00"/>
        <d v="2012-03-26T00:00:00"/>
        <d v="2012-03-27T00:00:00"/>
        <d v="2012-03-28T00:00:00"/>
        <d v="2012-03-29T00:00:00"/>
        <d v="2012-03-30T00:00:00"/>
        <d v="2012-03-31T00:00:00"/>
        <d v="2012-04-01T00:00:00"/>
        <d v="2012-04-02T00:00:00"/>
        <d v="2012-04-03T00:00:00"/>
        <d v="2012-04-04T00:00:00"/>
        <d v="2012-04-05T00:00:00"/>
        <d v="2012-04-06T00:00:00"/>
        <d v="2012-04-07T00:00:00"/>
        <d v="2012-04-08T00:00:00"/>
        <d v="2012-04-09T00:00:00"/>
        <d v="2012-04-10T00:00:00"/>
        <d v="2012-04-11T00:00:00"/>
        <d v="2012-04-12T00:00:00"/>
        <d v="2012-04-13T00:00:00"/>
        <d v="2012-04-14T00:00:00"/>
        <d v="2012-04-15T00:00:00"/>
        <d v="2012-04-16T00:00:00"/>
        <d v="2012-04-17T00:00:00"/>
        <d v="2012-04-18T00:00:00"/>
        <d v="2012-04-19T00:00:00"/>
        <d v="2012-04-20T00:00:00"/>
        <d v="2012-04-21T00:00:00"/>
        <d v="2012-04-22T00:00:00"/>
        <d v="2012-04-23T00:00:00"/>
        <d v="2012-04-24T00:00:00"/>
        <d v="2012-04-25T00:00:00"/>
        <d v="2012-04-26T00:00:00"/>
        <d v="2012-04-27T00:00:00"/>
        <d v="2012-04-28T00:00:00"/>
        <d v="2012-04-29T00:00:00"/>
        <d v="2012-04-30T00:00:00"/>
        <d v="2012-05-01T00:00:00"/>
        <d v="2012-05-02T00:00:00"/>
        <d v="2012-05-03T00:00:00"/>
        <d v="2012-05-04T00:00:00"/>
        <d v="2012-05-05T00:00:00"/>
        <d v="2012-05-06T00:00:00"/>
        <d v="2012-05-07T00:00:00"/>
        <d v="2012-05-08T00:00:00"/>
        <d v="2012-05-09T00:00:00"/>
        <d v="2012-05-10T00:00:00"/>
        <d v="2012-05-11T00:00:00"/>
        <d v="2012-05-12T00:00:00"/>
        <d v="2012-05-13T00:00:00"/>
        <d v="2012-05-14T00:00:00"/>
        <d v="2012-05-15T00:00:00"/>
        <d v="2012-05-16T00:00:00"/>
        <d v="2012-05-17T00:00:00"/>
        <d v="2012-05-18T00:00:00"/>
        <d v="2012-05-19T00:00:00"/>
        <d v="2012-05-20T00:00:00"/>
        <d v="2012-05-21T00:00:00"/>
        <d v="2012-05-22T00:00:00"/>
        <d v="2012-05-23T00:00:00"/>
        <d v="2012-05-24T00:00:00"/>
        <d v="2012-05-25T00:00:00"/>
        <d v="2012-05-26T00:00:00"/>
        <d v="2012-05-27T00:00:00"/>
        <d v="2012-05-28T00:00:00"/>
        <d v="2012-05-29T00:00:00"/>
        <d v="2012-05-30T00:00:00"/>
        <d v="2012-05-31T00:00:00"/>
        <d v="2012-06-01T00:00:00"/>
        <d v="2012-06-02T00:00:00"/>
        <d v="2012-06-03T00:00:00"/>
        <d v="2012-06-04T00:00:00"/>
        <d v="2012-06-05T00:00:00"/>
        <d v="2012-06-06T00:00:00"/>
        <d v="2012-06-07T00:00:00"/>
        <d v="2012-06-08T00:00:00"/>
        <d v="2012-06-09T00:00:00"/>
        <d v="2012-06-10T00:00:00"/>
        <d v="2012-06-11T00:00:00"/>
        <d v="2012-06-12T00:00:00"/>
        <d v="2012-06-13T00:00:00"/>
        <d v="2012-06-14T00:00:00"/>
        <d v="2012-06-15T00:00:00"/>
        <d v="2012-06-16T00:00:00"/>
        <d v="2012-06-17T00:00:00"/>
        <d v="2012-06-18T00:00:00"/>
        <d v="2012-06-19T00:00:00"/>
        <d v="2012-06-20T00:00:00"/>
        <d v="2012-06-21T00:00:00"/>
        <d v="2012-06-22T00:00:00"/>
        <d v="2012-06-23T00:00:00"/>
        <d v="2012-06-24T00:00:00"/>
        <d v="2012-06-25T00:00:00"/>
        <d v="2012-06-26T00:00:00"/>
        <d v="2012-06-27T00:00:00"/>
        <d v="2012-06-28T00:00:00"/>
        <d v="2012-06-29T00:00:00"/>
        <d v="2012-06-30T00:00:00"/>
        <d v="2012-07-01T00:00:00"/>
        <d v="2012-07-02T00:00:00"/>
        <d v="2012-07-03T00:00:00"/>
        <d v="2012-07-04T00:00:00"/>
        <d v="2012-07-05T00:00:00"/>
        <d v="2012-07-06T00:00:00"/>
        <d v="2012-07-07T00:00:00"/>
        <d v="2012-07-08T00:00:00"/>
        <d v="2012-07-09T00:00:00"/>
        <d v="2012-07-10T00:00:00"/>
        <d v="2012-07-11T00:00:00"/>
        <d v="2012-07-12T00:00:00"/>
        <d v="2012-07-13T00:00:00"/>
        <d v="2012-07-14T00:00:00"/>
        <d v="2012-07-15T00:00:00"/>
        <d v="2012-07-16T00:00:00"/>
        <d v="2012-07-17T00:00:00"/>
        <d v="2012-07-18T00:00:00"/>
        <d v="2012-07-19T00:00:00"/>
        <d v="2012-07-20T00:00:00"/>
        <d v="2012-07-21T00:00:00"/>
        <d v="2012-07-22T00:00:00"/>
        <d v="2012-07-23T00:00:00"/>
        <d v="2012-07-24T00:00:00"/>
        <d v="2012-07-25T00:00:00"/>
        <d v="2012-07-26T00:00:00"/>
        <d v="2012-07-27T00:00:00"/>
        <d v="2012-07-28T00:00:00"/>
        <d v="2012-07-29T00:00:00"/>
        <d v="2012-07-30T00:00:00"/>
        <d v="2012-07-31T00:00:00"/>
        <d v="2012-08-01T00:00:00"/>
        <d v="2012-08-02T00:00:00"/>
        <d v="2012-08-03T00:00:00"/>
        <d v="2012-08-04T00:00:00"/>
        <d v="2012-08-05T00:00:00"/>
        <d v="2012-08-06T00:00:00"/>
        <d v="2012-08-07T00:00:00"/>
        <d v="2012-08-08T00:00:00"/>
        <d v="2012-08-09T00:00:00"/>
        <d v="2012-08-10T00:00:00"/>
        <d v="2012-08-11T00:00:00"/>
        <d v="2012-08-12T00:00:00"/>
        <d v="2012-08-13T00:00:00"/>
        <d v="2012-08-14T00:00:00"/>
        <d v="2012-08-15T00:00:00"/>
        <d v="2012-08-16T00:00:00"/>
        <d v="2012-08-17T00:00:00"/>
        <d v="2012-08-18T00:00:00"/>
        <d v="2012-08-19T00:00:00"/>
        <d v="2012-08-20T00:00:00"/>
        <d v="2012-08-21T00:00:00"/>
        <d v="2012-08-22T00:00:00"/>
        <d v="2012-08-23T00:00:00"/>
        <d v="2012-08-24T00:00:00"/>
        <d v="2012-08-25T00:00:00"/>
        <d v="2012-08-26T00:00:00"/>
        <d v="2012-08-27T00:00:00"/>
        <d v="2012-08-28T00:00:00"/>
        <d v="2012-08-29T00:00:00"/>
        <d v="2012-08-30T00:00:00"/>
        <d v="2012-08-31T00:00:00"/>
        <d v="2012-09-01T00:00:00"/>
        <d v="2012-09-02T00:00:00"/>
        <d v="2012-09-03T00:00:00"/>
        <d v="2012-09-04T00:00:00"/>
        <d v="2012-09-05T00:00:00"/>
        <d v="2012-09-06T00:00:00"/>
        <d v="2012-09-07T00:00:00"/>
        <d v="2012-09-08T00:00:00"/>
        <d v="2012-09-09T00:00:00"/>
        <d v="2012-09-10T00:00:00"/>
        <d v="2012-09-11T00:00:00"/>
        <d v="2012-09-12T00:00:00"/>
        <d v="2012-09-13T00:00:00"/>
        <d v="2012-09-14T00:00:00"/>
        <d v="2012-09-15T00:00:00"/>
        <d v="2012-09-16T00:00:00"/>
        <d v="2012-09-17T00:00:00"/>
        <d v="2012-09-18T00:00:00"/>
        <d v="2012-09-19T00:00:00"/>
        <d v="2012-09-20T00:00:00"/>
        <d v="2012-09-21T00:00:00"/>
        <d v="2012-09-22T00:00:00"/>
        <d v="2012-09-23T00:00:00"/>
        <d v="2012-09-24T00:00:00"/>
        <d v="2012-09-25T00:00:00"/>
        <d v="2012-09-26T00:00:00"/>
        <d v="2012-09-27T00:00:00"/>
        <d v="2012-09-28T00:00:00"/>
        <d v="2012-09-29T00:00:00"/>
        <d v="2012-09-30T00:00:00"/>
        <d v="2012-10-01T00:00:00"/>
        <d v="2012-10-02T00:00:00"/>
        <d v="2012-10-03T00:00:00"/>
        <d v="2012-10-04T00:00:00"/>
        <d v="2012-10-05T00:00:00"/>
        <d v="2012-10-06T00:00:00"/>
        <d v="2012-10-07T00:00:00"/>
        <d v="2012-10-08T00:00:00"/>
        <d v="2012-10-09T00:00:00"/>
        <d v="2012-10-10T00:00:00"/>
        <d v="2012-10-11T00:00:00"/>
        <d v="2012-10-12T00:00:00"/>
        <d v="2012-10-13T00:00:00"/>
        <d v="2012-10-14T00:00:00"/>
        <d v="2012-10-15T00:00:00"/>
        <d v="2012-10-16T00:00:00"/>
        <d v="2012-10-17T00:00:00"/>
        <d v="2012-10-18T00:00:00"/>
        <d v="2012-10-19T00:00:00"/>
        <d v="2012-10-20T00:00:00"/>
        <d v="2012-10-21T00:00:00"/>
        <d v="2012-10-22T00:00:00"/>
        <d v="2012-10-23T00:00:00"/>
        <d v="2012-10-24T00:00:00"/>
        <d v="2012-10-25T00:00:00"/>
        <d v="2012-10-26T00:00:00"/>
        <d v="2012-10-27T00:00:00"/>
        <d v="2012-10-28T00:00:00"/>
        <d v="2012-10-29T00:00:00"/>
        <d v="2012-10-30T00:00:00"/>
        <d v="2012-10-31T00:00:00"/>
        <d v="2012-11-01T00:00:00"/>
        <d v="2012-11-02T00:00:00"/>
        <d v="2012-11-03T00:00:00"/>
        <d v="2012-11-04T00:00:00"/>
        <d v="2012-11-05T00:00:00"/>
        <d v="2012-11-06T00:00:00"/>
        <d v="2012-11-07T00:00:00"/>
        <d v="2012-11-08T00:00:00"/>
        <d v="2012-11-09T00:00:00"/>
        <d v="2012-11-10T00:00:00"/>
        <d v="2012-11-11T00:00:00"/>
        <d v="2012-11-12T00:00:00"/>
        <d v="2012-11-13T00:00:00"/>
        <d v="2012-11-14T00:00:00"/>
        <d v="2012-11-15T00:00:00"/>
        <d v="2012-11-16T00:00:00"/>
        <d v="2012-11-17T00:00:00"/>
        <d v="2012-11-18T00:00:00"/>
        <d v="2012-11-19T00:00:00"/>
        <d v="2012-11-20T00:00:00"/>
        <d v="2012-11-21T00:00:00"/>
        <d v="2012-11-22T00:00:00"/>
        <d v="2012-11-23T00:00:00"/>
        <d v="2012-11-24T00:00:00"/>
        <d v="2012-11-25T00:00:00"/>
        <d v="2012-11-26T00:00:00"/>
        <d v="2012-11-27T00:00:00"/>
        <d v="2012-11-28T00:00:00"/>
        <d v="2012-11-29T00:00:00"/>
        <d v="2012-11-30T00:00:00"/>
        <d v="2012-12-01T00:00:00"/>
        <d v="2012-12-02T00:00:00"/>
        <d v="2012-12-03T00:00:00"/>
        <d v="2012-12-04T00:00:00"/>
        <d v="2012-12-05T00:00:00"/>
        <d v="2012-12-06T00:00:00"/>
        <d v="2012-12-07T00:00:00"/>
        <d v="2012-12-08T00:00:00"/>
        <d v="2012-12-09T00:00:00"/>
        <d v="2012-12-10T00:00:00"/>
        <d v="2012-12-11T00:00:00"/>
        <d v="2012-12-12T00:00:00"/>
        <d v="2012-12-13T00:00:00"/>
        <d v="2012-12-14T00:00:00"/>
        <d v="2012-12-15T00:00:00"/>
        <d v="2012-12-16T00:00:00"/>
        <d v="2012-12-17T00:00:00"/>
        <d v="2012-12-18T00:00:00"/>
        <d v="2012-12-19T00:00:00"/>
        <d v="2012-12-20T00:00:00"/>
        <d v="2012-12-21T00:00:00"/>
        <d v="2012-12-22T00:00:00"/>
        <d v="2012-12-23T00:00:00"/>
        <d v="2012-12-24T00:00:00"/>
        <d v="2012-12-25T00:00:00"/>
        <d v="2012-12-26T00:00:00"/>
        <d v="2012-12-27T00:00:00"/>
        <d v="2012-12-28T00:00:00"/>
        <d v="2012-12-29T00:00:00"/>
        <d v="2012-12-30T00:00:00"/>
        <d v="2012-12-31T00:00:00"/>
      </sharedItems>
    </cacheField>
    <cacheField name="E_pH" numFmtId="164">
      <sharedItems containsString="0" containsBlank="1" containsNumber="1" minValue="6.14" maxValue="8.9"/>
    </cacheField>
    <cacheField name="E_T°C" numFmtId="164">
      <sharedItems containsNonDate="0" containsString="0" containsBlank="1"/>
    </cacheField>
    <cacheField name="E_[DCO]" numFmtId="0">
      <sharedItems containsString="0" containsBlank="1" containsNumber="1" containsInteger="1" minValue="1460" maxValue="7070"/>
    </cacheField>
    <cacheField name="E_F(DCO)" numFmtId="1">
      <sharedItems containsMixedTypes="1" containsNumber="1" minValue="19.295999999999999" maxValue="18366.7"/>
    </cacheField>
    <cacheField name="E_[DCOs]" numFmtId="0">
      <sharedItems containsNonDate="0" containsString="0" containsBlank="1"/>
    </cacheField>
    <cacheField name="E_[MES]" numFmtId="0">
      <sharedItems containsString="0" containsBlank="1" containsNumber="1" containsInteger="1" minValue="212" maxValue="4540"/>
    </cacheField>
    <cacheField name="E_F(MES)" numFmtId="1">
      <sharedItems containsMixedTypes="1" containsNumber="1" minValue="9.1199999999999992" maxValue="10584.2"/>
    </cacheField>
    <cacheField name="E_Q" numFmtId="1">
      <sharedItems containsBlank="1" containsMixedTypes="1" containsNumber="1" minValue="0" maxValue="3228"/>
    </cacheField>
    <cacheField name="ED_pH" numFmtId="164">
      <sharedItems containsString="0" containsBlank="1" containsNumber="1" minValue="5.51" maxValue="8.4499999999999993"/>
    </cacheField>
    <cacheField name="ED_[DCO]" numFmtId="0">
      <sharedItems containsString="0" containsBlank="1" containsNumber="1" containsInteger="1" minValue="1170" maxValue="7030"/>
    </cacheField>
    <cacheField name="ED_F(DCO)" numFmtId="1">
      <sharedItems containsBlank="1" containsMixedTypes="1" containsNumber="1" minValue="-32.28" maxValue="17575"/>
    </cacheField>
    <cacheField name="ED_[DCOs]" numFmtId="0">
      <sharedItems containsString="0" containsBlank="1" containsNumber="1" containsInteger="1" minValue="1200" maxValue="1780"/>
    </cacheField>
    <cacheField name="ED_TURBI" numFmtId="0">
      <sharedItems containsString="0" containsBlank="1" containsNumber="1" containsInteger="1" minValue="114" maxValue="501"/>
    </cacheField>
    <cacheField name="ED_[MES]" numFmtId="0">
      <sharedItems containsString="0" containsBlank="1" containsNumber="1" containsInteger="1" minValue="12" maxValue="3692"/>
    </cacheField>
    <cacheField name="ED_F(MES)" numFmtId="1">
      <sharedItems containsString="0" containsBlank="1" containsNumber="1" minValue="1.032" maxValue="9712.4213333333319"/>
    </cacheField>
    <cacheField name="ED_abattement F(MES)" numFmtId="1">
      <sharedItems containsString="0" containsBlank="1" containsNumber="1" minValue="-3642.4639999999999" maxValue="10530.845000000001"/>
    </cacheField>
    <cacheField name="ED_T°C" numFmtId="164">
      <sharedItems containsNonDate="0" containsString="0" containsBlank="1"/>
    </cacheField>
    <cacheField name="ED_[DBO5]" numFmtId="0">
      <sharedItems containsNonDate="0" containsString="0" containsBlank="1"/>
    </cacheField>
    <cacheField name="ED_[NH4]" numFmtId="0">
      <sharedItems containsNonDate="0" containsString="0" containsBlank="1"/>
    </cacheField>
    <cacheField name="ED_Q(boues -&gt; silo)" numFmtId="1">
      <sharedItems containsString="0" containsBlank="1" containsNumber="1" minValue="0" maxValue="310"/>
    </cacheField>
    <cacheField name="ED_[PT]" numFmtId="0">
      <sharedItems containsNonDate="0" containsString="0" containsBlank="1"/>
    </cacheField>
    <cacheField name="BA_IB" numFmtId="0">
      <sharedItems containsBlank="1" containsMixedTypes="1" containsNumber="1" minValue="84.507042253521135" maxValue="470.58823529411768"/>
    </cacheField>
    <cacheField name="BA_T°C" numFmtId="164">
      <sharedItems containsNonDate="0" containsString="0" containsBlank="1"/>
    </cacheField>
    <cacheField name="BA1_[MES]" numFmtId="164">
      <sharedItems containsString="0" containsBlank="1" containsNumber="1" minValue="3.2480000000000002" maxValue="11.032"/>
    </cacheField>
    <cacheField name="BA2_[MES]" numFmtId="164">
      <sharedItems containsString="0" containsBlank="1" containsNumber="1" minValue="3.024" maxValue="9.3239999999999998"/>
    </cacheField>
    <cacheField name="BA2_[ES]" numFmtId="0">
      <sharedItems containsBlank="1" containsMixedTypes="1" containsNumber="1" minValue="5.94" maxValue="9.83"/>
    </cacheField>
    <cacheField name="BA2_%MVS" numFmtId="0">
      <sharedItems containsBlank="1" containsMixedTypes="1" containsNumber="1" minValue="52.6" maxValue="82.2"/>
    </cacheField>
    <cacheField name="BA1_[O2]" numFmtId="0">
      <sharedItems containsDate="1" containsBlank="1" containsMixedTypes="1" minDate="1899-12-31T00:00:00" maxDate="1899-12-30T00:00:00"/>
    </cacheField>
    <cacheField name="BA2_[O2]" numFmtId="0">
      <sharedItems containsDate="1" containsBlank="1" containsMixedTypes="1" minDate="1899-12-31T00:00:00" maxDate="1899-12-30T00:00:00"/>
    </cacheField>
    <cacheField name="BA1_Décant(ml/l" numFmtId="0">
      <sharedItems containsString="0" containsBlank="1" containsNumber="1" containsInteger="1" minValue="120" maxValue="1000"/>
    </cacheField>
    <cacheField name="BA2_Décant(ml/l" numFmtId="0">
      <sharedItems containsString="0" containsBlank="1" containsNumber="1" containsInteger="1" minValue="110" maxValue="1000"/>
    </cacheField>
    <cacheField name="ET_pH" numFmtId="164">
      <sharedItems containsBlank="1" containsMixedTypes="1" containsNumber="1" minValue="6.21" maxValue="8.9499999999999993"/>
    </cacheField>
    <cacheField name="ET_T°C" numFmtId="164">
      <sharedItems containsString="0" containsBlank="1" containsNumber="1" minValue="19.3" maxValue="41.8"/>
    </cacheField>
    <cacheField name="ET_[DCO]" numFmtId="0">
      <sharedItems containsString="0" containsBlank="1" containsNumber="1" containsInteger="1" minValue="77" maxValue="2870"/>
    </cacheField>
    <cacheField name="ET_F(DCO)" numFmtId="1">
      <sharedItems containsMixedTypes="1" containsNumber="1" minValue="6.165" maxValue="8411.3960000000006"/>
    </cacheField>
    <cacheField name="ET_[DBO5]" numFmtId="0">
      <sharedItems containsString="0" containsBlank="1" containsNumber="1" minValue="16" maxValue="260"/>
    </cacheField>
    <cacheField name="ET_[MEET]" numFmtId="0">
      <sharedItems containsString="0" containsBlank="1" containsNumber="1" minValue="16" maxValue="1468"/>
    </cacheField>
    <cacheField name="ET_F(MEET)" numFmtId="1">
      <sharedItems containsMixedTypes="1" containsNumber="1" minValue="4.0199999999999996" maxValue="3821.2040000000002"/>
    </cacheField>
    <cacheField name="ET_[NH4]" numFmtId="0">
      <sharedItems containsBlank="1" containsMixedTypes="1" containsNumber="1" minValue="0" maxValue="25.2"/>
    </cacheField>
    <cacheField name="ET_[NO3]" numFmtId="0">
      <sharedItems containsString="0" containsBlank="1" containsNumber="1" containsInteger="1" minValue="76" maxValue="2285"/>
    </cacheField>
    <cacheField name="ET_Q" numFmtId="1">
      <sharedItems containsString="0" containsBlank="1" containsNumber="1" minValue="15" maxValue="3072"/>
    </cacheField>
    <cacheField name="ET_[PT]" numFmtId="0">
      <sharedItems containsBlank="1" containsMixedTypes="1" containsNumber="1" minValue="0" maxValue="7.9"/>
    </cacheField>
    <cacheField name="T_QED(m3/j)" numFmtId="1">
      <sharedItems containsMixedTypes="1" containsNumber="1" minValue="-15" maxValue="3094"/>
    </cacheField>
    <cacheField name="F_ON_BFo(h/j)" numFmtId="164">
      <sharedItems containsSemiMixedTypes="0" containsString="0" containsNumber="1" minValue="0" maxValue="27"/>
    </cacheField>
    <cacheField name="F_Q(Bfo)(m3/h)" numFmtId="164">
      <sharedItems containsNonDate="0" containsString="0" containsBlank="1"/>
    </cacheField>
    <cacheField name="F_Q(Bfo)(m3/j)" numFmtId="1">
      <sharedItems containsSemiMixedTypes="0" containsString="0" containsNumber="1" containsInteger="1" minValue="0" maxValue="0"/>
    </cacheField>
    <cacheField name="F_ON_BFl(h/j)" numFmtId="164">
      <sharedItems containsSemiMixedTypes="0" containsString="0" containsNumber="1" minValue="0" maxValue="55"/>
    </cacheField>
    <cacheField name="F_Q(BFl)(m3/h)" numFmtId="164">
      <sharedItems containsMixedTypes="1" containsNumber="1" minValue="0" maxValue="935.36363636363637"/>
    </cacheField>
    <cacheField name="F_Q(BFl)(m3/j)" numFmtId="1">
      <sharedItems containsSemiMixedTypes="0" containsString="0" containsNumber="1" minValue="0" maxValue="20578"/>
    </cacheField>
    <cacheField name="C_ON_AlimB(h/j)" numFmtId="164">
      <sharedItems containsMixedTypes="1" containsNumber="1" minValue="2" maxValue="64"/>
    </cacheField>
    <cacheField name="C_Q(centrats)(m3/hj)" numFmtId="164">
      <sharedItems containsBlank="1" containsMixedTypes="1" containsNumber="1" minValue="0" maxValue="33.25925925925926"/>
    </cacheField>
    <cacheField name="C_Q(centrats)(m3/j)" numFmtId="1">
      <sharedItems containsBlank="1" containsMixedTypes="1" containsNumber="1" minValue="0" maxValue="203.15"/>
    </cacheField>
    <cacheField name="F_Qe(m3/j)" numFmtId="1">
      <sharedItems containsMixedTypes="1" containsNumber="1" minValue="-15" maxValue="23037.45"/>
    </cacheField>
    <cacheField name="F_%recir" numFmtId="1">
      <sharedItems containsMixedTypes="1" containsNumber="1" minValue="0" maxValue="836.69113013072035"/>
    </cacheField>
    <cacheField name="F_tauxpressu" numFmtId="1">
      <sharedItems containsMixedTypes="1" containsNumber="1" minValue="0" maxValue="3.2981530343007916E-2"/>
    </cacheField>
    <cacheField name="BA2-&gt;F (kg/j)" numFmtId="1">
      <sharedItems containsMixedTypes="1" containsNumber="1" minValue="871.68000000000006" maxValue="149927.72460000002"/>
    </cacheField>
    <cacheField name="REAC_CS243(kg/j" numFmtId="1">
      <sharedItems containsMixedTypes="1" containsNumber="1" minValue="6.2" maxValue="225"/>
    </cacheField>
    <cacheField name="REAC_kg CS243 / T MS" numFmtId="164">
      <sharedItems containsMixedTypes="1" containsNumber="1" minValue="0.80638854703194762" maxValue="34.657212285384219"/>
    </cacheField>
    <cacheField name="F_[BFl]" numFmtId="0">
      <sharedItems containsNonDate="0" containsString="0" containsBlank="1"/>
    </cacheField>
    <cacheField name="F_ET_F(MES)kg/j" numFmtId="1">
      <sharedItems containsMixedTypes="1" containsNumber="1" minValue="4.0199999999999996" maxValue="3821.2040000000002"/>
    </cacheField>
    <cacheField name="F_h" numFmtId="1">
      <sharedItems containsBlank="1" containsMixedTypes="1" containsNumber="1" minValue="73.119045669435792" maxValue="99.953198782822057"/>
    </cacheField>
    <cacheField name="REAC_[CS 243]" numFmtId="0">
      <sharedItems containsSemiMixedTypes="0" containsString="0" containsNumber="1" minValue="2.9" maxValue="3.2"/>
    </cacheField>
    <cacheField name="vernier ppe       CS 243 " numFmtId="0">
      <sharedItems containsBlank="1" containsMixedTypes="1" containsNumber="1" containsInteger="1" minValue="0" maxValue="12707"/>
    </cacheField>
    <cacheField name="REAC_Q(CS 243 )        (m3/h)" numFmtId="2">
      <sharedItems containsMixedTypes="1" containsNumber="1" minValue="0.20588235294117646" maxValue="5"/>
    </cacheField>
    <cacheField name="C_Q(B)                     m3/j" numFmtId="0">
      <sharedItems containsMixedTypes="1" containsNumber="1" minValue="0.5" maxValue="495"/>
    </cacheField>
    <cacheField name="S_Q(B)                     m3/j" numFmtId="1">
      <sharedItems containsMixedTypes="1" containsNumber="1" minValue="-55.133333333333354" maxValue="495"/>
    </cacheField>
    <cacheField name="T_Q(fibres)  m3/j" numFmtId="1">
      <sharedItems containsMixedTypes="1" containsNumber="1" minValue="-0.45714285714285713" maxValue="204.8"/>
    </cacheField>
    <cacheField name="C_[B]                     g/L" numFmtId="164">
      <sharedItems containsNonDate="0" containsString="0" containsBlank="1"/>
    </cacheField>
    <cacheField name="S_[B]                     g/L" numFmtId="1">
      <sharedItems containsMixedTypes="1" containsNumber="1" minValue="3.88" maxValue="3.88"/>
    </cacheField>
    <cacheField name="T_[fibres] g/L" numFmtId="1">
      <sharedItems containsMixedTypes="1" containsNumber="1" minValue="6.6" maxValue="37.78"/>
    </cacheField>
    <cacheField name="C_F(B) kg/j" numFmtId="1">
      <sharedItems/>
    </cacheField>
    <cacheField name="S_F(B)          kg/j" numFmtId="1">
      <sharedItems/>
    </cacheField>
    <cacheField name="T_F(fibres)                             kg/j" numFmtId="1">
      <sharedItems containsMixedTypes="1" containsNumber="1" minValue="0" maxValue="2296.3200000000002"/>
    </cacheField>
    <cacheField name="B. silo /                  B. alim centrif" numFmtId="164">
      <sharedItems/>
    </cacheField>
    <cacheField name="Fibres /                B. alim centrif" numFmtId="164">
      <sharedItems/>
    </cacheField>
    <cacheField name="C_[centrats]g/L" numFmtId="1">
      <sharedItems containsMixedTypes="1" containsNumber="1" minValue="2.08" maxValue="5.26"/>
    </cacheField>
    <cacheField name="%" numFmtId="1">
      <sharedItems/>
    </cacheField>
    <cacheField name="S_Q(B) m3/h" numFmtId="164">
      <sharedItems containsMixedTypes="1" containsNumber="1" minValue="-1.7210526315789472" maxValue="33.25925925925926"/>
    </cacheField>
    <cacheField name="T_Q(fibres) m3/h" numFmtId="0">
      <sharedItems containsBlank="1" containsMixedTypes="1" containsNumber="1" minValue="2.5" maxValue="3.3"/>
    </cacheField>
    <cacheField name="C_Q(B)   m3/h" numFmtId="164">
      <sharedItems containsMixedTypes="1" containsNumber="1" minValue="0.66666666666666663" maxValue="33.25925925925926"/>
    </cacheField>
    <cacheField name="C_F(B)    kg/h" numFmtId="1">
      <sharedItems containsMixedTypes="1" containsNumber="1" containsInteger="1" minValue="0" maxValue="0"/>
    </cacheField>
    <cacheField name="REACT_Q(CS246)m3/j" numFmtId="0">
      <sharedItems containsBlank="1" containsMixedTypes="1" containsNumber="1" minValue="0.2857142857142857" maxValue="38"/>
    </cacheField>
    <cacheField name="BA_P°(C22B)" numFmtId="0">
      <sharedItems containsNonDate="0" containsString="0" containsBlank="1"/>
    </cacheField>
    <cacheField name="BA_P°(C22E)" numFmtId="0">
      <sharedItems containsNonDate="0" containsString="0" containsBlank="1"/>
    </cacheField>
    <cacheField name="F_P°(ballon)" numFmtId="164">
      <sharedItems containsBlank="1" containsMixedTypes="1" containsNumber="1" minValue="4" maxValue="6"/>
    </cacheField>
    <cacheField name="REACT_Vernier(CS243)" numFmtId="0">
      <sharedItems containsBlank="1" containsMixedTypes="1" containsNumber="1" containsInteger="1" minValue="0" maxValue="12707"/>
    </cacheField>
    <cacheField name="REACT_Vernier(CS246)" numFmtId="0">
      <sharedItems containsNonDate="0" containsString="0" containsBlank="1"/>
    </cacheField>
    <cacheField name="REACT_V(urée)m3" numFmtId="0">
      <sharedItems containsBlank="1" containsMixedTypes="1" containsNumber="1" minValue="0" maxValue="28.7"/>
    </cacheField>
    <cacheField name="REACT_V(H3PO4)L" numFmtId="0">
      <sharedItems containsString="0" containsBlank="1" containsNumber="1" containsInteger="1" minValue="230" maxValue="1170"/>
    </cacheField>
    <cacheField name="S_Niv (m)" numFmtId="2">
      <sharedItems containsString="0" containsBlank="1" containsNumber="1" minValue="0.8" maxValue="12"/>
    </cacheField>
    <cacheField name="REACT_Conso(FeCL3) (cm)" numFmtId="164">
      <sharedItems containsString="0" containsBlank="1" containsNumber="1" minValue="0" maxValue="40"/>
    </cacheField>
    <cacheField name="REACT_Conso(Antimou) cm" numFmtId="164">
      <sharedItems containsString="0" containsBlank="1" containsNumber="1" minValue="0.83333333333333337" maxValue="8.8888888888888893"/>
    </cacheField>
    <cacheField name="S_ES[B] g/L" numFmtId="0">
      <sharedItems containsString="0" containsBlank="1" containsNumber="1" minValue="3.88" maxValue="3.88"/>
    </cacheField>
    <cacheField name="T_ES[B] g/L" numFmtId="164">
      <sharedItems containsString="0" containsBlank="1" containsNumber="1" minValue="6.6" maxValue="37.78"/>
    </cacheField>
    <cacheField name="P_sicité%" numFmtId="0">
      <sharedItems containsString="0" containsBlank="1" containsNumber="1" minValue="12.94" maxValue="34.409999999999997"/>
    </cacheField>
    <cacheField name="C_ES[centrats]g/L" numFmtId="0">
      <sharedItems containsString="0" containsBlank="1" containsNumber="1" minValue="2.08" maxValue="5.26"/>
    </cacheField>
    <cacheField name="F_ES[Bl]g/L" numFmtId="0">
      <sharedItems containsString="0" containsBlank="1" containsNumber="1" minValue="20.350000000000001" maxValue="75.45"/>
    </cacheField>
    <cacheField name="REACT_ES[cs243] g/l" numFmtId="0">
      <sharedItems containsNonDate="0" containsString="0" containsBlank="1"/>
    </cacheField>
    <cacheField name="REACT_ES[cs246] g/l" numFmtId="0">
      <sharedItems containsNonDate="0" containsString="0" containsBlank="1"/>
    </cacheField>
    <cacheField name="E_Redox(mV)" numFmtId="1">
      <sharedItems containsString="0" containsBlank="1" containsNumber="1" containsInteger="1" minValue="120" maxValue="500"/>
    </cacheField>
    <cacheField name="REACT_[Urée]" numFmtId="164">
      <sharedItems containsString="0" containsBlank="1" containsNumber="1" minValue="0" maxValue="4.1999999999999993"/>
    </cacheField>
    <cacheField name="REACT_Q(Urée)L/h ou m3/h" numFmtId="164">
      <sharedItems containsBlank="1" containsMixedTypes="1" containsNumber="1" minValue="0" maxValue="1000"/>
    </cacheField>
    <cacheField name="REACT_Q(H3PO4)L/h ou m3/h" numFmtId="164">
      <sharedItems containsString="0" containsBlank="1" containsNumber="1" minValue="-30" maxValue="165"/>
    </cacheField>
    <cacheField name="REACT_Q(H3PO4)L/h ou m3/h2" numFmtId="164">
      <sharedItems containsBlank="1" containsMixedTypes="1" containsNumber="1" minValue="-3.3333333333333335" maxValue="25"/>
    </cacheField>
    <cacheField name="T&gt;S_Q(B)" numFmtId="1">
      <sharedItems containsString="0" containsBlank="1" containsNumber="1" minValue="0" maxValue="244"/>
    </cacheField>
    <cacheField name="E&gt;T_Q" numFmtId="1">
      <sharedItems containsString="0" containsBlank="1" containsNumber="1" minValue="0" maxValue="3228"/>
    </cacheField>
    <cacheField name="T&gt;U_Q(B)" numFmtId="1">
      <sharedItems containsString="0" containsBlank="1" containsNumber="1" minValue="0" maxValue="310"/>
    </cacheField>
    <cacheField name="F&gt;BA1_Q(BFl)" numFmtId="1">
      <sharedItems containsString="0" containsBlank="1" containsNumber="1" minValue="0" maxValue="20578"/>
    </cacheField>
    <cacheField name="S&gt;C_Q(B)" numFmtId="1">
      <sharedItems containsString="0" containsBlank="1" containsNumber="1" minValue="0" maxValue="495"/>
    </cacheField>
    <cacheField name="ET_Q(ET)" numFmtId="1">
      <sharedItems containsString="0" containsBlank="1" containsNumber="1" minValue="0" maxValue="3133"/>
    </cacheField>
    <cacheField name="P&gt;F_Q(ET)" numFmtId="1">
      <sharedItems containsString="0" containsBlank="1" containsNumber="1" containsInteger="1" minValue="0" maxValue="1"/>
    </cacheField>
    <cacheField name="ET_Q(ET)2" numFmtId="0">
      <sharedItems containsString="0" containsBlank="1" containsNumber="1" minValue="0" maxValue="3072"/>
    </cacheField>
    <cacheField name="Compteur éléctrique KWh" numFmtId="1">
      <sharedItems containsBlank="1" containsMixedTypes="1" containsNumber="1" minValue="304" maxValue="5346"/>
    </cacheField>
    <cacheField name="Agitateur A Bassin Tampon" numFmtId="1">
      <sharedItems containsBlank="1" containsMixedTypes="1" containsNumber="1" minValue="0" maxValue="63"/>
    </cacheField>
    <cacheField name="Agitateur B Bassin tampon" numFmtId="1">
      <sharedItems containsBlank="1" containsMixedTypes="1" containsNumber="1" minValue="0" maxValue="63"/>
    </cacheField>
    <cacheField name="Ppe reprise Bassin Tampon" numFmtId="1">
      <sharedItems containsBlank="1" containsMixedTypes="1" containsNumber="1" minValue="0" maxValue="64"/>
    </cacheField>
    <cacheField name="Agitateur Neutralisation" numFmtId="1">
      <sharedItems containsBlank="1" containsMixedTypes="1" containsNumber="1" minValue="5" maxValue="63"/>
    </cacheField>
    <cacheField name="Agitateur Turbo" numFmtId="1">
      <sharedItems containsBlank="1" containsMixedTypes="1" containsNumber="1" minValue="-58" maxValue="58"/>
    </cacheField>
    <cacheField name="Pont Turbo" numFmtId="1">
      <sharedItems containsBlank="1" containsMixedTypes="1" containsNumber="1" minValue="4.5" maxValue="64"/>
    </cacheField>
    <cacheField name="Ppe Eau Turbo" numFmtId="0">
      <sharedItems containsBlank="1" containsMixedTypes="1" containsNumber="1" minValue="1.7142857142857142" maxValue="63"/>
    </cacheField>
    <cacheField name="Ppe boues Turbo P32B" numFmtId="0">
      <sharedItems containsBlank="1" containsMixedTypes="1" containsNumber="1" minValue="-0.14285714285714285" maxValue="55"/>
    </cacheField>
    <cacheField name="Ppe extraction fibres 500 m3" numFmtId="0">
      <sharedItems containsBlank="1" containsMixedTypes="1" containsNumber="1" minValue="0" maxValue="0.33333333333333331"/>
    </cacheField>
    <cacheField name="Compacteur Turbo" numFmtId="0">
      <sharedItems containsBlank="1" containsMixedTypes="1" containsNumber="1" minValue="0.5" maxValue="6"/>
    </cacheField>
    <cacheField name="Surpresseur A" numFmtId="0">
      <sharedItems containsBlank="1" containsMixedTypes="1" containsNumber="1" minValue="0" maxValue="64"/>
    </cacheField>
    <cacheField name="Surpresseur B" numFmtId="0">
      <sharedItems containsBlank="1" containsMixedTypes="1" containsNumber="1" minValue="-0.33333333333333331" maxValue="25"/>
    </cacheField>
    <cacheField name="Ventilateur Surpresseur A" numFmtId="0">
      <sharedItems containsBlank="1" containsMixedTypes="1" containsNumber="1" minValue="0" maxValue="64"/>
    </cacheField>
    <cacheField name="Ventilateur Surpresseur B" numFmtId="0">
      <sharedItems containsBlank="1" containsMixedTypes="1" containsNumber="1" minValue="-0.33333333333333331" maxValue="25"/>
    </cacheField>
    <cacheField name="Ventilateur local Surpresseurs" numFmtId="0">
      <sharedItems containsBlank="1" containsMixedTypes="1" containsNumber="1" minValue="5" maxValue="63"/>
    </cacheField>
    <cacheField name="Pont flottateur" numFmtId="0">
      <sharedItems containsBlank="1" containsMixedTypes="1" containsNumber="1" minValue="0" maxValue="64"/>
    </cacheField>
    <cacheField name="Ppe recirc. boues flottées" numFmtId="0">
      <sharedItems containsBlank="1" containsMixedTypes="1" containsNumber="1" minValue="0" maxValue="55"/>
    </cacheField>
    <cacheField name="Ppe recirc. boues fond" numFmtId="0">
      <sharedItems containsBlank="1" containsMixedTypes="1" containsNumber="1" minValue="0" maxValue="27"/>
    </cacheField>
    <cacheField name="Ppe extraction boues flottées" numFmtId="0">
      <sharedItems containsBlank="1" containsMixedTypes="1" containsNumber="1" minValue="0" maxValue="15"/>
    </cacheField>
    <cacheField name="Compteur CS 243" numFmtId="0">
      <sharedItems containsBlank="1" containsMixedTypes="1" containsNumber="1" minValue="0" maxValue="69"/>
    </cacheField>
    <cacheField name="Ppe vide cave" numFmtId="0">
      <sharedItems containsBlank="1" containsMixedTypes="1" containsNumber="1" minValue="0" maxValue="26"/>
    </cacheField>
    <cacheField name="Ppe pressurisation" numFmtId="0">
      <sharedItems containsBlank="1" containsMixedTypes="1" containsNumber="1" minValue="0" maxValue="62"/>
    </cacheField>
    <cacheField name="Agitateur boues flottées" numFmtId="0">
      <sharedItems containsBlank="1" containsMixedTypes="1" containsNumber="1" minValue="0" maxValue="63"/>
    </cacheField>
    <cacheField name="Hydroéjecteur silo à boues" numFmtId="0">
      <sharedItems containsBlank="1" containsMixedTypes="1" containsNumber="1" minValue="0" maxValue="64"/>
    </cacheField>
    <cacheField name="Agitateur silo à boues" numFmtId="0">
      <sharedItems containsBlank="1" containsMixedTypes="1" containsNumber="1" minValue="0" maxValue="53"/>
    </cacheField>
    <cacheField name="Ppe toutes eaux A" numFmtId="0">
      <sharedItems containsBlank="1" containsMixedTypes="1" containsNumber="1" minValue="0" maxValue="42"/>
    </cacheField>
    <cacheField name="Ppe toutes eaux B" numFmtId="0">
      <sharedItems containsBlank="1" containsMixedTypes="1" containsNumber="1" minValue="-0.33333333333333331" maxValue="25"/>
    </cacheField>
    <cacheField name="Centrif." numFmtId="0">
      <sharedItems containsBlank="1" containsMixedTypes="1" containsNumber="1" minValue="0" maxValue="63"/>
    </cacheField>
    <cacheField name="Ppe alim. boues" numFmtId="0">
      <sharedItems containsBlank="1" containsMixedTypes="1" containsNumber="1" minValue="-0.14285714285714285" maxValue="64"/>
    </cacheField>
    <cacheField name="Ppe gaveuse" numFmtId="0">
      <sharedItems containsBlank="1" containsMixedTypes="1" containsNumber="1" minValue="0" maxValue="63"/>
    </cacheField>
    <cacheField name="Dévouteur" numFmtId="0">
      <sharedItems containsBlank="1" containsMixedTypes="1" containsNumber="1" minValue="0" maxValue="64"/>
    </cacheField>
    <cacheField name="Ventilateur local déshydratation" numFmtId="0">
      <sharedItems containsBlank="1" containsMixedTypes="1" containsNumber="1" minValue="0" maxValue="64"/>
    </cacheField>
    <cacheField name="Compteur CS 246" numFmtId="0">
      <sharedItems containsBlank="1" containsMixedTypes="1" containsNumber="1" minValue="0" maxValue="34"/>
    </cacheField>
    <cacheField name="Ppe doseuse urée" numFmtId="0">
      <sharedItems containsBlank="1" containsMixedTypes="1" containsNumber="1" minValue="0" maxValue="37"/>
    </cacheField>
    <cacheField name="Ppe doseuse H3PO4" numFmtId="0">
      <sharedItems containsBlank="1" containsMixedTypes="1" containsNumber="1" minValue="0" maxValue="28"/>
    </cacheField>
    <cacheField name="Ppe doseuse A H2SO4" numFmtId="0">
      <sharedItems containsBlank="1" containsMixedTypes="1" containsNumber="1" minValue="-0.26" maxValue="0.26"/>
    </cacheField>
    <cacheField name="Ppe doseuse B H2SO4" numFmtId="0">
      <sharedItems containsBlank="1" containsMixedTypes="1" containsNumber="1" minValue="-0.01" maxValue="0.01"/>
    </cacheField>
    <cacheField name="Nombre de sacs CS 243" numFmtId="0">
      <sharedItems containsBlank="1" containsMixedTypes="1" containsNumber="1" minValue="0" maxValue="5"/>
    </cacheField>
    <cacheField name="Nombre de sacs CS 246" numFmtId="0">
      <sharedItems containsBlank="1" containsMixedTypes="1" containsNumber="1" containsInteger="1" minValue="0" maxValue="4"/>
    </cacheField>
    <cacheField name="Aerateur bassin 1  AO1" numFmtId="0">
      <sharedItems containsBlank="1" containsMixedTypes="1" containsNumber="1" minValue="0" maxValue="63"/>
    </cacheField>
    <cacheField name="Aerateur bassin 1  AO2" numFmtId="0">
      <sharedItems containsBlank="1" containsMixedTypes="1" containsNumber="1" minValue="0" maxValue="63"/>
    </cacheField>
    <cacheField name="Aerateur bassin 2  AO3" numFmtId="0">
      <sharedItems containsBlank="1" containsMixedTypes="1" containsNumber="1" minValue="0.7142857142857143" maxValue="63"/>
    </cacheField>
    <cacheField name="Aerateur bassin 2  AO4" numFmtId="0">
      <sharedItems containsBlank="1" containsMixedTypes="1" containsNumber="1" minValue="0" maxValue="63"/>
    </cacheField>
    <cacheField name="Surpresseur aeration  C22E" numFmtId="0">
      <sharedItems containsBlank="1" containsMixedTypes="1" containsNumber="1" minValue="-0.33333333333333331" maxValue="69"/>
    </cacheField>
    <cacheField name="Ppe échangeur Garonne PO1" numFmtId="0">
      <sharedItems containsBlank="1" containsMixedTypes="1" containsNumber="1" minValue="-0.14285714285714285" maxValue="64"/>
    </cacheField>
    <cacheField name="Ppe boues Turbo P32D" numFmtId="0">
      <sharedItems containsBlank="1" containsMixedTypes="1" containsNumber="1" minValue="0" maxValue="63"/>
    </cacheField>
    <cacheField name="ORGANE1" numFmtId="0">
      <sharedItems containsBlank="1" count="13">
        <s v="STEP"/>
        <s v="PRESSU"/>
        <s v="POLY F"/>
        <s v="C22B "/>
        <m/>
        <s v="PPE POLY F"/>
        <s v="PPE ANTIM C"/>
        <s v="AG66A"/>
        <s v="DEVOUTEUR"/>
        <s v="CENTRIF"/>
        <s v="HYDROEJ"/>
        <s v="P32D"/>
        <s v="SILO"/>
      </sharedItems>
    </cacheField>
    <cacheField name="Type1" numFmtId="0">
      <sharedItems containsBlank="1"/>
    </cacheField>
    <cacheField name="GRAVITE1" numFmtId="0">
      <sharedItems containsString="0" containsBlank="1" containsNumber="1" containsInteger="1" minValue="1" maxValue="3"/>
    </cacheField>
    <cacheField name="NBRE1" numFmtId="0">
      <sharedItems containsSemiMixedTypes="0" containsString="0" containsNumber="1" containsInteger="1" minValue="0" maxValue="1"/>
    </cacheField>
    <cacheField name="Arrêt1" numFmtId="0">
      <sharedItems containsNonDate="0" containsString="0" containsBlank="1"/>
    </cacheField>
    <cacheField name="SOLUTION1" numFmtId="0">
      <sharedItems containsBlank="1"/>
    </cacheField>
    <cacheField name="ORGANE2" numFmtId="0">
      <sharedItems containsBlank="1" count="7">
        <m/>
        <s v="P62E"/>
        <s v="OKI BA1"/>
        <s v="TURBO"/>
        <s v="PPE POLY F"/>
        <s v="P32D"/>
        <s v="C22B"/>
      </sharedItems>
    </cacheField>
    <cacheField name="Type2" numFmtId="0">
      <sharedItems containsBlank="1"/>
    </cacheField>
    <cacheField name="GRAVITE 2" numFmtId="0">
      <sharedItems containsString="0" containsBlank="1" containsNumber="1" containsInteger="1" minValue="1" maxValue="2"/>
    </cacheField>
    <cacheField name="NBRE2" numFmtId="0">
      <sharedItems containsSemiMixedTypes="0" containsString="0" containsNumber="1" containsInteger="1" minValue="0" maxValue="1"/>
    </cacheField>
    <cacheField name="Arrêt2" numFmtId="0">
      <sharedItems containsNonDate="0" containsString="0" containsBlank="1"/>
    </cacheField>
    <cacheField name="SOLUTION 2" numFmtId="0">
      <sharedItems containsBlank="1"/>
    </cacheField>
    <cacheField name="ORGANE3" numFmtId="0">
      <sharedItems containsBlank="1" count="3">
        <m/>
        <s v="TURBO"/>
        <s v="PPE ANTIM C"/>
      </sharedItems>
    </cacheField>
    <cacheField name="Type3" numFmtId="0">
      <sharedItems containsBlank="1"/>
    </cacheField>
    <cacheField name="GRAVITE 3" numFmtId="0">
      <sharedItems containsString="0" containsBlank="1" containsNumber="1" containsInteger="1" minValue="1" maxValue="1"/>
    </cacheField>
    <cacheField name="NBRE3" numFmtId="0">
      <sharedItems containsSemiMixedTypes="0" containsString="0" containsNumber="1" containsInteger="1" minValue="0" maxValue="1"/>
    </cacheField>
    <cacheField name="Arrêt3" numFmtId="0">
      <sharedItems containsNonDate="0" containsString="0" containsBlank="1"/>
    </cacheField>
    <cacheField name="SOLUTION 3" numFmtId="0">
      <sharedItems containsBlank="1"/>
    </cacheField>
    <cacheField name="Arrêt_autre" numFmtId="0">
      <sharedItems containsString="0" containsBlank="1" containsNumber="1" containsInteger="1" minValue="1" maxValue="1"/>
    </cacheField>
    <cacheField name="Temps(h)" numFmtId="0">
      <sharedItems containsString="0" containsBlank="1" containsNumber="1" containsInteger="1" minValue="14" maxValue="24"/>
    </cacheField>
    <cacheField name="Nombre_pb" numFmtId="0">
      <sharedItems containsSemiMixedTypes="0" containsString="0" containsNumber="1" containsInteger="1" minValue="0" maxValue="3"/>
    </cacheField>
    <cacheField name="Indice" numFmtId="0">
      <sharedItems containsSemiMixedTypes="0" containsString="0" containsNumber="1" containsInteger="1" minValue="0" maxValue="4"/>
    </cacheField>
    <cacheField name="APPEL ASTREINTE" numFmtId="0">
      <sharedItems containsNonDate="0" containsString="0" containsBlank="1"/>
    </cacheField>
    <cacheField name="Descrip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6">
  <r>
    <x v="0"/>
    <m/>
    <m/>
    <m/>
    <s v=""/>
    <m/>
    <m/>
    <s v=""/>
    <n v="0"/>
    <m/>
    <m/>
    <s v=""/>
    <m/>
    <m/>
    <m/>
    <m/>
    <m/>
    <m/>
    <m/>
    <m/>
    <n v="0"/>
    <m/>
    <m/>
    <m/>
    <m/>
    <m/>
    <m/>
    <m/>
    <m/>
    <m/>
    <m/>
    <m/>
    <m/>
    <m/>
    <m/>
    <s v=""/>
    <m/>
    <m/>
    <s v=""/>
    <m/>
    <m/>
    <m/>
    <m/>
    <n v="0"/>
    <n v="12"/>
    <m/>
    <n v="0"/>
    <n v="0.66666666666666663"/>
    <n v="0"/>
    <n v="0"/>
    <n v="10"/>
    <n v="0"/>
    <n v="0"/>
    <n v="0"/>
    <e v="#DIV/0!"/>
    <e v="#DIV/0!"/>
    <s v=""/>
    <n v="6.2"/>
    <s v=""/>
    <m/>
    <s v=""/>
    <e v="#VALUE!"/>
    <n v="3.1"/>
    <n v="1750"/>
    <n v="1.5"/>
    <s v=""/>
    <e v="#VALUE!"/>
    <n v="33"/>
    <m/>
    <n v="3.88"/>
    <s v=""/>
    <s v=""/>
    <e v="#VALUE!"/>
    <s v=""/>
    <e v="#VALUE!"/>
    <e v="#VALUE!"/>
    <s v=""/>
    <e v="#VALUE!"/>
    <s v=""/>
    <n v="3.3"/>
    <s v=""/>
    <e v="#VALUE!"/>
    <n v="14.666666666666666"/>
    <m/>
    <m/>
    <m/>
    <m/>
    <m/>
    <m/>
    <m/>
    <m/>
    <m/>
    <m/>
    <n v="3.88"/>
    <m/>
    <m/>
    <m/>
    <m/>
    <m/>
    <m/>
    <m/>
    <m/>
    <n v="0"/>
    <m/>
    <m/>
    <n v="0"/>
    <n v="0"/>
    <n v="0"/>
    <n v="0"/>
    <n v="0"/>
    <n v="0"/>
    <n v="0"/>
    <n v="0"/>
    <n v="2826"/>
    <n v="24.333333333333332"/>
    <n v="24.333333333333332"/>
    <n v="9"/>
    <n v="24.333333333333332"/>
    <n v="24.333333333333332"/>
    <n v="24.333333333333332"/>
    <n v="4.6666666666666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m/>
    <m/>
    <n v="1"/>
    <m/>
    <m/>
    <x v="0"/>
    <m/>
    <m/>
    <n v="0"/>
    <m/>
    <m/>
    <x v="0"/>
    <m/>
    <m/>
    <n v="0"/>
    <m/>
    <m/>
    <n v="1"/>
    <n v="24"/>
    <n v="1"/>
    <n v="0"/>
    <m/>
    <s v="arrêt annuel"/>
  </r>
  <r>
    <x v="1"/>
    <n v="6.6"/>
    <m/>
    <n v="2970"/>
    <n v="5141.07"/>
    <m/>
    <n v="2280"/>
    <n v="3946.68"/>
    <n v="1731"/>
    <n v="6.69"/>
    <n v="2690"/>
    <n v="4656.3900000000003"/>
    <m/>
    <m/>
    <n v="180"/>
    <n v="311.58"/>
    <n v="3635.1"/>
    <m/>
    <m/>
    <m/>
    <n v="0"/>
    <m/>
    <m/>
    <m/>
    <m/>
    <m/>
    <m/>
    <m/>
    <n v="5.7"/>
    <n v="8.1"/>
    <m/>
    <m/>
    <n v="7.47"/>
    <n v="26.2"/>
    <n v="316"/>
    <n v="530.88"/>
    <m/>
    <n v="396"/>
    <n v="665.28"/>
    <m/>
    <m/>
    <n v="1680"/>
    <m/>
    <n v="1731"/>
    <n v="11"/>
    <m/>
    <n v="0"/>
    <n v="10"/>
    <n v="19.8"/>
    <n v="198"/>
    <s v=""/>
    <m/>
    <s v=""/>
    <n v="1929"/>
    <n v="11.438474870017332"/>
    <n v="0"/>
    <s v=""/>
    <n v="80.600000000000009"/>
    <s v=""/>
    <m/>
    <n v="665.28"/>
    <e v="#VALUE!"/>
    <n v="3.1"/>
    <n v="1770"/>
    <n v="1.7333333333333334"/>
    <s v=""/>
    <s v=""/>
    <s v=""/>
    <m/>
    <s v=""/>
    <s v=""/>
    <s v=""/>
    <s v=""/>
    <s v=""/>
    <e v="#VALUE!"/>
    <e v="#VALUE!"/>
    <s v=""/>
    <e v="#VALUE!"/>
    <s v=""/>
    <m/>
    <s v=""/>
    <e v="#VALUE!"/>
    <s v=""/>
    <m/>
    <m/>
    <n v="5"/>
    <n v="1750"/>
    <m/>
    <n v="21.3"/>
    <n v="785"/>
    <n v="4.92"/>
    <n v="0"/>
    <n v="3"/>
    <m/>
    <m/>
    <m/>
    <m/>
    <m/>
    <m/>
    <m/>
    <m/>
    <n v="1.1000000000000014"/>
    <n v="110.00000000000014"/>
    <n v="50"/>
    <m/>
    <n v="1"/>
    <n v="1731"/>
    <n v="0"/>
    <n v="198"/>
    <n v="0"/>
    <n v="1662"/>
    <n v="0"/>
    <n v="1680"/>
    <n v="3236"/>
    <n v="22"/>
    <n v="22"/>
    <n v="15"/>
    <n v="22"/>
    <n v="22"/>
    <n v="23"/>
    <n v="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s v="REGUL"/>
    <n v="1"/>
    <n v="1"/>
    <m/>
    <s v="VANNE MANU"/>
    <x v="1"/>
    <s v="DEFAUT"/>
    <n v="1"/>
    <n v="1"/>
    <m/>
    <s v="P32B MANU"/>
    <x v="0"/>
    <m/>
    <m/>
    <n v="0"/>
    <m/>
    <m/>
    <n v="1"/>
    <n v="14"/>
    <n v="2"/>
    <n v="2"/>
    <m/>
    <m/>
  </r>
  <r>
    <x v="2"/>
    <n v="6.6"/>
    <m/>
    <n v="2970"/>
    <n v="8592.2099999999991"/>
    <m/>
    <n v="2280"/>
    <n v="6596.04"/>
    <n v="2893"/>
    <n v="6.69"/>
    <n v="2690"/>
    <n v="7782.17"/>
    <m/>
    <m/>
    <n v="180"/>
    <n v="520.74"/>
    <n v="6075.3"/>
    <m/>
    <m/>
    <m/>
    <n v="0"/>
    <m/>
    <m/>
    <m/>
    <n v="8.66"/>
    <n v="8.1120000000000001"/>
    <m/>
    <m/>
    <n v="0"/>
    <n v="4.0999999999999996"/>
    <n v="200"/>
    <n v="240"/>
    <n v="7.47"/>
    <n v="27.7"/>
    <n v="316"/>
    <n v="963.8"/>
    <n v="95"/>
    <n v="396"/>
    <n v="1207.8"/>
    <n v="2.8"/>
    <m/>
    <n v="3050"/>
    <n v="7.2"/>
    <n v="2893"/>
    <n v="13"/>
    <m/>
    <n v="0"/>
    <n v="22"/>
    <n v="27.318181818181817"/>
    <n v="601"/>
    <n v="24"/>
    <n v="8.7916666666666661"/>
    <n v="179.35"/>
    <n v="3673.35"/>
    <n v="19.561573388448583"/>
    <n v="0"/>
    <n v="29798.215199999999"/>
    <n v="118.89999999999999"/>
    <n v="3.9901718677432729"/>
    <m/>
    <n v="1207.8"/>
    <n v="95.946737105247834"/>
    <n v="2.9"/>
    <n v="1770"/>
    <n v="1.7083333333333333"/>
    <n v="211"/>
    <n v="143.79999999999998"/>
    <n v="67.199999999999989"/>
    <m/>
    <s v=""/>
    <s v=""/>
    <s v=""/>
    <s v=""/>
    <s v=""/>
    <e v="#VALUE!"/>
    <e v="#VALUE!"/>
    <s v=""/>
    <e v="#VALUE!"/>
    <n v="5.9916666666666663"/>
    <n v="2.8"/>
    <n v="8.7916666666666661"/>
    <n v="0"/>
    <n v="38"/>
    <m/>
    <m/>
    <n v="5"/>
    <n v="1770"/>
    <m/>
    <n v="20.2"/>
    <n v="735"/>
    <n v="4.7699999999999996"/>
    <n v="0"/>
    <n v="3"/>
    <m/>
    <m/>
    <m/>
    <m/>
    <m/>
    <m/>
    <m/>
    <m/>
    <n v="1.0999999999999979"/>
    <n v="73.333333333333201"/>
    <n v="55"/>
    <m/>
    <n v="225"/>
    <n v="2893"/>
    <n v="0"/>
    <n v="601"/>
    <n v="211"/>
    <n v="3053"/>
    <n v="0"/>
    <n v="3050"/>
    <n v="3419"/>
    <n v="24"/>
    <n v="24"/>
    <n v="24"/>
    <n v="24"/>
    <n v="24"/>
    <n v="24"/>
    <n v="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s v="TREMIE V"/>
    <n v="2"/>
    <n v="1"/>
    <m/>
    <s v="TREMIE R"/>
    <x v="2"/>
    <s v="DEFAUT"/>
    <n v="1"/>
    <n v="1"/>
    <m/>
    <s v="MIS EN PV"/>
    <x v="1"/>
    <s v="REMON BT"/>
    <n v="1"/>
    <n v="1"/>
    <m/>
    <m/>
    <m/>
    <m/>
    <n v="3"/>
    <n v="4"/>
    <m/>
    <m/>
  </r>
  <r>
    <x v="3"/>
    <n v="6.42"/>
    <m/>
    <n v="4080"/>
    <n v="8535.36"/>
    <m/>
    <n v="1940"/>
    <n v="4058.48"/>
    <n v="2092"/>
    <n v="6.35"/>
    <n v="2400"/>
    <n v="5020.8"/>
    <m/>
    <m/>
    <n v="116"/>
    <n v="242.672"/>
    <n v="3815.808"/>
    <m/>
    <m/>
    <m/>
    <n v="0"/>
    <m/>
    <m/>
    <m/>
    <m/>
    <m/>
    <m/>
    <m/>
    <n v="0.6"/>
    <n v="5.8"/>
    <m/>
    <m/>
    <n v="7.02"/>
    <n v="31.4"/>
    <n v="383"/>
    <n v="923.79600000000005"/>
    <m/>
    <n v="224"/>
    <n v="540.28800000000001"/>
    <m/>
    <m/>
    <n v="2412"/>
    <m/>
    <n v="2092"/>
    <n v="12"/>
    <m/>
    <n v="0"/>
    <n v="21"/>
    <n v="27.285714285714285"/>
    <n v="573"/>
    <n v="23"/>
    <m/>
    <n v="0"/>
    <n v="2665"/>
    <n v="27.390057361376673"/>
    <n v="0"/>
    <s v=""/>
    <n v="121.8"/>
    <s v=""/>
    <m/>
    <n v="540.28800000000001"/>
    <e v="#VALUE!"/>
    <n v="2.9"/>
    <n v="1770"/>
    <n v="1.75"/>
    <n v="224"/>
    <n v="224"/>
    <n v="0"/>
    <m/>
    <s v=""/>
    <s v=""/>
    <s v=""/>
    <s v=""/>
    <s v=""/>
    <e v="#VALUE!"/>
    <e v="#VALUE!"/>
    <s v=""/>
    <e v="#VALUE!"/>
    <n v="9.7391304347826093"/>
    <m/>
    <n v="9.7391304347826093"/>
    <n v="0"/>
    <n v="27"/>
    <m/>
    <m/>
    <n v="5"/>
    <n v="1770"/>
    <m/>
    <n v="19.100000000000001"/>
    <n v="680"/>
    <n v="3.95"/>
    <n v="10"/>
    <n v="6"/>
    <m/>
    <m/>
    <m/>
    <m/>
    <m/>
    <m/>
    <m/>
    <m/>
    <n v="0.35000000000000142"/>
    <n v="23.333333333333428"/>
    <n v="25"/>
    <m/>
    <n v="193"/>
    <n v="2092"/>
    <n v="0"/>
    <n v="573"/>
    <n v="224"/>
    <n v="2418"/>
    <n v="0"/>
    <n v="2412"/>
    <n v="4279"/>
    <n v="24"/>
    <n v="24"/>
    <n v="23"/>
    <n v="24"/>
    <n v="25"/>
    <n v="24"/>
    <n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3"/>
    <s v="ARRET"/>
    <n v="2"/>
    <n v="1"/>
    <m/>
    <m/>
    <x v="2"/>
    <s v="DEFAUT"/>
    <n v="1"/>
    <n v="1"/>
    <m/>
    <s v="ARRET"/>
    <x v="1"/>
    <s v="REMON BT"/>
    <n v="1"/>
    <n v="1"/>
    <m/>
    <m/>
    <m/>
    <m/>
    <n v="3"/>
    <n v="4"/>
    <m/>
    <m/>
  </r>
  <r>
    <x v="4"/>
    <n v="6.42"/>
    <m/>
    <n v="4080"/>
    <n v="10705.92"/>
    <m/>
    <n v="1940"/>
    <n v="5090.5600000000004"/>
    <n v="2624"/>
    <n v="6.35"/>
    <n v="2400"/>
    <n v="6297.6"/>
    <m/>
    <m/>
    <n v="116"/>
    <n v="304.38400000000001"/>
    <n v="4786.1760000000004"/>
    <m/>
    <m/>
    <m/>
    <n v="0"/>
    <m/>
    <m/>
    <m/>
    <n v="4.3879999999999999"/>
    <n v="5.6760000000000002"/>
    <m/>
    <m/>
    <n v="0.9"/>
    <n v="5.8"/>
    <n v="220"/>
    <n v="270"/>
    <n v="7.02"/>
    <n v="32.6"/>
    <n v="383"/>
    <n v="1132.914"/>
    <m/>
    <n v="224"/>
    <n v="662.59199999999998"/>
    <n v="1.6"/>
    <m/>
    <n v="2958"/>
    <n v="5.2"/>
    <n v="2624"/>
    <n v="12"/>
    <m/>
    <n v="0"/>
    <n v="8"/>
    <n v="30.375"/>
    <n v="243"/>
    <n v="24"/>
    <m/>
    <n v="0"/>
    <n v="2867"/>
    <n v="9.2606707317073162"/>
    <n v="0"/>
    <n v="16273.092000000001"/>
    <n v="37.699999999999996"/>
    <n v="2.3167078512184407"/>
    <m/>
    <n v="662.59199999999998"/>
    <n v="95.928296847335474"/>
    <n v="2.9"/>
    <n v="0"/>
    <n v="0.56521739130434778"/>
    <n v="197"/>
    <n v="197"/>
    <n v="0"/>
    <m/>
    <s v=""/>
    <s v=""/>
    <s v=""/>
    <s v=""/>
    <s v=""/>
    <e v="#VALUE!"/>
    <e v="#VALUE!"/>
    <s v=""/>
    <e v="#VALUE!"/>
    <n v="8.2083333333333339"/>
    <m/>
    <n v="8.2083333333333339"/>
    <n v="0"/>
    <n v="26"/>
    <m/>
    <m/>
    <n v="5"/>
    <n v="1770"/>
    <m/>
    <m/>
    <m/>
    <m/>
    <n v="12"/>
    <n v="3"/>
    <m/>
    <m/>
    <m/>
    <m/>
    <m/>
    <m/>
    <m/>
    <m/>
    <n v="0.35000000000000142"/>
    <n v="23.333333333333428"/>
    <n v="25"/>
    <m/>
    <n v="182"/>
    <n v="2624"/>
    <n v="0"/>
    <n v="243"/>
    <n v="197"/>
    <n v="2936"/>
    <n v="0"/>
    <n v="2958"/>
    <n v="2688"/>
    <n v="24"/>
    <n v="24"/>
    <n v="23"/>
    <n v="24"/>
    <n v="23"/>
    <n v="24"/>
    <n v="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"/>
    <n v="6.4"/>
    <m/>
    <n v="4080"/>
    <n v="9301.0400000000009"/>
    <m/>
    <n v="1940"/>
    <n v="4422.5533333333333"/>
    <n v="2279.6666666666665"/>
    <n v="5.86"/>
    <n v="2200"/>
    <n v="5015.2666666666664"/>
    <m/>
    <m/>
    <n v="144"/>
    <n v="328.27199999999999"/>
    <n v="4094.2813333333334"/>
    <m/>
    <m/>
    <m/>
    <n v="0"/>
    <m/>
    <m/>
    <m/>
    <m/>
    <m/>
    <m/>
    <m/>
    <n v="0.8"/>
    <n v="5.7"/>
    <m/>
    <m/>
    <n v="7.41"/>
    <m/>
    <n v="383"/>
    <n v="917.28499999999997"/>
    <m/>
    <n v="224"/>
    <n v="536.48"/>
    <m/>
    <m/>
    <n v="2395"/>
    <m/>
    <n v="2279.6666666666665"/>
    <n v="12"/>
    <m/>
    <n v="0"/>
    <n v="16.666666666666668"/>
    <n v="27.419999999999998"/>
    <n v="457"/>
    <n v="18.666666666666668"/>
    <m/>
    <n v="0"/>
    <n v="2736.6666666666665"/>
    <n v="20.046790466442463"/>
    <n v="0"/>
    <s v=""/>
    <n v="116"/>
    <s v=""/>
    <m/>
    <n v="536.48"/>
    <m/>
    <n v="2.9"/>
    <s v=""/>
    <n v="1.6438356164383563"/>
    <n v="155.33333333333334"/>
    <n v="155.33333333333334"/>
    <n v="0"/>
    <m/>
    <s v=""/>
    <s v=""/>
    <s v=""/>
    <s v=""/>
    <s v=""/>
    <e v="#VALUE!"/>
    <e v="#VALUE!"/>
    <s v=""/>
    <e v="#VALUE!"/>
    <n v="8.3214285714285712"/>
    <m/>
    <n v="8.3214285714285712"/>
    <n v="0"/>
    <n v="16.666666666666668"/>
    <m/>
    <m/>
    <n v="6"/>
    <n v="0"/>
    <m/>
    <n v="18.399999999999999"/>
    <n v="630"/>
    <n v="3.09"/>
    <n v="16"/>
    <n v="3"/>
    <m/>
    <m/>
    <m/>
    <m/>
    <m/>
    <m/>
    <m/>
    <m/>
    <n v="0.99999999999999944"/>
    <n v="68.181818181818144"/>
    <n v="50"/>
    <m/>
    <n v="137"/>
    <n v="2279.6666666666665"/>
    <n v="0"/>
    <n v="457"/>
    <n v="155.33333333333334"/>
    <n v="2404.6666666666665"/>
    <n v="0"/>
    <n v="2395"/>
    <n v="3924.6666666666665"/>
    <n v="24"/>
    <n v="24"/>
    <n v="20.333333333333332"/>
    <n v="24"/>
    <n v="24.333333333333332"/>
    <n v="24"/>
    <n v="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5"/>
    <s v="REGUL"/>
    <n v="3"/>
    <n v="1"/>
    <m/>
    <s v="P32A AUTO"/>
    <x v="0"/>
    <m/>
    <m/>
    <n v="0"/>
    <m/>
    <m/>
    <x v="1"/>
    <s v="REMON BT"/>
    <n v="1"/>
    <n v="1"/>
    <m/>
    <m/>
    <m/>
    <m/>
    <n v="2"/>
    <n v="4"/>
    <m/>
    <s v="P32A en manu -&gt;auto car polymère asservi"/>
  </r>
  <r>
    <x v="6"/>
    <n v="6.4"/>
    <m/>
    <n v="4080"/>
    <n v="9301.0400000000009"/>
    <m/>
    <n v="1940"/>
    <n v="4422.5533333333333"/>
    <n v="2279.6666666666665"/>
    <n v="5.86"/>
    <n v="2200"/>
    <n v="5015.2666666666664"/>
    <m/>
    <m/>
    <n v="144"/>
    <n v="328.27199999999999"/>
    <n v="4094.2813333333334"/>
    <m/>
    <m/>
    <m/>
    <n v="0"/>
    <m/>
    <m/>
    <m/>
    <m/>
    <m/>
    <m/>
    <m/>
    <m/>
    <m/>
    <m/>
    <m/>
    <n v="7.41"/>
    <m/>
    <n v="383"/>
    <n v="917.28499999999997"/>
    <m/>
    <n v="224"/>
    <n v="536.48"/>
    <m/>
    <m/>
    <n v="2395"/>
    <m/>
    <n v="2279.6666666666665"/>
    <n v="12"/>
    <m/>
    <n v="0"/>
    <n v="16.666666666666668"/>
    <n v="27.419999999999998"/>
    <n v="457"/>
    <n v="18.666666666666668"/>
    <m/>
    <n v="0"/>
    <n v="2736.6666666666665"/>
    <n v="20.046790466442463"/>
    <n v="0"/>
    <s v=""/>
    <n v="116"/>
    <s v=""/>
    <m/>
    <n v="536.48"/>
    <m/>
    <n v="2.9"/>
    <s v=""/>
    <n v="1.6438356164383563"/>
    <n v="155.33333333333334"/>
    <n v="155.33333333333334"/>
    <n v="0"/>
    <m/>
    <s v=""/>
    <s v=""/>
    <s v=""/>
    <s v=""/>
    <s v=""/>
    <e v="#VALUE!"/>
    <e v="#VALUE!"/>
    <s v=""/>
    <e v="#VALUE!"/>
    <n v="8.3214285714285712"/>
    <m/>
    <n v="8.3214285714285712"/>
    <n v="0"/>
    <n v="16.666666666666668"/>
    <m/>
    <m/>
    <m/>
    <m/>
    <m/>
    <m/>
    <m/>
    <m/>
    <n v="16"/>
    <n v="3"/>
    <m/>
    <m/>
    <m/>
    <m/>
    <m/>
    <m/>
    <m/>
    <m/>
    <n v="0.99999999999999944"/>
    <n v="68.181818181818144"/>
    <n v="50"/>
    <m/>
    <n v="137"/>
    <n v="2279.6666666666665"/>
    <n v="0"/>
    <n v="457"/>
    <n v="155.33333333333334"/>
    <n v="2404.6666666666665"/>
    <n v="0"/>
    <n v="2395"/>
    <n v="3924.6666666666665"/>
    <n v="24"/>
    <n v="24"/>
    <n v="20.333333333333332"/>
    <n v="24"/>
    <n v="24.333333333333332"/>
    <n v="24"/>
    <n v="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"/>
    <n v="6.4"/>
    <m/>
    <n v="4080"/>
    <n v="9301.0400000000009"/>
    <m/>
    <n v="1940"/>
    <n v="4422.5533333333333"/>
    <n v="2279.6666666666665"/>
    <n v="5.86"/>
    <n v="2200"/>
    <n v="5015.2666666666664"/>
    <m/>
    <m/>
    <n v="144"/>
    <n v="328.27199999999999"/>
    <n v="4094.2813333333334"/>
    <m/>
    <m/>
    <m/>
    <n v="0"/>
    <m/>
    <m/>
    <m/>
    <n v="8.8279999999999994"/>
    <n v="8.5399999999999991"/>
    <m/>
    <m/>
    <m/>
    <m/>
    <n v="980"/>
    <n v="970"/>
    <n v="7.41"/>
    <n v="32.799999999999997"/>
    <n v="261"/>
    <n v="625.09500000000003"/>
    <m/>
    <n v="936"/>
    <n v="2241.7199999999998"/>
    <n v="0.2"/>
    <m/>
    <n v="2395"/>
    <n v="0.2"/>
    <n v="2279.6666666666665"/>
    <n v="12"/>
    <m/>
    <n v="0"/>
    <n v="16.666666666666668"/>
    <n v="27.419999999999998"/>
    <n v="457"/>
    <n v="18.666666666666668"/>
    <n v="8.3214285714285712"/>
    <n v="132.03333333333333"/>
    <n v="2868.7"/>
    <n v="18.949288883360289"/>
    <n v="0"/>
    <n v="24498.697999999997"/>
    <n v="116"/>
    <n v="4.7349455060836299"/>
    <m/>
    <n v="2241.7199999999998"/>
    <n v="90.849636172501903"/>
    <n v="2.9"/>
    <n v="1770"/>
    <n v="1.6438356164383563"/>
    <n v="155.33333333333334"/>
    <n v="108.66666666666667"/>
    <n v="46.666666666666671"/>
    <m/>
    <s v=""/>
    <s v=""/>
    <s v=""/>
    <s v=""/>
    <s v=""/>
    <e v="#VALUE!"/>
    <e v="#VALUE!"/>
    <s v=""/>
    <e v="#VALUE!"/>
    <n v="5.8214285714285712"/>
    <n v="2.5"/>
    <n v="8.3214285714285712"/>
    <n v="0"/>
    <n v="16.666666666666668"/>
    <m/>
    <m/>
    <m/>
    <m/>
    <m/>
    <m/>
    <m/>
    <m/>
    <n v="16"/>
    <n v="3"/>
    <m/>
    <m/>
    <m/>
    <m/>
    <m/>
    <m/>
    <m/>
    <m/>
    <n v="0.99999999999999944"/>
    <n v="68.181818181818144"/>
    <n v="50"/>
    <m/>
    <n v="137"/>
    <n v="2279.6666666666665"/>
    <n v="0"/>
    <n v="457"/>
    <n v="155.33333333333334"/>
    <n v="2404.6666666666665"/>
    <n v="0"/>
    <n v="2395"/>
    <n v="3924.6666666666665"/>
    <n v="24"/>
    <n v="24"/>
    <n v="20.333333333333332"/>
    <n v="24"/>
    <n v="24.333333333333332"/>
    <n v="24"/>
    <n v="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s v="arrêt centrif à 17h=&gt;bennes pleines"/>
  </r>
  <r>
    <x v="8"/>
    <m/>
    <m/>
    <m/>
    <s v=""/>
    <m/>
    <m/>
    <s v=""/>
    <n v="5"/>
    <m/>
    <m/>
    <s v=""/>
    <m/>
    <m/>
    <m/>
    <m/>
    <m/>
    <m/>
    <m/>
    <m/>
    <n v="0.33333333333333331"/>
    <m/>
    <m/>
    <m/>
    <m/>
    <m/>
    <m/>
    <m/>
    <n v="2"/>
    <n v="2"/>
    <m/>
    <m/>
    <m/>
    <m/>
    <m/>
    <s v=""/>
    <m/>
    <m/>
    <s v=""/>
    <m/>
    <m/>
    <m/>
    <m/>
    <n v="4.666666666666667"/>
    <n v="3.6666666666666665"/>
    <m/>
    <n v="0"/>
    <n v="1"/>
    <n v="35.333333333333336"/>
    <n v="35.333333333333336"/>
    <n v="2.3333333333333335"/>
    <n v="8.4285714285714288"/>
    <n v="16.716666666666669"/>
    <n v="56.716666666666669"/>
    <n v="165.2377240841777"/>
    <n v="0"/>
    <s v=""/>
    <n v="14"/>
    <s v=""/>
    <m/>
    <s v=""/>
    <e v="#VALUE!"/>
    <n v="3"/>
    <s v=""/>
    <n v="1.7500000000000002"/>
    <n v="19.666666666666668"/>
    <n v="13.833333333333334"/>
    <n v="5.8333333333333339"/>
    <m/>
    <s v=""/>
    <s v=""/>
    <s v=""/>
    <s v=""/>
    <s v=""/>
    <e v="#VALUE!"/>
    <e v="#VALUE!"/>
    <s v=""/>
    <e v="#VALUE!"/>
    <n v="5.9285714285714288"/>
    <n v="2.5"/>
    <n v="8.4285714285714288"/>
    <n v="0"/>
    <n v="2.3333333333333335"/>
    <m/>
    <m/>
    <n v="5"/>
    <n v="1770"/>
    <m/>
    <n v="15.4"/>
    <n v="480"/>
    <n v="1.36"/>
    <n v="0"/>
    <n v="3"/>
    <m/>
    <m/>
    <m/>
    <m/>
    <m/>
    <m/>
    <m/>
    <m/>
    <n v="0.1"/>
    <n v="60"/>
    <n v="6.666666666666667"/>
    <m/>
    <n v="17"/>
    <n v="5"/>
    <n v="0.33333333333333331"/>
    <n v="35.333333333333336"/>
    <n v="19.666666666666668"/>
    <n v="59.666666666666664"/>
    <n v="0"/>
    <n v="59.666666666666664"/>
    <n v="2097.3333333333335"/>
    <n v="23.666666666666668"/>
    <n v="23.666666666666668"/>
    <n v="0"/>
    <n v="23.666666666666668"/>
    <n v="23.666666666666668"/>
    <n v="23.666666666666668"/>
    <n v="4.3333333333333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6"/>
    <s v="REGUL"/>
    <n v="1"/>
    <n v="1"/>
    <m/>
    <s v="PPE ANTIM C ARRET"/>
    <x v="3"/>
    <s v="DEBOR"/>
    <n v="2"/>
    <n v="1"/>
    <m/>
    <s v="ARRET P72A/P72B/P62B"/>
    <x v="0"/>
    <m/>
    <m/>
    <n v="0"/>
    <m/>
    <m/>
    <m/>
    <m/>
    <n v="2"/>
    <n v="3"/>
    <m/>
    <s v="ppe antim non asservie au fct de la centrif"/>
  </r>
  <r>
    <x v="9"/>
    <m/>
    <m/>
    <m/>
    <s v=""/>
    <m/>
    <m/>
    <s v=""/>
    <n v="5"/>
    <m/>
    <m/>
    <s v=""/>
    <m/>
    <m/>
    <m/>
    <m/>
    <m/>
    <m/>
    <m/>
    <m/>
    <n v="0.33333333333333331"/>
    <m/>
    <m/>
    <m/>
    <m/>
    <m/>
    <m/>
    <m/>
    <m/>
    <m/>
    <m/>
    <m/>
    <m/>
    <m/>
    <m/>
    <s v=""/>
    <m/>
    <m/>
    <s v=""/>
    <m/>
    <m/>
    <m/>
    <m/>
    <n v="4.666666666666667"/>
    <n v="3.6666666666666665"/>
    <m/>
    <n v="0"/>
    <n v="1"/>
    <n v="35.333333333333336"/>
    <n v="35.333333333333336"/>
    <n v="2.3333333333333335"/>
    <n v="8.4285714285714288"/>
    <n v="16.716666666666669"/>
    <n v="56.716666666666669"/>
    <n v="165.2377240841777"/>
    <n v="0"/>
    <s v=""/>
    <n v="14"/>
    <s v=""/>
    <m/>
    <s v=""/>
    <e v="#VALUE!"/>
    <n v="3"/>
    <s v=""/>
    <n v="1.7500000000000002"/>
    <n v="19.666666666666668"/>
    <n v="13.133333333333335"/>
    <n v="6.5333333333333332"/>
    <m/>
    <s v=""/>
    <s v=""/>
    <s v=""/>
    <s v=""/>
    <s v=""/>
    <e v="#VALUE!"/>
    <e v="#VALUE!"/>
    <s v=""/>
    <e v="#VALUE!"/>
    <n v="5.628571428571429"/>
    <n v="2.8"/>
    <n v="8.4285714285714288"/>
    <n v="0"/>
    <n v="2.3333333333333335"/>
    <m/>
    <m/>
    <m/>
    <m/>
    <m/>
    <m/>
    <m/>
    <m/>
    <n v="0"/>
    <n v="3"/>
    <m/>
    <m/>
    <m/>
    <m/>
    <m/>
    <m/>
    <m/>
    <m/>
    <n v="0.1"/>
    <n v="60"/>
    <n v="6.666666666666667"/>
    <m/>
    <n v="17"/>
    <n v="5"/>
    <n v="0.33333333333333331"/>
    <n v="35.333333333333336"/>
    <n v="19.666666666666668"/>
    <n v="59.666666666666664"/>
    <n v="0"/>
    <n v="59.666666666666664"/>
    <n v="2097.3333333333335"/>
    <n v="23.666666666666668"/>
    <n v="23.666666666666668"/>
    <n v="0"/>
    <n v="23.666666666666668"/>
    <n v="23.666666666666668"/>
    <n v="23.666666666666668"/>
    <n v="4.3333333333333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s v="réparation C22B avec 2OKI/réglage boues de fond flotta 20/300/"/>
  </r>
  <r>
    <x v="10"/>
    <m/>
    <m/>
    <m/>
    <s v=""/>
    <m/>
    <m/>
    <s v=""/>
    <n v="5"/>
    <m/>
    <m/>
    <s v=""/>
    <m/>
    <m/>
    <m/>
    <m/>
    <m/>
    <m/>
    <m/>
    <m/>
    <n v="0.33333333333333331"/>
    <m/>
    <m/>
    <m/>
    <m/>
    <m/>
    <m/>
    <m/>
    <m/>
    <m/>
    <m/>
    <m/>
    <m/>
    <m/>
    <m/>
    <s v=""/>
    <m/>
    <m/>
    <s v=""/>
    <m/>
    <m/>
    <m/>
    <m/>
    <n v="4.666666666666667"/>
    <n v="3.6666666666666665"/>
    <m/>
    <n v="0"/>
    <n v="1"/>
    <n v="35.333333333333336"/>
    <n v="35.333333333333336"/>
    <n v="2.3333333333333335"/>
    <n v="8.4285714285714288"/>
    <n v="16.716666666666669"/>
    <n v="56.716666666666669"/>
    <n v="165.2377240841777"/>
    <n v="0"/>
    <s v=""/>
    <n v="14"/>
    <s v=""/>
    <m/>
    <s v=""/>
    <e v="#VALUE!"/>
    <n v="3"/>
    <s v=""/>
    <n v="1.7500000000000002"/>
    <n v="19.666666666666668"/>
    <n v="12.666666666666668"/>
    <n v="7"/>
    <m/>
    <s v=""/>
    <s v=""/>
    <s v=""/>
    <s v=""/>
    <s v=""/>
    <e v="#VALUE!"/>
    <e v="#VALUE!"/>
    <s v=""/>
    <e v="#VALUE!"/>
    <n v="5.4285714285714288"/>
    <n v="3"/>
    <n v="8.4285714285714288"/>
    <n v="0"/>
    <n v="2.3333333333333335"/>
    <m/>
    <m/>
    <m/>
    <m/>
    <m/>
    <m/>
    <m/>
    <m/>
    <n v="0"/>
    <n v="3"/>
    <m/>
    <m/>
    <m/>
    <m/>
    <m/>
    <m/>
    <m/>
    <m/>
    <n v="0.1"/>
    <n v="60"/>
    <n v="6.666666666666667"/>
    <m/>
    <n v="17"/>
    <n v="5"/>
    <n v="0.33333333333333331"/>
    <n v="35.333333333333336"/>
    <n v="19.666666666666668"/>
    <n v="59.666666666666664"/>
    <n v="0"/>
    <n v="59.666666666666664"/>
    <n v="2097.3333333333335"/>
    <n v="23.666666666666668"/>
    <n v="23.666666666666668"/>
    <n v="0"/>
    <n v="23.666666666666668"/>
    <n v="23.666666666666668"/>
    <n v="23.666666666666668"/>
    <n v="4.3333333333333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"/>
    <n v="6.42"/>
    <m/>
    <n v="1830"/>
    <n v="3072.57"/>
    <m/>
    <n v="1660"/>
    <n v="2787.14"/>
    <n v="1679"/>
    <n v="6.42"/>
    <n v="1310"/>
    <n v="2199.4899999999998"/>
    <m/>
    <m/>
    <n v="256"/>
    <n v="429.82400000000001"/>
    <n v="2357.3159999999998"/>
    <m/>
    <m/>
    <m/>
    <n v="0"/>
    <m/>
    <m/>
    <m/>
    <m/>
    <m/>
    <m/>
    <m/>
    <m/>
    <m/>
    <m/>
    <m/>
    <n v="7.42"/>
    <m/>
    <n v="381"/>
    <n v="639.69899999999996"/>
    <m/>
    <n v="336"/>
    <n v="564.14400000000001"/>
    <m/>
    <m/>
    <n v="1859"/>
    <m/>
    <n v="1679"/>
    <n v="0"/>
    <m/>
    <n v="0"/>
    <n v="0"/>
    <e v="#DIV/0!"/>
    <n v="2"/>
    <n v="2"/>
    <m/>
    <n v="0"/>
    <n v="1681"/>
    <n v="0.11911852293031568"/>
    <n v="0"/>
    <s v=""/>
    <e v="#DIV/0!"/>
    <s v=""/>
    <m/>
    <n v="564.14400000000001"/>
    <e v="#VALUE!"/>
    <n v="3"/>
    <s v=""/>
    <e v="#DIV/0!"/>
    <n v="15"/>
    <n v="15"/>
    <n v="0"/>
    <m/>
    <s v=""/>
    <s v=""/>
    <s v=""/>
    <s v=""/>
    <s v=""/>
    <e v="#VALUE!"/>
    <e v="#VALUE!"/>
    <s v=""/>
    <e v="#VALUE!"/>
    <n v="7.5"/>
    <m/>
    <n v="7.5"/>
    <n v="0"/>
    <s v=""/>
    <m/>
    <m/>
    <m/>
    <m/>
    <m/>
    <n v="15"/>
    <n v="460"/>
    <n v="1.23"/>
    <n v="0"/>
    <n v="3"/>
    <m/>
    <m/>
    <m/>
    <m/>
    <m/>
    <m/>
    <m/>
    <m/>
    <n v="0.1"/>
    <n v="50"/>
    <n v="10"/>
    <m/>
    <n v="14"/>
    <n v="1679"/>
    <n v="0"/>
    <n v="2"/>
    <n v="15"/>
    <n v="1448"/>
    <n v="0"/>
    <n v="1679"/>
    <n v="1997"/>
    <n v="14"/>
    <n v="13"/>
    <n v="18"/>
    <n v="24"/>
    <n v="23"/>
    <n v="24"/>
    <n v="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s v="ARRET"/>
    <n v="1"/>
    <n v="1"/>
    <m/>
    <s v="AG66A MANU"/>
    <x v="4"/>
    <s v="MANU"/>
    <n v="1"/>
    <n v="1"/>
    <m/>
    <s v="AUTO"/>
    <x v="2"/>
    <s v="ON"/>
    <n v="1"/>
    <n v="1"/>
    <m/>
    <s v="OFF"/>
    <m/>
    <m/>
    <n v="3"/>
    <n v="3"/>
    <m/>
    <s v="23h STEP BIO BYPASS centrif stop "/>
  </r>
  <r>
    <x v="12"/>
    <n v="6.42"/>
    <m/>
    <n v="1830"/>
    <n v="5022.74"/>
    <m/>
    <n v="1660"/>
    <n v="4556.1466666666656"/>
    <n v="2744.6666666666665"/>
    <n v="6.42"/>
    <n v="1310"/>
    <n v="3595.5133333333329"/>
    <m/>
    <m/>
    <n v="256"/>
    <n v="702.63466666666659"/>
    <n v="3853.5119999999988"/>
    <m/>
    <m/>
    <m/>
    <n v="0"/>
    <m/>
    <m/>
    <m/>
    <m/>
    <m/>
    <m/>
    <m/>
    <n v="2.8"/>
    <n v="0"/>
    <m/>
    <m/>
    <n v="7.42"/>
    <m/>
    <n v="381"/>
    <n v="944.49900000000002"/>
    <m/>
    <n v="336"/>
    <n v="832.94399999999996"/>
    <m/>
    <m/>
    <n v="2479"/>
    <m/>
    <n v="2744.6666666666665"/>
    <n v="23.666666666666668"/>
    <m/>
    <n v="0"/>
    <n v="19.333333333333332"/>
    <n v="26.051724137931036"/>
    <n v="503.66666666666669"/>
    <n v="19.333333333333332"/>
    <m/>
    <n v="0"/>
    <n v="3248.333333333333"/>
    <n v="18.350740830701969"/>
    <n v="0"/>
    <s v=""/>
    <n v="110"/>
    <s v=""/>
    <m/>
    <n v="832.94399999999996"/>
    <m/>
    <n v="3"/>
    <s v=""/>
    <n v="1.5714285714285714"/>
    <n v="173"/>
    <n v="173"/>
    <n v="0"/>
    <m/>
    <s v=""/>
    <s v=""/>
    <s v=""/>
    <s v=""/>
    <s v=""/>
    <e v="#VALUE!"/>
    <e v="#VALUE!"/>
    <s v=""/>
    <e v="#VALUE!"/>
    <n v="8.9482758620689662"/>
    <m/>
    <n v="8.9482758620689662"/>
    <n v="0"/>
    <n v="18"/>
    <m/>
    <m/>
    <m/>
    <m/>
    <m/>
    <n v="15"/>
    <n v="450"/>
    <n v="1.23"/>
    <n v="4"/>
    <n v="4"/>
    <m/>
    <m/>
    <m/>
    <m/>
    <m/>
    <m/>
    <m/>
    <m/>
    <n v="0.8999999999999998"/>
    <n v="59.999999999999986"/>
    <n v="53.333333333333336"/>
    <m/>
    <n v="179.66666666666666"/>
    <n v="2744.6666666666665"/>
    <n v="0"/>
    <n v="503.66666666666669"/>
    <n v="173"/>
    <n v="2549.3333333333335"/>
    <n v="0"/>
    <n v="2479"/>
    <n v="4084.6666666666665"/>
    <n v="24"/>
    <n v="24.333333333333332"/>
    <n v="24"/>
    <n v="24"/>
    <n v="24.333333333333332"/>
    <n v="24"/>
    <n v="23.6666666666666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s v="remise en auto P62B+POLY F 1600l/h"/>
  </r>
  <r>
    <x v="13"/>
    <n v="6.42"/>
    <m/>
    <n v="1830"/>
    <n v="5022.74"/>
    <m/>
    <n v="1660"/>
    <n v="4556.1466666666656"/>
    <n v="2744.6666666666665"/>
    <n v="6.42"/>
    <n v="1310"/>
    <n v="3595.5133333333329"/>
    <m/>
    <m/>
    <n v="256"/>
    <n v="702.63466666666659"/>
    <n v="3853.5119999999988"/>
    <m/>
    <m/>
    <m/>
    <n v="0"/>
    <m/>
    <m/>
    <m/>
    <m/>
    <m/>
    <m/>
    <m/>
    <m/>
    <m/>
    <m/>
    <m/>
    <n v="7.24"/>
    <m/>
    <n v="295"/>
    <n v="731.30499999999995"/>
    <m/>
    <n v="284"/>
    <n v="704.03599999999994"/>
    <m/>
    <m/>
    <n v="2479"/>
    <m/>
    <n v="2744.6666666666665"/>
    <n v="23.666666666666668"/>
    <m/>
    <n v="0"/>
    <n v="19.333333333333332"/>
    <n v="26.051724137931036"/>
    <n v="503.66666666666669"/>
    <n v="19.333333333333332"/>
    <m/>
    <n v="0"/>
    <n v="3248.333333333333"/>
    <n v="18.350740830701969"/>
    <n v="0"/>
    <s v=""/>
    <n v="110"/>
    <s v=""/>
    <m/>
    <n v="704.03599999999994"/>
    <m/>
    <n v="3"/>
    <s v=""/>
    <n v="1.5714285714285714"/>
    <n v="173"/>
    <n v="173"/>
    <n v="0"/>
    <m/>
    <s v=""/>
    <s v=""/>
    <s v=""/>
    <s v=""/>
    <s v=""/>
    <e v="#VALUE!"/>
    <e v="#VALUE!"/>
    <s v=""/>
    <e v="#VALUE!"/>
    <n v="8.9482758620689662"/>
    <m/>
    <n v="8.9482758620689662"/>
    <n v="0"/>
    <n v="18"/>
    <m/>
    <m/>
    <m/>
    <m/>
    <m/>
    <m/>
    <m/>
    <m/>
    <n v="4"/>
    <n v="4"/>
    <m/>
    <m/>
    <m/>
    <m/>
    <m/>
    <m/>
    <m/>
    <m/>
    <n v="0.8999999999999998"/>
    <n v="59.999999999999986"/>
    <n v="53.333333333333336"/>
    <m/>
    <n v="179.66666666666666"/>
    <n v="2744.6666666666665"/>
    <n v="0"/>
    <n v="503.66666666666669"/>
    <n v="173"/>
    <n v="2549.3333333333335"/>
    <n v="0"/>
    <n v="2479"/>
    <n v="4084.6666666666665"/>
    <n v="24"/>
    <n v="24.333333333333332"/>
    <n v="24"/>
    <n v="24"/>
    <n v="24.333333333333332"/>
    <n v="24"/>
    <n v="23.6666666666666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s v="réduction P50A car boues liquide"/>
  </r>
  <r>
    <x v="14"/>
    <n v="6.42"/>
    <m/>
    <n v="1830"/>
    <n v="5022.74"/>
    <m/>
    <n v="1660"/>
    <n v="4556.1466666666656"/>
    <n v="2744.6666666666665"/>
    <n v="6.42"/>
    <n v="1310"/>
    <n v="3595.5133333333329"/>
    <m/>
    <m/>
    <n v="256"/>
    <n v="702.63466666666659"/>
    <n v="3853.5119999999988"/>
    <m/>
    <m/>
    <m/>
    <n v="0"/>
    <m/>
    <m/>
    <m/>
    <n v="8.7639999999999993"/>
    <n v="8.1720000000000006"/>
    <m/>
    <m/>
    <m/>
    <m/>
    <n v="970"/>
    <n v="960"/>
    <n v="7.21"/>
    <n v="27.2"/>
    <n v="275"/>
    <n v="681.72500000000002"/>
    <m/>
    <n v="180"/>
    <n v="446.22"/>
    <n v="0.3"/>
    <m/>
    <n v="2479"/>
    <n v="0.8"/>
    <n v="2744.6666666666665"/>
    <n v="23.666666666666668"/>
    <m/>
    <n v="0"/>
    <n v="19.333333333333332"/>
    <n v="26.051724137931036"/>
    <n v="503.66666666666669"/>
    <n v="19.333333333333332"/>
    <n v="8.9482758620689662"/>
    <n v="147.04999999999998"/>
    <n v="3395.3833333333332"/>
    <n v="17.417566266865702"/>
    <n v="0"/>
    <n v="27747.0726"/>
    <n v="110"/>
    <n v="3.9643821741396965"/>
    <m/>
    <n v="446.22"/>
    <n v="98.391830351141252"/>
    <n v="3"/>
    <n v="1700"/>
    <n v="1.5714285714285714"/>
    <n v="173"/>
    <n v="109.2"/>
    <n v="63.79999999999999"/>
    <m/>
    <s v=""/>
    <s v=""/>
    <s v=""/>
    <s v=""/>
    <s v=""/>
    <e v="#VALUE!"/>
    <e v="#VALUE!"/>
    <s v=""/>
    <e v="#VALUE!"/>
    <n v="5.6482758620689664"/>
    <n v="3.3"/>
    <n v="8.9482758620689662"/>
    <n v="0"/>
    <n v="18"/>
    <m/>
    <m/>
    <m/>
    <m/>
    <m/>
    <m/>
    <m/>
    <m/>
    <n v="4"/>
    <n v="4"/>
    <m/>
    <m/>
    <m/>
    <m/>
    <m/>
    <m/>
    <m/>
    <m/>
    <n v="0.8999999999999998"/>
    <n v="59.999999999999986"/>
    <n v="53.333333333333336"/>
    <m/>
    <n v="179.66666666666666"/>
    <n v="2744.6666666666665"/>
    <n v="0"/>
    <n v="503.66666666666669"/>
    <n v="173"/>
    <n v="2549.3333333333335"/>
    <n v="0"/>
    <n v="2479"/>
    <n v="4084.6666666666665"/>
    <n v="24"/>
    <n v="24.333333333333332"/>
    <n v="24"/>
    <n v="24"/>
    <n v="24.333333333333332"/>
    <n v="24"/>
    <n v="23.6666666666666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8"/>
    <s v="DEBOR"/>
    <n v="2"/>
    <n v="1"/>
    <m/>
    <s v="ARRET CENTRIF+NETTOYAGE"/>
    <x v="5"/>
    <s v="DEFAUT"/>
    <n v="2"/>
    <n v="1"/>
    <m/>
    <s v="REDEMARRAGE"/>
    <x v="0"/>
    <m/>
    <m/>
    <n v="0"/>
    <m/>
    <m/>
    <m/>
    <m/>
    <n v="2"/>
    <n v="4"/>
    <m/>
    <s v="arrêt centri à 21h15 car bennes pleines"/>
  </r>
  <r>
    <x v="15"/>
    <n v="6.46"/>
    <m/>
    <n v="2030"/>
    <n v="5627.16"/>
    <m/>
    <n v="1796"/>
    <n v="4978.5119999999997"/>
    <n v="2772"/>
    <n v="6.59"/>
    <n v="3080"/>
    <n v="8085"/>
    <m/>
    <m/>
    <n v="292"/>
    <n v="809.42399999999998"/>
    <n v="4212.0119999999997"/>
    <m/>
    <m/>
    <m/>
    <n v="147"/>
    <m/>
    <n v="378.43336724313326"/>
    <m/>
    <n v="7.8159999999999998"/>
    <n v="8.4559999999999995"/>
    <n v="9.83"/>
    <n v="70.83"/>
    <n v="0.4"/>
    <n v="6.7"/>
    <n v="940"/>
    <n v="930"/>
    <n v="7.26"/>
    <n v="29.6"/>
    <n v="822"/>
    <n v="2050.0680000000002"/>
    <m/>
    <n v="648"/>
    <n v="1616.1120000000001"/>
    <n v="0.1"/>
    <m/>
    <n v="2494"/>
    <n v="0.2"/>
    <n v="2625"/>
    <n v="24"/>
    <m/>
    <n v="0"/>
    <n v="16"/>
    <n v="28.6875"/>
    <n v="459"/>
    <n v="22"/>
    <n v="8.045454545454545"/>
    <n v="150.44999999999999"/>
    <n v="3234.45"/>
    <n v="16.537858725612065"/>
    <n v="0"/>
    <n v="27350.509199999997"/>
    <n v="108"/>
    <n v="3.948738182907396"/>
    <m/>
    <n v="1616.1120000000001"/>
    <n v="94.091108183097376"/>
    <n v="3"/>
    <n v="1600"/>
    <n v="1.5"/>
    <n v="177"/>
    <n v="106.59999999999998"/>
    <n v="70.400000000000006"/>
    <m/>
    <s v=""/>
    <s v=""/>
    <s v=""/>
    <s v=""/>
    <s v=""/>
    <e v="#VALUE!"/>
    <e v="#VALUE!"/>
    <s v=""/>
    <e v="#VALUE!"/>
    <n v="4.8454545454545448"/>
    <n v="3.2"/>
    <n v="8.045454545454545"/>
    <n v="0"/>
    <n v="14"/>
    <m/>
    <m/>
    <n v="5"/>
    <n v="1700"/>
    <m/>
    <n v="12.3"/>
    <n v="290"/>
    <n v="1.81"/>
    <n v="8"/>
    <n v="2"/>
    <m/>
    <m/>
    <m/>
    <m/>
    <m/>
    <m/>
    <m/>
    <m/>
    <n v="0.90000000000000036"/>
    <n v="64.285714285714306"/>
    <n v="0"/>
    <m/>
    <n v="158"/>
    <n v="2772"/>
    <n v="147"/>
    <n v="459"/>
    <n v="177"/>
    <n v="2498"/>
    <n v="0"/>
    <n v="2494"/>
    <n v="4084"/>
    <n v="24"/>
    <n v="23"/>
    <n v="23"/>
    <n v="24"/>
    <n v="23"/>
    <n v="24"/>
    <n v="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9"/>
    <s v="BOURRAGE"/>
    <n v="2"/>
    <n v="1"/>
    <m/>
    <s v="ARRET CENTRIF+NETTOYAGE"/>
    <x v="0"/>
    <m/>
    <m/>
    <n v="0"/>
    <m/>
    <m/>
    <x v="0"/>
    <m/>
    <m/>
    <n v="0"/>
    <m/>
    <m/>
    <m/>
    <m/>
    <n v="1"/>
    <n v="2"/>
    <m/>
    <s v="ouverture P32B vers ST9 et recirculation (chloration et 5m3/h)"/>
  </r>
  <r>
    <x v="16"/>
    <n v="6.32"/>
    <m/>
    <n v="3370"/>
    <n v="10025.75"/>
    <m/>
    <n v="2052"/>
    <n v="6104.7"/>
    <n v="2975"/>
    <n v="6.41"/>
    <n v="1970"/>
    <n v="5614.5"/>
    <m/>
    <m/>
    <n v="158"/>
    <n v="470.05"/>
    <n v="5654.4"/>
    <m/>
    <m/>
    <m/>
    <n v="125"/>
    <m/>
    <m/>
    <m/>
    <n v="7.1879999999999997"/>
    <n v="7.4480000000000004"/>
    <m/>
    <m/>
    <n v="0.1"/>
    <n v="6"/>
    <n v="995"/>
    <n v="980"/>
    <n v="7.15"/>
    <n v="30.9"/>
    <n v="822"/>
    <n v="2192.2739999999999"/>
    <m/>
    <n v="648"/>
    <n v="1728.2159999999999"/>
    <n v="0"/>
    <m/>
    <n v="2667"/>
    <n v="0.4"/>
    <n v="2850"/>
    <n v="24"/>
    <m/>
    <n v="0"/>
    <n v="16"/>
    <n v="26.875"/>
    <n v="430"/>
    <n v="25"/>
    <n v="7.56"/>
    <n v="160.65"/>
    <n v="3440.65"/>
    <n v="14.282629996844534"/>
    <n v="0"/>
    <n v="25625.961200000002"/>
    <n v="120"/>
    <n v="4.6827511781294664"/>
    <m/>
    <n v="1728.2159999999999"/>
    <n v="93.255995408281507"/>
    <n v="3"/>
    <n v="1700"/>
    <n v="1.6666666666666667"/>
    <n v="189"/>
    <n v="108.99999999999999"/>
    <n v="80"/>
    <m/>
    <s v=""/>
    <n v="16.77"/>
    <s v=""/>
    <s v=""/>
    <n v="1341.6"/>
    <e v="#VALUE!"/>
    <e v="#VALUE!"/>
    <s v=""/>
    <e v="#VALUE!"/>
    <n v="4.3599999999999994"/>
    <n v="3.2"/>
    <n v="7.56"/>
    <n v="0"/>
    <n v="15"/>
    <m/>
    <m/>
    <n v="5"/>
    <n v="1600"/>
    <m/>
    <n v="11.4"/>
    <n v="290"/>
    <n v="1.5"/>
    <n v="8"/>
    <n v="2"/>
    <m/>
    <n v="16.77"/>
    <m/>
    <m/>
    <m/>
    <m/>
    <m/>
    <n v="500"/>
    <n v="0.90000000000000036"/>
    <n v="56.250000000000021"/>
    <n v="0"/>
    <m/>
    <n v="173"/>
    <n v="2975"/>
    <n v="125"/>
    <n v="430"/>
    <n v="189"/>
    <n v="2667"/>
    <n v="0"/>
    <n v="2667"/>
    <n v="4046"/>
    <n v="24"/>
    <n v="25"/>
    <n v="24"/>
    <n v="24"/>
    <n v="25"/>
    <n v="24"/>
    <n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"/>
    <n v="6.37"/>
    <m/>
    <n v="3330"/>
    <n v="9670.32"/>
    <m/>
    <n v="1596"/>
    <n v="4634.7839999999997"/>
    <n v="2904"/>
    <n v="6.4"/>
    <n v="2240"/>
    <n v="6251.84"/>
    <m/>
    <m/>
    <n v="188"/>
    <n v="545.952"/>
    <n v="4110.076"/>
    <m/>
    <m/>
    <m/>
    <n v="113"/>
    <m/>
    <m/>
    <m/>
    <n v="7.4320000000000004"/>
    <n v="7.4"/>
    <m/>
    <m/>
    <n v="0"/>
    <n v="5.9"/>
    <n v="970"/>
    <n v="960"/>
    <n v="7.28"/>
    <n v="32.4"/>
    <n v="647"/>
    <n v="1670.5540000000001"/>
    <n v="95"/>
    <n v="440"/>
    <n v="1136.08"/>
    <n v="0"/>
    <m/>
    <n v="2582"/>
    <m/>
    <n v="2791"/>
    <n v="24"/>
    <m/>
    <n v="0"/>
    <n v="16"/>
    <n v="28.5625"/>
    <n v="457"/>
    <n v="24"/>
    <n v="7.541666666666667"/>
    <n v="153.85"/>
    <n v="3401.85"/>
    <n v="15.518617247058424"/>
    <n v="0"/>
    <n v="25173.690000000002"/>
    <n v="57"/>
    <n v="2.2642687663191214"/>
    <m/>
    <n v="1136.08"/>
    <n v="95.487034280631889"/>
    <n v="3"/>
    <n v="2000"/>
    <n v="0.79166666666666663"/>
    <n v="181"/>
    <n v="104.2"/>
    <n v="76.800000000000011"/>
    <m/>
    <s v=""/>
    <s v=""/>
    <s v=""/>
    <s v=""/>
    <s v=""/>
    <e v="#VALUE!"/>
    <e v="#VALUE!"/>
    <s v=""/>
    <e v="#VALUE!"/>
    <n v="4.3416666666666668"/>
    <n v="3.2"/>
    <n v="7.541666666666667"/>
    <n v="0"/>
    <n v="14"/>
    <m/>
    <m/>
    <n v="5"/>
    <n v="1700"/>
    <m/>
    <n v="10.5"/>
    <n v="290"/>
    <n v="12"/>
    <n v="8"/>
    <n v="3.5"/>
    <m/>
    <m/>
    <m/>
    <m/>
    <m/>
    <m/>
    <m/>
    <m/>
    <n v="0.90000000000000036"/>
    <n v="60.000000000000021"/>
    <n v="40"/>
    <m/>
    <n v="173"/>
    <n v="2904"/>
    <n v="113"/>
    <n v="457"/>
    <n v="181"/>
    <n v="2587"/>
    <n v="0"/>
    <n v="2582"/>
    <n v="3937"/>
    <n v="24"/>
    <n v="24"/>
    <n v="24"/>
    <n v="24"/>
    <n v="24"/>
    <n v="24"/>
    <n v="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0"/>
    <s v="ARRET"/>
    <n v="1"/>
    <n v="1"/>
    <m/>
    <s v="REDEMARRAGE"/>
    <x v="0"/>
    <m/>
    <m/>
    <n v="0"/>
    <m/>
    <m/>
    <x v="0"/>
    <m/>
    <m/>
    <n v="0"/>
    <m/>
    <m/>
    <m/>
    <m/>
    <n v="1"/>
    <n v="1"/>
    <m/>
    <m/>
  </r>
  <r>
    <x v="18"/>
    <n v="6.34"/>
    <m/>
    <n v="3080"/>
    <n v="8741.0400000000009"/>
    <m/>
    <n v="1628"/>
    <n v="4620.2640000000001"/>
    <n v="2838"/>
    <n v="6.42"/>
    <n v="2110"/>
    <n v="5770.85"/>
    <m/>
    <m/>
    <n v="264"/>
    <n v="749.23199999999997"/>
    <n v="3898.2240000000002"/>
    <m/>
    <m/>
    <m/>
    <n v="103"/>
    <m/>
    <m/>
    <m/>
    <n v="7.2439999999999998"/>
    <n v="6.82"/>
    <m/>
    <m/>
    <n v="0"/>
    <n v="4.2"/>
    <n v="980"/>
    <n v="970"/>
    <n v="7.15"/>
    <n v="31.5"/>
    <n v="1136"/>
    <n v="2901.3440000000001"/>
    <m/>
    <n v="760"/>
    <n v="1941.04"/>
    <n v="0"/>
    <m/>
    <n v="2554"/>
    <n v="3.7"/>
    <n v="2735"/>
    <n v="24"/>
    <m/>
    <n v="0"/>
    <n v="16"/>
    <n v="26.625"/>
    <n v="426"/>
    <n v="23"/>
    <n v="8"/>
    <n v="156.4"/>
    <n v="3317.4"/>
    <n v="14.73334716746213"/>
    <n v="0"/>
    <n v="22624.668000000001"/>
    <n v="225"/>
    <n v="9.9448973129683047"/>
    <m/>
    <n v="1941.04"/>
    <n v="91.420691786504889"/>
    <n v="3"/>
    <n v="1700"/>
    <n v="3.125"/>
    <n v="184"/>
    <n v="110.39999999999999"/>
    <n v="73.600000000000009"/>
    <m/>
    <s v=""/>
    <s v=""/>
    <s v=""/>
    <s v=""/>
    <s v=""/>
    <e v="#VALUE!"/>
    <e v="#VALUE!"/>
    <s v=""/>
    <e v="#VALUE!"/>
    <n v="4.8"/>
    <n v="3.2"/>
    <n v="8"/>
    <n v="0"/>
    <n v="12"/>
    <m/>
    <m/>
    <n v="5"/>
    <n v="2000"/>
    <m/>
    <n v="9.6"/>
    <n v="800"/>
    <n v="1.33"/>
    <n v="8"/>
    <n v="3.5"/>
    <m/>
    <m/>
    <m/>
    <m/>
    <m/>
    <m/>
    <m/>
    <m/>
    <n v="0.79999999999999893"/>
    <n v="57.142857142857068"/>
    <n v="165"/>
    <m/>
    <n v="166"/>
    <n v="2838"/>
    <n v="103"/>
    <n v="426"/>
    <n v="184"/>
    <n v="2547"/>
    <n v="0"/>
    <n v="2554"/>
    <n v="3930"/>
    <n v="24"/>
    <n v="24"/>
    <n v="23"/>
    <n v="24"/>
    <n v="23"/>
    <n v="24"/>
    <n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s v="baisse POLY C 2200l/h et evac 2-3h/j"/>
  </r>
  <r>
    <x v="19"/>
    <n v="6.51"/>
    <m/>
    <n v="2700"/>
    <n v="7516.8"/>
    <m/>
    <n v="1676"/>
    <n v="4665.9840000000004"/>
    <n v="2784"/>
    <n v="6.46"/>
    <n v="2510"/>
    <n v="6691.66"/>
    <m/>
    <m/>
    <n v="296"/>
    <n v="824.06399999999996"/>
    <n v="3876.8480000000004"/>
    <m/>
    <m/>
    <m/>
    <n v="118"/>
    <m/>
    <m/>
    <m/>
    <m/>
    <m/>
    <m/>
    <m/>
    <n v="0"/>
    <n v="4.9000000000000004"/>
    <m/>
    <m/>
    <n v="7.38"/>
    <m/>
    <n v="184"/>
    <n v="484.71733333333339"/>
    <m/>
    <n v="134"/>
    <n v="353.00066666666669"/>
    <m/>
    <m/>
    <n v="2634.3333333333335"/>
    <m/>
    <n v="2666"/>
    <n v="24"/>
    <m/>
    <n v="0"/>
    <n v="15"/>
    <n v="28.355555555555554"/>
    <n v="425.33333333333331"/>
    <n v="24"/>
    <m/>
    <n v="0"/>
    <n v="3091.3333333333335"/>
    <n v="15.95398849712428"/>
    <n v="0"/>
    <s v=""/>
    <n v="124"/>
    <s v=""/>
    <m/>
    <n v="353.00066666666669"/>
    <m/>
    <n v="3"/>
    <s v=""/>
    <n v="1.6986301369863015"/>
    <n v="186"/>
    <n v="186"/>
    <n v="0"/>
    <m/>
    <s v=""/>
    <n v="18.47"/>
    <s v=""/>
    <s v=""/>
    <n v="0"/>
    <e v="#VALUE!"/>
    <e v="#VALUE!"/>
    <s v=""/>
    <e v="#VALUE!"/>
    <n v="7.75"/>
    <m/>
    <n v="7.75"/>
    <n v="0"/>
    <n v="9.6666666666666661"/>
    <m/>
    <m/>
    <n v="5"/>
    <n v="1700"/>
    <m/>
    <n v="8.8000000000000007"/>
    <n v="635"/>
    <n v="1.51"/>
    <n v="6.666666666666667"/>
    <n v="3"/>
    <m/>
    <n v="18.47"/>
    <m/>
    <m/>
    <m/>
    <m/>
    <m/>
    <n v="120"/>
    <n v="0.93333333333333357"/>
    <n v="62.222222222222243"/>
    <n v="71.666666666666671"/>
    <m/>
    <n v="175"/>
    <n v="2784"/>
    <n v="118"/>
    <n v="425.33333333333331"/>
    <n v="186"/>
    <n v="2636"/>
    <n v="0"/>
    <n v="2634.3333333333335"/>
    <n v="4064"/>
    <n v="24"/>
    <n v="24"/>
    <n v="24"/>
    <n v="24.333333333333332"/>
    <n v="24.333333333333332"/>
    <n v="24.333333333333332"/>
    <n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s v="baisse ANTIM + HPO4 DE 100 A 50%+UREE DE 60 A 65%"/>
  </r>
  <r>
    <x v="20"/>
    <n v="6.51"/>
    <m/>
    <n v="2700"/>
    <n v="7516.8"/>
    <m/>
    <n v="1676"/>
    <n v="4665.9840000000004"/>
    <n v="2784"/>
    <n v="6.46"/>
    <n v="2510"/>
    <n v="6691.66"/>
    <m/>
    <m/>
    <n v="296"/>
    <n v="824.06399999999996"/>
    <n v="3876.8480000000004"/>
    <m/>
    <m/>
    <m/>
    <n v="118"/>
    <m/>
    <m/>
    <m/>
    <m/>
    <m/>
    <m/>
    <m/>
    <m/>
    <m/>
    <m/>
    <m/>
    <n v="7.33"/>
    <m/>
    <n v="300"/>
    <n v="790.3"/>
    <m/>
    <n v="290"/>
    <n v="763.95666666666671"/>
    <m/>
    <m/>
    <n v="2634.3333333333335"/>
    <m/>
    <n v="2666"/>
    <n v="24"/>
    <m/>
    <n v="0"/>
    <n v="15"/>
    <n v="28.355555555555554"/>
    <n v="425.33333333333331"/>
    <n v="24"/>
    <m/>
    <n v="0"/>
    <n v="3091.3333333333335"/>
    <n v="15.95398849712428"/>
    <n v="0"/>
    <s v=""/>
    <n v="124"/>
    <s v=""/>
    <m/>
    <n v="763.95666666666671"/>
    <m/>
    <n v="3"/>
    <s v=""/>
    <n v="1.6986301369863015"/>
    <n v="186"/>
    <n v="186"/>
    <n v="0"/>
    <m/>
    <s v=""/>
    <s v=""/>
    <s v=""/>
    <s v=""/>
    <s v=""/>
    <e v="#VALUE!"/>
    <e v="#VALUE!"/>
    <s v=""/>
    <e v="#VALUE!"/>
    <n v="7.75"/>
    <m/>
    <n v="7.75"/>
    <n v="0"/>
    <n v="9.6666666666666661"/>
    <m/>
    <m/>
    <m/>
    <m/>
    <m/>
    <m/>
    <m/>
    <m/>
    <n v="6.666666666666667"/>
    <n v="3"/>
    <m/>
    <m/>
    <m/>
    <m/>
    <m/>
    <m/>
    <m/>
    <m/>
    <n v="0.93333333333333357"/>
    <n v="62.222222222222243"/>
    <n v="71.666666666666671"/>
    <m/>
    <n v="175"/>
    <n v="2784"/>
    <n v="118"/>
    <n v="425.33333333333331"/>
    <n v="186"/>
    <n v="2636"/>
    <n v="0"/>
    <n v="2634.3333333333335"/>
    <n v="4064"/>
    <n v="24"/>
    <n v="24"/>
    <n v="24"/>
    <n v="24.333333333333332"/>
    <n v="24.333333333333332"/>
    <n v="24.333333333333332"/>
    <n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0"/>
    <s v="ARRET"/>
    <n v="1"/>
    <n v="1"/>
    <m/>
    <s v="REDEMARRAGE"/>
    <x v="0"/>
    <m/>
    <m/>
    <n v="0"/>
    <m/>
    <m/>
    <x v="0"/>
    <m/>
    <m/>
    <n v="0"/>
    <m/>
    <m/>
    <m/>
    <m/>
    <n v="1"/>
    <n v="1"/>
    <m/>
    <m/>
  </r>
  <r>
    <x v="21"/>
    <n v="6.51"/>
    <m/>
    <n v="2700"/>
    <n v="7516.8"/>
    <m/>
    <n v="1676"/>
    <n v="4665.9840000000004"/>
    <n v="2784"/>
    <n v="6.46"/>
    <n v="2510"/>
    <n v="6691.66"/>
    <m/>
    <m/>
    <n v="296"/>
    <n v="824.06399999999996"/>
    <n v="3876.8480000000004"/>
    <m/>
    <m/>
    <m/>
    <n v="118"/>
    <m/>
    <m/>
    <m/>
    <n v="5.6920000000000002"/>
    <n v="5.8440000000000003"/>
    <m/>
    <m/>
    <m/>
    <m/>
    <n v="1000"/>
    <n v="1000"/>
    <n v="7.43"/>
    <n v="34"/>
    <n v="170"/>
    <n v="447.8366666666667"/>
    <m/>
    <n v="84"/>
    <n v="221.28399999999999"/>
    <n v="1.1000000000000001"/>
    <m/>
    <n v="2634.3333333333335"/>
    <n v="1.7"/>
    <n v="2666"/>
    <n v="24"/>
    <m/>
    <n v="0"/>
    <n v="15"/>
    <n v="28.355555555555554"/>
    <n v="425.33333333333331"/>
    <n v="24"/>
    <n v="7.75"/>
    <n v="158.1"/>
    <n v="3249.4333333333334"/>
    <n v="15.060845343059146"/>
    <n v="0"/>
    <n v="18989.688400000003"/>
    <n v="119.86666666666667"/>
    <n v="6.312197659160466"/>
    <m/>
    <n v="221.28399999999999"/>
    <n v="98.834714949825084"/>
    <n v="2.9"/>
    <n v="1700"/>
    <n v="1.6986301369863015"/>
    <n v="186"/>
    <n v="111.60000000000001"/>
    <n v="74.400000000000006"/>
    <m/>
    <s v=""/>
    <s v=""/>
    <s v=""/>
    <s v=""/>
    <s v=""/>
    <e v="#VALUE!"/>
    <e v="#VALUE!"/>
    <s v=""/>
    <e v="#VALUE!"/>
    <n v="4.6500000000000004"/>
    <n v="3.1"/>
    <n v="7.75"/>
    <n v="0"/>
    <n v="9.6666666666666661"/>
    <m/>
    <m/>
    <m/>
    <m/>
    <m/>
    <m/>
    <m/>
    <m/>
    <n v="6.666666666666667"/>
    <n v="3"/>
    <m/>
    <m/>
    <m/>
    <m/>
    <m/>
    <m/>
    <m/>
    <m/>
    <n v="0.93333333333333357"/>
    <n v="62.222222222222243"/>
    <n v="71.666666666666671"/>
    <m/>
    <n v="175"/>
    <n v="2784"/>
    <n v="118"/>
    <n v="425.33333333333331"/>
    <n v="186"/>
    <n v="2636"/>
    <n v="0"/>
    <n v="2634.3333333333335"/>
    <n v="4064"/>
    <n v="24"/>
    <n v="24"/>
    <n v="24"/>
    <n v="24.333333333333332"/>
    <n v="24.333333333333332"/>
    <n v="24.333333333333332"/>
    <n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"/>
    <n v="6.39"/>
    <m/>
    <n v="3810"/>
    <n v="9159.24"/>
    <m/>
    <n v="1828"/>
    <n v="4394.5119999999997"/>
    <n v="2404"/>
    <n v="6.48"/>
    <n v="2410"/>
    <n v="5436.96"/>
    <m/>
    <m/>
    <n v="188"/>
    <n v="451.952"/>
    <n v="3970.3839999999996"/>
    <m/>
    <m/>
    <m/>
    <n v="148"/>
    <m/>
    <n v="470.58823529411768"/>
    <m/>
    <n v="5.984"/>
    <n v="5.9"/>
    <n v="6.8"/>
    <n v="73.94"/>
    <n v="0"/>
    <n v="5"/>
    <n v="920"/>
    <n v="800"/>
    <n v="6.88"/>
    <n v="34"/>
    <n v="473"/>
    <n v="1073.71"/>
    <n v="76.123348017621154"/>
    <n v="296"/>
    <n v="671.92"/>
    <n v="0.5"/>
    <m/>
    <n v="2270"/>
    <n v="1.3"/>
    <n v="2256"/>
    <n v="24"/>
    <m/>
    <n v="0"/>
    <n v="17"/>
    <n v="26.058823529411764"/>
    <n v="443"/>
    <n v="23"/>
    <n v="6.3913043478260869"/>
    <n v="124.95"/>
    <n v="2823.95"/>
    <n v="18.606018606018608"/>
    <n v="0"/>
    <n v="16661.305"/>
    <n v="116"/>
    <n v="6.9622397525283883"/>
    <m/>
    <n v="671.92"/>
    <n v="95.967182642656141"/>
    <n v="2.9"/>
    <n v="1700"/>
    <n v="1.7391304347826086"/>
    <n v="147"/>
    <n v="75.7"/>
    <n v="71.3"/>
    <m/>
    <s v=""/>
    <s v=""/>
    <s v=""/>
    <s v=""/>
    <s v=""/>
    <e v="#VALUE!"/>
    <e v="#VALUE!"/>
    <s v=""/>
    <e v="#VALUE!"/>
    <n v="3.2913043478260868"/>
    <n v="3.1"/>
    <n v="6.3913043478260869"/>
    <n v="0"/>
    <n v="14"/>
    <m/>
    <m/>
    <n v="5"/>
    <n v="1700"/>
    <m/>
    <n v="6"/>
    <n v="420"/>
    <n v="1.96"/>
    <n v="32"/>
    <n v="3"/>
    <m/>
    <m/>
    <m/>
    <m/>
    <m/>
    <m/>
    <m/>
    <m/>
    <n v="1"/>
    <n v="66.666666666666671"/>
    <n v="75"/>
    <m/>
    <n v="122"/>
    <n v="2404"/>
    <n v="148"/>
    <n v="443"/>
    <n v="147"/>
    <n v="2265"/>
    <n v="0"/>
    <n v="2270"/>
    <n v="4058"/>
    <n v="24"/>
    <n v="24"/>
    <n v="24"/>
    <n v="23"/>
    <n v="24"/>
    <n v="23"/>
    <n v="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3"/>
    <s v="PB O2"/>
    <n v="2"/>
    <n v="1"/>
    <m/>
    <s v="CHANGEMENT  C22A"/>
    <x v="0"/>
    <m/>
    <m/>
    <n v="0"/>
    <m/>
    <m/>
    <x v="0"/>
    <m/>
    <m/>
    <n v="0"/>
    <m/>
    <m/>
    <m/>
    <m/>
    <n v="1"/>
    <n v="2"/>
    <m/>
    <s v="boue liquide/recirculation sur P32B remise "/>
  </r>
  <r>
    <x v="23"/>
    <n v="6.39"/>
    <m/>
    <n v="3470"/>
    <n v="8588.25"/>
    <m/>
    <n v="1648"/>
    <n v="4078.8"/>
    <n v="2475"/>
    <n v="6.5"/>
    <n v="3100"/>
    <n v="6944"/>
    <m/>
    <m/>
    <n v="160"/>
    <n v="396"/>
    <n v="3720.4"/>
    <m/>
    <m/>
    <m/>
    <n v="235"/>
    <m/>
    <m/>
    <m/>
    <n v="6.81"/>
    <n v="6.44"/>
    <m/>
    <m/>
    <n v="0.3"/>
    <n v="4.5999999999999996"/>
    <n v="850"/>
    <n v="880"/>
    <n v="7.66"/>
    <n v="33.799999999999997"/>
    <n v="334"/>
    <n v="795.25400000000002"/>
    <m/>
    <n v="212"/>
    <n v="504.77199999999999"/>
    <n v="0.9"/>
    <m/>
    <n v="2381"/>
    <n v="0.2"/>
    <n v="2240"/>
    <n v="24"/>
    <m/>
    <n v="0"/>
    <n v="18"/>
    <n v="28.333333333333332"/>
    <n v="510"/>
    <n v="23"/>
    <n v="5.0434782608695654"/>
    <n v="98.6"/>
    <n v="2848.6"/>
    <n v="21.807919267938082"/>
    <n v="0"/>
    <n v="18344.984"/>
    <n v="124.7"/>
    <n v="6.7974984333592223"/>
    <m/>
    <n v="504.77199999999999"/>
    <n v="97.248446768882431"/>
    <n v="2.9"/>
    <n v="1890"/>
    <n v="1.7916666666666667"/>
    <n v="116"/>
    <n v="44.7"/>
    <n v="71.3"/>
    <m/>
    <s v=""/>
    <n v="18.14"/>
    <s v=""/>
    <s v=""/>
    <n v="1293.3820000000001"/>
    <e v="#VALUE!"/>
    <e v="#VALUE!"/>
    <n v="3.42"/>
    <e v="#DIV/0!"/>
    <n v="1.9434782608695653"/>
    <n v="3.1"/>
    <n v="5.0434782608695654"/>
    <n v="0"/>
    <n v="14"/>
    <m/>
    <m/>
    <n v="5"/>
    <n v="1700"/>
    <m/>
    <n v="5"/>
    <n v="345"/>
    <n v="1.84"/>
    <n v="17"/>
    <n v="3"/>
    <m/>
    <n v="18.14"/>
    <n v="22.18"/>
    <n v="3.42"/>
    <m/>
    <m/>
    <m/>
    <n v="380"/>
    <n v="1"/>
    <n v="66.666666666666671"/>
    <n v="60"/>
    <m/>
    <n v="88"/>
    <n v="2475"/>
    <n v="235"/>
    <n v="510"/>
    <n v="116"/>
    <n v="2388"/>
    <n v="0"/>
    <n v="2381"/>
    <n v="3943"/>
    <n v="23"/>
    <n v="23"/>
    <n v="23"/>
    <n v="24"/>
    <n v="23"/>
    <n v="23"/>
    <n v="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1"/>
    <s v="ARRET"/>
    <n v="2"/>
    <n v="1"/>
    <m/>
    <s v="REDEMARRAGE"/>
    <x v="0"/>
    <m/>
    <m/>
    <n v="0"/>
    <m/>
    <m/>
    <x v="0"/>
    <m/>
    <m/>
    <n v="0"/>
    <m/>
    <m/>
    <m/>
    <m/>
    <n v="1"/>
    <n v="2"/>
    <m/>
    <s v="reprise C22b"/>
  </r>
  <r>
    <x v="24"/>
    <n v="6.65"/>
    <m/>
    <n v="3190"/>
    <n v="7825.07"/>
    <m/>
    <n v="1780"/>
    <n v="4366.34"/>
    <n v="2453"/>
    <n v="6.65"/>
    <n v="1950"/>
    <n v="4451.8500000000004"/>
    <m/>
    <m/>
    <n v="240"/>
    <n v="588.72"/>
    <n v="3818.42"/>
    <m/>
    <m/>
    <m/>
    <n v="170"/>
    <m/>
    <m/>
    <m/>
    <m/>
    <m/>
    <m/>
    <m/>
    <n v="0.3"/>
    <n v="4.34"/>
    <m/>
    <m/>
    <n v="7.6"/>
    <n v="32.9"/>
    <n v="295"/>
    <n v="738.38499999999999"/>
    <m/>
    <n v="184"/>
    <n v="460.55200000000002"/>
    <m/>
    <m/>
    <n v="2503"/>
    <m/>
    <n v="2283"/>
    <n v="24"/>
    <m/>
    <n v="0"/>
    <n v="20"/>
    <n v="27.25"/>
    <n v="545"/>
    <n v="25"/>
    <m/>
    <n v="0"/>
    <n v="2828"/>
    <n v="23.87209811651336"/>
    <n v="0"/>
    <s v=""/>
    <n v="133.4"/>
    <s v=""/>
    <m/>
    <n v="460.55200000000002"/>
    <m/>
    <n v="2.9"/>
    <n v="1830"/>
    <n v="1.9166666666666667"/>
    <n v="107"/>
    <n v="107"/>
    <n v="0"/>
    <m/>
    <s v=""/>
    <s v=""/>
    <s v=""/>
    <s v=""/>
    <s v=""/>
    <e v="#VALUE!"/>
    <e v="#VALUE!"/>
    <s v=""/>
    <e v="#VALUE!"/>
    <n v="4.28"/>
    <s v=" "/>
    <n v="4.28"/>
    <n v="0"/>
    <n v="17"/>
    <m/>
    <m/>
    <n v="5"/>
    <n v="1890"/>
    <m/>
    <n v="4"/>
    <n v="285"/>
    <n v="1.66"/>
    <n v="13"/>
    <n v="3"/>
    <m/>
    <m/>
    <m/>
    <m/>
    <m/>
    <m/>
    <m/>
    <m/>
    <n v="1"/>
    <n v="66.666666666666671"/>
    <n v="0"/>
    <m/>
    <n v="96"/>
    <n v="2453"/>
    <n v="170"/>
    <n v="545"/>
    <n v="107"/>
    <n v="2509"/>
    <n v="0"/>
    <n v="2503"/>
    <n v="4023"/>
    <n v="25"/>
    <n v="25"/>
    <n v="25"/>
    <n v="24"/>
    <n v="25"/>
    <n v="25"/>
    <n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2"/>
    <s v="NIV BAS"/>
    <n v="1"/>
    <n v="1"/>
    <m/>
    <m/>
    <x v="0"/>
    <m/>
    <m/>
    <n v="0"/>
    <m/>
    <m/>
    <x v="0"/>
    <m/>
    <m/>
    <n v="0"/>
    <m/>
    <m/>
    <m/>
    <m/>
    <n v="1"/>
    <n v="1"/>
    <m/>
    <s v="P32D forcée de 3 à 4m3/h"/>
  </r>
  <r>
    <x v="25"/>
    <n v="6.65"/>
    <m/>
    <n v="3190"/>
    <n v="4928.55"/>
    <m/>
    <n v="1780"/>
    <n v="2750.1"/>
    <n v="1545"/>
    <n v="6.65"/>
    <n v="1950"/>
    <n v="2657.85"/>
    <m/>
    <m/>
    <n v="240"/>
    <n v="370.8"/>
    <n v="2422.98"/>
    <m/>
    <m/>
    <m/>
    <n v="182"/>
    <m/>
    <m/>
    <m/>
    <n v="6.14"/>
    <n v="6.3"/>
    <m/>
    <m/>
    <n v="0.8"/>
    <n v="4.0999999999999996"/>
    <n v="550"/>
    <n v="530"/>
    <n v="7.6"/>
    <n v="32"/>
    <n v="489"/>
    <n v="708.56100000000004"/>
    <m/>
    <n v="140"/>
    <n v="202.86"/>
    <n v="3.6"/>
    <m/>
    <n v="1449"/>
    <n v="0.3"/>
    <n v="1363"/>
    <n v="24"/>
    <m/>
    <n v="0"/>
    <n v="17"/>
    <n v="26.705882352941178"/>
    <n v="454"/>
    <n v="21"/>
    <n v="5"/>
    <n v="89.25"/>
    <n v="1906.25"/>
    <n v="31.261835083491135"/>
    <n v="0"/>
    <n v="12009.375"/>
    <n v="130.5"/>
    <n v="10.866510538641686"/>
    <m/>
    <n v="202.86"/>
    <n v="98.310819672131146"/>
    <n v="2.9"/>
    <n v="1830"/>
    <n v="1.875"/>
    <n v="105"/>
    <n v="37.799999999999997"/>
    <n v="67.2"/>
    <m/>
    <s v=""/>
    <s v=""/>
    <s v=""/>
    <s v=""/>
    <s v=""/>
    <e v="#VALUE!"/>
    <e v="#VALUE!"/>
    <s v=""/>
    <e v="#VALUE!"/>
    <n v="1.7999999999999998"/>
    <n v="3.2"/>
    <n v="5"/>
    <n v="0"/>
    <n v="13"/>
    <m/>
    <m/>
    <n v="5"/>
    <n v="1830"/>
    <m/>
    <n v="3"/>
    <n v="285"/>
    <n v="1.83"/>
    <n v="10"/>
    <n v="3"/>
    <m/>
    <m/>
    <m/>
    <m/>
    <m/>
    <m/>
    <m/>
    <m/>
    <n v="1"/>
    <n v="66.666666666666671"/>
    <n v="0"/>
    <m/>
    <n v="83"/>
    <n v="1545"/>
    <n v="182"/>
    <n v="454"/>
    <n v="105"/>
    <n v="1444"/>
    <n v="0"/>
    <n v="1449"/>
    <n v="3697"/>
    <n v="9"/>
    <n v="9"/>
    <n v="22"/>
    <n v="24"/>
    <n v="24"/>
    <n v="24"/>
    <n v="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1"/>
    <s v="DEFAUT"/>
    <n v="2"/>
    <n v="1"/>
    <m/>
    <s v="P32B VERS C"/>
    <x v="6"/>
    <s v="MECA"/>
    <n v="1"/>
    <n v="1"/>
    <m/>
    <s v="CHANGEMENT C22A puis C22B"/>
    <x v="0"/>
    <m/>
    <m/>
    <n v="0"/>
    <m/>
    <m/>
    <m/>
    <m/>
    <n v="2"/>
    <n v="3"/>
    <m/>
    <s v="conduite mal serrée C22B"/>
  </r>
  <r>
    <x v="26"/>
    <n v="6.76"/>
    <m/>
    <n v="2540"/>
    <n v="6013.873333333333"/>
    <m/>
    <n v="1828"/>
    <n v="4328.0946666666659"/>
    <n v="2367.6666666666665"/>
    <n v="6.72"/>
    <n v="2370"/>
    <n v="4909.0599999999995"/>
    <m/>
    <m/>
    <n v="284"/>
    <n v="672.4173333333332"/>
    <n v="3739.8359999999993"/>
    <m/>
    <m/>
    <m/>
    <n v="296.33333333333331"/>
    <m/>
    <m/>
    <m/>
    <m/>
    <m/>
    <m/>
    <m/>
    <n v="2.5"/>
    <n v="2.5"/>
    <m/>
    <m/>
    <n v="7.54"/>
    <m/>
    <n v="489"/>
    <n v="1139.2070000000001"/>
    <m/>
    <n v="108"/>
    <n v="251.60399999999998"/>
    <m/>
    <m/>
    <n v="2329.6666666666665"/>
    <m/>
    <n v="2071.333333333333"/>
    <n v="24.333333333333332"/>
    <m/>
    <n v="0"/>
    <n v="20.333333333333332"/>
    <n v="26.590163934426229"/>
    <n v="540.66666666666663"/>
    <n v="23.333333333333332"/>
    <m/>
    <n v="0"/>
    <n v="2611.9999999999995"/>
    <n v="26.10234953331188"/>
    <n v="0"/>
    <s v=""/>
    <n v="102.46666666666667"/>
    <s v=""/>
    <m/>
    <n v="251.60399999999998"/>
    <m/>
    <n v="2.9"/>
    <s v=""/>
    <n v="1.4520547945205482"/>
    <n v="114.33333333333333"/>
    <n v="114.33333333333334"/>
    <n v="0"/>
    <m/>
    <s v=""/>
    <s v=""/>
    <s v=""/>
    <s v=""/>
    <s v=""/>
    <e v="#VALUE!"/>
    <e v="#VALUE!"/>
    <s v=""/>
    <e v="#VALUE!"/>
    <n v="4.9000000000000004"/>
    <m/>
    <n v="4.9000000000000004"/>
    <n v="0"/>
    <n v="15"/>
    <m/>
    <m/>
    <n v="5"/>
    <n v="1830"/>
    <m/>
    <n v="2"/>
    <n v="285"/>
    <n v="1.77"/>
    <n v="10"/>
    <n v="3"/>
    <m/>
    <m/>
    <m/>
    <m/>
    <m/>
    <m/>
    <m/>
    <m/>
    <n v="1"/>
    <n v="66.666666666666671"/>
    <n v="15"/>
    <m/>
    <n v="96.666666666666671"/>
    <n v="2367.6666666666665"/>
    <n v="296.33333333333331"/>
    <n v="540.66666666666663"/>
    <n v="114.33333333333333"/>
    <n v="2330.6666666666665"/>
    <n v="0"/>
    <n v="2329.6666666666665"/>
    <n v="4063.3333333333335"/>
    <n v="24.333333333333332"/>
    <n v="24.666666666666668"/>
    <n v="24"/>
    <n v="24.333333333333332"/>
    <n v="24"/>
    <n v="24.333333333333332"/>
    <n v="21.6666666666666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9"/>
    <s v="B LIQ"/>
    <n v="2"/>
    <n v="1"/>
    <m/>
    <s v="ARRET CENTRIF+NETTOYAGE"/>
    <x v="0"/>
    <m/>
    <m/>
    <n v="0"/>
    <m/>
    <m/>
    <x v="0"/>
    <m/>
    <m/>
    <n v="0"/>
    <m/>
    <m/>
    <m/>
    <m/>
    <n v="1"/>
    <n v="2"/>
    <m/>
    <s v="baisse polymère  71695 de 1850 à 1450 car stock"/>
  </r>
  <r>
    <x v="27"/>
    <n v="6.76"/>
    <m/>
    <n v="2540"/>
    <n v="6013.873333333333"/>
    <m/>
    <n v="1828"/>
    <n v="4328.0946666666659"/>
    <n v="2367.6666666666665"/>
    <n v="6.72"/>
    <n v="2370"/>
    <n v="4909.0599999999995"/>
    <m/>
    <m/>
    <n v="284"/>
    <n v="672.4173333333332"/>
    <n v="3739.8359999999993"/>
    <m/>
    <m/>
    <m/>
    <n v="296.33333333333331"/>
    <m/>
    <m/>
    <m/>
    <m/>
    <m/>
    <m/>
    <m/>
    <m/>
    <m/>
    <m/>
    <m/>
    <n v="7.53"/>
    <m/>
    <n v="489"/>
    <n v="1139.2070000000001"/>
    <m/>
    <n v="104"/>
    <n v="242.28533333333331"/>
    <m/>
    <m/>
    <n v="2329.6666666666665"/>
    <m/>
    <n v="2071.333333333333"/>
    <n v="24.333333333333332"/>
    <m/>
    <n v="0"/>
    <n v="20.333333333333332"/>
    <n v="26.590163934426229"/>
    <n v="540.66666666666663"/>
    <n v="23.333333333333332"/>
    <m/>
    <n v="0"/>
    <n v="2611.9999999999995"/>
    <n v="26.10234953331188"/>
    <n v="0"/>
    <s v=""/>
    <n v="102.46666666666667"/>
    <s v=""/>
    <m/>
    <n v="242.28533333333331"/>
    <m/>
    <n v="2.9"/>
    <s v=""/>
    <n v="1.4520547945205482"/>
    <n v="114.33333333333333"/>
    <n v="114.33333333333334"/>
    <n v="0"/>
    <m/>
    <s v=""/>
    <s v=""/>
    <s v=""/>
    <s v=""/>
    <s v=""/>
    <e v="#VALUE!"/>
    <e v="#VALUE!"/>
    <s v=""/>
    <e v="#VALUE!"/>
    <n v="4.9000000000000004"/>
    <m/>
    <n v="4.9000000000000004"/>
    <n v="0"/>
    <n v="15"/>
    <m/>
    <m/>
    <m/>
    <m/>
    <m/>
    <m/>
    <m/>
    <m/>
    <n v="10"/>
    <n v="3"/>
    <m/>
    <m/>
    <m/>
    <m/>
    <m/>
    <m/>
    <m/>
    <m/>
    <n v="1"/>
    <n v="66.666666666666671"/>
    <n v="15"/>
    <m/>
    <n v="96.666666666666671"/>
    <n v="2367.6666666666665"/>
    <n v="296.33333333333331"/>
    <n v="540.66666666666663"/>
    <n v="114.33333333333333"/>
    <n v="2330.6666666666665"/>
    <n v="0"/>
    <n v="2329.6666666666665"/>
    <n v="4063.3333333333335"/>
    <n v="24.333333333333332"/>
    <n v="24.666666666666668"/>
    <n v="24"/>
    <n v="24.333333333333332"/>
    <n v="24"/>
    <n v="24.333333333333332"/>
    <n v="21.6666666666666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"/>
    <n v="6.76"/>
    <m/>
    <n v="2540"/>
    <n v="6013.873333333333"/>
    <m/>
    <n v="1828"/>
    <n v="4328.0946666666659"/>
    <n v="2367.6666666666665"/>
    <n v="6.72"/>
    <n v="2370"/>
    <n v="4909.0599999999995"/>
    <m/>
    <m/>
    <n v="284"/>
    <n v="672.4173333333332"/>
    <n v="3739.8359999999993"/>
    <m/>
    <m/>
    <m/>
    <n v="296.33333333333331"/>
    <m/>
    <m/>
    <m/>
    <n v="7.024"/>
    <n v="6.7640000000000002"/>
    <m/>
    <m/>
    <m/>
    <m/>
    <n v="770"/>
    <n v="880"/>
    <n v="7.58"/>
    <n v="30.4"/>
    <n v="489"/>
    <n v="1139.2070000000001"/>
    <m/>
    <n v="212"/>
    <n v="493.8893333333333"/>
    <n v="0.2"/>
    <m/>
    <n v="2329.6666666666665"/>
    <n v="0.2"/>
    <n v="2071.333333333333"/>
    <n v="24.333333333333332"/>
    <m/>
    <n v="0"/>
    <n v="20.333333333333332"/>
    <n v="26.590163934426229"/>
    <n v="540.66666666666663"/>
    <n v="23.333333333333332"/>
    <n v="4.9000000000000004"/>
    <m/>
    <n v="2611.9999999999995"/>
    <n v="26.10234953331188"/>
    <n v="0"/>
    <n v="17667.567999999999"/>
    <n v="113.06666666666668"/>
    <n v="6.3996734959031532"/>
    <m/>
    <n v="493.8893333333333"/>
    <n v="97.2045426210708"/>
    <n v="3.2"/>
    <s v=""/>
    <n v="1.4520547945205482"/>
    <n v="114.33333333333333"/>
    <n v="39.666666666666671"/>
    <n v="74.666666666666671"/>
    <m/>
    <s v=""/>
    <s v=""/>
    <s v=""/>
    <s v=""/>
    <s v=""/>
    <e v="#VALUE!"/>
    <e v="#VALUE!"/>
    <s v=""/>
    <e v="#VALUE!"/>
    <n v="1.7000000000000002"/>
    <n v="3.2"/>
    <n v="4.9000000000000004"/>
    <n v="0"/>
    <n v="15"/>
    <m/>
    <m/>
    <m/>
    <m/>
    <m/>
    <m/>
    <m/>
    <m/>
    <n v="10"/>
    <n v="3"/>
    <m/>
    <m/>
    <m/>
    <m/>
    <m/>
    <m/>
    <m/>
    <m/>
    <n v="1"/>
    <n v="66.666666666666671"/>
    <n v="15"/>
    <m/>
    <n v="96.666666666666671"/>
    <n v="2367.6666666666665"/>
    <n v="296.33333333333331"/>
    <n v="540.66666666666663"/>
    <n v="114.33333333333333"/>
    <n v="2330.6666666666665"/>
    <n v="0"/>
    <n v="2329.6666666666665"/>
    <n v="4063.3333333333335"/>
    <n v="24.333333333333332"/>
    <n v="24.666666666666668"/>
    <n v="24"/>
    <n v="24.333333333333332"/>
    <n v="24"/>
    <n v="24.333333333333332"/>
    <n v="21.6666666666666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"/>
    <n v="6.6"/>
    <m/>
    <n v="2690"/>
    <n v="5479.53"/>
    <m/>
    <n v="1872"/>
    <n v="3813.2640000000001"/>
    <n v="2037"/>
    <n v="6.69"/>
    <n v="2580"/>
    <n v="4512.42"/>
    <m/>
    <m/>
    <n v="280"/>
    <n v="570.36"/>
    <n v="3323.5439999999999"/>
    <m/>
    <m/>
    <m/>
    <n v="288"/>
    <m/>
    <m/>
    <m/>
    <m/>
    <m/>
    <m/>
    <m/>
    <n v="4"/>
    <n v="6.4"/>
    <m/>
    <m/>
    <n v="7.62"/>
    <n v="27.3"/>
    <n v="489"/>
    <n v="1018.098"/>
    <m/>
    <n v="204"/>
    <n v="424.72800000000001"/>
    <m/>
    <m/>
    <n v="2082"/>
    <m/>
    <n v="1749"/>
    <n v="23"/>
    <m/>
    <n v="0"/>
    <n v="19"/>
    <n v="27.368421052631579"/>
    <n v="520"/>
    <n v="24"/>
    <n v="4.666666666666667"/>
    <m/>
    <n v="2269"/>
    <n v="29.731275014293885"/>
    <n v="0"/>
    <s v=""/>
    <n v="112"/>
    <s v=""/>
    <m/>
    <n v="424.72800000000001"/>
    <e v="#VALUE!"/>
    <n v="3.2"/>
    <n v="1500"/>
    <n v="1.5217391304347827"/>
    <n v="112"/>
    <n v="37.600000000000009"/>
    <n v="74.400000000000006"/>
    <m/>
    <s v=""/>
    <n v="12.7"/>
    <s v=""/>
    <s v=""/>
    <n v="944.88"/>
    <e v="#VALUE!"/>
    <e v="#VALUE!"/>
    <n v="2.73"/>
    <e v="#DIV/0!"/>
    <n v="1.5666666666666669"/>
    <n v="3.1"/>
    <n v="4.666666666666667"/>
    <n v="0"/>
    <n v="15"/>
    <m/>
    <m/>
    <m/>
    <m/>
    <m/>
    <n v="20.6"/>
    <n v="885"/>
    <n v="1.76"/>
    <n v="13"/>
    <n v="2"/>
    <m/>
    <n v="12.7"/>
    <n v="24.71"/>
    <n v="2.73"/>
    <n v="42.13"/>
    <m/>
    <m/>
    <m/>
    <n v="1"/>
    <n v="66.666666666666671"/>
    <n v="15"/>
    <m/>
    <n v="95"/>
    <n v="2037"/>
    <n v="288"/>
    <n v="520"/>
    <n v="112"/>
    <n v="2086"/>
    <n v="0"/>
    <n v="2082"/>
    <n v="4089"/>
    <n v="23"/>
    <n v="22"/>
    <n v="22"/>
    <n v="23"/>
    <n v="23"/>
    <n v="23"/>
    <n v="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s v="échangeur thermique remis en fonction"/>
  </r>
  <r>
    <x v="30"/>
    <n v="6.6"/>
    <m/>
    <n v="2690"/>
    <n v="5576.37"/>
    <m/>
    <n v="1872"/>
    <n v="3880.6559999999999"/>
    <n v="2073"/>
    <n v="6.69"/>
    <n v="2580"/>
    <n v="4548.54"/>
    <m/>
    <m/>
    <n v="280"/>
    <n v="580.44000000000005"/>
    <n v="3387.0160000000001"/>
    <m/>
    <m/>
    <m/>
    <n v="310"/>
    <m/>
    <m/>
    <m/>
    <n v="7.0960000000000001"/>
    <n v="7.1879999999999997"/>
    <m/>
    <m/>
    <n v="4.3"/>
    <n v="6.6"/>
    <n v="930"/>
    <n v="940"/>
    <n v="7.01"/>
    <n v="24.2"/>
    <n v="489"/>
    <n v="1002.939"/>
    <m/>
    <n v="420"/>
    <n v="861.42"/>
    <n v="0.4"/>
    <m/>
    <n v="2051"/>
    <n v="0.4"/>
    <n v="1763"/>
    <n v="24"/>
    <m/>
    <n v="0"/>
    <n v="20"/>
    <n v="26.75"/>
    <n v="535"/>
    <n v="22"/>
    <n v="4.8636363636363633"/>
    <m/>
    <n v="2298"/>
    <n v="30.346001134429951"/>
    <n v="0"/>
    <n v="16518.023999999998"/>
    <n v="112"/>
    <n v="6.7804720467775086"/>
    <m/>
    <n v="861.42"/>
    <n v="94.784969437022255"/>
    <n v="3.2"/>
    <s v=""/>
    <n v="1.4"/>
    <n v="107"/>
    <n v="38.79999999999999"/>
    <n v="68.2"/>
    <m/>
    <s v=""/>
    <s v=""/>
    <s v=""/>
    <s v=""/>
    <s v=""/>
    <e v="#VALUE!"/>
    <e v="#VALUE!"/>
    <s v=""/>
    <e v="#VALUE!"/>
    <n v="1.7636363636363632"/>
    <n v="3.1"/>
    <n v="4.8636363636363633"/>
    <n v="0"/>
    <n v="15"/>
    <m/>
    <m/>
    <s v="2,5/50"/>
    <n v="1500"/>
    <m/>
    <n v="19.600000000000001"/>
    <n v="870"/>
    <n v="1.78"/>
    <n v="12"/>
    <n v="3"/>
    <m/>
    <m/>
    <m/>
    <m/>
    <m/>
    <m/>
    <m/>
    <m/>
    <n v="1.1000000000000001"/>
    <n v="73.333333333333329"/>
    <n v="35"/>
    <m/>
    <n v="92"/>
    <n v="2073"/>
    <n v="310"/>
    <n v="535"/>
    <n v="107"/>
    <n v="2052"/>
    <n v="0"/>
    <n v="2051"/>
    <n v="4037"/>
    <n v="18"/>
    <n v="18"/>
    <n v="23"/>
    <n v="24"/>
    <n v="25"/>
    <n v="24"/>
    <n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"/>
    <n v="6.53"/>
    <m/>
    <n v="3480"/>
    <n v="9190.68"/>
    <m/>
    <n v="1744"/>
    <n v="4605.9040000000005"/>
    <n v="2641"/>
    <n v="6.54"/>
    <n v="2610"/>
    <n v="6159.6"/>
    <m/>
    <m/>
    <n v="236"/>
    <n v="623.27599999999995"/>
    <n v="4048.9440000000004"/>
    <m/>
    <m/>
    <m/>
    <n v="281"/>
    <m/>
    <m/>
    <m/>
    <n v="6.9279999999999999"/>
    <n v="6.508"/>
    <m/>
    <m/>
    <n v="5.4"/>
    <n v="7.7"/>
    <n v="910"/>
    <n v="810"/>
    <n v="7.01"/>
    <n v="23.6"/>
    <n v="147"/>
    <n v="368.38200000000001"/>
    <m/>
    <n v="28"/>
    <n v="70.168000000000006"/>
    <n v="0.1"/>
    <m/>
    <n v="2506"/>
    <m/>
    <n v="2360"/>
    <n v="24"/>
    <m/>
    <n v="0"/>
    <n v="22"/>
    <n v="935.36363636363637"/>
    <n v="20578"/>
    <n v="23"/>
    <n v="5.0869565217391308"/>
    <n v="99.45"/>
    <n v="23037.45"/>
    <n v="836.69113013072035"/>
    <n v="0"/>
    <n v="149927.72460000002"/>
    <n v="120.9"/>
    <n v="0.80638854703194762"/>
    <m/>
    <n v="70.168000000000006"/>
    <n v="99.953198782822057"/>
    <n v="3.1"/>
    <n v="1700"/>
    <n v="1.6956521739130435"/>
    <n v="117"/>
    <n v="41.100000000000016"/>
    <n v="75.899999999999991"/>
    <m/>
    <s v=""/>
    <s v=""/>
    <s v=""/>
    <s v=""/>
    <s v=""/>
    <e v="#VALUE!"/>
    <e v="#VALUE!"/>
    <s v=""/>
    <e v="#VALUE!"/>
    <n v="1.786956521739131"/>
    <n v="3.3"/>
    <n v="5.0869565217391308"/>
    <n v="0"/>
    <n v="14"/>
    <m/>
    <m/>
    <n v="5"/>
    <n v="1500"/>
    <m/>
    <n v="18.600000000000001"/>
    <n v="860"/>
    <n v="1.84"/>
    <n v="10"/>
    <n v="3"/>
    <m/>
    <m/>
    <m/>
    <m/>
    <m/>
    <m/>
    <m/>
    <m/>
    <n v="1.2000000000000028"/>
    <n v="85.714285714285907"/>
    <n v="25"/>
    <n v="3.5714285714285716"/>
    <n v="97"/>
    <n v="2641"/>
    <n v="281"/>
    <n v="20578"/>
    <n v="117"/>
    <n v="2490"/>
    <n v="0"/>
    <n v="2506"/>
    <n v="4100"/>
    <n v="23"/>
    <n v="23"/>
    <n v="24"/>
    <n v="24"/>
    <n v="23"/>
    <n v="23"/>
    <n v="23"/>
    <n v="22"/>
    <n v="0"/>
    <n v="2"/>
    <n v="24"/>
    <n v="0"/>
    <n v="24"/>
    <n v="0"/>
    <n v="23"/>
    <n v="24"/>
    <n v="22"/>
    <n v="24"/>
    <n v="5"/>
    <n v="39"/>
    <n v="0"/>
    <n v="23"/>
    <n v="23"/>
    <n v="24"/>
    <n v="5"/>
    <n v="14"/>
    <n v="0"/>
    <n v="23"/>
    <n v="23"/>
    <n v="23"/>
    <n v="23"/>
    <n v="23"/>
    <n v="14"/>
    <n v="14"/>
    <n v="7"/>
    <n v="0"/>
    <n v="0"/>
    <n v="0"/>
    <n v="3"/>
    <n v="24"/>
    <n v="24"/>
    <n v="23"/>
    <n v="24"/>
    <n v="23"/>
    <n v="23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s v="POLYM F de 1500 à 1700"/>
  </r>
  <r>
    <x v="32"/>
    <n v="6.69"/>
    <m/>
    <n v="3730"/>
    <n v="10108.299999999999"/>
    <m/>
    <n v="1572"/>
    <n v="4260.12"/>
    <n v="2710"/>
    <n v="6.51"/>
    <n v="2870"/>
    <n v="7321.37"/>
    <m/>
    <m/>
    <n v="104"/>
    <n v="281.83999999999997"/>
    <n v="3994.8159999999998"/>
    <m/>
    <m/>
    <m/>
    <n v="159"/>
    <m/>
    <m/>
    <m/>
    <m/>
    <m/>
    <m/>
    <m/>
    <n v="3.4"/>
    <n v="7.6"/>
    <m/>
    <m/>
    <n v="8.25"/>
    <n v="23"/>
    <n v="247"/>
    <n v="652.327"/>
    <m/>
    <n v="172"/>
    <n v="454.25200000000001"/>
    <n v="0.2"/>
    <m/>
    <n v="2641"/>
    <n v="2.2000000000000002"/>
    <n v="2551"/>
    <n v="24"/>
    <m/>
    <n v="0"/>
    <n v="21"/>
    <n v="26.857142857142858"/>
    <n v="564"/>
    <n v="24"/>
    <m/>
    <n v="0"/>
    <n v="3115"/>
    <n v="22.108976871814974"/>
    <n v="0"/>
    <s v=""/>
    <n v="130.20000000000002"/>
    <s v=""/>
    <m/>
    <n v="454.25200000000001"/>
    <e v="#VALUE!"/>
    <n v="3.1"/>
    <s v=""/>
    <n v="1.75"/>
    <n v="172"/>
    <n v="172"/>
    <n v="0"/>
    <m/>
    <s v=""/>
    <s v=""/>
    <s v=""/>
    <s v=""/>
    <s v=""/>
    <e v="#VALUE!"/>
    <e v="#VALUE!"/>
    <s v=""/>
    <e v="#VALUE!"/>
    <n v="7.166666666666667"/>
    <m/>
    <n v="7.166666666666667"/>
    <n v="0"/>
    <n v="16"/>
    <m/>
    <m/>
    <s v="2,5/5"/>
    <n v="1700"/>
    <m/>
    <n v="17.399999999999999"/>
    <n v="835"/>
    <n v="2.12"/>
    <n v="10"/>
    <n v="3"/>
    <m/>
    <m/>
    <m/>
    <m/>
    <m/>
    <m/>
    <m/>
    <m/>
    <n v="1.2999999999999972"/>
    <n v="86.666666666666487"/>
    <n v="35"/>
    <n v="3.1818181818181817"/>
    <n v="147"/>
    <n v="2710"/>
    <n v="159"/>
    <n v="564"/>
    <n v="172"/>
    <n v="2645"/>
    <n v="0"/>
    <n v="2641"/>
    <n v="4389"/>
    <n v="25"/>
    <n v="25"/>
    <n v="24"/>
    <n v="24"/>
    <n v="25"/>
    <n v="25"/>
    <n v="24"/>
    <n v="23"/>
    <n v="0"/>
    <n v="3"/>
    <n v="24"/>
    <n v="0"/>
    <n v="24"/>
    <n v="0"/>
    <n v="25"/>
    <n v="24"/>
    <n v="21"/>
    <n v="24"/>
    <n v="4"/>
    <n v="42"/>
    <n v="0"/>
    <n v="24"/>
    <n v="25"/>
    <n v="24"/>
    <n v="16"/>
    <n v="11"/>
    <n v="0"/>
    <n v="25"/>
    <n v="24"/>
    <n v="25"/>
    <n v="25"/>
    <n v="25"/>
    <n v="16"/>
    <n v="15"/>
    <n v="11"/>
    <n v="0"/>
    <n v="0"/>
    <n v="0"/>
    <n v="4"/>
    <n v="24"/>
    <n v="24"/>
    <n v="24"/>
    <n v="24"/>
    <n v="24"/>
    <n v="24"/>
    <n v="24"/>
    <x v="4"/>
    <m/>
    <m/>
    <n v="0"/>
    <m/>
    <s v="errerererrrrrddfdsf dfsd fds fseeedfffsfs df dfs sdfs"/>
    <x v="0"/>
    <m/>
    <m/>
    <n v="0"/>
    <m/>
    <m/>
    <x v="0"/>
    <m/>
    <m/>
    <n v="0"/>
    <m/>
    <m/>
    <m/>
    <m/>
    <n v="0"/>
    <n v="0"/>
    <m/>
    <m/>
  </r>
  <r>
    <x v="33"/>
    <n v="6.7"/>
    <m/>
    <n v="3090"/>
    <n v="8607.7099999999991"/>
    <m/>
    <n v="1580"/>
    <n v="4401.3533333333335"/>
    <n v="2785.6666666666665"/>
    <n v="6.52"/>
    <n v="1890"/>
    <n v="5046.9299999999994"/>
    <m/>
    <m/>
    <n v="276"/>
    <n v="768.84400000000005"/>
    <n v="3664.3413333333338"/>
    <m/>
    <m/>
    <m/>
    <n v="115.33333333333333"/>
    <m/>
    <m/>
    <m/>
    <m/>
    <m/>
    <m/>
    <m/>
    <n v="3.7"/>
    <n v="7.6"/>
    <m/>
    <m/>
    <n v="7.45"/>
    <m/>
    <n v="254"/>
    <n v="723.05333333333328"/>
    <m/>
    <n v="96"/>
    <n v="273.27999999999997"/>
    <m/>
    <m/>
    <n v="2846.6666666666665"/>
    <m/>
    <n v="2670.333333333333"/>
    <n v="24.666666666666668"/>
    <m/>
    <n v="0"/>
    <n v="18.333333333333332"/>
    <n v="25.709090909090911"/>
    <n v="471.33333333333331"/>
    <n v="24.333333333333332"/>
    <n v="7.3013698630136989"/>
    <n v="151.01666666666665"/>
    <n v="3292.6833333333329"/>
    <n v="16.705950461067694"/>
    <n v="0"/>
    <s v=""/>
    <n v="127.6"/>
    <s v=""/>
    <m/>
    <n v="273.27999999999997"/>
    <e v="#VALUE!"/>
    <n v="2.9"/>
    <s v=""/>
    <n v="1.76"/>
    <n v="177.66666666666666"/>
    <n v="109.53333333333335"/>
    <n v="68.133333333333326"/>
    <m/>
    <s v=""/>
    <s v=""/>
    <s v=""/>
    <s v=""/>
    <s v=""/>
    <e v="#VALUE!"/>
    <e v="#VALUE!"/>
    <s v=""/>
    <e v="#VALUE!"/>
    <n v="4.5013698630136991"/>
    <n v="2.8"/>
    <n v="7.3013698630136989"/>
    <n v="0"/>
    <n v="15.333333333333334"/>
    <m/>
    <m/>
    <m/>
    <m/>
    <m/>
    <n v="16.100000000000001"/>
    <n v="800"/>
    <n v="2"/>
    <n v="14.333333333333334"/>
    <n v="3"/>
    <m/>
    <m/>
    <m/>
    <m/>
    <m/>
    <m/>
    <m/>
    <m/>
    <n v="1.3333333333333339"/>
    <n v="85.106382978723445"/>
    <n v="38.333333333333336"/>
    <n v="5.4761904761904763"/>
    <n v="166.66666666666666"/>
    <n v="2785.6666666666665"/>
    <n v="115.33333333333333"/>
    <n v="471.33333333333331"/>
    <n v="177.66666666666666"/>
    <n v="2844"/>
    <n v="0"/>
    <n v="2846.6666666666665"/>
    <n v="4577.666666666667"/>
    <n v="24.666666666666668"/>
    <n v="24.666666666666668"/>
    <n v="24.666666666666668"/>
    <n v="25"/>
    <n v="24.666666666666668"/>
    <n v="24.666666666666668"/>
    <n v="24.666666666666668"/>
    <n v="20"/>
    <n v="0"/>
    <n v="2"/>
    <n v="24.666666666666668"/>
    <n v="0"/>
    <n v="24.333333333333332"/>
    <n v="0"/>
    <n v="24.666666666666668"/>
    <n v="23"/>
    <n v="18.333333333333332"/>
    <n v="24.666666666666668"/>
    <n v="7.666666666666667"/>
    <n v="44"/>
    <n v="0"/>
    <n v="25"/>
    <n v="24.666666666666668"/>
    <n v="24.666666666666668"/>
    <n v="24.666666666666668"/>
    <n v="19"/>
    <n v="0"/>
    <n v="24.333333333333332"/>
    <n v="24.333333333333332"/>
    <n v="24.333333333333332"/>
    <n v="24.333333333333332"/>
    <n v="24.333333333333332"/>
    <n v="15.333333333333334"/>
    <n v="15.666666666666666"/>
    <n v="7"/>
    <n v="0"/>
    <n v="0"/>
    <n v="5"/>
    <n v="1"/>
    <n v="24.666666666666668"/>
    <n v="24.666666666666668"/>
    <n v="25"/>
    <n v="25"/>
    <n v="25"/>
    <n v="25"/>
    <n v="24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"/>
    <n v="6.7"/>
    <m/>
    <n v="3090"/>
    <n v="8607.7099999999991"/>
    <m/>
    <n v="1580"/>
    <n v="4401.3533333333335"/>
    <n v="2785.6666666666665"/>
    <n v="6.52"/>
    <n v="1890"/>
    <n v="5046.9299999999994"/>
    <m/>
    <m/>
    <n v="276"/>
    <n v="768.84400000000005"/>
    <n v="3664.3413333333338"/>
    <m/>
    <m/>
    <m/>
    <n v="115.33333333333333"/>
    <m/>
    <m/>
    <m/>
    <m/>
    <m/>
    <m/>
    <m/>
    <m/>
    <m/>
    <m/>
    <m/>
    <n v="7.51"/>
    <m/>
    <n v="208"/>
    <n v="592.10666666666668"/>
    <m/>
    <n v="160"/>
    <n v="455.46666666666664"/>
    <m/>
    <m/>
    <n v="2846.6666666666665"/>
    <m/>
    <n v="2670.333333333333"/>
    <n v="24.666666666666668"/>
    <m/>
    <n v="0"/>
    <n v="18.333333333333332"/>
    <n v="25.709090909090911"/>
    <n v="471.33333333333331"/>
    <n v="24.333333333333332"/>
    <m/>
    <n v="0"/>
    <n v="3141.6666666666665"/>
    <n v="17.650730245911873"/>
    <n v="0"/>
    <s v=""/>
    <n v="127.6"/>
    <s v=""/>
    <m/>
    <n v="455.46666666666664"/>
    <e v="#VALUE!"/>
    <n v="2.9"/>
    <m/>
    <n v="1.76"/>
    <n v="177.66666666666666"/>
    <n v="177.66666666666666"/>
    <n v="0"/>
    <m/>
    <s v=""/>
    <s v=""/>
    <s v=""/>
    <s v=""/>
    <s v=""/>
    <e v="#VALUE!"/>
    <e v="#VALUE!"/>
    <s v=""/>
    <e v="#VALUE!"/>
    <n v="7.3013698630136989"/>
    <m/>
    <n v="7.3013698630136989"/>
    <n v="0"/>
    <n v="15.333333333333334"/>
    <m/>
    <m/>
    <m/>
    <m/>
    <m/>
    <m/>
    <m/>
    <m/>
    <n v="14.333333333333334"/>
    <n v="3"/>
    <m/>
    <m/>
    <m/>
    <m/>
    <m/>
    <m/>
    <m/>
    <m/>
    <n v="1.3333333333333339"/>
    <n v="85.106382978723445"/>
    <n v="38.333333333333336"/>
    <n v="5.4761904761904763"/>
    <n v="166.66666666666666"/>
    <n v="2785.6666666666665"/>
    <n v="115.33333333333333"/>
    <n v="471.33333333333331"/>
    <n v="177.66666666666666"/>
    <n v="2844"/>
    <n v="0"/>
    <n v="2846.6666666666665"/>
    <n v="4577.666666666667"/>
    <n v="24.666666666666668"/>
    <n v="24.666666666666668"/>
    <n v="24.666666666666668"/>
    <n v="25"/>
    <n v="24.666666666666668"/>
    <n v="24.666666666666668"/>
    <n v="24.666666666666668"/>
    <n v="20"/>
    <n v="0"/>
    <n v="2"/>
    <n v="24.666666666666668"/>
    <n v="0"/>
    <n v="24.333333333333332"/>
    <n v="0"/>
    <n v="24.666666666666668"/>
    <n v="23"/>
    <n v="18.333333333333332"/>
    <n v="24.666666666666668"/>
    <n v="7.666666666666667"/>
    <n v="44"/>
    <n v="0"/>
    <n v="25"/>
    <n v="24.666666666666668"/>
    <n v="24.666666666666668"/>
    <n v="24.666666666666668"/>
    <n v="19"/>
    <n v="0"/>
    <n v="24.333333333333332"/>
    <n v="24.333333333333332"/>
    <n v="24.333333333333332"/>
    <n v="24.333333333333332"/>
    <n v="24.333333333333332"/>
    <n v="15.333333333333334"/>
    <n v="15.666666666666666"/>
    <n v="7"/>
    <n v="0"/>
    <n v="0"/>
    <n v="4"/>
    <n v="1"/>
    <n v="24.666666666666668"/>
    <n v="24.666666666666668"/>
    <n v="25"/>
    <n v="25"/>
    <n v="25"/>
    <n v="25"/>
    <n v="24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"/>
    <n v="6.7"/>
    <m/>
    <n v="3090"/>
    <n v="8607.7099999999991"/>
    <m/>
    <n v="1580"/>
    <n v="4401.3533333333335"/>
    <n v="2785.6666666666665"/>
    <n v="6.52"/>
    <n v="1890"/>
    <n v="5046.9299999999994"/>
    <m/>
    <m/>
    <n v="276"/>
    <n v="768.84400000000005"/>
    <n v="3664.3413333333338"/>
    <m/>
    <m/>
    <m/>
    <n v="115.33333333333333"/>
    <m/>
    <m/>
    <m/>
    <n v="3.2480000000000002"/>
    <n v="3.024"/>
    <m/>
    <m/>
    <m/>
    <m/>
    <n v="350"/>
    <n v="390"/>
    <n v="7.88"/>
    <n v="25.2"/>
    <n v="198"/>
    <n v="563.64"/>
    <m/>
    <n v="64"/>
    <n v="182.18666666666667"/>
    <n v="0.4"/>
    <m/>
    <n v="2846.6666666666665"/>
    <n v="0"/>
    <n v="2670.333333333333"/>
    <n v="24.666666666666668"/>
    <m/>
    <n v="0"/>
    <n v="18.333333333333332"/>
    <n v="25.709090909090911"/>
    <n v="471.33333333333331"/>
    <n v="24.333333333333332"/>
    <m/>
    <n v="0"/>
    <n v="3141.6666666666665"/>
    <n v="17.650730245911873"/>
    <n v="0"/>
    <n v="9500.4"/>
    <n v="127.6"/>
    <n v="13.431013431013429"/>
    <m/>
    <n v="182.18666666666667"/>
    <n v="98.082326358188425"/>
    <n v="2.9"/>
    <s v=""/>
    <n v="1.76"/>
    <n v="177.66666666666666"/>
    <n v="177.66666666666666"/>
    <n v="0"/>
    <m/>
    <s v=""/>
    <s v=""/>
    <s v=""/>
    <s v=""/>
    <s v=""/>
    <e v="#VALUE!"/>
    <e v="#VALUE!"/>
    <s v=""/>
    <e v="#VALUE!"/>
    <n v="7.3013698630136989"/>
    <m/>
    <n v="7.3013698630136989"/>
    <n v="0"/>
    <n v="15.333333333333334"/>
    <m/>
    <m/>
    <m/>
    <m/>
    <m/>
    <m/>
    <m/>
    <m/>
    <n v="14.333333333333334"/>
    <n v="3"/>
    <m/>
    <m/>
    <m/>
    <m/>
    <m/>
    <m/>
    <m/>
    <m/>
    <n v="1.3333333333333339"/>
    <n v="85.106382978723445"/>
    <n v="38.333333333333336"/>
    <n v="5.4761904761904763"/>
    <n v="166.66666666666666"/>
    <n v="2785.6666666666665"/>
    <n v="115.33333333333333"/>
    <n v="471.33333333333331"/>
    <n v="177.66666666666666"/>
    <n v="2844"/>
    <n v="0"/>
    <n v="2846.6666666666665"/>
    <n v="4577.666666666667"/>
    <n v="24.666666666666668"/>
    <n v="24.666666666666668"/>
    <n v="24.666666666666668"/>
    <n v="25"/>
    <n v="24.666666666666668"/>
    <n v="24.666666666666668"/>
    <n v="24.666666666666668"/>
    <n v="20"/>
    <n v="0"/>
    <n v="2"/>
    <n v="24.666666666666668"/>
    <n v="0"/>
    <n v="24.333333333333332"/>
    <n v="0"/>
    <n v="24.666666666666668"/>
    <n v="23"/>
    <n v="18.333333333333332"/>
    <n v="24.666666666666668"/>
    <n v="7.666666666666667"/>
    <n v="44"/>
    <n v="0"/>
    <n v="25"/>
    <n v="24.666666666666668"/>
    <n v="24.666666666666668"/>
    <n v="24.666666666666668"/>
    <n v="19"/>
    <n v="0"/>
    <n v="24.333333333333332"/>
    <n v="24.333333333333332"/>
    <n v="24.333333333333332"/>
    <n v="24.333333333333332"/>
    <n v="24.333333333333332"/>
    <n v="15.333333333333334"/>
    <n v="15.666666666666666"/>
    <n v="7"/>
    <n v="0"/>
    <n v="0"/>
    <n v="4"/>
    <n v="0"/>
    <n v="24.666666666666668"/>
    <n v="24.666666666666668"/>
    <n v="25"/>
    <n v="25"/>
    <n v="25"/>
    <n v="25"/>
    <n v="24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6"/>
    <n v="7.28"/>
    <m/>
    <n v="3090"/>
    <n v="7789.89"/>
    <m/>
    <n v="2188"/>
    <n v="5515.9480000000003"/>
    <n v="2521"/>
    <n v="6.84"/>
    <n v="1620"/>
    <n v="3897.72"/>
    <m/>
    <m/>
    <n v="188"/>
    <n v="473.94799999999998"/>
    <n v="5063.6200000000008"/>
    <m/>
    <m/>
    <m/>
    <n v="115"/>
    <m/>
    <m/>
    <m/>
    <n v="6.2919999999999998"/>
    <n v="6.1239999999999997"/>
    <m/>
    <m/>
    <n v="6.5"/>
    <n v="6.8"/>
    <n v="390"/>
    <n v="420"/>
    <n v="6.77"/>
    <m/>
    <n v="952"/>
    <n v="2513.2800000000002"/>
    <m/>
    <n v="772"/>
    <n v="2038.08"/>
    <m/>
    <m/>
    <n v="2640"/>
    <m/>
    <n v="2406"/>
    <n v="2"/>
    <m/>
    <n v="0"/>
    <n v="2"/>
    <n v="27.5"/>
    <n v="55"/>
    <n v="22"/>
    <m/>
    <n v="0"/>
    <n v="2461"/>
    <n v="2.2859517871986701"/>
    <n v="0"/>
    <n v="15071.163999999999"/>
    <e v="#DIV/0!"/>
    <e v="#DIV/0!"/>
    <m/>
    <n v="2038.08"/>
    <m/>
    <n v="2.9"/>
    <s v=""/>
    <e v="#DIV/0!"/>
    <n v="169"/>
    <n v="169"/>
    <n v="0"/>
    <m/>
    <s v=""/>
    <s v=""/>
    <s v=""/>
    <s v=""/>
    <s v=""/>
    <e v="#VALUE!"/>
    <e v="#VALUE!"/>
    <s v=""/>
    <e v="#VALUE!"/>
    <n v="7.6818181818181817"/>
    <m/>
    <n v="7.6818181818181817"/>
    <n v="0"/>
    <n v="13"/>
    <m/>
    <m/>
    <n v="5"/>
    <m/>
    <m/>
    <n v="12.1"/>
    <n v="685"/>
    <n v="3.86"/>
    <n v="10"/>
    <n v="3"/>
    <m/>
    <m/>
    <m/>
    <m/>
    <m/>
    <m/>
    <m/>
    <m/>
    <n v="0"/>
    <n v="0"/>
    <n v="0"/>
    <n v="0"/>
    <n v="158"/>
    <n v="2521"/>
    <n v="115"/>
    <n v="55"/>
    <n v="169"/>
    <n v="2646"/>
    <n v="0"/>
    <n v="2640"/>
    <n v="2838"/>
    <n v="22"/>
    <n v="22"/>
    <n v="22"/>
    <n v="21"/>
    <n v="22"/>
    <n v="22"/>
    <n v="11"/>
    <n v="20"/>
    <n v="0"/>
    <n v="2"/>
    <n v="22"/>
    <n v="0"/>
    <n v="23"/>
    <n v="0"/>
    <n v="22"/>
    <n v="24"/>
    <n v="2"/>
    <n v="2"/>
    <n v="1"/>
    <n v="0"/>
    <n v="0"/>
    <n v="0"/>
    <n v="22"/>
    <n v="22"/>
    <n v="22"/>
    <n v="19"/>
    <n v="0"/>
    <n v="22"/>
    <n v="22"/>
    <n v="22"/>
    <n v="22"/>
    <n v="22"/>
    <n v="13"/>
    <n v="0"/>
    <n v="0"/>
    <n v="0"/>
    <n v="0"/>
    <n v="2"/>
    <n v="0"/>
    <n v="22"/>
    <n v="22"/>
    <n v="22"/>
    <n v="21"/>
    <n v="22"/>
    <n v="22"/>
    <n v="2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7"/>
    <n v="7.28"/>
    <m/>
    <n v="1460"/>
    <n v="3626.64"/>
    <m/>
    <n v="2188"/>
    <n v="5434.9920000000002"/>
    <n v="2484"/>
    <n v="6.84"/>
    <n v="1520"/>
    <n v="3658.64"/>
    <m/>
    <m/>
    <n v="188"/>
    <n v="466.99200000000002"/>
    <n v="4982.4760000000006"/>
    <m/>
    <m/>
    <m/>
    <n v="77"/>
    <m/>
    <m/>
    <m/>
    <n v="6.2919999999999998"/>
    <n v="6.1239999999999997"/>
    <m/>
    <m/>
    <n v="8.1"/>
    <m/>
    <n v="390"/>
    <n v="420"/>
    <n v="7.22"/>
    <n v="21.5"/>
    <n v="101"/>
    <n v="243.006"/>
    <n v="76"/>
    <n v="28"/>
    <n v="67.367999999999995"/>
    <m/>
    <m/>
    <n v="2406"/>
    <m/>
    <n v="2407"/>
    <n v="22"/>
    <m/>
    <n v="0"/>
    <n v="20"/>
    <n v="23.45"/>
    <n v="469"/>
    <n v="24"/>
    <m/>
    <n v="0"/>
    <n v="2876"/>
    <n v="19.484835895305359"/>
    <n v="0"/>
    <n v="17612.624"/>
    <n v="110.2"/>
    <n v="6.2568757500302059"/>
    <m/>
    <n v="67.367999999999995"/>
    <m/>
    <n v="2.9"/>
    <n v="1700"/>
    <n v="1.8095238095238095"/>
    <n v="170"/>
    <n v="170"/>
    <n v="0"/>
    <m/>
    <s v=""/>
    <s v=""/>
    <s v=""/>
    <s v=""/>
    <s v=""/>
    <e v="#VALUE!"/>
    <e v="#VALUE!"/>
    <s v=""/>
    <e v="#VALUE!"/>
    <n v="7.083333333333333"/>
    <m/>
    <n v="7.083333333333333"/>
    <n v="0"/>
    <n v="15"/>
    <m/>
    <m/>
    <m/>
    <m/>
    <m/>
    <n v="12.1"/>
    <n v="685"/>
    <n v="3.34"/>
    <n v="10"/>
    <n v="2"/>
    <m/>
    <m/>
    <m/>
    <m/>
    <m/>
    <m/>
    <m/>
    <m/>
    <n v="1"/>
    <n v="76.92307692307692"/>
    <n v="25"/>
    <n v="2.7777777777777777"/>
    <n v="165"/>
    <n v="2484"/>
    <n v="77"/>
    <n v="469"/>
    <n v="170"/>
    <n v="2436"/>
    <n v="0"/>
    <n v="2406"/>
    <n v="4256"/>
    <n v="23"/>
    <n v="23"/>
    <n v="24"/>
    <n v="24"/>
    <n v="23"/>
    <n v="24"/>
    <n v="23"/>
    <n v="13"/>
    <n v="0"/>
    <n v="2"/>
    <n v="24"/>
    <n v="0"/>
    <n v="24"/>
    <n v="0"/>
    <n v="23"/>
    <n v="23"/>
    <n v="20"/>
    <n v="22"/>
    <n v="7"/>
    <n v="38"/>
    <n v="0"/>
    <n v="21"/>
    <n v="23"/>
    <n v="24"/>
    <n v="24"/>
    <n v="15"/>
    <n v="0"/>
    <n v="23"/>
    <n v="24"/>
    <n v="23"/>
    <n v="23"/>
    <n v="23"/>
    <n v="15"/>
    <n v="13"/>
    <n v="9"/>
    <n v="0"/>
    <n v="0"/>
    <n v="1"/>
    <n v="1"/>
    <n v="24"/>
    <n v="24"/>
    <n v="23"/>
    <n v="24"/>
    <n v="23"/>
    <n v="23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8"/>
    <n v="6.77"/>
    <m/>
    <n v="2910"/>
    <n v="6655.17"/>
    <m/>
    <n v="1740"/>
    <n v="3979.38"/>
    <n v="2287"/>
    <n v="6.71"/>
    <n v="1420"/>
    <n v="3106.96"/>
    <m/>
    <m/>
    <n v="160"/>
    <n v="365.92"/>
    <n v="3629.3"/>
    <m/>
    <m/>
    <m/>
    <n v="99"/>
    <m/>
    <m/>
    <m/>
    <n v="7.16"/>
    <n v="6.87"/>
    <m/>
    <m/>
    <n v="5.2"/>
    <n v="8.5"/>
    <n v="380"/>
    <n v="500"/>
    <n v="7.25"/>
    <n v="19.3"/>
    <n v="177"/>
    <n v="409.93200000000002"/>
    <m/>
    <n v="60"/>
    <n v="138.96"/>
    <m/>
    <m/>
    <n v="2316"/>
    <m/>
    <n v="2188"/>
    <n v="2"/>
    <m/>
    <n v="0"/>
    <n v="19"/>
    <n v="25.263157894736842"/>
    <n v="480"/>
    <n v="24"/>
    <n v="5.916666666666667"/>
    <n v="120.7"/>
    <n v="2788.7"/>
    <n v="20.790921297700006"/>
    <n v="0"/>
    <n v="19158.368999999999"/>
    <n v="104.39999999999999"/>
    <n v="5.4493156489469428"/>
    <m/>
    <n v="138.96"/>
    <n v="99.27467729638154"/>
    <n v="2.9"/>
    <n v="1400"/>
    <n v="1.5"/>
    <n v="142"/>
    <n v="82"/>
    <n v="60"/>
    <m/>
    <s v=""/>
    <s v=""/>
    <s v=""/>
    <s v=""/>
    <s v=""/>
    <e v="#VALUE!"/>
    <e v="#VALUE!"/>
    <s v=""/>
    <e v="#VALUE!"/>
    <n v="3.416666666666667"/>
    <n v="2.5"/>
    <n v="5.916666666666667"/>
    <n v="0"/>
    <n v="7"/>
    <m/>
    <m/>
    <n v="5"/>
    <n v="1700"/>
    <m/>
    <n v="11.1"/>
    <n v="660"/>
    <n v="3.68"/>
    <n v="17"/>
    <n v="3"/>
    <m/>
    <m/>
    <m/>
    <m/>
    <m/>
    <m/>
    <m/>
    <m/>
    <n v="1.2999999999999989"/>
    <n v="86.666666666666586"/>
    <n v="40"/>
    <n v="4"/>
    <n v="158"/>
    <n v="2287"/>
    <n v="99"/>
    <n v="480"/>
    <n v="142"/>
    <n v="2273"/>
    <n v="0"/>
    <n v="2316"/>
    <n v="3078"/>
    <n v="24"/>
    <n v="24"/>
    <n v="24"/>
    <n v="24"/>
    <n v="23"/>
    <n v="24"/>
    <n v="22"/>
    <n v="19"/>
    <n v="0"/>
    <n v="3"/>
    <n v="24"/>
    <n v="0"/>
    <n v="24"/>
    <n v="0"/>
    <n v="24"/>
    <n v="24"/>
    <n v="19"/>
    <n v="2"/>
    <n v="3"/>
    <n v="36"/>
    <n v="0"/>
    <n v="24"/>
    <n v="24"/>
    <n v="24"/>
    <n v="24"/>
    <n v="20"/>
    <n v="0"/>
    <n v="24"/>
    <n v="24"/>
    <n v="24"/>
    <n v="24"/>
    <n v="24"/>
    <n v="7"/>
    <n v="15"/>
    <n v="10"/>
    <n v="0"/>
    <n v="0"/>
    <n v="5"/>
    <n v="0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9"/>
    <n v="6.37"/>
    <m/>
    <n v="3220"/>
    <n v="8349.4599999999991"/>
    <m/>
    <n v="1810"/>
    <n v="4693.33"/>
    <n v="2593"/>
    <n v="6.07"/>
    <n v="1860"/>
    <n v="4540.26"/>
    <m/>
    <m/>
    <n v="192"/>
    <n v="497.85599999999999"/>
    <n v="4224.6579999999994"/>
    <m/>
    <m/>
    <m/>
    <n v="152"/>
    <m/>
    <m/>
    <m/>
    <m/>
    <m/>
    <m/>
    <m/>
    <n v="5.4"/>
    <n v="9"/>
    <m/>
    <m/>
    <n v="7.25"/>
    <n v="21.2"/>
    <n v="300"/>
    <n v="758.1"/>
    <m/>
    <n v="60"/>
    <n v="151.62"/>
    <n v="7.3"/>
    <m/>
    <n v="2527"/>
    <n v="0.6"/>
    <n v="2441"/>
    <n v="0"/>
    <m/>
    <n v="0"/>
    <n v="21"/>
    <n v="23.095238095238095"/>
    <n v="485"/>
    <n v="24"/>
    <n v="5.375"/>
    <n v="109.64999999999999"/>
    <n v="3035.65"/>
    <n v="19.014760943288962"/>
    <n v="0"/>
    <s v=""/>
    <n v="99"/>
    <s v=""/>
    <m/>
    <n v="151.62"/>
    <e v="#VALUE!"/>
    <n v="3"/>
    <s v=""/>
    <n v="1.375"/>
    <n v="129"/>
    <n v="69"/>
    <n v="60"/>
    <m/>
    <s v=""/>
    <s v=""/>
    <s v=""/>
    <s v=""/>
    <s v=""/>
    <e v="#VALUE!"/>
    <e v="#VALUE!"/>
    <s v=""/>
    <e v="#VALUE!"/>
    <n v="2.875"/>
    <n v="2.5"/>
    <n v="5.375"/>
    <n v="0"/>
    <n v="8"/>
    <m/>
    <m/>
    <n v="5"/>
    <n v="1400"/>
    <m/>
    <n v="9.8000000000000007"/>
    <n v="620"/>
    <n v="4.16"/>
    <n v="22"/>
    <n v="3"/>
    <m/>
    <m/>
    <m/>
    <m/>
    <m/>
    <m/>
    <m/>
    <m/>
    <n v="1.3000000000000007"/>
    <n v="86.666666666666714"/>
    <n v="69"/>
    <n v="6.9"/>
    <n v="128"/>
    <n v="2593"/>
    <n v="152"/>
    <n v="485"/>
    <n v="129"/>
    <n v="2541"/>
    <n v="0"/>
    <n v="2527"/>
    <n v="4042"/>
    <n v="25"/>
    <n v="24"/>
    <n v="24"/>
    <n v="24"/>
    <n v="25"/>
    <n v="24"/>
    <n v="23"/>
    <n v="20"/>
    <n v="0"/>
    <n v="2"/>
    <n v="24"/>
    <n v="0"/>
    <n v="24"/>
    <n v="0"/>
    <n v="24"/>
    <n v="24"/>
    <n v="21"/>
    <n v="0"/>
    <n v="3"/>
    <n v="33"/>
    <n v="0"/>
    <n v="24"/>
    <n v="24"/>
    <n v="24"/>
    <n v="24"/>
    <n v="16"/>
    <n v="0"/>
    <n v="25"/>
    <n v="24"/>
    <n v="24"/>
    <n v="24"/>
    <n v="24"/>
    <n v="8"/>
    <n v="15"/>
    <n v="10"/>
    <n v="0"/>
    <n v="0"/>
    <n v="3"/>
    <n v="0"/>
    <n v="24"/>
    <n v="24"/>
    <n v="24"/>
    <n v="24"/>
    <n v="24"/>
    <n v="24"/>
    <n v="2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40"/>
    <n v="6.37"/>
    <m/>
    <n v="3220"/>
    <n v="8742.2999999999993"/>
    <m/>
    <n v="1810"/>
    <n v="4914.1499999999996"/>
    <n v="2715"/>
    <n v="6.03"/>
    <n v="2030"/>
    <n v="5159.583333333333"/>
    <m/>
    <m/>
    <n v="208"/>
    <n v="564.72"/>
    <n v="4385.4833333333327"/>
    <m/>
    <m/>
    <m/>
    <n v="173.33333333333334"/>
    <m/>
    <m/>
    <m/>
    <m/>
    <m/>
    <m/>
    <m/>
    <n v="3.7"/>
    <n v="7.8"/>
    <m/>
    <m/>
    <n v="7.02"/>
    <m/>
    <n v="159"/>
    <n v="430.51900000000001"/>
    <m/>
    <n v="32"/>
    <n v="86.645333333333326"/>
    <m/>
    <m/>
    <n v="2707.6666666666665"/>
    <m/>
    <n v="2541.6666666666665"/>
    <n v="0.33333333333333331"/>
    <m/>
    <n v="0"/>
    <n v="22.666666666666668"/>
    <n v="22.397058823529413"/>
    <n v="507.66666666666669"/>
    <n v="24.666666666666668"/>
    <n v="4.9594594594594588"/>
    <n v="103.98333333333332"/>
    <n v="3153.3166666666666"/>
    <n v="19.18873118767285"/>
    <n v="0"/>
    <s v=""/>
    <n v="97.5"/>
    <s v=""/>
    <m/>
    <n v="86.645333333333326"/>
    <e v="#VALUE!"/>
    <n v="3"/>
    <s v=""/>
    <n v="1.3356164383561644"/>
    <n v="122.33333333333333"/>
    <n v="53.266666666666659"/>
    <n v="69.066666666666663"/>
    <m/>
    <s v=""/>
    <s v=""/>
    <s v=""/>
    <s v=""/>
    <s v=""/>
    <e v="#VALUE!"/>
    <e v="#VALUE!"/>
    <s v=""/>
    <e v="#VALUE!"/>
    <n v="2.1594594594594589"/>
    <n v="2.8"/>
    <n v="4.9594594594594588"/>
    <n v="0"/>
    <n v="7.75"/>
    <m/>
    <m/>
    <m/>
    <m/>
    <m/>
    <n v="8.5"/>
    <m/>
    <n v="4.33"/>
    <n v="15.555555555555555"/>
    <n v="8.8888888888888893"/>
    <m/>
    <m/>
    <m/>
    <m/>
    <m/>
    <m/>
    <m/>
    <m/>
    <n v="1.35"/>
    <n v="88.043478260869563"/>
    <n v="69"/>
    <n v="6.46875"/>
    <n v="123.33333333333333"/>
    <n v="2715"/>
    <n v="173.33333333333334"/>
    <n v="507.66666666666669"/>
    <n v="122.33333333333333"/>
    <n v="2708"/>
    <n v="0"/>
    <n v="2707.6666666666665"/>
    <n v="4243.333333333333"/>
    <n v="14"/>
    <n v="24.333333333333332"/>
    <n v="24"/>
    <n v="24.333333333333332"/>
    <n v="24.333333333333332"/>
    <n v="24.333333333333332"/>
    <n v="24"/>
    <n v="23.333333333333332"/>
    <n v="0"/>
    <n v="2"/>
    <n v="24.333333333333332"/>
    <n v="0"/>
    <n v="24.333333333333332"/>
    <n v="0"/>
    <n v="24.333333333333332"/>
    <n v="24.333333333333332"/>
    <n v="22.666666666666668"/>
    <n v="0.33333333333333331"/>
    <n v="3"/>
    <n v="32.5"/>
    <n v="0"/>
    <n v="24.333333333333332"/>
    <n v="24.333333333333332"/>
    <n v="24.333333333333332"/>
    <n v="24.333333333333332"/>
    <n v="19.666666666666668"/>
    <n v="0"/>
    <n v="23.666666666666668"/>
    <n v="24.666666666666668"/>
    <n v="24"/>
    <n v="23.666666666666668"/>
    <n v="24"/>
    <n v="7.75"/>
    <n v="15.333333333333334"/>
    <n v="10.666666666666666"/>
    <n v="0"/>
    <n v="0"/>
    <n v="3"/>
    <n v="1"/>
    <n v="24.333333333333332"/>
    <n v="24.333333333333332"/>
    <n v="24.333333333333332"/>
    <n v="24.333333333333332"/>
    <n v="24.333333333333332"/>
    <n v="24.333333333333332"/>
    <n v="23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41"/>
    <n v="6.47"/>
    <m/>
    <n v="2900"/>
    <n v="7873.5"/>
    <m/>
    <n v="2140"/>
    <n v="5810.1"/>
    <n v="2715"/>
    <n v="6.1"/>
    <n v="2080"/>
    <n v="5286.6666666666661"/>
    <m/>
    <m/>
    <n v="240"/>
    <n v="651.6"/>
    <n v="5200.1000000000004"/>
    <m/>
    <m/>
    <m/>
    <n v="173.33333333333334"/>
    <m/>
    <m/>
    <m/>
    <m/>
    <m/>
    <m/>
    <m/>
    <m/>
    <m/>
    <m/>
    <m/>
    <n v="7.02"/>
    <m/>
    <n v="159"/>
    <n v="430.51900000000001"/>
    <m/>
    <n v="32"/>
    <n v="86.645333333333326"/>
    <m/>
    <m/>
    <n v="2707.6666666666665"/>
    <m/>
    <n v="2541.6666666666665"/>
    <n v="0.33333333333333331"/>
    <m/>
    <n v="0"/>
    <n v="22.666666666666668"/>
    <n v="22.397058823529413"/>
    <n v="507.66666666666669"/>
    <n v="24.666666666666668"/>
    <n v="4.9594594594594588"/>
    <n v="103.98333333333332"/>
    <n v="3153.3166666666666"/>
    <n v="19.18873118767285"/>
    <n v="0"/>
    <s v=""/>
    <n v="97.5"/>
    <s v=""/>
    <m/>
    <n v="86.645333333333326"/>
    <e v="#VALUE!"/>
    <n v="3"/>
    <s v=""/>
    <n v="1.3356164383561644"/>
    <n v="122.33333333333333"/>
    <n v="48.333333333333321"/>
    <n v="74"/>
    <m/>
    <s v=""/>
    <s v=""/>
    <s v=""/>
    <s v=""/>
    <s v=""/>
    <e v="#VALUE!"/>
    <e v="#VALUE!"/>
    <s v=""/>
    <e v="#VALUE!"/>
    <n v="1.9594594594594588"/>
    <n v="3"/>
    <n v="4.9594594594594588"/>
    <n v="0"/>
    <n v="7.75"/>
    <m/>
    <m/>
    <m/>
    <m/>
    <m/>
    <m/>
    <m/>
    <m/>
    <n v="15.555555555555555"/>
    <n v="8.8888888888888893"/>
    <m/>
    <m/>
    <m/>
    <m/>
    <m/>
    <m/>
    <m/>
    <m/>
    <n v="1.35"/>
    <n v="88.043478260869563"/>
    <n v="69"/>
    <n v="6.46875"/>
    <n v="123.33333333333333"/>
    <n v="2715"/>
    <n v="173.33333333333334"/>
    <n v="507.66666666666669"/>
    <n v="122.33333333333333"/>
    <n v="2708"/>
    <n v="0"/>
    <n v="2707.6666666666665"/>
    <n v="4243.333333333333"/>
    <n v="14"/>
    <n v="24.333333333333332"/>
    <n v="24"/>
    <n v="24.333333333333332"/>
    <n v="24.333333333333332"/>
    <n v="24.333333333333332"/>
    <n v="24"/>
    <n v="23.333333333333332"/>
    <n v="0"/>
    <n v="2"/>
    <n v="24.333333333333332"/>
    <n v="0"/>
    <n v="24.333333333333332"/>
    <n v="0"/>
    <n v="24.333333333333332"/>
    <n v="24.333333333333332"/>
    <n v="22.666666666666668"/>
    <n v="0.33333333333333331"/>
    <n v="3"/>
    <n v="32.5"/>
    <n v="0"/>
    <n v="24.333333333333332"/>
    <n v="24.333333333333332"/>
    <n v="24.333333333333332"/>
    <n v="24.333333333333332"/>
    <n v="19.666666666666668"/>
    <n v="0"/>
    <n v="23.666666666666668"/>
    <n v="24.666666666666668"/>
    <n v="24"/>
    <n v="23.666666666666668"/>
    <n v="24"/>
    <n v="7.75"/>
    <n v="15.333333333333334"/>
    <n v="10.666666666666666"/>
    <n v="0"/>
    <n v="0"/>
    <n v="3"/>
    <n v="1"/>
    <n v="24.333333333333332"/>
    <n v="24.333333333333332"/>
    <n v="24.333333333333332"/>
    <n v="24.333333333333332"/>
    <n v="24.333333333333332"/>
    <n v="24.333333333333332"/>
    <n v="23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42"/>
    <n v="6.47"/>
    <m/>
    <n v="2900"/>
    <n v="7873.5"/>
    <m/>
    <n v="2140"/>
    <n v="5810.1"/>
    <n v="2715"/>
    <n v="6.68"/>
    <n v="2900"/>
    <n v="7370.833333333333"/>
    <m/>
    <m/>
    <n v="284"/>
    <n v="771.06"/>
    <n v="5088.2666666666673"/>
    <m/>
    <m/>
    <m/>
    <n v="173.33333333333334"/>
    <m/>
    <m/>
    <m/>
    <m/>
    <m/>
    <m/>
    <m/>
    <m/>
    <m/>
    <m/>
    <m/>
    <n v="6.92"/>
    <m/>
    <n v="148"/>
    <n v="400.73466666666661"/>
    <m/>
    <n v="56"/>
    <n v="151.62933333333331"/>
    <m/>
    <m/>
    <n v="2707.6666666666665"/>
    <m/>
    <n v="2541.6666666666665"/>
    <n v="0.33333333333333331"/>
    <m/>
    <n v="0"/>
    <n v="22.666666666666668"/>
    <n v="22.397058823529413"/>
    <n v="507.66666666666669"/>
    <n v="24.666666666666668"/>
    <m/>
    <n v="0"/>
    <n v="3049.333333333333"/>
    <n v="19.973770491803279"/>
    <n v="0"/>
    <s v=""/>
    <n v="97.5"/>
    <s v=""/>
    <m/>
    <n v="151.62933333333331"/>
    <e v="#VALUE!"/>
    <n v="3"/>
    <s v=""/>
    <n v="1.3356164383561644"/>
    <n v="122.33333333333333"/>
    <n v="122.33333333333333"/>
    <n v="0"/>
    <m/>
    <s v=""/>
    <s v=""/>
    <s v=""/>
    <s v=""/>
    <s v=""/>
    <e v="#VALUE!"/>
    <e v="#VALUE!"/>
    <s v=""/>
    <e v="#VALUE!"/>
    <n v="4.9594594594594588"/>
    <m/>
    <n v="4.9594594594594588"/>
    <n v="0"/>
    <n v="7.75"/>
    <m/>
    <m/>
    <m/>
    <m/>
    <m/>
    <m/>
    <m/>
    <m/>
    <n v="15.555555555555555"/>
    <n v="8.8888888888888893"/>
    <m/>
    <m/>
    <m/>
    <m/>
    <m/>
    <m/>
    <m/>
    <m/>
    <n v="1.35"/>
    <n v="88.043478260869563"/>
    <n v="69"/>
    <n v="6.46875"/>
    <n v="123.33333333333333"/>
    <n v="2715"/>
    <n v="173.33333333333334"/>
    <n v="507.66666666666669"/>
    <n v="122.33333333333333"/>
    <n v="2708"/>
    <n v="0"/>
    <n v="2707.6666666666665"/>
    <n v="4243.333333333333"/>
    <n v="14"/>
    <n v="24.333333333333332"/>
    <n v="24"/>
    <n v="24.333333333333332"/>
    <n v="24.333333333333332"/>
    <n v="24.333333333333332"/>
    <n v="24"/>
    <n v="23.333333333333332"/>
    <n v="0"/>
    <n v="2"/>
    <n v="24.333333333333332"/>
    <n v="0"/>
    <n v="24.333333333333332"/>
    <n v="0"/>
    <n v="24.333333333333332"/>
    <n v="24.333333333333332"/>
    <n v="22.666666666666668"/>
    <n v="0.33333333333333331"/>
    <n v="3"/>
    <n v="32.5"/>
    <n v="0"/>
    <n v="24.333333333333332"/>
    <n v="24.333333333333332"/>
    <n v="24.333333333333332"/>
    <n v="24.333333333333332"/>
    <n v="19.666666666666668"/>
    <n v="0"/>
    <n v="23.666666666666668"/>
    <n v="24.666666666666668"/>
    <n v="24"/>
    <n v="23.666666666666668"/>
    <n v="24"/>
    <n v="7.75"/>
    <n v="15.333333333333334"/>
    <n v="10.666666666666666"/>
    <n v="0"/>
    <n v="0"/>
    <n v="3"/>
    <n v="0"/>
    <n v="24.333333333333332"/>
    <n v="24.333333333333332"/>
    <n v="24.333333333333332"/>
    <n v="24.333333333333332"/>
    <n v="24.333333333333332"/>
    <n v="24.333333333333332"/>
    <n v="23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43"/>
    <n v="6.47"/>
    <m/>
    <n v="2900"/>
    <n v="6942.6"/>
    <m/>
    <n v="2140"/>
    <n v="5123.16"/>
    <n v="2394"/>
    <n v="6.7"/>
    <n v="2900"/>
    <n v="6469.9"/>
    <m/>
    <m/>
    <n v="284"/>
    <n v="679.89599999999996"/>
    <n v="4489.5559999999996"/>
    <m/>
    <m/>
    <m/>
    <n v="163"/>
    <m/>
    <m/>
    <m/>
    <n v="8.5"/>
    <n v="8.1999999999999993"/>
    <m/>
    <m/>
    <n v="4.2"/>
    <n v="6.7"/>
    <n v="730"/>
    <n v="730"/>
    <n v="7.3"/>
    <m/>
    <n v="316"/>
    <n v="784.62800000000004"/>
    <m/>
    <n v="120"/>
    <n v="297.95999999999998"/>
    <n v="0.3"/>
    <m/>
    <n v="2483"/>
    <n v="0.3"/>
    <n v="2231"/>
    <n v="1"/>
    <m/>
    <n v="0"/>
    <n v="21"/>
    <n v="23"/>
    <n v="483"/>
    <n v="15"/>
    <m/>
    <n v="0"/>
    <n v="2714"/>
    <n v="21.649484536082475"/>
    <n v="0"/>
    <n v="22254.799999999999"/>
    <n v="97.5"/>
    <n v="4.3810773406186527"/>
    <m/>
    <n v="297.95999999999998"/>
    <m/>
    <n v="3"/>
    <s v=""/>
    <n v="1.4130434782608696"/>
    <n v="100"/>
    <n v="100"/>
    <n v="0"/>
    <m/>
    <s v=""/>
    <s v=""/>
    <s v=""/>
    <s v=""/>
    <s v=""/>
    <e v="#VALUE!"/>
    <e v="#VALUE!"/>
    <s v=""/>
    <e v="#VALUE!"/>
    <n v="6.666666666666667"/>
    <m/>
    <n v="6.666666666666667"/>
    <n v="0"/>
    <n v="7.75"/>
    <m/>
    <m/>
    <n v="5.5"/>
    <m/>
    <m/>
    <m/>
    <m/>
    <n v="5"/>
    <n v="15.555555555555555"/>
    <n v="8.8888888888888893"/>
    <m/>
    <m/>
    <m/>
    <m/>
    <m/>
    <m/>
    <m/>
    <m/>
    <n v="1.35"/>
    <n v="96.428571428571431"/>
    <n v="69"/>
    <n v="17.25"/>
    <n v="84"/>
    <n v="2394"/>
    <n v="163"/>
    <n v="483"/>
    <n v="100"/>
    <n v="2480"/>
    <n v="0"/>
    <n v="2483"/>
    <n v="3941"/>
    <n v="53"/>
    <n v="23"/>
    <n v="23"/>
    <n v="23"/>
    <n v="23"/>
    <n v="23"/>
    <n v="23"/>
    <n v="21"/>
    <n v="0"/>
    <n v="3"/>
    <n v="23"/>
    <n v="0"/>
    <n v="23"/>
    <n v="0"/>
    <n v="23"/>
    <n v="23"/>
    <n v="21"/>
    <n v="1"/>
    <n v="3"/>
    <n v="32.5"/>
    <n v="0"/>
    <n v="23"/>
    <n v="23"/>
    <n v="23"/>
    <n v="23"/>
    <n v="10"/>
    <n v="0"/>
    <n v="18"/>
    <n v="15"/>
    <n v="18"/>
    <n v="19"/>
    <n v="18"/>
    <n v="7.75"/>
    <n v="14"/>
    <n v="4"/>
    <n v="0"/>
    <n v="0"/>
    <n v="3"/>
    <n v="0"/>
    <n v="23"/>
    <n v="23"/>
    <n v="23"/>
    <n v="23"/>
    <n v="23"/>
    <n v="23"/>
    <n v="1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44"/>
    <n v="6.55"/>
    <m/>
    <n v="2460"/>
    <n v="5694.9"/>
    <m/>
    <n v="1880"/>
    <n v="4352.2"/>
    <n v="2315"/>
    <n v="6.64"/>
    <n v="2410"/>
    <n v="5200.78"/>
    <m/>
    <m/>
    <n v="256"/>
    <n v="592.64"/>
    <n v="3799.752"/>
    <m/>
    <m/>
    <m/>
    <n v="157"/>
    <m/>
    <m/>
    <m/>
    <n v="8.52"/>
    <n v="8.33"/>
    <m/>
    <m/>
    <n v="2.6"/>
    <n v="6.5"/>
    <n v="500"/>
    <n v="550"/>
    <n v="7.35"/>
    <m/>
    <n v="207"/>
    <n v="500.52600000000001"/>
    <n v="114"/>
    <n v="272"/>
    <n v="657.69600000000003"/>
    <n v="0.8"/>
    <m/>
    <n v="2418"/>
    <m/>
    <n v="2158"/>
    <n v="0"/>
    <m/>
    <n v="0"/>
    <n v="22"/>
    <n v="22.318181818181817"/>
    <n v="491"/>
    <n v="24"/>
    <m/>
    <n v="0"/>
    <n v="2649"/>
    <n v="22.752548656163114"/>
    <n v="0"/>
    <n v="22066.170000000002"/>
    <n v="97.5"/>
    <n v="4.4185284532839182"/>
    <m/>
    <n v="657.69600000000003"/>
    <m/>
    <n v="3"/>
    <s v=""/>
    <n v="1.3541666666666667"/>
    <n v="134"/>
    <n v="134"/>
    <n v="0"/>
    <m/>
    <s v=""/>
    <s v=""/>
    <s v=""/>
    <s v=""/>
    <s v=""/>
    <e v="#VALUE!"/>
    <e v="#VALUE!"/>
    <s v=""/>
    <e v="#VALUE!"/>
    <n v="5.583333333333333"/>
    <m/>
    <n v="5.583333333333333"/>
    <n v="0"/>
    <n v="8"/>
    <m/>
    <m/>
    <n v="5"/>
    <m/>
    <m/>
    <n v="3.1"/>
    <n v="275"/>
    <n v="4.9400000000000004"/>
    <n v="15.555555555555555"/>
    <n v="8.8888888888888893"/>
    <m/>
    <m/>
    <m/>
    <m/>
    <m/>
    <m/>
    <m/>
    <m/>
    <n v="1.4"/>
    <n v="93.333333333333329"/>
    <n v="69"/>
    <n v="11.5"/>
    <n v="117"/>
    <n v="2315"/>
    <n v="157"/>
    <n v="491"/>
    <n v="134"/>
    <n v="2418"/>
    <n v="0"/>
    <n v="2418"/>
    <n v="4151"/>
    <n v="24"/>
    <n v="24"/>
    <n v="24"/>
    <n v="24"/>
    <n v="24"/>
    <n v="24"/>
    <n v="23"/>
    <n v="21"/>
    <n v="0"/>
    <n v="2"/>
    <n v="24"/>
    <n v="0"/>
    <n v="24"/>
    <n v="0"/>
    <n v="24"/>
    <n v="24"/>
    <n v="22"/>
    <n v="0"/>
    <n v="3"/>
    <n v="32.5"/>
    <n v="0"/>
    <n v="24"/>
    <n v="24"/>
    <n v="24"/>
    <n v="23"/>
    <n v="12"/>
    <n v="0"/>
    <n v="24"/>
    <n v="24"/>
    <n v="24"/>
    <n v="24"/>
    <n v="24"/>
    <n v="8"/>
    <n v="15"/>
    <n v="6"/>
    <n v="0"/>
    <n v="0"/>
    <n v="4"/>
    <n v="0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45"/>
    <n v="6.58"/>
    <m/>
    <n v="1950"/>
    <n v="4541.55"/>
    <m/>
    <n v="1950"/>
    <n v="4541.55"/>
    <n v="2329"/>
    <n v="6.74"/>
    <n v="1660"/>
    <n v="3615.48"/>
    <m/>
    <m/>
    <n v="332"/>
    <n v="773.22799999999995"/>
    <n v="3818.4540000000002"/>
    <m/>
    <m/>
    <m/>
    <n v="151"/>
    <m/>
    <m/>
    <m/>
    <n v="8.24"/>
    <n v="8.26"/>
    <m/>
    <m/>
    <n v="1.5"/>
    <n v="6.6"/>
    <n v="540"/>
    <n v="670"/>
    <n v="7.56"/>
    <m/>
    <n v="449"/>
    <n v="1170.992"/>
    <m/>
    <n v="512"/>
    <n v="1335.296"/>
    <n v="1.1000000000000001"/>
    <m/>
    <n v="2608"/>
    <n v="0.5"/>
    <n v="2178"/>
    <n v="16"/>
    <m/>
    <n v="0"/>
    <n v="22"/>
    <n v="23.681818181818183"/>
    <n v="521"/>
    <n v="21"/>
    <n v="5.7142857142857144"/>
    <n v="102"/>
    <n v="2801"/>
    <n v="22.850877192982455"/>
    <n v="0"/>
    <n v="23136.26"/>
    <n v="97.5"/>
    <n v="4.2141642599106337"/>
    <m/>
    <n v="1335.296"/>
    <n v="94.228557251690631"/>
    <n v="3"/>
    <s v=""/>
    <n v="1.3541666666666667"/>
    <n v="120"/>
    <n v="50.7"/>
    <n v="69.3"/>
    <m/>
    <s v=""/>
    <s v=""/>
    <s v=""/>
    <s v=""/>
    <s v=""/>
    <e v="#VALUE!"/>
    <e v="#VALUE!"/>
    <s v=""/>
    <e v="#VALUE!"/>
    <n v="2.4142857142857146"/>
    <n v="3.3"/>
    <n v="5.7142857142857144"/>
    <n v="0"/>
    <n v="8"/>
    <m/>
    <m/>
    <n v="5"/>
    <m/>
    <m/>
    <m/>
    <m/>
    <n v="4.99"/>
    <n v="15.555555555555555"/>
    <n v="8.8888888888888893"/>
    <m/>
    <m/>
    <m/>
    <m/>
    <m/>
    <m/>
    <m/>
    <m/>
    <n v="1.4"/>
    <n v="87.5"/>
    <n v="69"/>
    <n v="6.9"/>
    <n v="94"/>
    <n v="2329"/>
    <n v="151"/>
    <n v="521"/>
    <n v="120"/>
    <n v="2599"/>
    <n v="0"/>
    <n v="2608"/>
    <n v="4241"/>
    <n v="24"/>
    <n v="24"/>
    <n v="21"/>
    <n v="24"/>
    <n v="24"/>
    <n v="24"/>
    <n v="24"/>
    <n v="18"/>
    <n v="0"/>
    <n v="2"/>
    <n v="24"/>
    <n v="0"/>
    <n v="24"/>
    <n v="0"/>
    <n v="24"/>
    <n v="24"/>
    <n v="22"/>
    <n v="16"/>
    <n v="5"/>
    <n v="32.5"/>
    <n v="0"/>
    <n v="24"/>
    <n v="24"/>
    <n v="24"/>
    <n v="25"/>
    <n v="24"/>
    <n v="23"/>
    <n v="22"/>
    <n v="21"/>
    <n v="22"/>
    <n v="19"/>
    <n v="22"/>
    <n v="8"/>
    <n v="16"/>
    <n v="10"/>
    <n v="0"/>
    <n v="0"/>
    <n v="3"/>
    <n v="1"/>
    <n v="24"/>
    <n v="24"/>
    <n v="24"/>
    <n v="24"/>
    <n v="24"/>
    <n v="24"/>
    <n v="2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46"/>
    <n v="6.48"/>
    <m/>
    <n v="3790"/>
    <n v="10202.68"/>
    <m/>
    <n v="1850"/>
    <n v="4980.2"/>
    <n v="2692"/>
    <n v="6.8"/>
    <n v="2170"/>
    <n v="5372.92"/>
    <m/>
    <m/>
    <n v="248"/>
    <n v="667.61599999999999"/>
    <n v="4366.152"/>
    <m/>
    <m/>
    <m/>
    <n v="216"/>
    <m/>
    <e v="#DIV/0!"/>
    <m/>
    <n v="8.1999999999999993"/>
    <n v="8.42"/>
    <m/>
    <m/>
    <n v="1.5"/>
    <n v="6.6"/>
    <m/>
    <m/>
    <n v="7.57"/>
    <m/>
    <n v="357"/>
    <n v="1038.8699999999999"/>
    <m/>
    <n v="292"/>
    <n v="849.72"/>
    <n v="0.9"/>
    <m/>
    <n v="2910"/>
    <n v="0.5"/>
    <n v="2476"/>
    <n v="0"/>
    <m/>
    <n v="0"/>
    <n v="23"/>
    <n v="23.217391304347824"/>
    <n v="534"/>
    <n v="24"/>
    <n v="6.291666666666667"/>
    <n v="128.35"/>
    <n v="3138.35"/>
    <n v="20.504156507381882"/>
    <n v="0"/>
    <n v="26424.906999999999"/>
    <n v="93"/>
    <n v="3.5194068989533247"/>
    <m/>
    <n v="849.72"/>
    <n v="96.784397386904715"/>
    <n v="3"/>
    <s v=""/>
    <n v="1.2916666666666667"/>
    <n v="151"/>
    <n v="74.2"/>
    <n v="76.800000000000011"/>
    <m/>
    <s v=""/>
    <s v=""/>
    <s v=""/>
    <s v=""/>
    <s v=""/>
    <e v="#VALUE!"/>
    <e v="#VALUE!"/>
    <s v=""/>
    <e v="#VALUE!"/>
    <n v="3.0916666666666668"/>
    <n v="3.2"/>
    <n v="6.291666666666667"/>
    <n v="0"/>
    <n v="20"/>
    <m/>
    <m/>
    <n v="5"/>
    <m/>
    <m/>
    <n v="21.7"/>
    <n v="960"/>
    <n v="4.99"/>
    <n v="15.555555555555555"/>
    <n v="8.8888888888888893"/>
    <m/>
    <m/>
    <m/>
    <m/>
    <m/>
    <m/>
    <m/>
    <m/>
    <n v="1.0999999999999979"/>
    <n v="68.749999999999872"/>
    <n v="35"/>
    <n v="3.1818181818181817"/>
    <n v="122"/>
    <n v="2692"/>
    <n v="216"/>
    <n v="534"/>
    <n v="151"/>
    <n v="2915"/>
    <n v="0"/>
    <n v="2910"/>
    <n v="4409"/>
    <n v="24"/>
    <n v="24"/>
    <n v="23"/>
    <n v="24"/>
    <n v="24"/>
    <n v="24"/>
    <n v="23"/>
    <n v="22"/>
    <n v="0"/>
    <n v="2"/>
    <n v="24"/>
    <n v="0"/>
    <n v="24"/>
    <n v="0"/>
    <n v="24"/>
    <n v="24"/>
    <n v="23"/>
    <n v="0"/>
    <n v="4"/>
    <n v="31"/>
    <n v="0"/>
    <n v="24"/>
    <n v="24"/>
    <n v="24"/>
    <n v="23"/>
    <n v="16"/>
    <n v="9"/>
    <n v="24"/>
    <n v="24"/>
    <n v="24"/>
    <n v="27"/>
    <n v="24"/>
    <n v="20"/>
    <n v="16"/>
    <n v="11"/>
    <n v="0"/>
    <n v="0"/>
    <n v="3"/>
    <n v="0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47"/>
    <n v="6.5"/>
    <m/>
    <n v="3210"/>
    <n v="8347.0700000000015"/>
    <m/>
    <n v="1896"/>
    <n v="4930.232"/>
    <n v="2600.3333333333335"/>
    <n v="6.11"/>
    <n v="2160"/>
    <n v="5130"/>
    <m/>
    <m/>
    <n v="176"/>
    <n v="457.6586666666667"/>
    <n v="4512.232"/>
    <m/>
    <m/>
    <m/>
    <n v="225.33333333333334"/>
    <m/>
    <e v="#DIV/0!"/>
    <m/>
    <m/>
    <m/>
    <m/>
    <m/>
    <n v="1.9"/>
    <n v="6.6"/>
    <m/>
    <m/>
    <n v="7.52"/>
    <m/>
    <n v="300"/>
    <n v="699.6"/>
    <m/>
    <n v="140"/>
    <n v="326.48"/>
    <m/>
    <m/>
    <n v="2332"/>
    <m/>
    <n v="2375"/>
    <n v="1"/>
    <m/>
    <n v="0"/>
    <n v="22"/>
    <n v="22.893939393939394"/>
    <n v="503.66666666666669"/>
    <n v="17.333333333333332"/>
    <n v="6.3461538461538467"/>
    <n v="93.5"/>
    <n v="2972.166666666667"/>
    <n v="20.403753966646413"/>
    <n v="0"/>
    <s v=""/>
    <n v="101"/>
    <s v=""/>
    <m/>
    <n v="326.48"/>
    <e v="#VALUE!"/>
    <n v="3"/>
    <s v=""/>
    <n v="1.3648648648648647"/>
    <n v="110"/>
    <n v="54.533333333333339"/>
    <n v="55.466666666666669"/>
    <m/>
    <s v=""/>
    <s v=""/>
    <s v=""/>
    <s v=""/>
    <s v=""/>
    <e v="#VALUE!"/>
    <e v="#VALUE!"/>
    <s v=""/>
    <e v="#VALUE!"/>
    <n v="3.1461538461538465"/>
    <n v="3.2"/>
    <n v="6.3461538461538467"/>
    <n v="0"/>
    <n v="18"/>
    <m/>
    <m/>
    <m/>
    <m/>
    <m/>
    <n v="20.6"/>
    <m/>
    <n v="4.8099999999999996"/>
    <n v="15.555555555555555"/>
    <n v="8.8888888888888893"/>
    <m/>
    <m/>
    <m/>
    <m/>
    <m/>
    <m/>
    <m/>
    <m/>
    <n v="1.3666666666666671"/>
    <n v="83.673469387755134"/>
    <n v="35"/>
    <n v="3.7499999999999996"/>
    <n v="95"/>
    <n v="2600.3333333333335"/>
    <n v="225.33333333333334"/>
    <n v="503.66666666666669"/>
    <n v="110"/>
    <n v="2339"/>
    <n v="0"/>
    <n v="2332"/>
    <n v="4650"/>
    <n v="25"/>
    <n v="25"/>
    <n v="24.666666666666668"/>
    <n v="24.666666666666668"/>
    <n v="25"/>
    <n v="24.666666666666668"/>
    <n v="24.666666666666668"/>
    <n v="22.333333333333332"/>
    <n v="0"/>
    <n v="2.3333333333333335"/>
    <n v="24.666666666666668"/>
    <n v="0"/>
    <n v="24.666666666666668"/>
    <n v="0"/>
    <n v="25"/>
    <n v="25"/>
    <n v="22"/>
    <n v="1"/>
    <n v="4.333333333333333"/>
    <n v="33.666666666666664"/>
    <n v="0"/>
    <n v="24.666666666666668"/>
    <n v="25"/>
    <n v="24.666666666666668"/>
    <n v="25"/>
    <n v="8.3333333333333339"/>
    <n v="0"/>
    <n v="17.333333333333332"/>
    <n v="17.333333333333332"/>
    <n v="17"/>
    <n v="17"/>
    <n v="17.333333333333332"/>
    <n v="18"/>
    <n v="16.333333333333332"/>
    <n v="9.3333333333333339"/>
    <n v="0"/>
    <n v="0"/>
    <n v="3"/>
    <n v="1"/>
    <n v="24.666666666666668"/>
    <n v="24.666666666666668"/>
    <n v="24.666666666666668"/>
    <n v="24.666666666666668"/>
    <n v="25"/>
    <n v="25"/>
    <n v="17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48"/>
    <n v="6.5"/>
    <m/>
    <n v="3210"/>
    <n v="8347.0700000000015"/>
    <m/>
    <n v="1896"/>
    <n v="4930.232"/>
    <n v="2600.3333333333335"/>
    <n v="6.4"/>
    <n v="2070"/>
    <n v="4916.25"/>
    <m/>
    <m/>
    <n v="200"/>
    <n v="520.06666666666672"/>
    <n v="4455.232"/>
    <m/>
    <m/>
    <m/>
    <n v="225.33333333333334"/>
    <m/>
    <e v="#DIV/0!"/>
    <m/>
    <m/>
    <m/>
    <m/>
    <m/>
    <m/>
    <m/>
    <m/>
    <m/>
    <n v="7.79"/>
    <m/>
    <n v="300"/>
    <n v="699.6"/>
    <m/>
    <n v="140"/>
    <n v="326.48"/>
    <m/>
    <m/>
    <n v="2332"/>
    <m/>
    <n v="2375"/>
    <n v="1"/>
    <m/>
    <n v="0"/>
    <n v="22"/>
    <n v="22.893939393939394"/>
    <n v="503.66666666666669"/>
    <n v="17.333333333333332"/>
    <n v="6.3461538461538467"/>
    <n v="93.5"/>
    <n v="2972.166666666667"/>
    <n v="20.403753966646413"/>
    <n v="0"/>
    <s v=""/>
    <n v="101"/>
    <s v=""/>
    <m/>
    <n v="326.48"/>
    <e v="#VALUE!"/>
    <n v="3"/>
    <s v=""/>
    <n v="1.3648648648648647"/>
    <n v="110"/>
    <n v="54.533333333333339"/>
    <n v="55.466666666666669"/>
    <m/>
    <s v=""/>
    <s v=""/>
    <s v=""/>
    <s v=""/>
    <s v=""/>
    <e v="#VALUE!"/>
    <e v="#VALUE!"/>
    <s v=""/>
    <e v="#VALUE!"/>
    <n v="3.1461538461538465"/>
    <n v="3.2"/>
    <n v="6.3461538461538467"/>
    <n v="0"/>
    <n v="18"/>
    <m/>
    <m/>
    <m/>
    <m/>
    <m/>
    <m/>
    <m/>
    <m/>
    <n v="15.555555555555555"/>
    <n v="8.8888888888888893"/>
    <m/>
    <m/>
    <m/>
    <m/>
    <m/>
    <m/>
    <m/>
    <m/>
    <n v="1.3666666666666671"/>
    <n v="83.673469387755134"/>
    <n v="35"/>
    <n v="3.7499999999999996"/>
    <n v="95"/>
    <n v="2600.3333333333335"/>
    <n v="225.33333333333334"/>
    <n v="503.66666666666669"/>
    <n v="110"/>
    <n v="2339"/>
    <n v="0"/>
    <n v="2332"/>
    <n v="4650"/>
    <n v="25"/>
    <n v="25"/>
    <n v="24.666666666666668"/>
    <n v="24.666666666666668"/>
    <n v="25"/>
    <n v="24.666666666666668"/>
    <n v="24.666666666666668"/>
    <n v="22.333333333333332"/>
    <n v="0"/>
    <n v="2.3333333333333335"/>
    <n v="24.666666666666668"/>
    <n v="0"/>
    <n v="24.666666666666668"/>
    <n v="0"/>
    <n v="25"/>
    <n v="25"/>
    <n v="22"/>
    <n v="1"/>
    <n v="4.333333333333333"/>
    <n v="33.666666666666664"/>
    <n v="0"/>
    <n v="24.666666666666668"/>
    <n v="25"/>
    <n v="24.666666666666668"/>
    <n v="25"/>
    <n v="8.3333333333333339"/>
    <n v="0"/>
    <n v="17.333333333333332"/>
    <n v="17.333333333333332"/>
    <n v="17"/>
    <n v="17"/>
    <n v="17.333333333333332"/>
    <n v="18"/>
    <n v="16.333333333333332"/>
    <n v="9.3333333333333339"/>
    <n v="0"/>
    <n v="0"/>
    <n v="4"/>
    <n v="1"/>
    <n v="24.666666666666668"/>
    <n v="24.666666666666668"/>
    <n v="24.666666666666668"/>
    <n v="24.666666666666668"/>
    <n v="25"/>
    <n v="25"/>
    <n v="17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49"/>
    <n v="6.5"/>
    <m/>
    <n v="3210"/>
    <n v="8347.0700000000015"/>
    <m/>
    <n v="1896"/>
    <n v="4930.232"/>
    <n v="2600.3333333333335"/>
    <n v="6.55"/>
    <n v="2560"/>
    <n v="6080"/>
    <m/>
    <m/>
    <n v="260"/>
    <n v="676.0866666666667"/>
    <n v="4312.732"/>
    <m/>
    <m/>
    <m/>
    <n v="225.33333333333334"/>
    <m/>
    <e v="#DIV/0!"/>
    <m/>
    <n v="11.032"/>
    <n v="9.3239999999999998"/>
    <m/>
    <m/>
    <m/>
    <m/>
    <n v="450"/>
    <n v="370"/>
    <n v="7.29"/>
    <m/>
    <n v="300"/>
    <n v="699.6"/>
    <m/>
    <n v="72"/>
    <n v="167.904"/>
    <n v="1.5"/>
    <m/>
    <n v="2332"/>
    <n v="0.3"/>
    <n v="2375"/>
    <n v="1"/>
    <m/>
    <n v="0"/>
    <n v="22"/>
    <n v="22.893939393939394"/>
    <n v="503.66666666666669"/>
    <n v="17.333333333333332"/>
    <n v="6.3461538461538467"/>
    <n v="93.5"/>
    <n v="2972.166666666667"/>
    <n v="20.403753966646413"/>
    <n v="0"/>
    <n v="27712.482000000004"/>
    <n v="101"/>
    <n v="3.6445670943512019"/>
    <m/>
    <n v="167.904"/>
    <n v="99.394121392663422"/>
    <n v="3"/>
    <s v=""/>
    <n v="1.3648648648648647"/>
    <n v="110"/>
    <n v="54.533333333333339"/>
    <n v="55.466666666666669"/>
    <m/>
    <s v=""/>
    <s v=""/>
    <s v=""/>
    <s v=""/>
    <s v=""/>
    <e v="#VALUE!"/>
    <e v="#VALUE!"/>
    <s v=""/>
    <e v="#VALUE!"/>
    <n v="3.1461538461538465"/>
    <n v="3.2"/>
    <n v="6.3461538461538467"/>
    <n v="0"/>
    <n v="18"/>
    <m/>
    <m/>
    <m/>
    <m/>
    <m/>
    <m/>
    <m/>
    <m/>
    <n v="18"/>
    <n v="3"/>
    <m/>
    <m/>
    <m/>
    <m/>
    <m/>
    <m/>
    <m/>
    <m/>
    <n v="1.3666666666666671"/>
    <n v="83.673469387755134"/>
    <n v="35"/>
    <n v="3.7499999999999996"/>
    <n v="95"/>
    <n v="2600.3333333333335"/>
    <n v="225.33333333333334"/>
    <n v="503.66666666666669"/>
    <n v="110"/>
    <n v="2339"/>
    <n v="0"/>
    <n v="2332"/>
    <n v="4650"/>
    <n v="25"/>
    <n v="25"/>
    <n v="24.666666666666668"/>
    <n v="24.666666666666668"/>
    <n v="25"/>
    <n v="24.666666666666668"/>
    <n v="24.666666666666668"/>
    <n v="22.333333333333332"/>
    <n v="0"/>
    <n v="2.3333333333333335"/>
    <n v="24.666666666666668"/>
    <n v="0"/>
    <n v="24.666666666666668"/>
    <n v="0"/>
    <n v="25"/>
    <n v="25"/>
    <n v="22"/>
    <n v="1"/>
    <n v="4.333333333333333"/>
    <n v="33.666666666666664"/>
    <n v="0"/>
    <n v="24.666666666666668"/>
    <n v="25"/>
    <n v="24.666666666666668"/>
    <n v="25"/>
    <n v="8.3333333333333339"/>
    <n v="0"/>
    <n v="17.333333333333332"/>
    <n v="17.333333333333332"/>
    <n v="17"/>
    <n v="17"/>
    <n v="17.333333333333332"/>
    <n v="18"/>
    <n v="16.333333333333332"/>
    <n v="9.3333333333333339"/>
    <n v="0"/>
    <n v="0"/>
    <n v="4"/>
    <n v="0"/>
    <n v="24.666666666666668"/>
    <n v="24.666666666666668"/>
    <n v="24.666666666666668"/>
    <n v="24.666666666666668"/>
    <n v="25"/>
    <n v="25"/>
    <n v="17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0"/>
    <n v="6.53"/>
    <m/>
    <n v="3480"/>
    <n v="6643.32"/>
    <m/>
    <n v="1704"/>
    <n v="3252.9360000000001"/>
    <n v="1909"/>
    <n v="6.54"/>
    <n v="2450"/>
    <n v="4419.8"/>
    <m/>
    <m/>
    <n v="52"/>
    <n v="99.268000000000001"/>
    <n v="3159.1280000000002"/>
    <m/>
    <m/>
    <m/>
    <n v="105"/>
    <m/>
    <m/>
    <m/>
    <n v="9.2279999999999998"/>
    <n v="9.0760000000000005"/>
    <m/>
    <m/>
    <n v="0.6"/>
    <n v="5.3"/>
    <n v="320"/>
    <n v="320"/>
    <n v="6.99"/>
    <n v="31"/>
    <n v="150"/>
    <n v="283.95"/>
    <n v="76"/>
    <n v="156"/>
    <n v="295.30799999999999"/>
    <n v="1.3"/>
    <m/>
    <n v="1893"/>
    <n v="0.3"/>
    <n v="1804"/>
    <n v="1"/>
    <m/>
    <n v="0"/>
    <n v="17"/>
    <n v="24.588235294117649"/>
    <n v="418"/>
    <n v="19"/>
    <m/>
    <n v="0"/>
    <n v="2222"/>
    <n v="23.170731707317074"/>
    <n v="0"/>
    <n v="20166.871999999999"/>
    <n v="87"/>
    <n v="4.3140056623555694"/>
    <m/>
    <n v="295.30799999999999"/>
    <m/>
    <n v="3"/>
    <n v="1360"/>
    <n v="1.3181818181818181"/>
    <n v="84"/>
    <n v="84.000000000000014"/>
    <n v="0"/>
    <m/>
    <s v=""/>
    <s v=""/>
    <s v=""/>
    <s v=""/>
    <s v=""/>
    <e v="#VALUE!"/>
    <e v="#VALUE!"/>
    <s v=""/>
    <e v="#VALUE!"/>
    <n v="4.4210526315789478"/>
    <m/>
    <n v="4.4210526315789478"/>
    <n v="0"/>
    <n v="20"/>
    <m/>
    <m/>
    <n v="5.4"/>
    <m/>
    <m/>
    <n v="16.5"/>
    <n v="820"/>
    <n v="4.91"/>
    <n v="35"/>
    <n v="8"/>
    <m/>
    <m/>
    <m/>
    <m/>
    <m/>
    <m/>
    <m/>
    <m/>
    <n v="1.0999999999999996"/>
    <n v="78.571428571428541"/>
    <n v="-30"/>
    <n v="-3.3333333333333335"/>
    <n v="53"/>
    <n v="1909"/>
    <n v="105"/>
    <n v="418"/>
    <n v="84"/>
    <n v="1885"/>
    <n v="0"/>
    <n v="1893"/>
    <n v="4364"/>
    <n v="17"/>
    <n v="17"/>
    <n v="21"/>
    <n v="22"/>
    <n v="21"/>
    <n v="21"/>
    <n v="19"/>
    <n v="16"/>
    <n v="0"/>
    <n v="2"/>
    <n v="21"/>
    <n v="0"/>
    <n v="21"/>
    <n v="0"/>
    <n v="21"/>
    <n v="21"/>
    <n v="17"/>
    <n v="1"/>
    <n v="4"/>
    <n v="29"/>
    <n v="0"/>
    <n v="22"/>
    <n v="21"/>
    <n v="22"/>
    <n v="21"/>
    <n v="6"/>
    <n v="0"/>
    <n v="21"/>
    <n v="19"/>
    <n v="20"/>
    <n v="20"/>
    <n v="20"/>
    <n v="20"/>
    <n v="14"/>
    <n v="9"/>
    <n v="0"/>
    <n v="0"/>
    <n v="4"/>
    <n v="1"/>
    <n v="22"/>
    <n v="21"/>
    <n v="22"/>
    <n v="22"/>
    <n v="21"/>
    <n v="21"/>
    <n v="1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1"/>
    <n v="6.64"/>
    <m/>
    <n v="4730"/>
    <n v="12052.04"/>
    <m/>
    <n v="1864"/>
    <n v="4749.4719999999998"/>
    <n v="2548"/>
    <n v="6.8"/>
    <n v="2610"/>
    <n v="6230.07"/>
    <m/>
    <m/>
    <n v="372"/>
    <n v="947.85599999999999"/>
    <n v="3861.5079999999998"/>
    <m/>
    <m/>
    <m/>
    <n v="161"/>
    <m/>
    <m/>
    <m/>
    <n v="8.8640000000000008"/>
    <n v="9.2639999999999993"/>
    <m/>
    <m/>
    <n v="1.7"/>
    <n v="5.3"/>
    <n v="340"/>
    <n v="440"/>
    <n v="7.18"/>
    <m/>
    <n v="174"/>
    <n v="442.13400000000001"/>
    <m/>
    <n v="532"/>
    <n v="1351.8119999999999"/>
    <n v="1"/>
    <m/>
    <n v="2541"/>
    <n v="0.5"/>
    <n v="2387"/>
    <n v="0"/>
    <m/>
    <n v="0"/>
    <n v="21"/>
    <n v="22.666666666666668"/>
    <n v="476"/>
    <n v="8"/>
    <m/>
    <n v="0"/>
    <n v="2863"/>
    <n v="19.941348973607038"/>
    <n v="0"/>
    <n v="26522.831999999999"/>
    <n v="88.5"/>
    <n v="3.3367477500140259"/>
    <m/>
    <n v="1351.8119999999999"/>
    <m/>
    <n v="3"/>
    <n v="1360"/>
    <n v="1.2291666666666667"/>
    <n v="42"/>
    <n v="42"/>
    <n v="0"/>
    <m/>
    <s v=""/>
    <s v=""/>
    <s v=""/>
    <s v=""/>
    <s v=""/>
    <e v="#VALUE!"/>
    <e v="#VALUE!"/>
    <s v=""/>
    <e v="#VALUE!"/>
    <n v="5.25"/>
    <m/>
    <n v="5.25"/>
    <n v="0"/>
    <n v="10.5"/>
    <m/>
    <m/>
    <n v="5"/>
    <n v="1360"/>
    <m/>
    <n v="15.4"/>
    <n v="850"/>
    <m/>
    <n v="35"/>
    <n v="8"/>
    <m/>
    <m/>
    <m/>
    <m/>
    <m/>
    <m/>
    <m/>
    <m/>
    <n v="1.25"/>
    <n v="73.529411764705884"/>
    <n v="45"/>
    <n v="4.0909090909090908"/>
    <n v="44"/>
    <n v="2548"/>
    <n v="161"/>
    <n v="476"/>
    <n v="42"/>
    <n v="2538"/>
    <n v="0"/>
    <n v="2541"/>
    <n v="5047"/>
    <n v="24"/>
    <n v="24"/>
    <n v="25"/>
    <n v="24"/>
    <n v="25"/>
    <n v="25"/>
    <n v="24"/>
    <n v="22"/>
    <n v="0"/>
    <n v="2"/>
    <n v="25"/>
    <n v="0"/>
    <n v="25"/>
    <n v="0"/>
    <n v="25"/>
    <n v="24"/>
    <n v="21"/>
    <n v="0"/>
    <n v="4"/>
    <n v="29.5"/>
    <n v="0"/>
    <n v="24"/>
    <n v="25"/>
    <n v="24"/>
    <n v="25"/>
    <n v="6"/>
    <n v="2"/>
    <n v="8"/>
    <n v="8"/>
    <n v="8"/>
    <n v="8"/>
    <n v="8"/>
    <n v="10.5"/>
    <n v="17"/>
    <n v="11"/>
    <n v="0"/>
    <n v="0"/>
    <n v="3"/>
    <n v="0"/>
    <n v="24"/>
    <n v="25"/>
    <n v="24"/>
    <n v="24"/>
    <n v="24"/>
    <n v="24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2"/>
    <n v="6.59"/>
    <m/>
    <n v="2580"/>
    <n v="5830.8"/>
    <m/>
    <n v="1696"/>
    <n v="3832.96"/>
    <n v="2260"/>
    <n v="6.42"/>
    <n v="2020"/>
    <n v="4565.2"/>
    <m/>
    <m/>
    <n v="160"/>
    <n v="361.6"/>
    <n v="3471.36"/>
    <m/>
    <m/>
    <m/>
    <n v="0"/>
    <m/>
    <m/>
    <m/>
    <m/>
    <m/>
    <m/>
    <m/>
    <n v="0.2"/>
    <n v="4.2"/>
    <m/>
    <m/>
    <n v="7.02"/>
    <n v="27.8"/>
    <n v="166"/>
    <n v="397.072"/>
    <m/>
    <n v="280"/>
    <n v="669.76"/>
    <m/>
    <m/>
    <n v="2392"/>
    <s v=" "/>
    <n v="2260"/>
    <n v="0"/>
    <m/>
    <n v="0"/>
    <n v="17"/>
    <n v="23.823529411764707"/>
    <n v="405"/>
    <n v="23"/>
    <n v="6.6086956521739131"/>
    <n v="129.19999999999999"/>
    <n v="2794.2"/>
    <n v="16.951280763435463"/>
    <n v="0"/>
    <s v=""/>
    <n v="85.55"/>
    <s v=""/>
    <m/>
    <n v="669.76"/>
    <e v="#VALUE!"/>
    <n v="2.9"/>
    <n v="1550"/>
    <n v="1.2826086956521738"/>
    <n v="152"/>
    <n v="80.7"/>
    <n v="71.3"/>
    <m/>
    <s v=""/>
    <s v=""/>
    <s v=""/>
    <s v=""/>
    <s v=""/>
    <e v="#VALUE!"/>
    <e v="#VALUE!"/>
    <s v=""/>
    <e v="#VALUE!"/>
    <n v="3.508695652173913"/>
    <n v="3.1"/>
    <n v="6.6086956521739131"/>
    <n v="0"/>
    <n v="10.5"/>
    <m/>
    <m/>
    <n v="5"/>
    <n v="1360"/>
    <m/>
    <m/>
    <m/>
    <n v="4.76"/>
    <n v="12"/>
    <n v="8"/>
    <m/>
    <m/>
    <m/>
    <m/>
    <m/>
    <m/>
    <m/>
    <m/>
    <n v="1.25"/>
    <n v="83.333333333333329"/>
    <n v="45"/>
    <n v="5.625"/>
    <n v="225"/>
    <n v="2260"/>
    <n v="0"/>
    <n v="405"/>
    <n v="152"/>
    <n v="2396"/>
    <n v="0"/>
    <n v="2392"/>
    <n v="4402"/>
    <n v="24"/>
    <n v="24"/>
    <n v="23"/>
    <n v="24"/>
    <n v="23"/>
    <n v="23"/>
    <n v="23"/>
    <n v="24"/>
    <n v="0"/>
    <n v="2"/>
    <n v="23"/>
    <n v="0"/>
    <n v="23"/>
    <n v="0"/>
    <n v="23"/>
    <n v="24"/>
    <n v="17"/>
    <n v="0"/>
    <n v="4"/>
    <n v="29.5"/>
    <n v="0"/>
    <n v="23"/>
    <n v="23"/>
    <n v="23"/>
    <n v="23"/>
    <n v="17"/>
    <n v="0"/>
    <n v="24"/>
    <n v="23"/>
    <n v="24"/>
    <n v="24"/>
    <n v="24"/>
    <n v="10.5"/>
    <n v="15"/>
    <n v="8"/>
    <n v="0"/>
    <n v="0"/>
    <n v="2"/>
    <n v="0"/>
    <n v="23"/>
    <n v="23"/>
    <n v="24"/>
    <n v="24"/>
    <n v="24"/>
    <n v="24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3"/>
    <n v="6.59"/>
    <m/>
    <n v="2580"/>
    <n v="6535.14"/>
    <m/>
    <n v="1696"/>
    <n v="4295.9679999999998"/>
    <n v="2533"/>
    <n v="6.71"/>
    <n v="1430"/>
    <n v="3622.19"/>
    <m/>
    <m/>
    <n v="144"/>
    <n v="364.75200000000001"/>
    <n v="3931.2159999999999"/>
    <m/>
    <m/>
    <m/>
    <n v="0"/>
    <m/>
    <m/>
    <m/>
    <n v="7.7439999999999998"/>
    <n v="7.1879999999999997"/>
    <m/>
    <m/>
    <n v="1.6"/>
    <n v="6.6"/>
    <n v="250"/>
    <n v="270"/>
    <n v="7.02"/>
    <n v="24.1"/>
    <n v="166"/>
    <n v="454.67399999999998"/>
    <m/>
    <n v="280"/>
    <n v="766.92"/>
    <n v="2.5"/>
    <m/>
    <n v="2739"/>
    <m/>
    <n v="2533"/>
    <n v="0"/>
    <m/>
    <n v="0"/>
    <n v="20"/>
    <n v="23.45"/>
    <n v="469"/>
    <n v="26"/>
    <n v="6.7692307692307692"/>
    <n v="149.6"/>
    <n v="3151.6"/>
    <n v="17.483038842913594"/>
    <n v="0"/>
    <n v="22653.700799999999"/>
    <n v="113.1"/>
    <n v="4.9925617451432043"/>
    <m/>
    <n v="766.92"/>
    <n v="96.614592879234991"/>
    <n v="2.9"/>
    <n v="1550"/>
    <n v="1.5"/>
    <n v="176"/>
    <n v="95.399999999999991"/>
    <n v="80.600000000000009"/>
    <m/>
    <s v=""/>
    <s v=""/>
    <s v=""/>
    <s v=""/>
    <s v=""/>
    <e v="#VALUE!"/>
    <e v="#VALUE!"/>
    <s v=""/>
    <e v="#VALUE!"/>
    <n v="3.6692307692307691"/>
    <n v="3.1"/>
    <n v="6.7692307692307692"/>
    <n v="0"/>
    <n v="26"/>
    <m/>
    <m/>
    <n v="5"/>
    <n v="1550"/>
    <m/>
    <n v="12.9"/>
    <n v="760"/>
    <n v="5"/>
    <n v="12"/>
    <n v="8"/>
    <m/>
    <m/>
    <m/>
    <m/>
    <m/>
    <m/>
    <m/>
    <m/>
    <n v="1.5"/>
    <n v="88.235294117647058"/>
    <n v="50"/>
    <n v="4.5454545454545459"/>
    <n v="244"/>
    <n v="2533"/>
    <n v="0"/>
    <n v="469"/>
    <n v="176"/>
    <n v="2739"/>
    <n v="0"/>
    <n v="2739"/>
    <n v="4955"/>
    <n v="25"/>
    <n v="25"/>
    <n v="25"/>
    <n v="25"/>
    <n v="26"/>
    <n v="26"/>
    <n v="25"/>
    <n v="25"/>
    <n v="0"/>
    <n v="2"/>
    <n v="26"/>
    <n v="0"/>
    <n v="26"/>
    <n v="0"/>
    <n v="26"/>
    <n v="25"/>
    <n v="20"/>
    <n v="0"/>
    <n v="4"/>
    <n v="39"/>
    <n v="0"/>
    <n v="26"/>
    <n v="26"/>
    <n v="26"/>
    <n v="26"/>
    <n v="16"/>
    <n v="0"/>
    <n v="25"/>
    <n v="26"/>
    <n v="26"/>
    <n v="25"/>
    <n v="25"/>
    <n v="26"/>
    <n v="17"/>
    <n v="11"/>
    <n v="0"/>
    <n v="0"/>
    <n v="3"/>
    <n v="1"/>
    <n v="26"/>
    <n v="26"/>
    <n v="25"/>
    <n v="25"/>
    <n v="25"/>
    <n v="25"/>
    <n v="7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4"/>
    <n v="6.55"/>
    <m/>
    <n v="2580"/>
    <n v="2795.86"/>
    <m/>
    <n v="1696"/>
    <n v="1837.8986666666667"/>
    <n v="1083.6666666666667"/>
    <n v="6.47"/>
    <n v="1530"/>
    <n v="1657.5000000000002"/>
    <m/>
    <m/>
    <n v="144"/>
    <n v="156.048"/>
    <n v="1681.8986666666667"/>
    <m/>
    <m/>
    <m/>
    <n v="0.33333333333333331"/>
    <m/>
    <m/>
    <m/>
    <m/>
    <m/>
    <m/>
    <m/>
    <n v="0.2"/>
    <n v="4.4000000000000004"/>
    <m/>
    <m/>
    <n v="7.47"/>
    <m/>
    <n v="212"/>
    <n v="257.79199999999997"/>
    <m/>
    <n v="304"/>
    <n v="369.66399999999999"/>
    <m/>
    <m/>
    <n v="1216"/>
    <m/>
    <n v="1083.3333333333335"/>
    <n v="0.33333333333333331"/>
    <m/>
    <n v="0"/>
    <n v="11.666666666666666"/>
    <n v="23.342857142857142"/>
    <n v="272.33333333333331"/>
    <n v="19"/>
    <n v="7.3157894736842106"/>
    <n v="118.14999999999999"/>
    <n v="1473.8166666666668"/>
    <n v="22.666426223140835"/>
    <n v="0"/>
    <s v=""/>
    <n v="107.3"/>
    <s v=""/>
    <m/>
    <n v="369.66399999999999"/>
    <e v="#VALUE!"/>
    <n v="2.9"/>
    <s v=""/>
    <n v="1.5416666666666667"/>
    <n v="139"/>
    <n v="80.100000000000009"/>
    <n v="58.9"/>
    <m/>
    <s v=""/>
    <s v=""/>
    <s v=""/>
    <s v=""/>
    <s v=""/>
    <e v="#VALUE!"/>
    <e v="#VALUE!"/>
    <s v=""/>
    <e v="#VALUE!"/>
    <n v="4.215789473684211"/>
    <n v="3.1"/>
    <n v="7.3157894736842106"/>
    <n v="0"/>
    <n v="27.75"/>
    <m/>
    <m/>
    <n v="5"/>
    <n v="1550"/>
    <m/>
    <n v="11.4"/>
    <n v="710"/>
    <n v="4.87"/>
    <n v="15"/>
    <n v="3"/>
    <m/>
    <m/>
    <m/>
    <m/>
    <m/>
    <m/>
    <m/>
    <m/>
    <n v="1.2666666666666668"/>
    <n v="129.91452991452994"/>
    <n v="16.666666666666668"/>
    <n v="8.3333333333333339"/>
    <n v="175.66666666666666"/>
    <n v="1083.6666666666667"/>
    <n v="0.33333333333333331"/>
    <n v="272.33333333333331"/>
    <n v="139"/>
    <n v="1218.3333333333333"/>
    <n v="0"/>
    <n v="1216"/>
    <n v="4034.3333333333335"/>
    <n v="5.333333333333333"/>
    <n v="5.333333333333333"/>
    <n v="18.666666666666668"/>
    <n v="24.333333333333332"/>
    <n v="24"/>
    <n v="24"/>
    <n v="14.666666666666666"/>
    <n v="19"/>
    <n v="0"/>
    <n v="2.3333333333333335"/>
    <n v="24"/>
    <n v="0"/>
    <n v="24"/>
    <n v="0"/>
    <n v="24"/>
    <n v="24.333333333333332"/>
    <n v="11.666666666666666"/>
    <n v="0.33333333333333331"/>
    <n v="2.6666666666666665"/>
    <n v="37"/>
    <n v="0"/>
    <n v="24"/>
    <n v="24"/>
    <n v="24"/>
    <n v="24"/>
    <n v="15.666666666666666"/>
    <n v="0"/>
    <n v="19.666666666666668"/>
    <n v="19"/>
    <n v="19.333333333333332"/>
    <n v="19.666666666666668"/>
    <n v="19.666666666666668"/>
    <n v="27.75"/>
    <n v="9.75"/>
    <n v="2"/>
    <n v="-8.666666666666667E-2"/>
    <n v="-3.3333333333333335E-3"/>
    <n v="4"/>
    <n v="1"/>
    <n v="24"/>
    <n v="24"/>
    <n v="24.333333333333332"/>
    <n v="24.333333333333332"/>
    <n v="24.333333333333332"/>
    <n v="24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5"/>
    <n v="6.55"/>
    <m/>
    <n v="2580"/>
    <n v="2795.86"/>
    <m/>
    <n v="1696"/>
    <n v="1837.8986666666667"/>
    <n v="1083.6666666666667"/>
    <n v="6.72"/>
    <n v="1170"/>
    <n v="1267.5000000000002"/>
    <m/>
    <m/>
    <n v="104"/>
    <n v="112.70133333333334"/>
    <n v="1725.232"/>
    <m/>
    <m/>
    <m/>
    <n v="0.33333333333333331"/>
    <m/>
    <m/>
    <m/>
    <m/>
    <m/>
    <m/>
    <m/>
    <m/>
    <m/>
    <m/>
    <m/>
    <n v="7.41"/>
    <m/>
    <n v="305"/>
    <n v="370.88"/>
    <m/>
    <n v="100"/>
    <n v="121.6"/>
    <m/>
    <m/>
    <n v="1216"/>
    <m/>
    <n v="1083.3333333333335"/>
    <n v="0.33333333333333331"/>
    <m/>
    <n v="0"/>
    <n v="11.666666666666666"/>
    <n v="23.342857142857142"/>
    <n v="272.33333333333331"/>
    <n v="19"/>
    <m/>
    <n v="0"/>
    <n v="1355.6666666666667"/>
    <n v="25.138461538461531"/>
    <n v="0"/>
    <s v=""/>
    <n v="107.3"/>
    <s v=""/>
    <m/>
    <n v="121.6"/>
    <m/>
    <n v="2.9"/>
    <s v=""/>
    <n v="1.5416666666666667"/>
    <n v="139"/>
    <n v="139"/>
    <n v="0"/>
    <m/>
    <s v=""/>
    <s v=""/>
    <s v=""/>
    <s v=""/>
    <s v=""/>
    <e v="#VALUE!"/>
    <e v="#VALUE!"/>
    <s v=""/>
    <e v="#VALUE!"/>
    <n v="7.3157894736842106"/>
    <m/>
    <n v="7.3157894736842106"/>
    <n v="0"/>
    <n v="27.75"/>
    <m/>
    <m/>
    <m/>
    <m/>
    <m/>
    <m/>
    <m/>
    <m/>
    <n v="15"/>
    <n v="3"/>
    <m/>
    <m/>
    <m/>
    <m/>
    <m/>
    <m/>
    <m/>
    <m/>
    <n v="1.2666666666666668"/>
    <n v="129.91452991452994"/>
    <n v="16.666666666666668"/>
    <n v="8.3333333333333339"/>
    <n v="175.66666666666666"/>
    <n v="1083.6666666666667"/>
    <n v="0.33333333333333331"/>
    <n v="272.33333333333331"/>
    <n v="139"/>
    <n v="1218.3333333333333"/>
    <n v="0"/>
    <n v="1216"/>
    <n v="4034.3333333333335"/>
    <n v="5.333333333333333"/>
    <n v="5.333333333333333"/>
    <n v="18.666666666666668"/>
    <n v="24.333333333333332"/>
    <n v="24"/>
    <n v="24"/>
    <n v="14.666666666666666"/>
    <n v="19"/>
    <n v="0"/>
    <n v="2.3333333333333335"/>
    <n v="24"/>
    <n v="0"/>
    <n v="24"/>
    <n v="0"/>
    <n v="24"/>
    <n v="24.333333333333332"/>
    <n v="11.666666666666666"/>
    <n v="0.33333333333333331"/>
    <n v="2.6666666666666665"/>
    <n v="37"/>
    <n v="0"/>
    <n v="24"/>
    <n v="24"/>
    <n v="24"/>
    <n v="24"/>
    <n v="15.666666666666666"/>
    <n v="0"/>
    <n v="19.666666666666668"/>
    <n v="19"/>
    <n v="19.333333333333332"/>
    <n v="19.666666666666668"/>
    <n v="19.666666666666668"/>
    <n v="27.75"/>
    <n v="9.75"/>
    <n v="2"/>
    <n v="-8.666666666666667E-2"/>
    <n v="-3.3333333333333335E-3"/>
    <n v="4"/>
    <n v="1"/>
    <n v="24"/>
    <n v="24"/>
    <n v="24.333333333333332"/>
    <n v="24.333333333333332"/>
    <n v="24.333333333333332"/>
    <n v="24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6"/>
    <n v="6.55"/>
    <m/>
    <n v="2580"/>
    <n v="2795.86"/>
    <m/>
    <n v="1696"/>
    <n v="1837.8986666666667"/>
    <n v="1083.6666666666667"/>
    <n v="6.72"/>
    <n v="1170"/>
    <n v="1267.5000000000002"/>
    <m/>
    <m/>
    <n v="104"/>
    <n v="112.70133333333334"/>
    <n v="1725.232"/>
    <m/>
    <m/>
    <m/>
    <n v="0.33333333333333331"/>
    <m/>
    <m/>
    <m/>
    <m/>
    <m/>
    <m/>
    <m/>
    <m/>
    <m/>
    <m/>
    <m/>
    <n v="7.51"/>
    <n v="23.3"/>
    <n v="310"/>
    <n v="376.96"/>
    <m/>
    <n v="64"/>
    <n v="77.823999999999998"/>
    <n v="3.4"/>
    <m/>
    <n v="1216"/>
    <n v="0.8"/>
    <n v="1083.3333333333335"/>
    <n v="0.33333333333333331"/>
    <m/>
    <n v="0"/>
    <n v="11.666666666666666"/>
    <n v="23.342857142857142"/>
    <n v="272.33333333333331"/>
    <n v="19"/>
    <n v="7.3157894736842106"/>
    <n v="118.14999999999999"/>
    <n v="1473.8166666666668"/>
    <n v="22.666426223140835"/>
    <n v="0"/>
    <s v=""/>
    <n v="107.3"/>
    <s v=""/>
    <m/>
    <n v="77.823999999999998"/>
    <e v="#VALUE!"/>
    <n v="2.9"/>
    <n v="1550"/>
    <n v="1.5416666666666667"/>
    <n v="139"/>
    <n v="78.2"/>
    <n v="60.800000000000004"/>
    <m/>
    <s v=""/>
    <s v=""/>
    <s v=""/>
    <s v=""/>
    <s v=""/>
    <e v="#VALUE!"/>
    <e v="#VALUE!"/>
    <s v=""/>
    <e v="#VALUE!"/>
    <n v="4.1157894736842104"/>
    <n v="3.2"/>
    <n v="7.3157894736842106"/>
    <n v="0"/>
    <n v="27.75"/>
    <m/>
    <m/>
    <m/>
    <m/>
    <m/>
    <m/>
    <m/>
    <m/>
    <n v="15"/>
    <n v="3"/>
    <m/>
    <m/>
    <m/>
    <m/>
    <m/>
    <m/>
    <m/>
    <m/>
    <n v="1.2666666666666668"/>
    <n v="129.91452991452994"/>
    <n v="16.666666666666668"/>
    <n v="8.3333333333333339"/>
    <n v="175.66666666666666"/>
    <n v="1083.6666666666667"/>
    <n v="0.33333333333333331"/>
    <n v="272.33333333333331"/>
    <n v="139"/>
    <n v="1218.3333333333333"/>
    <n v="0"/>
    <n v="1216"/>
    <n v="4034.3333333333335"/>
    <n v="5.333333333333333"/>
    <n v="5.333333333333333"/>
    <n v="18.666666666666668"/>
    <n v="24.333333333333332"/>
    <n v="24"/>
    <n v="24"/>
    <n v="14.666666666666666"/>
    <n v="19"/>
    <n v="0"/>
    <n v="2.3333333333333335"/>
    <n v="24"/>
    <n v="0"/>
    <n v="24"/>
    <n v="0"/>
    <n v="24"/>
    <n v="24.333333333333332"/>
    <n v="11.666666666666666"/>
    <n v="0.33333333333333331"/>
    <n v="2.6666666666666665"/>
    <n v="37"/>
    <n v="0"/>
    <n v="24"/>
    <n v="24"/>
    <n v="24"/>
    <n v="24"/>
    <n v="15.666666666666666"/>
    <n v="0"/>
    <n v="19.666666666666668"/>
    <n v="19"/>
    <n v="19.333333333333332"/>
    <n v="19.666666666666668"/>
    <n v="19.666666666666668"/>
    <n v="27.75"/>
    <n v="9.75"/>
    <n v="2"/>
    <n v="-8.666666666666667E-2"/>
    <n v="-3.3333333333333335E-3"/>
    <n v="4"/>
    <n v="1"/>
    <n v="24"/>
    <n v="24"/>
    <n v="24.333333333333332"/>
    <n v="24.333333333333332"/>
    <n v="24.333333333333332"/>
    <n v="24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7"/>
    <n v="6.6"/>
    <m/>
    <n v="2580"/>
    <n v="3931.92"/>
    <m/>
    <n v="1696"/>
    <n v="2584.7040000000002"/>
    <n v="1524"/>
    <n v="6.45"/>
    <n v="1170"/>
    <n v="1783.08"/>
    <m/>
    <m/>
    <n v="180"/>
    <n v="274.32"/>
    <n v="2310.384"/>
    <m/>
    <m/>
    <m/>
    <n v="0"/>
    <m/>
    <m/>
    <m/>
    <m/>
    <m/>
    <m/>
    <m/>
    <n v="2.9"/>
    <n v="6.3"/>
    <m/>
    <m/>
    <n v="7.16"/>
    <n v="24"/>
    <n v="310"/>
    <n v="505.92"/>
    <m/>
    <n v="56"/>
    <n v="91.391999999999996"/>
    <m/>
    <m/>
    <n v="1632"/>
    <m/>
    <n v="1524"/>
    <n v="0"/>
    <m/>
    <n v="0"/>
    <n v="10"/>
    <n v="24.6"/>
    <n v="246"/>
    <n v="23"/>
    <m/>
    <n v="0"/>
    <n v="1770"/>
    <n v="16.141732283464567"/>
    <n v="0"/>
    <s v=""/>
    <n v="107.3"/>
    <s v=""/>
    <m/>
    <n v="91.391999999999996"/>
    <m/>
    <n v="2.9"/>
    <n v="1550"/>
    <n v="1.5416666666666667"/>
    <n v="175"/>
    <n v="175"/>
    <n v="0"/>
    <m/>
    <s v=""/>
    <s v=""/>
    <s v=""/>
    <s v=""/>
    <s v=""/>
    <e v="#VALUE!"/>
    <e v="#VALUE!"/>
    <s v=""/>
    <e v="#VALUE!"/>
    <n v="7.6086956521739131"/>
    <m/>
    <n v="7.6086956521739131"/>
    <n v="0"/>
    <n v="27.75"/>
    <m/>
    <m/>
    <n v="5.5"/>
    <n v="1550"/>
    <m/>
    <n v="7.6"/>
    <n v="660"/>
    <n v="5.4"/>
    <n v="15"/>
    <n v="4"/>
    <m/>
    <m/>
    <m/>
    <m/>
    <m/>
    <m/>
    <m/>
    <m/>
    <n v="1"/>
    <n v="102.56410256410257"/>
    <n v="50"/>
    <n v="25"/>
    <n v="157"/>
    <n v="1524"/>
    <n v="0"/>
    <n v="246"/>
    <n v="175"/>
    <n v="1629"/>
    <n v="0"/>
    <n v="1632"/>
    <n v="4159"/>
    <n v="16"/>
    <n v="16"/>
    <n v="21"/>
    <n v="23"/>
    <n v="23"/>
    <n v="24"/>
    <n v="16"/>
    <n v="23"/>
    <n v="0"/>
    <n v="2"/>
    <n v="23"/>
    <n v="0"/>
    <n v="23"/>
    <n v="0"/>
    <n v="23"/>
    <n v="23"/>
    <n v="10"/>
    <n v="0"/>
    <n v="8"/>
    <n v="37"/>
    <n v="0"/>
    <n v="24"/>
    <n v="23"/>
    <n v="24"/>
    <n v="24"/>
    <n v="12"/>
    <n v="0"/>
    <n v="23"/>
    <n v="23"/>
    <n v="23"/>
    <n v="23"/>
    <n v="23"/>
    <n v="27.75"/>
    <n v="9.75"/>
    <n v="2"/>
    <n v="0.26"/>
    <n v="0.01"/>
    <n v="4"/>
    <n v="0"/>
    <n v="24"/>
    <n v="24"/>
    <n v="23"/>
    <n v="23"/>
    <n v="23"/>
    <n v="17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8"/>
    <n v="6.6"/>
    <m/>
    <n v="2580"/>
    <n v="1354.5"/>
    <m/>
    <n v="1696"/>
    <n v="890.4"/>
    <n v="525"/>
    <n v="6.67"/>
    <n v="1170"/>
    <n v="614.25"/>
    <m/>
    <m/>
    <n v="140"/>
    <n v="73.5"/>
    <n v="816.9"/>
    <m/>
    <m/>
    <m/>
    <n v="0"/>
    <m/>
    <m/>
    <m/>
    <n v="7.98"/>
    <n v="6.6040000000000001"/>
    <m/>
    <m/>
    <n v="2.2999999999999998"/>
    <n v="6.9"/>
    <n v="230"/>
    <n v="210"/>
    <n v="7.47"/>
    <n v="23.6"/>
    <n v="310"/>
    <n v="199.64"/>
    <n v="95"/>
    <n v="40"/>
    <n v="25.76"/>
    <n v="1.2"/>
    <m/>
    <n v="644"/>
    <m/>
    <n v="525"/>
    <n v="0"/>
    <m/>
    <n v="0"/>
    <n v="6"/>
    <n v="22"/>
    <n v="132"/>
    <n v="7"/>
    <m/>
    <n v="0"/>
    <n v="657"/>
    <n v="25.142857142857146"/>
    <n v="0"/>
    <n v="4338.8280000000004"/>
    <n v="101.5"/>
    <n v="23.39341407403105"/>
    <m/>
    <n v="25.76"/>
    <m/>
    <n v="2.9"/>
    <s v=""/>
    <n v="1.5217391304347827"/>
    <n v="56"/>
    <n v="56"/>
    <n v="0"/>
    <m/>
    <s v=""/>
    <s v=""/>
    <s v=""/>
    <s v=""/>
    <s v=""/>
    <e v="#VALUE!"/>
    <e v="#VALUE!"/>
    <s v=""/>
    <e v="#VALUE!"/>
    <n v="8"/>
    <m/>
    <n v="8"/>
    <n v="0"/>
    <n v="3"/>
    <m/>
    <m/>
    <n v="5"/>
    <n v="1550"/>
    <m/>
    <n v="6.6"/>
    <n v="610"/>
    <n v="5.65"/>
    <n v="10"/>
    <n v="4"/>
    <m/>
    <m/>
    <m/>
    <m/>
    <m/>
    <m/>
    <m/>
    <m/>
    <n v="1.0999999999999996"/>
    <n v="73.3333333333333"/>
    <n v="20"/>
    <n v="2.2222222222222223"/>
    <n v="55"/>
    <n v="525"/>
    <n v="0"/>
    <n v="132"/>
    <n v="56"/>
    <n v="648"/>
    <n v="0"/>
    <n v="644"/>
    <n v="3601"/>
    <n v="4"/>
    <n v="4"/>
    <n v="7"/>
    <n v="23"/>
    <n v="23"/>
    <n v="22"/>
    <n v="8"/>
    <n v="7"/>
    <n v="0"/>
    <n v="2"/>
    <n v="23"/>
    <n v="0"/>
    <n v="23"/>
    <n v="0"/>
    <n v="23"/>
    <n v="23"/>
    <n v="6"/>
    <n v="0"/>
    <n v="0"/>
    <n v="35"/>
    <n v="0"/>
    <n v="23"/>
    <n v="23"/>
    <n v="22"/>
    <n v="22"/>
    <n v="11"/>
    <n v="0"/>
    <n v="8"/>
    <n v="7"/>
    <n v="8"/>
    <n v="8"/>
    <n v="8"/>
    <n v="3"/>
    <n v="15"/>
    <n v="9"/>
    <n v="0"/>
    <n v="0"/>
    <n v="2"/>
    <n v="1"/>
    <n v="23"/>
    <n v="23"/>
    <n v="23"/>
    <n v="23"/>
    <n v="23"/>
    <n v="1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59"/>
    <n v="6.6"/>
    <m/>
    <n v="2580"/>
    <n v="393.45"/>
    <m/>
    <n v="1696"/>
    <n v="258.64"/>
    <n v="152.5"/>
    <n v="6.67"/>
    <n v="1170"/>
    <n v="178.42500000000001"/>
    <m/>
    <m/>
    <n v="140"/>
    <n v="21.35"/>
    <n v="237.29"/>
    <m/>
    <m/>
    <m/>
    <n v="0"/>
    <m/>
    <m/>
    <m/>
    <m/>
    <m/>
    <m/>
    <m/>
    <n v="2.2999999999999998"/>
    <m/>
    <m/>
    <m/>
    <n v="7.47"/>
    <m/>
    <n v="310"/>
    <n v="40.61"/>
    <m/>
    <n v="40"/>
    <n v="5.24"/>
    <m/>
    <m/>
    <n v="131"/>
    <m/>
    <n v="152.5"/>
    <n v="0"/>
    <m/>
    <n v="0"/>
    <n v="0"/>
    <e v="#DIV/0!"/>
    <n v="5"/>
    <s v=""/>
    <e v="#VALUE!"/>
    <m/>
    <n v="157.5"/>
    <n v="3.278688524590164"/>
    <n v="0"/>
    <s v=""/>
    <n v="11.200000000000001"/>
    <s v=""/>
    <m/>
    <n v="5.24"/>
    <e v="#VALUE!"/>
    <n v="3.2"/>
    <s v=""/>
    <n v="0.20588235294117646"/>
    <n v="0.5"/>
    <s v=""/>
    <s v=""/>
    <m/>
    <s v=""/>
    <s v=""/>
    <s v=""/>
    <s v=""/>
    <s v=""/>
    <e v="#VALUE!"/>
    <e v="#VALUE!"/>
    <s v=""/>
    <e v="#VALUE!"/>
    <e v="#VALUE!"/>
    <n v="3.2"/>
    <e v="#VALUE!"/>
    <e v="#VALUE!"/>
    <m/>
    <m/>
    <m/>
    <n v="5"/>
    <m/>
    <m/>
    <n v="5.5"/>
    <n v="590"/>
    <n v="5.42"/>
    <n v="10"/>
    <m/>
    <m/>
    <m/>
    <m/>
    <m/>
    <m/>
    <m/>
    <m/>
    <m/>
    <n v="0.2"/>
    <n v="25"/>
    <n v="0"/>
    <m/>
    <n v="0.5"/>
    <n v="152.5"/>
    <n v="0"/>
    <n v="5"/>
    <n v="0.5"/>
    <n v="131"/>
    <n v="0"/>
    <n v="131"/>
    <n v="3142.5"/>
    <n v="8"/>
    <n v="8"/>
    <n v="1.5"/>
    <n v="24"/>
    <n v="24"/>
    <n v="24.5"/>
    <n v="3"/>
    <n v="0"/>
    <n v="0"/>
    <n v="2.5"/>
    <n v="24"/>
    <n v="0"/>
    <n v="24"/>
    <n v="0"/>
    <n v="24"/>
    <n v="24"/>
    <n v="0"/>
    <n v="0"/>
    <n v="1.5"/>
    <n v="3.5"/>
    <n v="0"/>
    <n v="17"/>
    <n v="24"/>
    <n v="24.5"/>
    <n v="24.5"/>
    <n v="0"/>
    <n v="0"/>
    <n v="0"/>
    <n v="0"/>
    <n v="0"/>
    <n v="0"/>
    <n v="0.5"/>
    <n v="0"/>
    <n v="8"/>
    <n v="3.5"/>
    <n v="0"/>
    <n v="0"/>
    <n v="1"/>
    <n v="0"/>
    <n v="24"/>
    <n v="24"/>
    <n v="24"/>
    <n v="24"/>
    <n v="24"/>
    <n v="0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60"/>
    <n v="6.32"/>
    <m/>
    <n v="3390"/>
    <n v="516.97500000000002"/>
    <m/>
    <n v="1632"/>
    <n v="248.88"/>
    <n v="152.5"/>
    <n v="6.67"/>
    <n v="1860"/>
    <n v="283.64999999999998"/>
    <m/>
    <m/>
    <n v="140"/>
    <n v="21.35"/>
    <n v="227.53"/>
    <m/>
    <m/>
    <m/>
    <n v="0"/>
    <m/>
    <m/>
    <m/>
    <m/>
    <m/>
    <m/>
    <m/>
    <m/>
    <m/>
    <m/>
    <m/>
    <n v="7.47"/>
    <n v="22.2"/>
    <n v="265"/>
    <n v="34.715000000000003"/>
    <m/>
    <n v="40"/>
    <n v="5.24"/>
    <m/>
    <m/>
    <n v="131"/>
    <m/>
    <n v="152.5"/>
    <n v="0"/>
    <m/>
    <n v="0"/>
    <n v="0"/>
    <e v="#DIV/0!"/>
    <n v="5"/>
    <s v=""/>
    <e v="#VALUE!"/>
    <s v=""/>
    <n v="157.5"/>
    <n v="3.278688524590164"/>
    <n v="0"/>
    <s v=""/>
    <n v="10.85"/>
    <s v=""/>
    <m/>
    <n v="5.24"/>
    <e v="#VALUE!"/>
    <n v="3.1"/>
    <s v=""/>
    <e v="#DIV/0!"/>
    <n v="0.5"/>
    <s v=""/>
    <s v=""/>
    <m/>
    <s v=""/>
    <s v=""/>
    <s v=""/>
    <s v=""/>
    <s v=""/>
    <e v="#VALUE!"/>
    <e v="#VALUE!"/>
    <s v=""/>
    <e v="#VALUE!"/>
    <e v="#VALUE!"/>
    <n v="3.3"/>
    <e v="#VALUE!"/>
    <e v="#VALUE!"/>
    <n v="12.666666666666666"/>
    <m/>
    <m/>
    <m/>
    <m/>
    <m/>
    <m/>
    <m/>
    <m/>
    <n v="0"/>
    <n v="7"/>
    <m/>
    <m/>
    <m/>
    <m/>
    <m/>
    <m/>
    <m/>
    <m/>
    <n v="1.1000000000000001"/>
    <e v="#DIV/0!"/>
    <n v="40"/>
    <e v="#DIV/0!"/>
    <n v="0.5"/>
    <n v="152.5"/>
    <n v="0"/>
    <n v="5"/>
    <n v="0.5"/>
    <n v="131"/>
    <n v="0"/>
    <n v="131"/>
    <n v="3142.5"/>
    <n v="8"/>
    <n v="8"/>
    <n v="1.5"/>
    <n v="24"/>
    <n v="24"/>
    <n v="24.5"/>
    <n v="3"/>
    <n v="0"/>
    <n v="0"/>
    <n v="2.5"/>
    <n v="24"/>
    <n v="0"/>
    <n v="24"/>
    <n v="0"/>
    <n v="24"/>
    <n v="24"/>
    <n v="0"/>
    <n v="0"/>
    <n v="1.5"/>
    <n v="3.5"/>
    <n v="0"/>
    <n v="17"/>
    <n v="24"/>
    <n v="24.5"/>
    <n v="24.5"/>
    <n v="0"/>
    <n v="0"/>
    <n v="0"/>
    <n v="0"/>
    <n v="0"/>
    <n v="0"/>
    <n v="0.5"/>
    <n v="0"/>
    <n v="8"/>
    <n v="3.5"/>
    <n v="0"/>
    <n v="0"/>
    <n v="0"/>
    <n v="0"/>
    <n v="24"/>
    <n v="24"/>
    <n v="24"/>
    <n v="24"/>
    <n v="24"/>
    <n v="0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61"/>
    <n v="6.32"/>
    <m/>
    <n v="3390"/>
    <n v="7548.3999999999987"/>
    <m/>
    <n v="1632"/>
    <n v="3633.9199999999996"/>
    <n v="2226.6666666666665"/>
    <n v="5.89"/>
    <n v="1700"/>
    <n v="3785.333333333333"/>
    <m/>
    <m/>
    <n v="156"/>
    <n v="347.36"/>
    <n v="3286.5599999999995"/>
    <m/>
    <m/>
    <m/>
    <n v="0"/>
    <m/>
    <m/>
    <m/>
    <m/>
    <m/>
    <m/>
    <m/>
    <s v=" "/>
    <n v="4"/>
    <m/>
    <m/>
    <n v="6.96"/>
    <m/>
    <n v="253"/>
    <n v="655.01700000000005"/>
    <m/>
    <n v="80"/>
    <n v="207.12"/>
    <n v="1.2"/>
    <m/>
    <n v="2589"/>
    <n v="0.4"/>
    <n v="2226.6666666666665"/>
    <n v="0.33333333333333331"/>
    <m/>
    <n v="0"/>
    <n v="11.666666666666666"/>
    <n v="24.25714285714286"/>
    <n v="283"/>
    <n v="20.333333333333332"/>
    <m/>
    <n v="0"/>
    <n v="2509.6666666666665"/>
    <n v="12.709580838323353"/>
    <n v="0"/>
    <s v=""/>
    <n v="113.66666666666666"/>
    <s v=""/>
    <m/>
    <n v="207.12"/>
    <e v="#VALUE!"/>
    <n v="3.1"/>
    <s v=""/>
    <e v="#DIV/0!"/>
    <n v="154.33333333333334"/>
    <n v="154.33333333333334"/>
    <n v="0"/>
    <m/>
    <s v=""/>
    <s v=""/>
    <s v=""/>
    <s v=""/>
    <s v=""/>
    <e v="#VALUE!"/>
    <e v="#VALUE!"/>
    <s v=""/>
    <e v="#VALUE!"/>
    <n v="7.5901639344262302"/>
    <m/>
    <n v="7.5901639344262302"/>
    <n v="0"/>
    <n v="12.666666666666666"/>
    <m/>
    <m/>
    <m/>
    <n v="1575"/>
    <m/>
    <n v="5.0999999999999996"/>
    <n v="590"/>
    <n v="6.05"/>
    <n v="10"/>
    <n v="5.666666666666667"/>
    <m/>
    <m/>
    <m/>
    <m/>
    <m/>
    <m/>
    <m/>
    <m/>
    <n v="1.0999999999999999"/>
    <e v="#DIV/0!"/>
    <n v="40"/>
    <e v="#DIV/0!"/>
    <n v="159.33333333333334"/>
    <n v="2226.6666666666665"/>
    <n v="0"/>
    <n v="283"/>
    <n v="154.33333333333334"/>
    <n v="2585.3333333333335"/>
    <n v="0"/>
    <n v="2589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62"/>
    <n v="6.32"/>
    <m/>
    <n v="3390"/>
    <n v="7548.3999999999987"/>
    <m/>
    <n v="1632"/>
    <n v="3633.9199999999996"/>
    <n v="2226.6666666666665"/>
    <n v="6.23"/>
    <n v="2200"/>
    <n v="4898.6666666666661"/>
    <m/>
    <m/>
    <n v="200"/>
    <n v="445.33333333333331"/>
    <n v="3188.5866666666661"/>
    <m/>
    <m/>
    <m/>
    <n v="0"/>
    <m/>
    <m/>
    <m/>
    <m/>
    <m/>
    <m/>
    <m/>
    <m/>
    <m/>
    <m/>
    <m/>
    <n v="7.35"/>
    <m/>
    <n v="256"/>
    <n v="662.78399999999999"/>
    <m/>
    <n v="132"/>
    <n v="341.74799999999999"/>
    <m/>
    <m/>
    <n v="2589"/>
    <m/>
    <n v="2226.6666666666665"/>
    <n v="0.33333333333333331"/>
    <m/>
    <n v="0"/>
    <n v="11.666666666666666"/>
    <n v="24.25714285714286"/>
    <n v="283"/>
    <n v="20.333333333333332"/>
    <n v="7.5901639344262302"/>
    <n v="131.18333333333334"/>
    <n v="2640.85"/>
    <n v="12.002459868100177"/>
    <n v="0"/>
    <s v=""/>
    <n v="106.33333333333333"/>
    <s v=""/>
    <m/>
    <n v="341.74799999999999"/>
    <e v="#VALUE!"/>
    <n v="2.9"/>
    <s v=""/>
    <e v="#DIV/0!"/>
    <n v="154.33333333333334"/>
    <n v="97.4"/>
    <n v="56.933333333333323"/>
    <m/>
    <s v=""/>
    <s v=""/>
    <s v=""/>
    <s v=""/>
    <s v=""/>
    <e v="#VALUE!"/>
    <e v="#VALUE!"/>
    <s v=""/>
    <e v="#VALUE!"/>
    <n v="4.7901639344262303"/>
    <n v="2.8"/>
    <n v="7.5901639344262302"/>
    <n v="0"/>
    <n v="12.666666666666666"/>
    <m/>
    <m/>
    <m/>
    <m/>
    <m/>
    <m/>
    <m/>
    <m/>
    <n v="10"/>
    <n v="5.666666666666667"/>
    <m/>
    <m/>
    <m/>
    <m/>
    <m/>
    <m/>
    <m/>
    <m/>
    <n v="1.0999999999999999"/>
    <e v="#DIV/0!"/>
    <n v="40"/>
    <e v="#DIV/0!"/>
    <n v="159.33333333333334"/>
    <n v="2226.6666666666665"/>
    <n v="0"/>
    <n v="283"/>
    <n v="154.33333333333334"/>
    <n v="2585.3333333333335"/>
    <n v="0"/>
    <n v="2589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63"/>
    <n v="6.32"/>
    <m/>
    <n v="3390"/>
    <n v="7548.3999999999987"/>
    <m/>
    <n v="1632"/>
    <n v="3633.9199999999996"/>
    <n v="2226.6666666666665"/>
    <n v="6.62"/>
    <n v="2140"/>
    <n v="4765.0666666666657"/>
    <m/>
    <m/>
    <n v="220"/>
    <n v="489.86666666666662"/>
    <n v="3144.0533333333328"/>
    <m/>
    <m/>
    <m/>
    <n v="0"/>
    <m/>
    <m/>
    <m/>
    <n v="6.1079999999999997"/>
    <n v="5.984"/>
    <m/>
    <m/>
    <m/>
    <m/>
    <n v="130"/>
    <n v="130"/>
    <n v="7.48"/>
    <n v="34.200000000000003"/>
    <n v="350"/>
    <n v="906.15"/>
    <m/>
    <n v="204"/>
    <n v="528.15599999999995"/>
    <n v="0.4"/>
    <m/>
    <n v="2589"/>
    <n v="0.6"/>
    <n v="2226.6666666666665"/>
    <n v="0.33333333333333331"/>
    <m/>
    <n v="0"/>
    <n v="11.666666666666666"/>
    <n v="24.25714285714286"/>
    <n v="283"/>
    <n v="20.333333333333332"/>
    <m/>
    <n v="0"/>
    <n v="2509.6666666666665"/>
    <n v="12.709580838323353"/>
    <n v="0"/>
    <n v="15017.845333333333"/>
    <n v="106.33333333333333"/>
    <n v="7.0804653379481683"/>
    <m/>
    <n v="528.15599999999995"/>
    <n v="96.4831439645492"/>
    <n v="2.9"/>
    <s v=""/>
    <e v="#DIV/0!"/>
    <n v="154.33333333333334"/>
    <n v="154.33333333333334"/>
    <n v="0"/>
    <m/>
    <s v=""/>
    <s v=""/>
    <s v=""/>
    <s v=""/>
    <s v=""/>
    <e v="#VALUE!"/>
    <e v="#VALUE!"/>
    <s v=""/>
    <e v="#VALUE!"/>
    <n v="7.5901639344262302"/>
    <m/>
    <n v="7.5901639344262302"/>
    <n v="0"/>
    <n v="27"/>
    <m/>
    <m/>
    <m/>
    <m/>
    <m/>
    <m/>
    <m/>
    <m/>
    <n v="10"/>
    <n v="5.666666666666667"/>
    <m/>
    <m/>
    <m/>
    <m/>
    <m/>
    <m/>
    <m/>
    <m/>
    <n v="1.0999999999999999"/>
    <e v="#DIV/0!"/>
    <n v="40"/>
    <e v="#DIV/0!"/>
    <n v="159.33333333333334"/>
    <n v="2226.6666666666665"/>
    <n v="0"/>
    <n v="283"/>
    <n v="154.33333333333334"/>
    <n v="2585.3333333333335"/>
    <n v="0"/>
    <n v="2589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4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64"/>
    <n v="6.39"/>
    <m/>
    <n v="2910"/>
    <n v="7181.88"/>
    <m/>
    <n v="1548"/>
    <n v="3820.4639999999999"/>
    <n v="2468"/>
    <n v="6.7"/>
    <n v="2020"/>
    <n v="4985.3599999999997"/>
    <m/>
    <m/>
    <n v="108"/>
    <n v="266.54399999999998"/>
    <n v="3553.92"/>
    <m/>
    <m/>
    <m/>
    <n v="0"/>
    <m/>
    <m/>
    <m/>
    <n v="5.62"/>
    <n v="6.056"/>
    <m/>
    <m/>
    <n v="1.4"/>
    <n v="4.3"/>
    <n v="140"/>
    <n v="140"/>
    <n v="7.52"/>
    <n v="33.9"/>
    <n v="198"/>
    <n v="608.25599999999997"/>
    <m/>
    <n v="48"/>
    <n v="147.45599999999999"/>
    <n v="0.3"/>
    <m/>
    <n v="3072"/>
    <n v="0.5"/>
    <n v="2468"/>
    <n v="0"/>
    <m/>
    <n v="0"/>
    <n v="14"/>
    <n v="24.142857142857142"/>
    <n v="338"/>
    <n v="24"/>
    <m/>
    <n v="0"/>
    <n v="2806"/>
    <n v="13.695299837925445"/>
    <n v="0"/>
    <n v="16993.135999999999"/>
    <n v="107.3"/>
    <n v="6.3143142030994159"/>
    <m/>
    <n v="147.45599999999999"/>
    <n v="99.132261402486279"/>
    <n v="2.9"/>
    <s v=""/>
    <e v="#DIV/0!"/>
    <n v="176"/>
    <n v="176"/>
    <n v="0"/>
    <m/>
    <s v=""/>
    <n v="25"/>
    <s v=""/>
    <s v=""/>
    <n v="0"/>
    <e v="#VALUE!"/>
    <e v="#VALUE!"/>
    <n v="3.77"/>
    <e v="#DIV/0!"/>
    <n v="7.333333333333333"/>
    <m/>
    <n v="7.333333333333333"/>
    <n v="0"/>
    <n v="17"/>
    <m/>
    <m/>
    <n v="5"/>
    <n v="1575"/>
    <m/>
    <n v="1.8"/>
    <n v="470"/>
    <n v="5.91"/>
    <n v="8"/>
    <n v="4"/>
    <m/>
    <n v="25"/>
    <n v="25.8"/>
    <n v="3.77"/>
    <n v="64.599999999999994"/>
    <m/>
    <m/>
    <m/>
    <n v="1.0999999999999999"/>
    <e v="#DIV/0!"/>
    <n v="40"/>
    <e v="#DIV/0!"/>
    <n v="187"/>
    <n v="2468"/>
    <n v="0"/>
    <n v="338"/>
    <n v="176"/>
    <n v="3070"/>
    <n v="0"/>
    <n v="3072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4"/>
    <e v="#REF!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65"/>
    <n v="6.58"/>
    <m/>
    <n v="3420"/>
    <n v="7811.28"/>
    <m/>
    <n v="1784"/>
    <n v="4074.6559999999999"/>
    <n v="2284"/>
    <n v="6.68"/>
    <n v="2010"/>
    <n v="4351.6499999999996"/>
    <m/>
    <m/>
    <n v="188"/>
    <n v="429.392"/>
    <n v="3667.636"/>
    <m/>
    <m/>
    <m/>
    <n v="119"/>
    <m/>
    <m/>
    <m/>
    <n v="6.1120000000000001"/>
    <n v="6.1159999999999997"/>
    <m/>
    <m/>
    <n v="0.4"/>
    <n v="4.7"/>
    <n v="140"/>
    <n v="150"/>
    <n v="7.36"/>
    <n v="33.6"/>
    <n v="274"/>
    <n v="605.26599999999996"/>
    <n v="38"/>
    <n v="164"/>
    <n v="362.27600000000001"/>
    <n v="0.6"/>
    <m/>
    <n v="2209"/>
    <n v="0.7"/>
    <n v="2165"/>
    <n v="1"/>
    <m/>
    <n v="0"/>
    <n v="14"/>
    <n v="22.857142857142858"/>
    <n v="320"/>
    <n v="13"/>
    <m/>
    <n v="0"/>
    <n v="2485"/>
    <n v="14.780600461893764"/>
    <n v="0"/>
    <n v="15198.259999999998"/>
    <n v="107.3"/>
    <n v="7.0600187126684251"/>
    <m/>
    <n v="362.27600000000001"/>
    <m/>
    <n v="2.9"/>
    <s v=""/>
    <e v="#DIV/0!"/>
    <n v="75"/>
    <n v="75"/>
    <n v="0"/>
    <m/>
    <s v=""/>
    <s v=""/>
    <s v=""/>
    <s v=""/>
    <s v=""/>
    <e v="#VALUE!"/>
    <e v="#VALUE!"/>
    <s v=""/>
    <e v="#VALUE!"/>
    <n v="5.7692307692307692"/>
    <m/>
    <n v="5.7692307692307692"/>
    <n v="0"/>
    <n v="7"/>
    <m/>
    <m/>
    <n v="5"/>
    <n v="1575"/>
    <m/>
    <n v="22.2"/>
    <n v="430"/>
    <n v="5.75"/>
    <n v="8"/>
    <n v="4"/>
    <m/>
    <m/>
    <m/>
    <m/>
    <m/>
    <m/>
    <m/>
    <m/>
    <n v="1.3000000000000007"/>
    <e v="#DIV/0!"/>
    <n v="40"/>
    <e v="#DIV/0!"/>
    <n v="73"/>
    <n v="2284"/>
    <n v="119"/>
    <n v="320"/>
    <n v="75"/>
    <n v="2241"/>
    <n v="0"/>
    <n v="2209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e v="#REF!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66"/>
    <n v="6.6"/>
    <m/>
    <n v="3420"/>
    <n v="6966.54"/>
    <m/>
    <n v="1784"/>
    <n v="3634.0079999999998"/>
    <n v="2037"/>
    <n v="6.5"/>
    <n v="2140"/>
    <n v="4008.22"/>
    <m/>
    <m/>
    <n v="208"/>
    <n v="423.69600000000003"/>
    <n v="3244.424"/>
    <m/>
    <m/>
    <m/>
    <n v="164"/>
    <m/>
    <m/>
    <m/>
    <m/>
    <m/>
    <m/>
    <m/>
    <n v="0.9"/>
    <n v="4.3"/>
    <m/>
    <m/>
    <n v="7.34"/>
    <n v="32.6"/>
    <n v="201"/>
    <n v="387.12599999999998"/>
    <m/>
    <n v="44"/>
    <n v="84.744"/>
    <m/>
    <m/>
    <n v="1926"/>
    <m/>
    <n v="1873"/>
    <n v="0"/>
    <m/>
    <n v="0"/>
    <n v="12"/>
    <n v="24.583333333333332"/>
    <n v="295"/>
    <n v="15"/>
    <m/>
    <n v="0"/>
    <n v="2168"/>
    <n v="15.75013347570742"/>
    <n v="0"/>
    <s v=""/>
    <n v="72.5"/>
    <s v=""/>
    <m/>
    <n v="84.744"/>
    <m/>
    <n v="2.9"/>
    <s v=""/>
    <e v="#DIV/0!"/>
    <n v="58"/>
    <n v="58"/>
    <n v="0"/>
    <m/>
    <s v=""/>
    <n v="17.899999999999999"/>
    <s v=""/>
    <s v=""/>
    <n v="0"/>
    <e v="#VALUE!"/>
    <e v="#VALUE!"/>
    <n v="3.67"/>
    <e v="#DIV/0!"/>
    <n v="3.8666666666666667"/>
    <m/>
    <n v="3.8666666666666667"/>
    <n v="0"/>
    <n v="11"/>
    <m/>
    <m/>
    <n v="5"/>
    <n v="1575"/>
    <m/>
    <n v="20.9"/>
    <n v="390"/>
    <n v="5.91"/>
    <n v="8"/>
    <n v="4"/>
    <m/>
    <n v="17.899999999999999"/>
    <n v="19.3"/>
    <n v="3.67"/>
    <n v="45.5"/>
    <m/>
    <m/>
    <m/>
    <n v="1.2999999999999972"/>
    <e v="#DIV/0!"/>
    <n v="30"/>
    <e v="#DIV/0!"/>
    <n v="50"/>
    <n v="2037"/>
    <n v="164"/>
    <n v="295"/>
    <n v="58"/>
    <n v="1906"/>
    <n v="0"/>
    <n v="1926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n v="0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67"/>
    <n v="6.6"/>
    <m/>
    <n v="3420"/>
    <n v="5526.72"/>
    <m/>
    <n v="1784"/>
    <n v="2882.944"/>
    <n v="1616"/>
    <n v="6.61"/>
    <n v="2550"/>
    <n v="3827.55"/>
    <m/>
    <m/>
    <n v="192"/>
    <n v="310.27199999999999"/>
    <n v="2594.752"/>
    <m/>
    <m/>
    <m/>
    <n v="115"/>
    <m/>
    <m/>
    <m/>
    <n v="5.6079999999999997"/>
    <n v="5.492"/>
    <m/>
    <m/>
    <n v="1.5"/>
    <n v="2.5"/>
    <n v="140"/>
    <n v="130"/>
    <n v="7.32"/>
    <n v="32.700000000000003"/>
    <n v="258"/>
    <n v="416.928"/>
    <m/>
    <n v="76"/>
    <n v="122.816"/>
    <n v="0.5"/>
    <m/>
    <n v="1616"/>
    <n v="0.6"/>
    <n v="1501"/>
    <n v="0"/>
    <m/>
    <n v="0"/>
    <n v="9"/>
    <n v="24.333333333333332"/>
    <n v="219"/>
    <n v="17"/>
    <n v="3.5294117647058822"/>
    <n v="51"/>
    <n v="1771"/>
    <n v="14.110824742268042"/>
    <n v="0"/>
    <n v="9726.3320000000003"/>
    <n v="72.5"/>
    <n v="7.4539919056844859"/>
    <m/>
    <n v="122.816"/>
    <n v="98.737283489808902"/>
    <n v="2.9"/>
    <s v=""/>
    <e v="#DIV/0!"/>
    <n v="60"/>
    <n v="17.5"/>
    <n v="42.5"/>
    <m/>
    <s v=""/>
    <s v=""/>
    <s v=""/>
    <s v=""/>
    <s v=""/>
    <e v="#VALUE!"/>
    <e v="#VALUE!"/>
    <s v=""/>
    <e v="#VALUE!"/>
    <n v="1.0294117647058822"/>
    <n v="2.5"/>
    <n v="3.5294117647058822"/>
    <n v="0"/>
    <n v="17.333333333333332"/>
    <m/>
    <m/>
    <n v="5"/>
    <n v="1575"/>
    <m/>
    <n v="19.600000000000001"/>
    <n v="360"/>
    <n v="5.9550000000000001"/>
    <n v="8"/>
    <n v="4"/>
    <m/>
    <m/>
    <m/>
    <m/>
    <m/>
    <m/>
    <m/>
    <m/>
    <n v="1.2000000000000028"/>
    <e v="#DIV/0!"/>
    <n v="130"/>
    <e v="#DIV/0!"/>
    <n v="60"/>
    <n v="1616"/>
    <n v="115"/>
    <n v="219"/>
    <n v="60"/>
    <n v="1610"/>
    <n v="0"/>
    <n v="1616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2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68"/>
    <n v="6.44"/>
    <m/>
    <n v="3550"/>
    <n v="6949.7166666666672"/>
    <m/>
    <n v="1188"/>
    <n v="2325.7080000000001"/>
    <n v="1957.6666666666667"/>
    <n v="6.08"/>
    <n v="3100"/>
    <n v="5503.5333333333338"/>
    <m/>
    <m/>
    <n v="132"/>
    <n v="258.41199999999998"/>
    <n v="2091.364"/>
    <m/>
    <m/>
    <m/>
    <n v="182.33333333333334"/>
    <m/>
    <m/>
    <m/>
    <m/>
    <m/>
    <m/>
    <m/>
    <n v="0.8"/>
    <n v="3.7"/>
    <m/>
    <m/>
    <n v="7.21"/>
    <m/>
    <n v="187"/>
    <n v="374.31166666666667"/>
    <m/>
    <n v="72"/>
    <n v="144.12"/>
    <m/>
    <m/>
    <n v="2001.6666666666667"/>
    <m/>
    <n v="1775.3333333333335"/>
    <n v="0.33333333333333331"/>
    <m/>
    <n v="0"/>
    <n v="11"/>
    <n v="24.303030303030301"/>
    <n v="267.33333333333331"/>
    <n v="23.666666666666668"/>
    <n v="5.0422535211267601"/>
    <n v="101.43333333333332"/>
    <n v="2144.1000000000004"/>
    <n v="14.244356428609487"/>
    <n v="0"/>
    <s v=""/>
    <n v="104"/>
    <s v=""/>
    <m/>
    <n v="144.12"/>
    <e v="#VALUE!"/>
    <n v="3"/>
    <s v=""/>
    <e v="#DIV/0!"/>
    <n v="119.33333333333333"/>
    <n v="60.166666666666657"/>
    <n v="59.166666666666671"/>
    <m/>
    <s v=""/>
    <s v=""/>
    <s v=""/>
    <s v=""/>
    <s v=""/>
    <e v="#VALUE!"/>
    <e v="#VALUE!"/>
    <s v=""/>
    <e v="#VALUE!"/>
    <n v="2.5422535211267601"/>
    <n v="2.5"/>
    <n v="5.0422535211267601"/>
    <n v="0"/>
    <n v="17.333333333333332"/>
    <m/>
    <m/>
    <m/>
    <n v="1575"/>
    <m/>
    <n v="18.399999999999999"/>
    <n v="230"/>
    <n v="6.19"/>
    <n v="8.3333333333333339"/>
    <n v="5"/>
    <m/>
    <m/>
    <m/>
    <m/>
    <m/>
    <m/>
    <m/>
    <m/>
    <n v="1.3333333333333328"/>
    <e v="#DIV/0!"/>
    <n v="100"/>
    <e v="#DIV/0!"/>
    <n v="134"/>
    <n v="1957.6666666666667"/>
    <n v="182.33333333333334"/>
    <n v="267.33333333333331"/>
    <n v="119.33333333333333"/>
    <n v="2000.3333333333333"/>
    <n v="0"/>
    <n v="2001.6666666666667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4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69"/>
    <n v="6.44"/>
    <m/>
    <n v="3550"/>
    <n v="6949.7166666666672"/>
    <m/>
    <n v="1188"/>
    <n v="2325.7080000000001"/>
    <n v="1957.6666666666667"/>
    <n v="6.37"/>
    <n v="3270"/>
    <n v="5805.3400000000011"/>
    <m/>
    <m/>
    <n v="164"/>
    <n v="321.05733333333336"/>
    <n v="2034.5533333333333"/>
    <m/>
    <m/>
    <m/>
    <n v="182.33333333333334"/>
    <m/>
    <m/>
    <m/>
    <m/>
    <m/>
    <m/>
    <m/>
    <m/>
    <m/>
    <m/>
    <m/>
    <n v="7.35"/>
    <m/>
    <n v="196"/>
    <n v="392.32666666666671"/>
    <m/>
    <n v="52"/>
    <n v="104.08666666666667"/>
    <m/>
    <m/>
    <n v="2001.6666666666667"/>
    <m/>
    <n v="1775.3333333333335"/>
    <n v="0.33333333333333331"/>
    <m/>
    <n v="0"/>
    <n v="11"/>
    <n v="24.303030303030301"/>
    <n v="267.33333333333331"/>
    <n v="23.666666666666668"/>
    <n v="5.0422535211267601"/>
    <n v="101.43333333333332"/>
    <n v="2144.1000000000004"/>
    <n v="14.244356428609487"/>
    <n v="0"/>
    <s v=""/>
    <n v="104"/>
    <s v=""/>
    <m/>
    <n v="104.08666666666667"/>
    <e v="#VALUE!"/>
    <n v="3"/>
    <s v=""/>
    <e v="#DIV/0!"/>
    <n v="119.33333333333333"/>
    <n v="53.066666666666663"/>
    <n v="66.266666666666666"/>
    <m/>
    <s v=""/>
    <s v=""/>
    <s v=""/>
    <s v=""/>
    <s v=""/>
    <e v="#VALUE!"/>
    <e v="#VALUE!"/>
    <s v=""/>
    <e v="#VALUE!"/>
    <n v="2.2422535211267602"/>
    <n v="2.8"/>
    <n v="5.0422535211267601"/>
    <n v="0"/>
    <n v="17.333333333333332"/>
    <m/>
    <m/>
    <m/>
    <m/>
    <m/>
    <m/>
    <m/>
    <m/>
    <n v="8.3333333333333339"/>
    <n v="5"/>
    <m/>
    <m/>
    <m/>
    <m/>
    <m/>
    <m/>
    <m/>
    <m/>
    <n v="1.3333333333333328"/>
    <e v="#DIV/0!"/>
    <n v="100"/>
    <e v="#DIV/0!"/>
    <n v="134"/>
    <n v="1957.6666666666667"/>
    <n v="182.33333333333334"/>
    <n v="267.33333333333331"/>
    <n v="119.33333333333333"/>
    <n v="2000.3333333333333"/>
    <n v="0"/>
    <n v="2001.6666666666667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4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0"/>
    <n v="6.44"/>
    <m/>
    <n v="3550"/>
    <n v="6949.7166666666672"/>
    <m/>
    <n v="1188"/>
    <n v="2325.7080000000001"/>
    <n v="1957.6666666666667"/>
    <n v="6.59"/>
    <n v="3430"/>
    <n v="6089.3933333333343"/>
    <m/>
    <m/>
    <n v="164"/>
    <n v="321.05733333333336"/>
    <n v="2034.5533333333333"/>
    <m/>
    <m/>
    <m/>
    <n v="182.33333333333334"/>
    <m/>
    <m/>
    <m/>
    <n v="6.452"/>
    <n v="6.2759999999999998"/>
    <m/>
    <m/>
    <m/>
    <m/>
    <n v="130"/>
    <n v="140"/>
    <n v="7.34"/>
    <n v="36.6"/>
    <n v="198"/>
    <n v="396.33"/>
    <m/>
    <n v="102"/>
    <n v="204.17"/>
    <n v="0.6"/>
    <m/>
    <n v="2001.6666666666667"/>
    <n v="0.4"/>
    <n v="1775.3333333333335"/>
    <n v="0.33333333333333331"/>
    <m/>
    <n v="0"/>
    <n v="11"/>
    <n v="24.303030303030301"/>
    <n v="267.33333333333331"/>
    <n v="23.666666666666668"/>
    <n v="5.0422535211267601"/>
    <n v="101.43333333333332"/>
    <n v="2144.1000000000004"/>
    <n v="14.244356428609487"/>
    <n v="0"/>
    <n v="13456.371600000002"/>
    <n v="104"/>
    <n v="7.7286807388702004"/>
    <m/>
    <n v="204.17"/>
    <n v="98.482726205331602"/>
    <n v="3"/>
    <s v=""/>
    <e v="#DIV/0!"/>
    <n v="119.33333333333333"/>
    <n v="48.333333333333321"/>
    <n v="71"/>
    <m/>
    <s v=""/>
    <s v=""/>
    <s v=""/>
    <s v=""/>
    <s v=""/>
    <e v="#VALUE!"/>
    <e v="#VALUE!"/>
    <s v=""/>
    <e v="#VALUE!"/>
    <n v="2.0422535211267601"/>
    <n v="3"/>
    <n v="5.0422535211267601"/>
    <n v="0"/>
    <n v="22"/>
    <m/>
    <m/>
    <m/>
    <m/>
    <m/>
    <m/>
    <m/>
    <m/>
    <n v="8.3333333333333339"/>
    <n v="5"/>
    <m/>
    <m/>
    <m/>
    <m/>
    <m/>
    <m/>
    <m/>
    <m/>
    <n v="1.3333333333333328"/>
    <e v="#DIV/0!"/>
    <n v="100"/>
    <e v="#DIV/0!"/>
    <n v="134"/>
    <n v="1957.6666666666667"/>
    <n v="182.33333333333334"/>
    <n v="267.33333333333331"/>
    <n v="119.33333333333333"/>
    <n v="2000.3333333333333"/>
    <n v="0"/>
    <n v="2001.6666666666667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1"/>
    <n v="6.26"/>
    <m/>
    <n v="3960"/>
    <n v="8660.52"/>
    <m/>
    <n v="1652"/>
    <n v="3612.924"/>
    <n v="2187"/>
    <n v="6.55"/>
    <n v="2370"/>
    <n v="4988.8500000000004"/>
    <m/>
    <m/>
    <n v="148"/>
    <n v="323.67599999999999"/>
    <n v="3301.384"/>
    <m/>
    <m/>
    <m/>
    <n v="82"/>
    <m/>
    <m/>
    <m/>
    <n v="6.6879999999999997"/>
    <n v="6.2560000000000002"/>
    <m/>
    <m/>
    <s v="?"/>
    <n v="2.2999999999999998"/>
    <n v="150"/>
    <n v="150"/>
    <n v="7.58"/>
    <n v="34.799999999999997"/>
    <n v="290"/>
    <n v="748.2"/>
    <m/>
    <n v="76"/>
    <n v="196.08"/>
    <n v="0.4"/>
    <m/>
    <n v="2580"/>
    <n v="0.5"/>
    <n v="2105"/>
    <n v="0"/>
    <m/>
    <n v="0"/>
    <n v="15"/>
    <n v="23.6"/>
    <n v="354"/>
    <n v="24"/>
    <m/>
    <n v="0"/>
    <n v="2459"/>
    <n v="16.817102137767222"/>
    <n v="0"/>
    <n v="15383.504000000001"/>
    <n v="102"/>
    <n v="6.6304789858019335"/>
    <m/>
    <n v="196.08"/>
    <n v="98.725387922023486"/>
    <n v="3"/>
    <s v=""/>
    <e v="#DIV/0!"/>
    <n v="138"/>
    <n v="138"/>
    <n v="0"/>
    <m/>
    <s v=""/>
    <n v="6.6"/>
    <s v=""/>
    <s v=""/>
    <n v="0"/>
    <e v="#VALUE!"/>
    <e v="#VALUE!"/>
    <s v=""/>
    <e v="#VALUE!"/>
    <n v="5.75"/>
    <m/>
    <n v="5.75"/>
    <n v="0"/>
    <n v="22"/>
    <m/>
    <m/>
    <n v="5"/>
    <n v="1575"/>
    <m/>
    <n v="14.4"/>
    <n v="900"/>
    <n v="6.14"/>
    <n v="7"/>
    <n v="5"/>
    <m/>
    <n v="6.6"/>
    <m/>
    <m/>
    <n v="50.75"/>
    <m/>
    <m/>
    <m/>
    <n v="1.5999999999999996"/>
    <e v="#DIV/0!"/>
    <n v="50"/>
    <e v="#DIV/0!"/>
    <n v="164"/>
    <n v="2187"/>
    <n v="82"/>
    <n v="354"/>
    <n v="138"/>
    <n v="2580"/>
    <n v="0"/>
    <n v="2580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e v="#REF!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2"/>
    <n v="6.32"/>
    <m/>
    <n v="5450"/>
    <n v="15156.45"/>
    <m/>
    <n v="2184"/>
    <n v="6073.7039999999997"/>
    <n v="2781"/>
    <n v="6.49"/>
    <n v="1930"/>
    <n v="5160.82"/>
    <m/>
    <m/>
    <n v="196"/>
    <n v="545.07600000000002"/>
    <n v="5549.5999999999995"/>
    <m/>
    <m/>
    <m/>
    <n v="107"/>
    <m/>
    <m/>
    <m/>
    <n v="6.8159999999999998"/>
    <n v="6.7160000000000002"/>
    <m/>
    <m/>
    <n v="0"/>
    <n v="2.9"/>
    <n v="150"/>
    <n v="150"/>
    <n v="7.48"/>
    <m/>
    <n v="288"/>
    <n v="847.29600000000005"/>
    <m/>
    <n v="166"/>
    <n v="488.37200000000001"/>
    <n v="0.5"/>
    <m/>
    <n v="2942"/>
    <n v="0.3"/>
    <n v="2674"/>
    <n v="0"/>
    <m/>
    <n v="0"/>
    <n v="16"/>
    <n v="25.4375"/>
    <n v="407"/>
    <n v="23"/>
    <m/>
    <n v="0"/>
    <n v="3081"/>
    <n v="15.220643231114437"/>
    <n v="0"/>
    <n v="20691.995999999999"/>
    <n v="108"/>
    <n v="5.2194094760118839"/>
    <m/>
    <n v="488.37200000000001"/>
    <m/>
    <n v="3"/>
    <s v=""/>
    <e v="#DIV/0!"/>
    <n v="148"/>
    <n v="148"/>
    <n v="0"/>
    <m/>
    <s v=""/>
    <s v=""/>
    <s v=""/>
    <s v=""/>
    <s v=""/>
    <e v="#VALUE!"/>
    <e v="#VALUE!"/>
    <s v=""/>
    <e v="#VALUE!"/>
    <n v="6.4347826086956523"/>
    <m/>
    <n v="6.4347826086956523"/>
    <n v="0"/>
    <n v="17"/>
    <m/>
    <m/>
    <n v="5"/>
    <n v="1380"/>
    <m/>
    <n v="12.8"/>
    <n v="850"/>
    <m/>
    <n v="9"/>
    <n v="3"/>
    <m/>
    <m/>
    <m/>
    <m/>
    <m/>
    <m/>
    <m/>
    <m/>
    <n v="2.4600000000000009"/>
    <e v="#DIV/0!"/>
    <n v="100"/>
    <e v="#DIV/0!"/>
    <n v="173"/>
    <n v="2781"/>
    <n v="107"/>
    <n v="407"/>
    <n v="148"/>
    <n v="2973"/>
    <n v="0"/>
    <n v="2942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e v="#REF!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3"/>
    <n v="6.46"/>
    <m/>
    <n v="2960"/>
    <n v="6547.52"/>
    <m/>
    <n v="1580"/>
    <n v="3494.96"/>
    <n v="2212"/>
    <n v="6.54"/>
    <n v="2180"/>
    <n v="4604.16"/>
    <m/>
    <m/>
    <n v="148"/>
    <n v="327.37599999999998"/>
    <n v="3182.384"/>
    <m/>
    <m/>
    <m/>
    <n v="100"/>
    <m/>
    <m/>
    <m/>
    <n v="6.3680000000000003"/>
    <n v="6.4960000000000004"/>
    <m/>
    <m/>
    <n v="0"/>
    <n v="2.0699999999999998"/>
    <n v="150"/>
    <n v="140"/>
    <n v="7.5"/>
    <n v="34.9"/>
    <n v="200"/>
    <n v="585"/>
    <m/>
    <n v="104"/>
    <n v="304.2"/>
    <n v="0.7"/>
    <m/>
    <n v="2925"/>
    <n v="0"/>
    <n v="2112"/>
    <n v="0"/>
    <m/>
    <n v="0"/>
    <n v="17"/>
    <n v="22.705882352941178"/>
    <n v="386"/>
    <n v="18"/>
    <m/>
    <n v="0"/>
    <n v="2498"/>
    <n v="18.276515151515152"/>
    <n v="0"/>
    <n v="16227.008000000002"/>
    <n v="99"/>
    <n v="6.1009398651926467"/>
    <m/>
    <n v="304.2"/>
    <m/>
    <n v="3"/>
    <s v=""/>
    <e v="#DIV/0!"/>
    <n v="78"/>
    <n v="78"/>
    <n v="0"/>
    <m/>
    <s v=""/>
    <s v=""/>
    <s v=""/>
    <s v=""/>
    <s v=""/>
    <e v="#VALUE!"/>
    <e v="#VALUE!"/>
    <s v=""/>
    <e v="#VALUE!"/>
    <n v="4.333333333333333"/>
    <m/>
    <n v="4.333333333333333"/>
    <n v="0"/>
    <n v="12"/>
    <m/>
    <m/>
    <n v="5"/>
    <n v="1380"/>
    <m/>
    <n v="10.34"/>
    <n v="750"/>
    <n v="6.1"/>
    <n v="9"/>
    <n v="3"/>
    <m/>
    <m/>
    <m/>
    <m/>
    <m/>
    <m/>
    <m/>
    <m/>
    <n v="2.4399999999999995"/>
    <e v="#DIV/0!"/>
    <n v="0"/>
    <e v="#DIV/0!"/>
    <n v="89"/>
    <n v="2212"/>
    <n v="100"/>
    <n v="386"/>
    <n v="78"/>
    <n v="2899"/>
    <n v="0"/>
    <n v="2925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4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4"/>
    <n v="6.34"/>
    <m/>
    <n v="3350"/>
    <n v="8807.15"/>
    <m/>
    <n v="1704"/>
    <n v="4479.8159999999998"/>
    <n v="2629"/>
    <n v="6.64"/>
    <n v="1880"/>
    <n v="4767.68"/>
    <m/>
    <m/>
    <n v="168"/>
    <n v="441.67200000000003"/>
    <n v="4053.768"/>
    <m/>
    <m/>
    <m/>
    <n v="93"/>
    <m/>
    <m/>
    <m/>
    <n v="6.0519999999999996"/>
    <n v="6.4160000000000004"/>
    <m/>
    <m/>
    <n v="0.3"/>
    <n v="2.5"/>
    <n v="150"/>
    <n v="150"/>
    <n v="7.51"/>
    <n v="35"/>
    <n v="205"/>
    <n v="517.21500000000003"/>
    <n v="38"/>
    <n v="28"/>
    <n v="70.644000000000005"/>
    <n v="0.2"/>
    <m/>
    <n v="2523"/>
    <n v="0.4"/>
    <n v="2536"/>
    <n v="0"/>
    <m/>
    <n v="0"/>
    <n v="17"/>
    <n v="23.941176470588236"/>
    <n v="407"/>
    <n v="18"/>
    <n v="2.9444444444444446"/>
    <n v="45.05"/>
    <n v="2988.05"/>
    <n v="15.768776273222137"/>
    <n v="0"/>
    <n v="19171.328800000003"/>
    <n v="102"/>
    <n v="5.3204449761458363"/>
    <m/>
    <n v="70.644000000000005"/>
    <n v="99.631512240299173"/>
    <n v="3"/>
    <s v=""/>
    <e v="#DIV/0!"/>
    <n v="53"/>
    <n v="-6.3999999999999932"/>
    <n v="59.4"/>
    <m/>
    <s v=""/>
    <s v=""/>
    <s v=""/>
    <s v=""/>
    <s v=""/>
    <e v="#VALUE!"/>
    <e v="#VALUE!"/>
    <s v=""/>
    <e v="#VALUE!"/>
    <n v="-0.35555555555555518"/>
    <n v="3.3"/>
    <n v="2.9444444444444446"/>
    <n v="0"/>
    <n v="12.666666666666666"/>
    <m/>
    <m/>
    <n v="5"/>
    <n v="1380"/>
    <m/>
    <n v="7.9"/>
    <n v="750"/>
    <n v="5.65"/>
    <n v="11"/>
    <n v="1"/>
    <m/>
    <m/>
    <m/>
    <m/>
    <m/>
    <m/>
    <m/>
    <m/>
    <n v="2.7"/>
    <e v="#DIV/0!"/>
    <n v="60"/>
    <e v="#DIV/0!"/>
    <n v="106"/>
    <n v="2629"/>
    <n v="93"/>
    <n v="407"/>
    <n v="53"/>
    <n v="2514"/>
    <n v="0"/>
    <n v="2523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e v="#REF!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5"/>
    <n v="6.23"/>
    <m/>
    <n v="3100"/>
    <n v="7801.6666666666661"/>
    <m/>
    <n v="1564"/>
    <n v="3936.0666666666666"/>
    <n v="2516.6666666666665"/>
    <n v="6.17"/>
    <n v="1740"/>
    <n v="4276.34"/>
    <m/>
    <m/>
    <n v="104"/>
    <n v="261.73333333333329"/>
    <n v="3680.4693333333335"/>
    <m/>
    <m/>
    <m/>
    <n v="59"/>
    <m/>
    <e v="#DIV/0!"/>
    <m/>
    <m/>
    <m/>
    <m/>
    <m/>
    <n v="0.2"/>
    <n v="2.5"/>
    <m/>
    <m/>
    <n v="7.4"/>
    <m/>
    <n v="101"/>
    <n v="240.75033333333332"/>
    <m/>
    <n v="16"/>
    <n v="38.138666666666666"/>
    <m/>
    <m/>
    <n v="2383.6666666666665"/>
    <m/>
    <n v="2457.6666666666665"/>
    <n v="0.33333333333333331"/>
    <m/>
    <n v="0"/>
    <n v="17.666666666666668"/>
    <n v="23.754716981132074"/>
    <n v="419.66666666666669"/>
    <n v="18.666666666666668"/>
    <n v="3.1071428571428568"/>
    <n v="49.3"/>
    <n v="2926.6333333333332"/>
    <n v="16.740017817016582"/>
    <n v="0"/>
    <s v=""/>
    <n v="103"/>
    <s v=""/>
    <m/>
    <n v="38.138666666666666"/>
    <e v="#VALUE!"/>
    <n v="3"/>
    <s v=""/>
    <e v="#DIV/0!"/>
    <n v="58"/>
    <n v="-1.7333333333333438"/>
    <n v="59.733333333333341"/>
    <m/>
    <s v=""/>
    <s v=""/>
    <s v=""/>
    <s v=""/>
    <s v=""/>
    <e v="#VALUE!"/>
    <e v="#VALUE!"/>
    <s v=""/>
    <e v="#VALUE!"/>
    <n v="-9.2857142857143415E-2"/>
    <n v="3.2"/>
    <n v="3.1071428571428568"/>
    <n v="0"/>
    <n v="12.666666666666666"/>
    <m/>
    <m/>
    <n v="5"/>
    <n v="1420"/>
    <m/>
    <n v="5.2"/>
    <n v="690"/>
    <n v="5.81"/>
    <n v="5"/>
    <n v="2"/>
    <m/>
    <m/>
    <m/>
    <m/>
    <m/>
    <m/>
    <m/>
    <m/>
    <n v="1.7333333333333334"/>
    <e v="#DIV/0!"/>
    <n v="31.333333333333332"/>
    <e v="#DIV/0!"/>
    <n v="112.66666666666667"/>
    <n v="2516.6666666666665"/>
    <n v="59"/>
    <n v="419.66666666666669"/>
    <n v="58"/>
    <n v="2388"/>
    <n v="0"/>
    <n v="2383.6666666666665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6"/>
    <n v="6.23"/>
    <m/>
    <n v="3100"/>
    <n v="7801.6666666666661"/>
    <m/>
    <n v="1564"/>
    <n v="3936.0666666666666"/>
    <n v="2516.6666666666665"/>
    <n v="6.32"/>
    <n v="1970"/>
    <n v="4841.6033333333335"/>
    <m/>
    <m/>
    <n v="116"/>
    <n v="291.93333333333334"/>
    <n v="3650.9773333333333"/>
    <m/>
    <m/>
    <m/>
    <n v="59"/>
    <m/>
    <e v="#DIV/0!"/>
    <m/>
    <m/>
    <m/>
    <m/>
    <m/>
    <m/>
    <m/>
    <m/>
    <m/>
    <n v="7.41"/>
    <m/>
    <n v="116"/>
    <n v="276.50533333333334"/>
    <m/>
    <n v="22"/>
    <n v="52.440666666666665"/>
    <m/>
    <m/>
    <n v="2383.6666666666665"/>
    <m/>
    <n v="2457.6666666666665"/>
    <n v="0.33333333333333331"/>
    <m/>
    <n v="0"/>
    <n v="17.666666666666668"/>
    <n v="23.754716981132074"/>
    <n v="419.66666666666669"/>
    <n v="18.666666666666668"/>
    <n v="3.1071428571428568"/>
    <n v="49.3"/>
    <n v="2926.6333333333332"/>
    <n v="16.740017817016582"/>
    <n v="0"/>
    <s v=""/>
    <n v="103"/>
    <s v=""/>
    <m/>
    <n v="52.440666666666665"/>
    <e v="#VALUE!"/>
    <n v="3"/>
    <s v=""/>
    <e v="#DIV/0!"/>
    <n v="58"/>
    <n v="-1.7333333333333438"/>
    <n v="59.733333333333341"/>
    <m/>
    <s v=""/>
    <s v=""/>
    <s v=""/>
    <s v=""/>
    <s v=""/>
    <e v="#VALUE!"/>
    <e v="#VALUE!"/>
    <s v=""/>
    <e v="#VALUE!"/>
    <n v="-9.2857142857143415E-2"/>
    <n v="3.2"/>
    <n v="3.1071428571428568"/>
    <n v="0"/>
    <n v="12.666666666666666"/>
    <m/>
    <m/>
    <m/>
    <m/>
    <m/>
    <m/>
    <m/>
    <m/>
    <n v="5"/>
    <n v="2"/>
    <m/>
    <m/>
    <m/>
    <m/>
    <m/>
    <m/>
    <m/>
    <m/>
    <n v="1.7333333333333334"/>
    <e v="#DIV/0!"/>
    <n v="31.333333333333332"/>
    <e v="#DIV/0!"/>
    <n v="112.66666666666667"/>
    <n v="2516.6666666666665"/>
    <n v="59"/>
    <n v="419.66666666666669"/>
    <n v="58"/>
    <n v="2388"/>
    <n v="0"/>
    <n v="2383.6666666666665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7"/>
    <n v="6.23"/>
    <m/>
    <n v="3100"/>
    <n v="7801.6666666666661"/>
    <m/>
    <n v="1564"/>
    <n v="3936.0666666666666"/>
    <n v="2516.6666666666665"/>
    <n v="6.61"/>
    <n v="2320"/>
    <n v="5701.786666666666"/>
    <m/>
    <m/>
    <n v="148"/>
    <n v="372.46666666666664"/>
    <n v="3572.3319999999999"/>
    <m/>
    <m/>
    <m/>
    <n v="59"/>
    <m/>
    <e v="#DIV/0!"/>
    <m/>
    <n v="6.6"/>
    <n v="6.1920000000000002"/>
    <m/>
    <m/>
    <m/>
    <m/>
    <n v="170"/>
    <n v="180"/>
    <n v="7.59"/>
    <n v="35"/>
    <n v="128"/>
    <n v="305.10933333333332"/>
    <m/>
    <n v="24"/>
    <n v="57.207999999999998"/>
    <n v="0.2"/>
    <m/>
    <n v="2383.6666666666665"/>
    <m/>
    <n v="2457.6666666666665"/>
    <n v="0.33333333333333331"/>
    <m/>
    <n v="0"/>
    <n v="17.666666666666668"/>
    <n v="23.754716981132074"/>
    <n v="419.66666666666669"/>
    <n v="18.666666666666668"/>
    <n v="3.1071428571428568"/>
    <n v="49.3"/>
    <n v="2926.6333333333332"/>
    <n v="16.740017817016582"/>
    <n v="0"/>
    <n v="18121.713599999999"/>
    <n v="103"/>
    <n v="5.6837891975072381"/>
    <m/>
    <n v="57.207999999999998"/>
    <n v="99.684312415134954"/>
    <n v="3"/>
    <s v=""/>
    <e v="#DIV/0!"/>
    <n v="58"/>
    <n v="-1.7333333333333438"/>
    <n v="59.733333333333341"/>
    <m/>
    <s v=""/>
    <s v=""/>
    <s v=""/>
    <s v=""/>
    <s v=""/>
    <e v="#VALUE!"/>
    <e v="#VALUE!"/>
    <s v=""/>
    <e v="#VALUE!"/>
    <n v="-9.2857142857143415E-2"/>
    <n v="3.2"/>
    <n v="3.1071428571428568"/>
    <n v="0"/>
    <n v="11"/>
    <m/>
    <m/>
    <m/>
    <m/>
    <m/>
    <m/>
    <m/>
    <m/>
    <n v="5"/>
    <n v="2"/>
    <m/>
    <m/>
    <m/>
    <m/>
    <m/>
    <m/>
    <m/>
    <m/>
    <n v="1.7333333333333334"/>
    <e v="#DIV/0!"/>
    <n v="31.333333333333332"/>
    <e v="#DIV/0!"/>
    <n v="112.66666666666667"/>
    <n v="2516.6666666666665"/>
    <n v="59"/>
    <n v="419.66666666666669"/>
    <n v="58"/>
    <n v="2388"/>
    <n v="0"/>
    <n v="2383.6666666666665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n v="0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8"/>
    <n v="6.51"/>
    <m/>
    <n v="4010"/>
    <n v="8485.16"/>
    <m/>
    <n v="1580"/>
    <n v="3343.28"/>
    <n v="2116"/>
    <n v="6.43"/>
    <n v="2630"/>
    <n v="5402.02"/>
    <m/>
    <m/>
    <n v="132"/>
    <n v="279.31200000000001"/>
    <n v="3072.152"/>
    <m/>
    <m/>
    <m/>
    <n v="62"/>
    <m/>
    <e v="#DIV/0!"/>
    <m/>
    <n v="7.5640000000000001"/>
    <n v="6.2039999999999997"/>
    <m/>
    <m/>
    <n v="4.4000000000000004"/>
    <n v="3.9"/>
    <n v="140"/>
    <n v="110"/>
    <n v="7.6"/>
    <n v="30.1"/>
    <n v="128"/>
    <n v="256.89600000000002"/>
    <m/>
    <n v="132"/>
    <n v="264.92399999999998"/>
    <n v="0.1"/>
    <m/>
    <n v="2007"/>
    <n v="1.4"/>
    <n v="2054"/>
    <n v="0"/>
    <m/>
    <n v="0"/>
    <n v="4"/>
    <n v="31.25"/>
    <n v="125"/>
    <n v="10"/>
    <n v="3.4"/>
    <n v="28.9"/>
    <n v="2207.9"/>
    <n v="6.0012482596380039"/>
    <n v="0"/>
    <n v="13697.811599999999"/>
    <n v="81"/>
    <n v="5.9133533417849033"/>
    <m/>
    <n v="264.92399999999998"/>
    <n v="98.065939233680211"/>
    <n v="3"/>
    <s v=""/>
    <e v="#DIV/0!"/>
    <n v="34"/>
    <n v="1.9999999999999973"/>
    <n v="32"/>
    <m/>
    <s v=""/>
    <s v=""/>
    <s v=""/>
    <s v=""/>
    <s v=""/>
    <e v="#VALUE!"/>
    <e v="#VALUE!"/>
    <s v=""/>
    <e v="#VALUE!"/>
    <n v="0.19999999999999973"/>
    <n v="3.2"/>
    <n v="3.4"/>
    <n v="0"/>
    <n v="29"/>
    <m/>
    <m/>
    <n v="5"/>
    <n v="1420"/>
    <m/>
    <n v="0"/>
    <n v="596"/>
    <n v="6.11"/>
    <n v="10"/>
    <n v="3"/>
    <m/>
    <m/>
    <m/>
    <m/>
    <m/>
    <m/>
    <m/>
    <m/>
    <n v="0"/>
    <e v="#DIV/0!"/>
    <n v="0"/>
    <e v="#DIV/0!"/>
    <n v="64"/>
    <n v="2116"/>
    <n v="62"/>
    <n v="125"/>
    <n v="34"/>
    <n v="2073"/>
    <n v="0"/>
    <n v="2007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2"/>
    <e v="#REF!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79"/>
    <n v="6.43"/>
    <m/>
    <n v="3600"/>
    <n v="8114.4"/>
    <m/>
    <n v="1680"/>
    <n v="3786.72"/>
    <n v="2254"/>
    <n v="6.45"/>
    <n v="2630"/>
    <n v="5775.48"/>
    <m/>
    <m/>
    <n v="136"/>
    <n v="306.54399999999998"/>
    <n v="3488.0639999999999"/>
    <m/>
    <m/>
    <m/>
    <n v="58"/>
    <m/>
    <e v="#DIV/0!"/>
    <m/>
    <n v="6.98"/>
    <n v="6"/>
    <m/>
    <m/>
    <n v="5.9"/>
    <m/>
    <n v="120"/>
    <n v="110"/>
    <n v="7.15"/>
    <n v="31.4"/>
    <n v="1471"/>
    <n v="3149.4110000000001"/>
    <m/>
    <n v="220"/>
    <n v="471.02"/>
    <n v="0.5"/>
    <m/>
    <n v="2141"/>
    <n v="7.9"/>
    <n v="2196"/>
    <n v="0"/>
    <m/>
    <n v="0"/>
    <n v="0"/>
    <e v="#DIV/0!"/>
    <n v="0"/>
    <n v="21"/>
    <m/>
    <n v="0"/>
    <n v="2196"/>
    <n v="0"/>
    <n v="0"/>
    <n v="13176"/>
    <e v="#DIV/0!"/>
    <e v="#DIV/0!"/>
    <m/>
    <n v="471.02"/>
    <m/>
    <n v="3"/>
    <s v=""/>
    <e v="#DIV/0!"/>
    <n v="63"/>
    <n v="63"/>
    <n v="0"/>
    <m/>
    <s v=""/>
    <s v=""/>
    <s v=""/>
    <s v=""/>
    <s v=""/>
    <e v="#VALUE!"/>
    <e v="#VALUE!"/>
    <s v=""/>
    <e v="#VALUE!"/>
    <n v="3"/>
    <m/>
    <n v="3"/>
    <n v="0"/>
    <n v="31"/>
    <m/>
    <m/>
    <n v="5"/>
    <n v="1420"/>
    <m/>
    <n v="0"/>
    <n v="596"/>
    <n v="5.93"/>
    <n v="10"/>
    <n v="2.5"/>
    <m/>
    <m/>
    <m/>
    <m/>
    <m/>
    <m/>
    <m/>
    <m/>
    <n v="0"/>
    <e v="#DIV/0!"/>
    <n v="6"/>
    <e v="#DIV/0!"/>
    <n v="83"/>
    <n v="2254"/>
    <n v="58"/>
    <n v="0"/>
    <n v="63"/>
    <n v="2072"/>
    <n v="0"/>
    <n v="2141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1"/>
    <e v="#REF!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80"/>
    <n v="6.33"/>
    <m/>
    <n v="3730"/>
    <n v="9265.32"/>
    <m/>
    <n v="1860"/>
    <n v="4620.24"/>
    <n v="2484"/>
    <n v="6.11"/>
    <n v="2160"/>
    <n v="5231.5200000000004"/>
    <m/>
    <m/>
    <n v="72"/>
    <n v="178.84800000000001"/>
    <n v="4445.8559999999998"/>
    <m/>
    <m/>
    <m/>
    <n v="62"/>
    <m/>
    <e v="#DIV/0!"/>
    <m/>
    <n v="6.2160000000000002"/>
    <n v="5.44"/>
    <m/>
    <m/>
    <n v="0"/>
    <n v="6.99"/>
    <n v="125"/>
    <n v="130"/>
    <n v="7.15"/>
    <n v="32.200000000000003"/>
    <n v="1471"/>
    <n v="3427.43"/>
    <m/>
    <n v="220"/>
    <n v="512.6"/>
    <n v="2.7"/>
    <m/>
    <n v="2330"/>
    <n v="0.9"/>
    <n v="2422"/>
    <n v="2"/>
    <m/>
    <n v="0"/>
    <n v="1"/>
    <n v="0"/>
    <n v="0"/>
    <n v="24"/>
    <m/>
    <n v="0"/>
    <n v="2422"/>
    <n v="0"/>
    <n v="0"/>
    <n v="13175.68"/>
    <e v="#DIV/0!"/>
    <e v="#DIV/0!"/>
    <m/>
    <n v="512.6"/>
    <m/>
    <n v="3"/>
    <s v=""/>
    <e v="#DIV/0!"/>
    <n v="73"/>
    <n v="73"/>
    <n v="0"/>
    <m/>
    <s v=""/>
    <n v="24.1"/>
    <s v=""/>
    <s v=""/>
    <n v="0"/>
    <e v="#VALUE!"/>
    <e v="#VALUE!"/>
    <n v="3.13"/>
    <e v="#DIV/0!"/>
    <n v="3.0416666666666665"/>
    <m/>
    <n v="3.0416666666666665"/>
    <n v="0"/>
    <n v="21"/>
    <m/>
    <m/>
    <m/>
    <m/>
    <m/>
    <n v="22.5"/>
    <n v="590"/>
    <n v="5"/>
    <n v="0"/>
    <n v="2"/>
    <m/>
    <n v="24.1"/>
    <n v="19.899999999999999"/>
    <n v="3.13"/>
    <m/>
    <m/>
    <m/>
    <m/>
    <n v="0"/>
    <e v="#DIV/0!"/>
    <n v="-5"/>
    <e v="#DIV/0!"/>
    <n v="119"/>
    <n v="2484"/>
    <n v="62"/>
    <n v="0"/>
    <n v="73"/>
    <n v="2324"/>
    <n v="0"/>
    <n v="2330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81"/>
    <n v="6.35"/>
    <m/>
    <n v="3310"/>
    <n v="6474.36"/>
    <m/>
    <n v="1332"/>
    <n v="2605.3919999999998"/>
    <n v="1956"/>
    <n v="6.08"/>
    <n v="2160"/>
    <n v="4147.2"/>
    <m/>
    <m/>
    <n v="204"/>
    <n v="399.024"/>
    <n v="2213.712"/>
    <m/>
    <m/>
    <m/>
    <n v="36"/>
    <m/>
    <n v="87.542087542087543"/>
    <m/>
    <n v="8.5239999999999991"/>
    <n v="4.5519999999999996"/>
    <n v="5.94"/>
    <n v="52.6"/>
    <n v="7.6"/>
    <n v="0"/>
    <n v="180"/>
    <n v="130"/>
    <n v="7.18"/>
    <n v="33.9"/>
    <n v="104"/>
    <n v="297.23200000000003"/>
    <n v="38"/>
    <n v="36"/>
    <n v="102.88800000000001"/>
    <n v="0.5"/>
    <m/>
    <n v="2858"/>
    <n v="1.1000000000000001"/>
    <n v="1920"/>
    <n v="0"/>
    <m/>
    <n v="0"/>
    <n v="15"/>
    <n v="20.6"/>
    <n v="309"/>
    <n v="15"/>
    <n v="3.8"/>
    <n v="48.449999999999996"/>
    <n v="2277.4499999999998"/>
    <n v="15.697630115065152"/>
    <n v="0"/>
    <n v="10366.952399999998"/>
    <n v="75.399999999999991"/>
    <n v="7.2731114305106681"/>
    <m/>
    <n v="102.88800000000001"/>
    <n v="99.007538608935832"/>
    <n v="2.9"/>
    <s v=""/>
    <e v="#DIV/0!"/>
    <n v="57"/>
    <n v="10.499999999999996"/>
    <n v="46.5"/>
    <m/>
    <s v=""/>
    <s v=""/>
    <s v=""/>
    <s v=""/>
    <s v=""/>
    <e v="#VALUE!"/>
    <e v="#VALUE!"/>
    <s v=""/>
    <e v="#VALUE!"/>
    <n v="0.69999999999999973"/>
    <n v="3.1"/>
    <n v="3.8"/>
    <n v="0"/>
    <n v="27.666666666666668"/>
    <m/>
    <m/>
    <n v="5"/>
    <n v="1270"/>
    <m/>
    <n v="22.5"/>
    <n v="595"/>
    <n v="4.3"/>
    <n v="10"/>
    <n v="2"/>
    <m/>
    <m/>
    <m/>
    <m/>
    <m/>
    <m/>
    <m/>
    <m/>
    <n v="1.1000000000000014"/>
    <e v="#DIV/0!"/>
    <n v="40"/>
    <e v="#DIV/0!"/>
    <n v="130"/>
    <n v="1956"/>
    <n v="36"/>
    <n v="309"/>
    <n v="57"/>
    <n v="1872"/>
    <n v="0"/>
    <n v="2858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1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82"/>
    <n v="6.4"/>
    <m/>
    <n v="3510"/>
    <n v="5763.42"/>
    <m/>
    <n v="1556"/>
    <n v="2554.9520000000002"/>
    <n v="1642"/>
    <n v="6.16"/>
    <n v="2230"/>
    <n v="3448.3233333333328"/>
    <m/>
    <m/>
    <n v="368"/>
    <n v="604.25599999999997"/>
    <n v="1985.9013333333337"/>
    <m/>
    <m/>
    <m/>
    <n v="95.666666666666671"/>
    <m/>
    <m/>
    <m/>
    <m/>
    <m/>
    <m/>
    <m/>
    <n v="4.2"/>
    <n v="4"/>
    <m/>
    <m/>
    <n v="7.64"/>
    <m/>
    <n v="100"/>
    <n v="121.6"/>
    <m/>
    <n v="32"/>
    <n v="38.911999999999999"/>
    <m/>
    <m/>
    <n v="1216"/>
    <m/>
    <n v="1546.3333333333333"/>
    <n v="0.33333333333333331"/>
    <m/>
    <n v="0"/>
    <n v="10.666666666666666"/>
    <n v="19.84375"/>
    <n v="211.66666666666666"/>
    <n v="20.666666666666668"/>
    <n v="3.3064516129032255"/>
    <n v="58.083333333333329"/>
    <n v="1816.0833333333333"/>
    <n v="13.19274918194567"/>
    <n v="0"/>
    <s v=""/>
    <n v="67.666666666666657"/>
    <s v=""/>
    <m/>
    <n v="38.911999999999999"/>
    <e v="#VALUE!"/>
    <n v="2.9"/>
    <s v=""/>
    <e v="#DIV/0!"/>
    <n v="68.333333333333329"/>
    <n v="4.2666666666666595"/>
    <n v="64.066666666666677"/>
    <m/>
    <s v=""/>
    <s v=""/>
    <s v=""/>
    <s v=""/>
    <s v=""/>
    <e v="#VALUE!"/>
    <e v="#VALUE!"/>
    <s v=""/>
    <e v="#VALUE!"/>
    <n v="0.20645161290322545"/>
    <n v="3.1"/>
    <n v="3.3064516129032255"/>
    <n v="0"/>
    <n v="27.666666666666668"/>
    <m/>
    <m/>
    <n v="5"/>
    <n v="1270"/>
    <m/>
    <n v="21.4"/>
    <n v="555"/>
    <n v="4.3499999999999996"/>
    <n v="10"/>
    <n v="1.5"/>
    <m/>
    <m/>
    <m/>
    <m/>
    <m/>
    <m/>
    <m/>
    <m/>
    <n v="1.2666666666666657"/>
    <e v="#DIV/0!"/>
    <n v="41.666666666666664"/>
    <e v="#DIV/0!"/>
    <n v="144"/>
    <n v="1642"/>
    <n v="95.666666666666671"/>
    <n v="211.66666666666666"/>
    <n v="68.333333333333329"/>
    <n v="1553.6666666666667"/>
    <n v="0"/>
    <n v="1216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83"/>
    <n v="6.4"/>
    <m/>
    <n v="3510"/>
    <n v="5763.42"/>
    <m/>
    <n v="1556"/>
    <n v="2554.9520000000002"/>
    <n v="1642"/>
    <n v="5.51"/>
    <n v="2250"/>
    <n v="3479.25"/>
    <m/>
    <m/>
    <n v="308"/>
    <n v="505.73599999999999"/>
    <n v="2078.6813333333334"/>
    <m/>
    <m/>
    <m/>
    <n v="95.666666666666671"/>
    <m/>
    <m/>
    <m/>
    <m/>
    <m/>
    <m/>
    <m/>
    <m/>
    <m/>
    <m/>
    <m/>
    <n v="7.45"/>
    <m/>
    <n v="84"/>
    <n v="102.14400000000001"/>
    <m/>
    <n v="22"/>
    <n v="26.751999999999999"/>
    <m/>
    <m/>
    <n v="1216"/>
    <m/>
    <n v="1546.3333333333333"/>
    <n v="0.33333333333333331"/>
    <m/>
    <n v="0"/>
    <n v="10.666666666666666"/>
    <n v="19.84375"/>
    <n v="211.66666666666666"/>
    <n v="20.666666666666668"/>
    <n v="3.3064516129032255"/>
    <n v="58.083333333333329"/>
    <n v="1816.0833333333333"/>
    <n v="13.19274918194567"/>
    <n v="0"/>
    <s v=""/>
    <n v="67.666666666666657"/>
    <s v=""/>
    <m/>
    <n v="26.751999999999999"/>
    <e v="#VALUE!"/>
    <n v="2.9"/>
    <s v=""/>
    <e v="#DIV/0!"/>
    <n v="68.333333333333329"/>
    <n v="4.2666666666666595"/>
    <n v="64.066666666666677"/>
    <m/>
    <s v=""/>
    <s v=""/>
    <s v=""/>
    <s v=""/>
    <s v=""/>
    <e v="#VALUE!"/>
    <e v="#VALUE!"/>
    <s v=""/>
    <e v="#VALUE!"/>
    <n v="0.20645161290322545"/>
    <n v="3.1"/>
    <n v="3.3064516129032255"/>
    <n v="0"/>
    <n v="27.666666666666668"/>
    <m/>
    <m/>
    <m/>
    <m/>
    <m/>
    <m/>
    <m/>
    <m/>
    <n v="10"/>
    <n v="1.5"/>
    <m/>
    <m/>
    <m/>
    <m/>
    <m/>
    <m/>
    <m/>
    <m/>
    <n v="1.2666666666666657"/>
    <e v="#DIV/0!"/>
    <n v="41.666666666666664"/>
    <e v="#DIV/0!"/>
    <n v="144"/>
    <n v="1642"/>
    <n v="95.666666666666671"/>
    <n v="211.66666666666666"/>
    <n v="68.333333333333329"/>
    <n v="1553.6666666666667"/>
    <n v="0"/>
    <n v="1216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84"/>
    <n v="6.4"/>
    <m/>
    <n v="3510"/>
    <n v="5763.42"/>
    <m/>
    <n v="1556"/>
    <n v="2554.9520000000002"/>
    <n v="1642"/>
    <n v="6.69"/>
    <n v="2280"/>
    <n v="3525.64"/>
    <m/>
    <m/>
    <n v="164"/>
    <n v="269.28800000000001"/>
    <n v="2301.3533333333335"/>
    <m/>
    <m/>
    <m/>
    <n v="95.666666666666671"/>
    <m/>
    <m/>
    <m/>
    <n v="8.4559999999999995"/>
    <n v="4.6559999999999997"/>
    <m/>
    <m/>
    <m/>
    <m/>
    <n v="190"/>
    <n v="120"/>
    <n v="6.94"/>
    <n v="35.200000000000003"/>
    <n v="77"/>
    <n v="93.632000000000005"/>
    <m/>
    <n v="22"/>
    <n v="26.751999999999999"/>
    <n v="0.2"/>
    <m/>
    <n v="1216"/>
    <n v="0.5"/>
    <n v="1546.3333333333333"/>
    <n v="0.33333333333333331"/>
    <m/>
    <n v="0"/>
    <n v="10.666666666666666"/>
    <n v="19.84375"/>
    <n v="211.66666666666666"/>
    <n v="20.666666666666668"/>
    <m/>
    <n v="0"/>
    <n v="1758"/>
    <n v="13.688294891140332"/>
    <n v="0"/>
    <n v="8185.2479999999996"/>
    <n v="67.666666666666657"/>
    <n v="8.266904883843063"/>
    <m/>
    <n v="26.751999999999999"/>
    <m/>
    <n v="2.9"/>
    <s v=""/>
    <e v="#DIV/0!"/>
    <n v="68.333333333333329"/>
    <n v="68.333333333333329"/>
    <n v="0"/>
    <m/>
    <s v=""/>
    <s v=""/>
    <s v=""/>
    <s v=""/>
    <s v=""/>
    <e v="#VALUE!"/>
    <e v="#VALUE!"/>
    <s v=""/>
    <e v="#VALUE!"/>
    <n v="3.3064516129032255"/>
    <m/>
    <n v="3.3064516129032255"/>
    <n v="0"/>
    <n v="26"/>
    <m/>
    <m/>
    <m/>
    <m/>
    <m/>
    <m/>
    <m/>
    <m/>
    <n v="10"/>
    <n v="1.5"/>
    <m/>
    <m/>
    <m/>
    <m/>
    <m/>
    <m/>
    <m/>
    <m/>
    <n v="1.2666666666666657"/>
    <e v="#DIV/0!"/>
    <n v="41.666666666666664"/>
    <e v="#DIV/0!"/>
    <n v="144"/>
    <n v="1642"/>
    <n v="95.666666666666671"/>
    <n v="211.66666666666666"/>
    <n v="68.333333333333329"/>
    <n v="1553.6666666666667"/>
    <n v="0"/>
    <n v="1216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85"/>
    <n v="6.3"/>
    <m/>
    <n v="4030"/>
    <n v="10300.68"/>
    <m/>
    <n v="1732"/>
    <n v="4426.9920000000002"/>
    <n v="2556"/>
    <n v="6.4"/>
    <n v="2490"/>
    <n v="6085.56"/>
    <m/>
    <m/>
    <n v="112"/>
    <n v="286.27199999999999"/>
    <n v="4153.2640000000001"/>
    <m/>
    <m/>
    <m/>
    <n v="112"/>
    <m/>
    <m/>
    <m/>
    <m/>
    <m/>
    <m/>
    <m/>
    <n v="3.5"/>
    <n v="3.5"/>
    <m/>
    <m/>
    <n v="7.43"/>
    <n v="36.299999999999997"/>
    <n v="130"/>
    <n v="338.26"/>
    <m/>
    <n v="20"/>
    <n v="52.04"/>
    <m/>
    <m/>
    <n v="2602"/>
    <m/>
    <n v="2444"/>
    <n v="0"/>
    <m/>
    <n v="0"/>
    <n v="17"/>
    <n v="20.235294117647058"/>
    <n v="344"/>
    <n v="22"/>
    <n v="2.9545454545454546"/>
    <n v="55.25"/>
    <n v="2843.25"/>
    <n v="13.764129238771631"/>
    <n v="0"/>
    <s v=""/>
    <n v="84.1"/>
    <s v=""/>
    <m/>
    <n v="52.04"/>
    <e v="#VALUE!"/>
    <n v="2.9"/>
    <s v=""/>
    <e v="#DIV/0!"/>
    <n v="65"/>
    <n v="-5.400000000000003"/>
    <n v="70.400000000000006"/>
    <m/>
    <s v=""/>
    <s v=""/>
    <s v=""/>
    <s v=""/>
    <s v=""/>
    <e v="#VALUE!"/>
    <e v="#VALUE!"/>
    <s v=""/>
    <e v="#VALUE!"/>
    <n v="-0.24545454545454559"/>
    <n v="3.2"/>
    <n v="2.9545454545454546"/>
    <n v="0"/>
    <n v="28"/>
    <m/>
    <m/>
    <n v="5"/>
    <n v="1270"/>
    <m/>
    <n v="17.600000000000001"/>
    <n v="430"/>
    <n v="6.14"/>
    <n v="5"/>
    <n v="1"/>
    <m/>
    <m/>
    <m/>
    <m/>
    <m/>
    <m/>
    <m/>
    <m/>
    <n v="2.2000000000000011"/>
    <e v="#DIV/0!"/>
    <n v="50"/>
    <e v="#DIV/0!"/>
    <n v="65"/>
    <n v="2556"/>
    <n v="112"/>
    <n v="344"/>
    <n v="65"/>
    <n v="2592"/>
    <n v="0"/>
    <n v="2602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86"/>
    <n v="6.3"/>
    <m/>
    <n v="4030"/>
    <n v="9929.92"/>
    <m/>
    <n v="1732"/>
    <n v="4267.6480000000001"/>
    <n v="2464"/>
    <n v="6.4"/>
    <n v="2490"/>
    <n v="5851.5"/>
    <m/>
    <m/>
    <n v="112"/>
    <n v="275.96800000000002"/>
    <n v="4004.4480000000003"/>
    <m/>
    <m/>
    <m/>
    <n v="114"/>
    <m/>
    <m/>
    <m/>
    <n v="5.0599999999999996"/>
    <n v="5.1040000000000001"/>
    <m/>
    <m/>
    <n v="1.7"/>
    <n v="1.2"/>
    <n v="200"/>
    <n v="140"/>
    <n v="7.43"/>
    <n v="36.700000000000003"/>
    <n v="130"/>
    <n v="302.89999999999998"/>
    <n v="38"/>
    <n v="20"/>
    <n v="46.6"/>
    <n v="0.3"/>
    <m/>
    <n v="2330"/>
    <m/>
    <n v="2350"/>
    <n v="0"/>
    <m/>
    <n v="0"/>
    <n v="19"/>
    <n v="19.157894736842106"/>
    <n v="364"/>
    <n v="24"/>
    <m/>
    <n v="0"/>
    <n v="2714"/>
    <n v="15.48936170212766"/>
    <n v="0"/>
    <n v="13852.255999999999"/>
    <n v="92.8"/>
    <n v="6.699269779594025"/>
    <m/>
    <n v="46.6"/>
    <m/>
    <n v="2.9"/>
    <s v=""/>
    <e v="#DIV/0!"/>
    <n v="70"/>
    <n v="70"/>
    <n v="0"/>
    <m/>
    <s v=""/>
    <s v=""/>
    <s v=""/>
    <s v=""/>
    <s v=""/>
    <e v="#VALUE!"/>
    <e v="#VALUE!"/>
    <s v=""/>
    <e v="#VALUE!"/>
    <n v="2.9166666666666665"/>
    <m/>
    <n v="2.9166666666666665"/>
    <n v="0"/>
    <n v="27"/>
    <m/>
    <m/>
    <n v="5"/>
    <n v="1220"/>
    <m/>
    <n v="15.4"/>
    <n v="380"/>
    <n v="6.14"/>
    <n v="10"/>
    <n v="1"/>
    <m/>
    <m/>
    <m/>
    <m/>
    <m/>
    <m/>
    <m/>
    <m/>
    <n v="2.5"/>
    <e v="#DIV/0!"/>
    <n v="60"/>
    <e v="#DIV/0!"/>
    <n v="68"/>
    <n v="2464"/>
    <n v="114"/>
    <n v="364"/>
    <n v="70"/>
    <n v="2311"/>
    <n v="0"/>
    <n v="2330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87"/>
    <n v="6.49"/>
    <m/>
    <n v="2600"/>
    <n v="5837"/>
    <m/>
    <n v="1740"/>
    <n v="3906.3"/>
    <n v="2245"/>
    <n v="6.47"/>
    <n v="2110"/>
    <n v="4646.22"/>
    <m/>
    <m/>
    <n v="348"/>
    <n v="781.26"/>
    <n v="3140.0039999999999"/>
    <m/>
    <m/>
    <m/>
    <n v="43"/>
    <m/>
    <m/>
    <m/>
    <m/>
    <m/>
    <m/>
    <m/>
    <n v="1.6"/>
    <n v="2.8"/>
    <m/>
    <m/>
    <n v="7.46"/>
    <n v="36.299999999999997"/>
    <n v="212"/>
    <n v="469.58"/>
    <m/>
    <n v="120"/>
    <n v="265.8"/>
    <m/>
    <m/>
    <n v="2215"/>
    <m/>
    <n v="2202"/>
    <n v="0"/>
    <m/>
    <n v="0"/>
    <n v="19"/>
    <n v="19.157894736842106"/>
    <n v="364"/>
    <n v="19"/>
    <m/>
    <n v="0"/>
    <n v="2566"/>
    <n v="16.530426884650318"/>
    <n v="0"/>
    <s v=""/>
    <n v="84.1"/>
    <s v=""/>
    <m/>
    <n v="265.8"/>
    <m/>
    <n v="2.9"/>
    <s v=""/>
    <e v="#DIV/0!"/>
    <n v="75"/>
    <n v="75"/>
    <n v="0"/>
    <m/>
    <s v=""/>
    <s v=""/>
    <s v=""/>
    <s v=""/>
    <s v=""/>
    <e v="#VALUE!"/>
    <e v="#VALUE!"/>
    <s v=""/>
    <e v="#VALUE!"/>
    <n v="3.9473684210526314"/>
    <m/>
    <n v="3.9473684210526314"/>
    <n v="0"/>
    <n v="8"/>
    <m/>
    <m/>
    <n v="5"/>
    <n v="1220"/>
    <m/>
    <n v="12.9"/>
    <n v="320"/>
    <n v="5.94"/>
    <n v="10"/>
    <n v="1"/>
    <m/>
    <m/>
    <m/>
    <m/>
    <m/>
    <m/>
    <m/>
    <m/>
    <n v="2.4000000000000004"/>
    <e v="#DIV/0!"/>
    <n v="40"/>
    <e v="#DIV/0!"/>
    <n v="100"/>
    <n v="2245"/>
    <n v="43"/>
    <n v="364"/>
    <n v="75"/>
    <n v="2228"/>
    <n v="0"/>
    <n v="2215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4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88"/>
    <n v="6.49"/>
    <m/>
    <n v="2600"/>
    <n v="5005"/>
    <m/>
    <n v="1740"/>
    <n v="3349.5"/>
    <n v="1925"/>
    <n v="6.47"/>
    <n v="2110"/>
    <n v="4038.54"/>
    <m/>
    <m/>
    <n v="348"/>
    <n v="669.9"/>
    <n v="2683.4279999999999"/>
    <m/>
    <m/>
    <m/>
    <n v="11"/>
    <m/>
    <m/>
    <m/>
    <n v="6.91"/>
    <n v="6.94"/>
    <m/>
    <m/>
    <n v="5.6"/>
    <m/>
    <m/>
    <m/>
    <n v="7.46"/>
    <m/>
    <n v="212"/>
    <n v="402.8"/>
    <m/>
    <n v="120"/>
    <n v="228"/>
    <n v="0.7"/>
    <m/>
    <n v="1900"/>
    <n v="0.9"/>
    <n v="1914"/>
    <n v="0"/>
    <m/>
    <n v="0"/>
    <n v="17"/>
    <n v="17.235294117647058"/>
    <n v="293"/>
    <n v="16"/>
    <n v="4.1875"/>
    <m/>
    <n v="2207"/>
    <n v="15.308254963427379"/>
    <n v="0"/>
    <n v="15316.580000000002"/>
    <n v="76.800000000000011"/>
    <n v="5.0141741824872135"/>
    <m/>
    <n v="228"/>
    <n v="98.511417039574113"/>
    <n v="3.2"/>
    <s v=""/>
    <e v="#DIV/0!"/>
    <n v="67"/>
    <n v="15.799999999999997"/>
    <n v="51.2"/>
    <m/>
    <s v=""/>
    <s v=""/>
    <s v=""/>
    <s v=""/>
    <s v=""/>
    <e v="#VALUE!"/>
    <e v="#VALUE!"/>
    <s v=""/>
    <e v="#VALUE!"/>
    <n v="0.98749999999999982"/>
    <n v="3.2"/>
    <n v="4.1875"/>
    <n v="0"/>
    <n v="9.6666666666666661"/>
    <m/>
    <m/>
    <m/>
    <m/>
    <m/>
    <n v="10.5"/>
    <n v="280"/>
    <n v="6.11"/>
    <n v="0"/>
    <n v="1.25"/>
    <m/>
    <m/>
    <m/>
    <m/>
    <m/>
    <m/>
    <m/>
    <m/>
    <n v="2.1999999999999993"/>
    <e v="#DIV/0!"/>
    <n v="5"/>
    <e v="#DIV/0!"/>
    <n v="80"/>
    <n v="1925"/>
    <n v="11"/>
    <n v="293"/>
    <n v="67"/>
    <n v="1889"/>
    <n v="0"/>
    <n v="1900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2"/>
    <e v="#REF!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89"/>
    <n v="6.27"/>
    <m/>
    <n v="4240"/>
    <n v="10351.253333333334"/>
    <m/>
    <n v="1960"/>
    <n v="4785.0133333333342"/>
    <n v="2441.3333333333335"/>
    <n v="6.07"/>
    <n v="1780"/>
    <n v="4159.2666666666673"/>
    <m/>
    <m/>
    <n v="196"/>
    <n v="478.50133333333338"/>
    <n v="4327.0266666666676"/>
    <m/>
    <m/>
    <m/>
    <n v="104.66666666666667"/>
    <m/>
    <m/>
    <m/>
    <m/>
    <m/>
    <m/>
    <m/>
    <n v="3.3"/>
    <n v="3.9"/>
    <m/>
    <m/>
    <n v="7.64"/>
    <m/>
    <n v="157"/>
    <n v="366.64733333333339"/>
    <m/>
    <n v="118"/>
    <n v="275.56933333333336"/>
    <m/>
    <m/>
    <n v="2335.3333333333335"/>
    <m/>
    <n v="2336.666666666667"/>
    <n v="0.33333333333333331"/>
    <m/>
    <n v="0"/>
    <n v="22.333333333333332"/>
    <n v="18.059701492537314"/>
    <n v="403.33333333333331"/>
    <n v="19.333333333333332"/>
    <n v="4.3965517241379315"/>
    <m/>
    <n v="2740.0000000000005"/>
    <n v="17.261055634807416"/>
    <n v="0"/>
    <s v=""/>
    <n v="103.46666666666668"/>
    <s v=""/>
    <m/>
    <n v="275.56933333333336"/>
    <e v="#VALUE!"/>
    <n v="3.2"/>
    <s v=""/>
    <e v="#DIV/0!"/>
    <n v="85"/>
    <n v="25.066666666666674"/>
    <n v="59.93333333333333"/>
    <m/>
    <s v=""/>
    <s v=""/>
    <s v=""/>
    <s v=""/>
    <s v=""/>
    <e v="#VALUE!"/>
    <e v="#VALUE!"/>
    <s v=""/>
    <e v="#VALUE!"/>
    <n v="1.2965517241379314"/>
    <n v="3.1"/>
    <n v="4.3965517241379315"/>
    <n v="0"/>
    <n v="9.6666666666666661"/>
    <m/>
    <m/>
    <m/>
    <m/>
    <m/>
    <n v="8.3000000000000007"/>
    <m/>
    <n v="5.65"/>
    <n v="0"/>
    <n v="1.25"/>
    <m/>
    <m/>
    <m/>
    <m/>
    <m/>
    <m/>
    <m/>
    <m/>
    <n v="2.7666666666666671"/>
    <e v="#DIV/0!"/>
    <n v="0"/>
    <e v="#DIV/0!"/>
    <n v="99"/>
    <n v="2441.3333333333335"/>
    <n v="104.66666666666667"/>
    <n v="403.33333333333331"/>
    <n v="85"/>
    <n v="2301"/>
    <n v="0"/>
    <n v="2335.3333333333335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90"/>
    <n v="6.27"/>
    <m/>
    <n v="4240"/>
    <n v="10351.253333333334"/>
    <m/>
    <n v="1960"/>
    <n v="4785.0133333333342"/>
    <n v="2441.3333333333335"/>
    <n v="6.07"/>
    <n v="1780"/>
    <n v="4159.2666666666673"/>
    <m/>
    <m/>
    <n v="188"/>
    <n v="458.97066666666666"/>
    <n v="4345.7200000000012"/>
    <m/>
    <m/>
    <m/>
    <n v="104.66666666666667"/>
    <m/>
    <m/>
    <m/>
    <n v="7.2919999999999998"/>
    <n v="5.7119999999999997"/>
    <m/>
    <m/>
    <m/>
    <m/>
    <n v="200"/>
    <n v="280"/>
    <n v="7.58"/>
    <m/>
    <n v="197"/>
    <n v="460.06066666666669"/>
    <m/>
    <n v="62"/>
    <n v="144.79066666666668"/>
    <m/>
    <m/>
    <n v="2335.3333333333335"/>
    <m/>
    <n v="2336.666666666667"/>
    <n v="0.33333333333333331"/>
    <m/>
    <n v="0"/>
    <n v="22.333333333333332"/>
    <n v="18.059701492537314"/>
    <n v="403.33333333333331"/>
    <n v="19.333333333333332"/>
    <n v="4.3965517241379315"/>
    <m/>
    <n v="2740.0000000000005"/>
    <n v="17.261055634807416"/>
    <n v="0"/>
    <n v="15650.880000000001"/>
    <n v="103.46666666666668"/>
    <n v="6.6109168728318588"/>
    <m/>
    <n v="144.79066666666668"/>
    <n v="99.074872041273935"/>
    <n v="3.2"/>
    <s v=""/>
    <e v="#DIV/0!"/>
    <n v="85"/>
    <n v="25.066666666666674"/>
    <n v="59.93333333333333"/>
    <m/>
    <s v=""/>
    <s v=""/>
    <s v=""/>
    <s v=""/>
    <s v=""/>
    <e v="#VALUE!"/>
    <e v="#VALUE!"/>
    <s v=""/>
    <e v="#VALUE!"/>
    <n v="1.2965517241379314"/>
    <n v="3.1"/>
    <n v="4.3965517241379315"/>
    <n v="0"/>
    <n v="9.6666666666666661"/>
    <m/>
    <m/>
    <m/>
    <m/>
    <m/>
    <m/>
    <m/>
    <m/>
    <n v="0"/>
    <n v="1.25"/>
    <m/>
    <m/>
    <m/>
    <m/>
    <m/>
    <m/>
    <m/>
    <m/>
    <n v="2.7666666666666671"/>
    <e v="#DIV/0!"/>
    <n v="0"/>
    <e v="#DIV/0!"/>
    <n v="99"/>
    <n v="2441.3333333333335"/>
    <n v="104.66666666666667"/>
    <n v="403.33333333333331"/>
    <n v="85"/>
    <n v="2301"/>
    <n v="0"/>
    <n v="2335.3333333333335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e v="#REF!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91"/>
    <n v="6.27"/>
    <m/>
    <n v="4240"/>
    <n v="10351.253333333334"/>
    <m/>
    <n v="1960"/>
    <n v="4785.0133333333342"/>
    <n v="2441.3333333333335"/>
    <n v="6.54"/>
    <n v="2480"/>
    <n v="5794.9333333333343"/>
    <m/>
    <m/>
    <n v="232"/>
    <n v="566.38933333333341"/>
    <n v="4242.9066666666677"/>
    <m/>
    <m/>
    <m/>
    <n v="104.66666666666667"/>
    <m/>
    <m/>
    <m/>
    <n v="7.2919999999999998"/>
    <n v="5.7119999999999997"/>
    <m/>
    <m/>
    <m/>
    <m/>
    <n v="200"/>
    <n v="280"/>
    <n v="7.67"/>
    <m/>
    <n v="207"/>
    <n v="483.41400000000004"/>
    <m/>
    <n v="120"/>
    <n v="280.24"/>
    <n v="0.4"/>
    <m/>
    <n v="2335.3333333333335"/>
    <n v="0.3"/>
    <n v="2336.666666666667"/>
    <n v="0.33333333333333331"/>
    <m/>
    <n v="0"/>
    <n v="22.333333333333332"/>
    <n v="18.059701492537314"/>
    <n v="403.33333333333331"/>
    <n v="19.333333333333332"/>
    <n v="4.3965517241379315"/>
    <n v="72.25"/>
    <n v="2812.2500000000005"/>
    <n v="16.743349361746287"/>
    <n v="0"/>
    <n v="16063.572000000002"/>
    <n v="100.23333333333335"/>
    <n v="6.2397910834111698"/>
    <m/>
    <n v="280.24"/>
    <n v="98.255431606369996"/>
    <n v="3.1"/>
    <s v=""/>
    <n v="1.3661971830985915"/>
    <n v="85"/>
    <n v="21.20000000000001"/>
    <n v="63.79999999999999"/>
    <m/>
    <s v=""/>
    <s v=""/>
    <s v=""/>
    <s v=""/>
    <s v=""/>
    <e v="#VALUE!"/>
    <e v="#VALUE!"/>
    <s v=""/>
    <e v="#VALUE!"/>
    <n v="1.0965517241379317"/>
    <n v="3.3"/>
    <n v="4.3965517241379315"/>
    <n v="0"/>
    <n v="9.6666666666666661"/>
    <m/>
    <m/>
    <m/>
    <m/>
    <m/>
    <m/>
    <m/>
    <m/>
    <n v="0"/>
    <n v="1.25"/>
    <m/>
    <m/>
    <m/>
    <m/>
    <m/>
    <m/>
    <m/>
    <m/>
    <n v="1.9"/>
    <n v="121.27659574468086"/>
    <n v="0"/>
    <n v="0"/>
    <n v="99"/>
    <n v="2441.3333333333335"/>
    <n v="104.66666666666667"/>
    <n v="403.33333333333331"/>
    <n v="85"/>
    <n v="2301"/>
    <n v="0"/>
    <n v="2335.3333333333335"/>
    <n v="4007.6666666666665"/>
    <n v="21"/>
    <n v="21"/>
    <n v="23.333333333333332"/>
    <n v="24"/>
    <n v="24"/>
    <n v="13.666666666666666"/>
    <n v="17.333333333333332"/>
    <n v="8"/>
    <n v="0"/>
    <n v="2"/>
    <n v="24"/>
    <n v="0"/>
    <n v="24"/>
    <n v="0"/>
    <n v="24"/>
    <n v="24"/>
    <n v="22.333333333333332"/>
    <n v="0.33333333333333331"/>
    <n v="4.666666666666667"/>
    <n v="32.333333333333336"/>
    <n v="0"/>
    <n v="23.666666666666668"/>
    <n v="23.666666666666668"/>
    <n v="24"/>
    <n v="23.666666666666668"/>
    <n v="18"/>
    <n v="11"/>
    <n v="19.333333333333332"/>
    <n v="19.333333333333332"/>
    <n v="19.333333333333332"/>
    <n v="19"/>
    <n v="19.333333333333332"/>
    <n v="9.6666666666666661"/>
    <n v="15.666666666666666"/>
    <n v="10"/>
    <n v="0"/>
    <n v="-3.666666666666667E-3"/>
    <n v="3"/>
    <n v="1"/>
    <n v="23.666666666666668"/>
    <n v="23.666666666666668"/>
    <n v="24"/>
    <n v="24"/>
    <n v="24"/>
    <n v="0"/>
    <n v="19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92"/>
    <n v="8.9"/>
    <m/>
    <n v="4700"/>
    <n v="11063.8"/>
    <m/>
    <n v="2456"/>
    <n v="5781.424"/>
    <n v="2354"/>
    <n v="6.44"/>
    <n v="2480"/>
    <n v="5661.84"/>
    <m/>
    <m/>
    <n v="188"/>
    <n v="442.55200000000002"/>
    <n v="5352.22"/>
    <m/>
    <m/>
    <m/>
    <n v="71"/>
    <m/>
    <m/>
    <m/>
    <m/>
    <m/>
    <m/>
    <m/>
    <n v="0.5"/>
    <n v="1.8"/>
    <m/>
    <m/>
    <n v="7.15"/>
    <n v="37.200000000000003"/>
    <n v="169"/>
    <n v="388.86900000000003"/>
    <m/>
    <n v="42"/>
    <n v="96.641999999999996"/>
    <m/>
    <m/>
    <n v="2301"/>
    <m/>
    <n v="2283"/>
    <n v="0"/>
    <m/>
    <n v="0"/>
    <n v="22"/>
    <n v="18.227272727272727"/>
    <n v="401"/>
    <n v="23"/>
    <m/>
    <n v="0"/>
    <n v="2684"/>
    <n v="17.564607971966712"/>
    <n v="0"/>
    <s v=""/>
    <n v="99.2"/>
    <s v=""/>
    <m/>
    <n v="96.641999999999996"/>
    <e v="#VALUE!"/>
    <n v="3.1"/>
    <n v="900"/>
    <n v="1.3333333333333333"/>
    <n v="86"/>
    <n v="86"/>
    <n v="0"/>
    <m/>
    <s v=""/>
    <n v="25.3"/>
    <s v=""/>
    <s v=""/>
    <n v="0"/>
    <e v="#VALUE!"/>
    <e v="#VALUE!"/>
    <n v="3.08"/>
    <e v="#DIV/0!"/>
    <n v="3.7391304347826089"/>
    <m/>
    <n v="3.7391304347826089"/>
    <n v="0"/>
    <n v="12"/>
    <m/>
    <m/>
    <m/>
    <m/>
    <m/>
    <n v="2.9"/>
    <n v="275"/>
    <n v="5.84"/>
    <n v="10"/>
    <n v="1.5"/>
    <m/>
    <n v="25.3"/>
    <n v="32.200000000000003"/>
    <n v="3.08"/>
    <n v="47.9"/>
    <m/>
    <m/>
    <m/>
    <n v="1.9"/>
    <n v="111.76470588235294"/>
    <n v="0"/>
    <n v="0"/>
    <n v="187"/>
    <n v="2354"/>
    <n v="71"/>
    <n v="401"/>
    <n v="86"/>
    <n v="2311"/>
    <n v="0"/>
    <n v="2301"/>
    <n v="4139"/>
    <n v="24"/>
    <n v="24"/>
    <n v="23"/>
    <n v="24"/>
    <n v="24"/>
    <n v="24"/>
    <n v="17"/>
    <n v="15"/>
    <n v="0"/>
    <n v="2"/>
    <n v="24"/>
    <n v="0"/>
    <n v="24"/>
    <n v="0"/>
    <n v="24"/>
    <n v="21"/>
    <n v="22"/>
    <n v="0"/>
    <n v="7"/>
    <n v="32"/>
    <n v="0"/>
    <n v="24"/>
    <n v="24"/>
    <n v="24"/>
    <n v="25"/>
    <n v="13"/>
    <n v="0"/>
    <n v="23"/>
    <n v="23"/>
    <n v="23"/>
    <n v="25"/>
    <n v="24"/>
    <n v="12"/>
    <n v="17"/>
    <n v="10"/>
    <n v="0"/>
    <n v="0"/>
    <n v="3"/>
    <n v="0"/>
    <n v="25"/>
    <n v="24"/>
    <n v="24"/>
    <n v="24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93"/>
    <n v="8.9"/>
    <m/>
    <n v="4700"/>
    <n v="799"/>
    <m/>
    <n v="2456"/>
    <n v="417.52"/>
    <n v="170"/>
    <n v="6.44"/>
    <n v="2480"/>
    <n v="359.6"/>
    <m/>
    <m/>
    <n v="188"/>
    <n v="31.96"/>
    <n v="390.26"/>
    <m/>
    <m/>
    <m/>
    <n v="25"/>
    <m/>
    <m/>
    <m/>
    <n v="7.5880000000000001"/>
    <n v="7.7240000000000002"/>
    <m/>
    <m/>
    <n v="0.5"/>
    <n v="0.7"/>
    <n v="160"/>
    <n v="170"/>
    <n v="7.15"/>
    <n v="31.8"/>
    <n v="169"/>
    <n v="47.488999999999997"/>
    <m/>
    <n v="42"/>
    <n v="11.802"/>
    <n v="1.5"/>
    <m/>
    <n v="281"/>
    <n v="0.6"/>
    <n v="145"/>
    <n v="1"/>
    <m/>
    <n v="0"/>
    <n v="4"/>
    <n v="24.5"/>
    <n v="98"/>
    <n v="4"/>
    <n v="5"/>
    <n v="17"/>
    <n v="260"/>
    <n v="60.493827160493829"/>
    <n v="0"/>
    <n v="2008.24"/>
    <n v="69.599999999999994"/>
    <n v="34.657212285384219"/>
    <m/>
    <n v="11.802"/>
    <n v="99.412321236505591"/>
    <n v="2.9"/>
    <n v="900"/>
    <n v="1"/>
    <n v="20"/>
    <n v="8.8000000000000007"/>
    <n v="11.2"/>
    <m/>
    <s v=""/>
    <s v=""/>
    <s v=""/>
    <s v=""/>
    <s v=""/>
    <e v="#VALUE!"/>
    <e v="#VALUE!"/>
    <s v=""/>
    <e v="#VALUE!"/>
    <n v="2.2000000000000002"/>
    <n v="2.8"/>
    <n v="5"/>
    <n v="0"/>
    <n v="3"/>
    <m/>
    <m/>
    <n v="4.9000000000000004"/>
    <n v="900"/>
    <m/>
    <n v="1"/>
    <n v="1010"/>
    <n v="6.08"/>
    <n v="2"/>
    <n v="1.5"/>
    <m/>
    <m/>
    <m/>
    <m/>
    <m/>
    <m/>
    <m/>
    <m/>
    <n v="1"/>
    <n v="250"/>
    <n v="0"/>
    <n v="0"/>
    <n v="24"/>
    <n v="170"/>
    <n v="25"/>
    <n v="98"/>
    <n v="20"/>
    <n v="272"/>
    <n v="0"/>
    <n v="281"/>
    <n v="3538"/>
    <n v="16"/>
    <n v="24"/>
    <n v="6"/>
    <n v="24"/>
    <n v="24"/>
    <n v="24"/>
    <n v="6"/>
    <n v="5"/>
    <n v="0"/>
    <n v="3"/>
    <n v="24"/>
    <n v="0"/>
    <n v="24"/>
    <n v="0"/>
    <n v="24"/>
    <n v="24"/>
    <n v="4"/>
    <n v="1"/>
    <n v="1"/>
    <n v="24"/>
    <n v="0"/>
    <n v="24"/>
    <n v="24"/>
    <n v="24"/>
    <n v="23"/>
    <n v="3"/>
    <n v="0"/>
    <n v="4"/>
    <n v="4"/>
    <n v="5"/>
    <n v="4"/>
    <n v="4"/>
    <n v="3"/>
    <n v="4"/>
    <n v="1"/>
    <n v="0"/>
    <n v="0"/>
    <n v="2"/>
    <n v="0"/>
    <n v="23"/>
    <n v="24"/>
    <n v="24"/>
    <n v="24"/>
    <n v="24"/>
    <n v="0"/>
    <n v="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94"/>
    <n v="6.42"/>
    <m/>
    <n v="3430"/>
    <n v="9514.82"/>
    <m/>
    <n v="1864"/>
    <n v="5170.7359999999999"/>
    <n v="2774"/>
    <n v="6.46"/>
    <n v="2110"/>
    <n v="5625.26"/>
    <m/>
    <m/>
    <n v="172"/>
    <n v="477.12799999999999"/>
    <n v="4712.1840000000002"/>
    <m/>
    <m/>
    <m/>
    <n v="108"/>
    <m/>
    <m/>
    <m/>
    <n v="6.55"/>
    <n v="6.8280000000000003"/>
    <m/>
    <m/>
    <n v="3.5"/>
    <n v="3.5"/>
    <n v="170"/>
    <n v="170"/>
    <n v="7.66"/>
    <n v="32.700000000000003"/>
    <n v="94"/>
    <n v="256.62"/>
    <n v="76"/>
    <n v="16"/>
    <n v="43.68"/>
    <n v="0.4"/>
    <m/>
    <n v="2730"/>
    <n v="0.4"/>
    <n v="2666"/>
    <n v="0"/>
    <m/>
    <n v="0"/>
    <n v="21"/>
    <n v="20.047619047619047"/>
    <n v="421"/>
    <n v="24"/>
    <m/>
    <n v="0"/>
    <n v="3087"/>
    <n v="15.791447861965491"/>
    <n v="0"/>
    <n v="21078.036"/>
    <n v="60.9"/>
    <n v="2.8892634968457211"/>
    <m/>
    <n v="43.68"/>
    <n v="99.792770066433135"/>
    <n v="2.9"/>
    <n v="900"/>
    <n v="0.875"/>
    <n v="105"/>
    <n v="105"/>
    <n v="0"/>
    <m/>
    <s v=""/>
    <s v=""/>
    <s v=""/>
    <s v=""/>
    <s v=""/>
    <e v="#VALUE!"/>
    <e v="#VALUE!"/>
    <s v=""/>
    <e v="#VALUE!"/>
    <n v="4.375"/>
    <m/>
    <n v="4.375"/>
    <n v="0"/>
    <n v="13"/>
    <m/>
    <m/>
    <n v="5"/>
    <n v="900"/>
    <m/>
    <n v="0"/>
    <n v="1010"/>
    <n v="6"/>
    <n v="10"/>
    <n v="1.5"/>
    <m/>
    <m/>
    <m/>
    <m/>
    <m/>
    <m/>
    <m/>
    <m/>
    <n v="0.4"/>
    <n v="26.666666666666668"/>
    <n v="20"/>
    <n v="4"/>
    <n v="152"/>
    <n v="2774"/>
    <n v="108"/>
    <n v="421"/>
    <n v="105"/>
    <n v="2698"/>
    <n v="0"/>
    <n v="2730"/>
    <n v="4123"/>
    <n v="23"/>
    <n v="23"/>
    <n v="24"/>
    <n v="24"/>
    <n v="24"/>
    <n v="24"/>
    <n v="18"/>
    <n v="22"/>
    <n v="0"/>
    <n v="2"/>
    <n v="24"/>
    <n v="0"/>
    <n v="23"/>
    <n v="0"/>
    <n v="24"/>
    <n v="24"/>
    <n v="21"/>
    <n v="0"/>
    <n v="3"/>
    <n v="21"/>
    <n v="0"/>
    <n v="24"/>
    <n v="24"/>
    <n v="23"/>
    <n v="24"/>
    <n v="13"/>
    <n v="0"/>
    <n v="24"/>
    <n v="24"/>
    <n v="23"/>
    <n v="24"/>
    <n v="24"/>
    <n v="13"/>
    <n v="15"/>
    <n v="5"/>
    <n v="0"/>
    <n v="0"/>
    <n v="3"/>
    <n v="2"/>
    <n v="24"/>
    <n v="24"/>
    <n v="23"/>
    <n v="23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95"/>
    <n v="6.44"/>
    <m/>
    <n v="4000"/>
    <n v="11320"/>
    <m/>
    <n v="1836"/>
    <n v="5195.88"/>
    <n v="2830"/>
    <n v="6.24"/>
    <n v="2730"/>
    <n v="7444.71"/>
    <m/>
    <m/>
    <n v="160"/>
    <n v="452.8"/>
    <n v="4759.5600000000004"/>
    <m/>
    <m/>
    <m/>
    <n v="103"/>
    <m/>
    <n v="84.507042253521135"/>
    <m/>
    <n v="6.72"/>
    <n v="6.8559999999999999"/>
    <n v="7.81"/>
    <n v="77.75"/>
    <n v="2.1"/>
    <n v="3.2"/>
    <n v="165"/>
    <n v="165"/>
    <n v="6.96"/>
    <n v="33.299999999999997"/>
    <n v="100"/>
    <n v="282.2"/>
    <m/>
    <n v="28"/>
    <n v="79.016000000000005"/>
    <n v="0.1"/>
    <m/>
    <n v="2822"/>
    <n v="0.3"/>
    <n v="2727"/>
    <n v="0"/>
    <m/>
    <n v="0"/>
    <n v="24"/>
    <n v="20.166666666666668"/>
    <n v="484"/>
    <n v="24"/>
    <m/>
    <n v="0"/>
    <n v="3211"/>
    <n v="17.748441510817749"/>
    <n v="0"/>
    <n v="22014.615999999998"/>
    <n v="58"/>
    <n v="2.6346132950944958"/>
    <m/>
    <n v="79.016000000000005"/>
    <n v="99.641074820473818"/>
    <n v="2.9"/>
    <n v="900"/>
    <n v="0.83333333333333337"/>
    <n v="116"/>
    <n v="116"/>
    <n v="0"/>
    <m/>
    <s v=""/>
    <s v=""/>
    <s v=""/>
    <s v=""/>
    <s v=""/>
    <e v="#VALUE!"/>
    <e v="#VALUE!"/>
    <s v=""/>
    <e v="#VALUE!"/>
    <n v="4.833333333333333"/>
    <m/>
    <n v="4.833333333333333"/>
    <n v="0"/>
    <n v="15"/>
    <m/>
    <m/>
    <n v="5.2"/>
    <n v="900"/>
    <m/>
    <n v="20.7"/>
    <n v="990"/>
    <n v="5.27"/>
    <n v="10"/>
    <n v="1.5"/>
    <m/>
    <m/>
    <m/>
    <m/>
    <m/>
    <m/>
    <m/>
    <m/>
    <n v="0.39999999999999858"/>
    <n v="133.33333333333286"/>
    <n v="20"/>
    <n v="2.8571428571428572"/>
    <n v="148"/>
    <n v="2830"/>
    <n v="103"/>
    <n v="484"/>
    <n v="116"/>
    <n v="2840"/>
    <n v="0"/>
    <n v="2822"/>
    <n v="4260"/>
    <n v="25"/>
    <n v="25"/>
    <n v="24"/>
    <n v="24"/>
    <n v="24"/>
    <n v="24"/>
    <n v="19"/>
    <n v="21"/>
    <n v="0"/>
    <n v="2"/>
    <n v="24"/>
    <n v="0"/>
    <n v="25"/>
    <n v="0"/>
    <n v="24"/>
    <n v="23"/>
    <n v="24"/>
    <n v="0"/>
    <n v="3"/>
    <n v="20"/>
    <n v="0"/>
    <n v="24"/>
    <n v="24"/>
    <n v="25"/>
    <n v="24"/>
    <n v="14"/>
    <n v="0"/>
    <n v="24"/>
    <n v="24"/>
    <n v="25"/>
    <n v="24"/>
    <n v="24"/>
    <n v="15"/>
    <n v="3"/>
    <n v="7"/>
    <n v="0"/>
    <n v="0"/>
    <n v="2"/>
    <n v="1"/>
    <n v="24"/>
    <n v="24"/>
    <n v="25"/>
    <n v="25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96"/>
    <n v="6.26"/>
    <m/>
    <n v="4610"/>
    <n v="11682.8925"/>
    <m/>
    <n v="1920"/>
    <n v="4865.76"/>
    <n v="2534.25"/>
    <n v="5.95"/>
    <n v="2260"/>
    <n v="5460.7250000000004"/>
    <m/>
    <m/>
    <n v="132"/>
    <n v="334.52100000000002"/>
    <n v="4546.8150000000005"/>
    <m/>
    <m/>
    <m/>
    <n v="118"/>
    <m/>
    <m/>
    <m/>
    <m/>
    <m/>
    <m/>
    <m/>
    <n v="2.4"/>
    <n v="3.3"/>
    <m/>
    <m/>
    <n v="7.67"/>
    <m/>
    <n v="256"/>
    <n v="614.46400000000006"/>
    <m/>
    <n v="120"/>
    <n v="288.02999999999997"/>
    <m/>
    <m/>
    <n v="2400.25"/>
    <m/>
    <n v="2416.25"/>
    <n v="0.25"/>
    <m/>
    <n v="0"/>
    <n v="23.75"/>
    <n v="15.6"/>
    <n v="370.5"/>
    <n v="9.75"/>
    <m/>
    <n v="0"/>
    <n v="2786.75"/>
    <n v="15.333678220382824"/>
    <n v="0"/>
    <s v=""/>
    <n v="60.174999999999997"/>
    <s v=""/>
    <m/>
    <n v="288.02999999999997"/>
    <m/>
    <n v="2.9"/>
    <s v=""/>
    <n v="0.85567010309278346"/>
    <n v="52.5"/>
    <n v="52.500000000000007"/>
    <n v="0"/>
    <m/>
    <s v=""/>
    <s v=""/>
    <s v=""/>
    <s v=""/>
    <s v=""/>
    <e v="#VALUE!"/>
    <e v="#VALUE!"/>
    <n v="3.3570000000000002"/>
    <e v="#DIV/0!"/>
    <n v="5.384615384615385"/>
    <m/>
    <n v="5.384615384615385"/>
    <n v="0"/>
    <n v="7"/>
    <m/>
    <m/>
    <n v="5"/>
    <n v="900"/>
    <m/>
    <n v="20.3"/>
    <n v="970"/>
    <n v="4.67"/>
    <n v="10"/>
    <n v="1.5"/>
    <m/>
    <m/>
    <n v="15.85"/>
    <n v="3.3570000000000002"/>
    <m/>
    <m/>
    <m/>
    <m/>
    <n v="1.4250000000000003"/>
    <n v="89.062500000000014"/>
    <n v="20"/>
    <n v="4.7058823529411766"/>
    <n v="56.5"/>
    <n v="2534.25"/>
    <n v="118"/>
    <n v="370.5"/>
    <n v="52.5"/>
    <n v="2401.75"/>
    <n v="0"/>
    <n v="2400.25"/>
    <n v="3988.5"/>
    <n v="24"/>
    <n v="24"/>
    <n v="24.25"/>
    <n v="24"/>
    <n v="24.25"/>
    <n v="24.25"/>
    <n v="17.75"/>
    <n v="23.5"/>
    <n v="0"/>
    <n v="2.25"/>
    <n v="24"/>
    <n v="0"/>
    <n v="24"/>
    <n v="0"/>
    <n v="24.25"/>
    <n v="24.25"/>
    <n v="23.75"/>
    <n v="0.25"/>
    <n v="2.25"/>
    <n v="20.75"/>
    <n v="0"/>
    <n v="24.25"/>
    <n v="24.25"/>
    <n v="24"/>
    <n v="24.25"/>
    <n v="4.75"/>
    <n v="0"/>
    <n v="10"/>
    <n v="9.75"/>
    <n v="9.75"/>
    <n v="10"/>
    <n v="10"/>
    <n v="7"/>
    <n v="16"/>
    <n v="4.25"/>
    <n v="0"/>
    <n v="-3.3333333333333335E-3"/>
    <n v="2"/>
    <n v="0"/>
    <n v="24.25"/>
    <n v="24.25"/>
    <n v="24"/>
    <n v="24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97"/>
    <n v="6.26"/>
    <m/>
    <n v="4610"/>
    <n v="11682.8925"/>
    <m/>
    <n v="1920"/>
    <n v="4865.76"/>
    <n v="2534.25"/>
    <n v="6.26"/>
    <n v="2710"/>
    <n v="6548.0375000000004"/>
    <m/>
    <m/>
    <n v="220"/>
    <n v="557.53499999999997"/>
    <n v="4334.1850000000004"/>
    <m/>
    <m/>
    <m/>
    <n v="118"/>
    <m/>
    <m/>
    <m/>
    <m/>
    <m/>
    <m/>
    <m/>
    <m/>
    <m/>
    <m/>
    <m/>
    <n v="7.84"/>
    <m/>
    <n v="627"/>
    <n v="1504.9567500000001"/>
    <m/>
    <n v="400"/>
    <n v="960.1"/>
    <m/>
    <m/>
    <n v="2400.25"/>
    <m/>
    <n v="2416.25"/>
    <n v="0.25"/>
    <m/>
    <n v="0"/>
    <n v="23.75"/>
    <n v="15.6"/>
    <n v="370.5"/>
    <n v="9.75"/>
    <m/>
    <n v="0"/>
    <n v="2786.75"/>
    <n v="15.333678220382824"/>
    <n v="0"/>
    <s v=""/>
    <n v="60.174999999999997"/>
    <s v=""/>
    <m/>
    <n v="960.1"/>
    <m/>
    <n v="2.9"/>
    <s v=""/>
    <n v="0.85567010309278346"/>
    <n v="52.5"/>
    <n v="52.500000000000007"/>
    <n v="0"/>
    <m/>
    <s v=""/>
    <s v=""/>
    <s v=""/>
    <s v=""/>
    <s v=""/>
    <e v="#VALUE!"/>
    <e v="#VALUE!"/>
    <s v=""/>
    <e v="#VALUE!"/>
    <n v="5.384615384615385"/>
    <m/>
    <n v="5.384615384615385"/>
    <n v="0"/>
    <n v="7"/>
    <m/>
    <m/>
    <m/>
    <m/>
    <m/>
    <m/>
    <m/>
    <m/>
    <n v="10"/>
    <n v="1.5"/>
    <m/>
    <m/>
    <m/>
    <m/>
    <m/>
    <m/>
    <m/>
    <m/>
    <n v="1.4250000000000003"/>
    <n v="89.062500000000014"/>
    <n v="20"/>
    <n v="4.7058823529411766"/>
    <n v="56.5"/>
    <n v="2534.25"/>
    <n v="118"/>
    <n v="370.5"/>
    <n v="52.5"/>
    <n v="2401.75"/>
    <n v="0"/>
    <n v="2400.25"/>
    <n v="3988.5"/>
    <n v="24"/>
    <n v="24"/>
    <n v="24.25"/>
    <n v="24"/>
    <n v="24.25"/>
    <n v="24.25"/>
    <n v="17.75"/>
    <n v="23.5"/>
    <n v="0"/>
    <n v="2.25"/>
    <n v="24"/>
    <n v="0"/>
    <n v="24"/>
    <n v="0"/>
    <n v="24.25"/>
    <n v="24.25"/>
    <n v="23.75"/>
    <n v="0.25"/>
    <n v="2.25"/>
    <n v="20.75"/>
    <n v="0"/>
    <n v="24.25"/>
    <n v="24.25"/>
    <n v="24"/>
    <n v="24.25"/>
    <n v="4.75"/>
    <n v="0"/>
    <n v="10"/>
    <n v="9.75"/>
    <n v="9.75"/>
    <n v="10"/>
    <n v="10"/>
    <n v="7"/>
    <n v="16"/>
    <n v="4.25"/>
    <n v="0"/>
    <n v="-3.3333333333333335E-3"/>
    <n v="2"/>
    <n v="0"/>
    <n v="24.25"/>
    <n v="24.25"/>
    <n v="24"/>
    <n v="24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98"/>
    <n v="6.26"/>
    <m/>
    <n v="4610"/>
    <n v="11682.8925"/>
    <m/>
    <n v="1920"/>
    <n v="4865.76"/>
    <n v="2534.25"/>
    <n v="6.26"/>
    <n v="2710"/>
    <n v="6548.0375000000004"/>
    <m/>
    <m/>
    <n v="220"/>
    <n v="557.53499999999997"/>
    <n v="4334.1850000000004"/>
    <m/>
    <m/>
    <m/>
    <n v="118"/>
    <m/>
    <m/>
    <m/>
    <m/>
    <m/>
    <m/>
    <m/>
    <m/>
    <m/>
    <m/>
    <m/>
    <n v="7.84"/>
    <m/>
    <n v="610"/>
    <n v="1464.1524999999999"/>
    <m/>
    <n v="330"/>
    <n v="792.08249999999998"/>
    <m/>
    <m/>
    <n v="2400.25"/>
    <m/>
    <n v="2416.25"/>
    <n v="0.25"/>
    <m/>
    <n v="0"/>
    <n v="23.75"/>
    <n v="15.6"/>
    <n v="370.5"/>
    <n v="9.75"/>
    <n v="5.384615384615385"/>
    <n v="44.625000000000007"/>
    <n v="2831.375"/>
    <n v="15.055620460202162"/>
    <n v="0"/>
    <s v=""/>
    <n v="60.174999999999997"/>
    <s v=""/>
    <m/>
    <n v="792.08249999999998"/>
    <e v="#VALUE!"/>
    <n v="2.9"/>
    <s v=""/>
    <n v="0.85567010309278346"/>
    <n v="52.5"/>
    <n v="28.125000000000004"/>
    <n v="24.375"/>
    <m/>
    <s v=""/>
    <s v=""/>
    <s v=""/>
    <s v=""/>
    <s v=""/>
    <e v="#VALUE!"/>
    <e v="#VALUE!"/>
    <s v=""/>
    <e v="#VALUE!"/>
    <n v="2.884615384615385"/>
    <n v="2.5"/>
    <n v="5.384615384615385"/>
    <n v="0"/>
    <n v="7"/>
    <m/>
    <m/>
    <m/>
    <m/>
    <m/>
    <m/>
    <m/>
    <m/>
    <n v="10"/>
    <n v="1.5"/>
    <m/>
    <m/>
    <m/>
    <m/>
    <m/>
    <m/>
    <m/>
    <m/>
    <n v="1.4250000000000003"/>
    <n v="89.062500000000014"/>
    <n v="20"/>
    <n v="4.7058823529411766"/>
    <n v="56.5"/>
    <n v="2534.25"/>
    <n v="118"/>
    <n v="370.5"/>
    <n v="52.5"/>
    <n v="2401.75"/>
    <n v="0"/>
    <n v="2400.25"/>
    <n v="3988.5"/>
    <n v="24"/>
    <n v="24"/>
    <n v="24.25"/>
    <n v="24"/>
    <n v="24.25"/>
    <n v="24.25"/>
    <n v="17.75"/>
    <n v="23.5"/>
    <n v="0"/>
    <n v="2.25"/>
    <n v="24"/>
    <n v="0"/>
    <n v="24"/>
    <n v="0"/>
    <n v="24.25"/>
    <n v="24.25"/>
    <n v="23.75"/>
    <n v="0.25"/>
    <n v="2.25"/>
    <n v="20.75"/>
    <n v="0"/>
    <n v="24.25"/>
    <n v="24.25"/>
    <n v="24"/>
    <n v="24.25"/>
    <n v="4.75"/>
    <n v="0"/>
    <n v="10"/>
    <n v="9.75"/>
    <n v="9.75"/>
    <n v="10"/>
    <n v="10"/>
    <n v="7"/>
    <n v="16"/>
    <n v="4.25"/>
    <n v="0"/>
    <n v="-3.3333333333333335E-3"/>
    <n v="2"/>
    <n v="0"/>
    <n v="24.25"/>
    <n v="24.25"/>
    <n v="24"/>
    <n v="24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99"/>
    <n v="6.26"/>
    <m/>
    <n v="4610"/>
    <n v="11682.8925"/>
    <m/>
    <n v="1920"/>
    <n v="4865.76"/>
    <n v="2534.25"/>
    <n v="6.3"/>
    <n v="3440"/>
    <n v="8311.9"/>
    <m/>
    <m/>
    <n v="432"/>
    <n v="1094.796"/>
    <n v="3821.9400000000005"/>
    <m/>
    <m/>
    <m/>
    <n v="118"/>
    <m/>
    <m/>
    <m/>
    <n v="7.9880000000000004"/>
    <n v="7.944"/>
    <m/>
    <m/>
    <m/>
    <m/>
    <n v="690"/>
    <n v="630"/>
    <n v="7.14"/>
    <n v="36.799999999999997"/>
    <n v="610"/>
    <n v="1464.1524999999999"/>
    <m/>
    <n v="330"/>
    <n v="792.08249999999998"/>
    <n v="2.4"/>
    <m/>
    <n v="2400.25"/>
    <n v="0.3"/>
    <n v="2416.25"/>
    <n v="0.25"/>
    <m/>
    <n v="0"/>
    <n v="23.75"/>
    <n v="15.6"/>
    <n v="370.5"/>
    <n v="9.75"/>
    <n v="5.384615384615385"/>
    <n v="44.625000000000007"/>
    <n v="2831.375"/>
    <n v="15.055620460202162"/>
    <n v="0"/>
    <n v="22492.442999999999"/>
    <n v="62.25"/>
    <n v="2.7675962099803924"/>
    <m/>
    <n v="792.08249999999998"/>
    <n v="96.478450562262182"/>
    <n v="3"/>
    <n v="840"/>
    <n v="0.85567010309278346"/>
    <n v="52.5"/>
    <n v="28.125000000000004"/>
    <n v="24.375"/>
    <m/>
    <s v=""/>
    <s v=""/>
    <s v=""/>
    <s v=""/>
    <s v=""/>
    <e v="#VALUE!"/>
    <e v="#VALUE!"/>
    <s v=""/>
    <e v="#VALUE!"/>
    <n v="2.884615384615385"/>
    <n v="2.5"/>
    <n v="5.384615384615385"/>
    <n v="0"/>
    <n v="7"/>
    <m/>
    <m/>
    <m/>
    <m/>
    <m/>
    <m/>
    <m/>
    <m/>
    <n v="10"/>
    <n v="1.5"/>
    <m/>
    <m/>
    <m/>
    <m/>
    <m/>
    <m/>
    <m/>
    <m/>
    <n v="1.4250000000000003"/>
    <n v="89.062500000000014"/>
    <n v="20"/>
    <n v="4.7058823529411766"/>
    <n v="56.5"/>
    <n v="2534.25"/>
    <n v="118"/>
    <n v="370.5"/>
    <n v="52.5"/>
    <n v="2401.75"/>
    <n v="0"/>
    <n v="2400.25"/>
    <n v="3988.5"/>
    <n v="24"/>
    <n v="24"/>
    <n v="24.25"/>
    <n v="24"/>
    <n v="24.25"/>
    <n v="24.25"/>
    <n v="17.75"/>
    <n v="23.5"/>
    <n v="0"/>
    <n v="2.25"/>
    <n v="24"/>
    <n v="0"/>
    <n v="24"/>
    <n v="0"/>
    <n v="24.25"/>
    <n v="24.25"/>
    <n v="23.75"/>
    <n v="0.25"/>
    <n v="2.25"/>
    <n v="20.75"/>
    <n v="0"/>
    <n v="24.25"/>
    <n v="24.25"/>
    <n v="24"/>
    <n v="24.25"/>
    <n v="4.75"/>
    <n v="0"/>
    <n v="10"/>
    <n v="9.75"/>
    <n v="9.75"/>
    <n v="10"/>
    <n v="10"/>
    <n v="7"/>
    <n v="16"/>
    <n v="4.25"/>
    <n v="0"/>
    <n v="0.01"/>
    <n v="1"/>
    <n v="0"/>
    <n v="24.25"/>
    <n v="24.25"/>
    <n v="24"/>
    <n v="24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00"/>
    <n v="6.3"/>
    <m/>
    <n v="4610"/>
    <n v="11962.95"/>
    <m/>
    <n v="1920"/>
    <n v="4982.3999999999996"/>
    <n v="2595"/>
    <n v="6.3"/>
    <n v="3440"/>
    <n v="8878.64"/>
    <m/>
    <m/>
    <n v="432"/>
    <n v="1121.04"/>
    <n v="3867.4079999999994"/>
    <m/>
    <m/>
    <m/>
    <n v="14"/>
    <m/>
    <m/>
    <m/>
    <n v="7.54"/>
    <n v="7.5839999999999996"/>
    <m/>
    <m/>
    <n v="0"/>
    <n v="0.8"/>
    <n v="270"/>
    <n v="280"/>
    <n v="6.87"/>
    <n v="36.299999999999997"/>
    <n v="1730"/>
    <n v="4513.57"/>
    <m/>
    <n v="546"/>
    <n v="1424.5139999999999"/>
    <n v="3.4"/>
    <m/>
    <n v="2609"/>
    <n v="0.1"/>
    <n v="2581"/>
    <n v="0"/>
    <m/>
    <n v="0"/>
    <n v="22"/>
    <n v="12.818181818181818"/>
    <n v="282"/>
    <n v="19"/>
    <n v="7.0526315789473681"/>
    <n v="113.89999999999999"/>
    <n v="2976.9"/>
    <n v="10.464210174774575"/>
    <n v="0"/>
    <n v="22576.809600000001"/>
    <n v="99"/>
    <n v="4.3850305580820415"/>
    <m/>
    <n v="1424.5139999999999"/>
    <n v="93.690366242004359"/>
    <n v="3"/>
    <n v="1400"/>
    <n v="1.375"/>
    <n v="134"/>
    <n v="80.8"/>
    <n v="53.199999999999996"/>
    <m/>
    <s v=""/>
    <s v=""/>
    <s v=""/>
    <s v=""/>
    <s v=""/>
    <e v="#VALUE!"/>
    <e v="#VALUE!"/>
    <s v=""/>
    <e v="#VALUE!"/>
    <n v="4.2526315789473683"/>
    <n v="2.8"/>
    <n v="7.0526315789473681"/>
    <n v="0"/>
    <n v="21"/>
    <m/>
    <m/>
    <n v="5"/>
    <n v="840"/>
    <m/>
    <n v="14.6"/>
    <n v="890"/>
    <n v="3.9"/>
    <n v="10"/>
    <n v="1.5"/>
    <m/>
    <m/>
    <m/>
    <m/>
    <m/>
    <m/>
    <m/>
    <m/>
    <n v="1.1999999999999993"/>
    <n v="74.999999999999957"/>
    <n v="0"/>
    <n v="0"/>
    <n v="169"/>
    <n v="2595"/>
    <n v="14"/>
    <n v="282"/>
    <n v="134"/>
    <n v="2610"/>
    <n v="0"/>
    <n v="2609"/>
    <n v="4152"/>
    <n v="24"/>
    <n v="24"/>
    <n v="23"/>
    <n v="24"/>
    <n v="23"/>
    <n v="24"/>
    <n v="18"/>
    <n v="21"/>
    <n v="0"/>
    <n v="2"/>
    <n v="24"/>
    <n v="0"/>
    <n v="24"/>
    <n v="0"/>
    <n v="23"/>
    <n v="24"/>
    <n v="22"/>
    <n v="0"/>
    <n v="3"/>
    <n v="33"/>
    <n v="0"/>
    <n v="24"/>
    <n v="24"/>
    <n v="24"/>
    <n v="24"/>
    <n v="14"/>
    <n v="0"/>
    <n v="19"/>
    <n v="19"/>
    <n v="19"/>
    <n v="19"/>
    <n v="19"/>
    <n v="21"/>
    <n v="16"/>
    <n v="5"/>
    <n v="0"/>
    <n v="0"/>
    <n v="2"/>
    <n v="1"/>
    <n v="24"/>
    <n v="24"/>
    <n v="24"/>
    <n v="24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01"/>
    <n v="6.32"/>
    <m/>
    <n v="3330"/>
    <n v="8634.69"/>
    <m/>
    <n v="1412"/>
    <n v="3661.3159999999998"/>
    <n v="2593"/>
    <n v="6.42"/>
    <n v="2460"/>
    <n v="6378.78"/>
    <m/>
    <m/>
    <n v="104"/>
    <n v="269.67200000000003"/>
    <n v="3391.6439999999998"/>
    <m/>
    <m/>
    <m/>
    <n v="0"/>
    <m/>
    <m/>
    <m/>
    <n v="6.6920000000000002"/>
    <n v="6.7759999999999998"/>
    <m/>
    <m/>
    <d v="1899-12-30T00:00:00"/>
    <d v="1899-12-30T19:12:00"/>
    <n v="230"/>
    <n v="250"/>
    <n v="6.8"/>
    <n v="33.9"/>
    <n v="1427"/>
    <n v="3764.4259999999999"/>
    <n v="152"/>
    <n v="464"/>
    <n v="1224.0319999999999"/>
    <n v="0.8"/>
    <m/>
    <n v="2638"/>
    <n v="1"/>
    <n v="2593"/>
    <n v="0"/>
    <m/>
    <n v="0"/>
    <n v="20"/>
    <n v="13.2"/>
    <n v="264"/>
    <n v="22"/>
    <n v="4.3181818181818183"/>
    <n v="80.75"/>
    <n v="2937.75"/>
    <n v="9.8737727910238426"/>
    <n v="0"/>
    <n v="19906.194"/>
    <n v="99"/>
    <n v="4.9733263927800557"/>
    <m/>
    <n v="1224.0319999999999"/>
    <n v="93.850999342214791"/>
    <n v="3"/>
    <n v="1400"/>
    <n v="1.4347826086956521"/>
    <n v="95"/>
    <n v="29.000000000000004"/>
    <n v="66"/>
    <m/>
    <s v=""/>
    <s v=""/>
    <s v=""/>
    <s v=""/>
    <s v=""/>
    <e v="#VALUE!"/>
    <e v="#VALUE!"/>
    <s v=""/>
    <e v="#VALUE!"/>
    <n v="1.3181818181818183"/>
    <n v="3"/>
    <n v="4.3181818181818183"/>
    <n v="0"/>
    <n v="23"/>
    <m/>
    <m/>
    <n v="5"/>
    <n v="1400"/>
    <m/>
    <n v="13.4"/>
    <n v="890"/>
    <n v="3.11"/>
    <n v="10"/>
    <n v="1.5"/>
    <m/>
    <m/>
    <m/>
    <m/>
    <m/>
    <m/>
    <m/>
    <m/>
    <n v="1.2000000000000011"/>
    <n v="80.000000000000071"/>
    <n v="40"/>
    <n v="5"/>
    <n v="113"/>
    <n v="2593"/>
    <n v="0"/>
    <n v="264"/>
    <n v="95"/>
    <n v="2621"/>
    <n v="0"/>
    <n v="2638"/>
    <n v="4080"/>
    <n v="24"/>
    <n v="24"/>
    <n v="23"/>
    <n v="24"/>
    <n v="24"/>
    <n v="23"/>
    <n v="18"/>
    <n v="19"/>
    <n v="0"/>
    <n v="2"/>
    <n v="24"/>
    <n v="0"/>
    <n v="24"/>
    <n v="0"/>
    <n v="24"/>
    <n v="24"/>
    <n v="20"/>
    <n v="0"/>
    <n v="4"/>
    <n v="33"/>
    <n v="0"/>
    <n v="23"/>
    <n v="23"/>
    <n v="24"/>
    <n v="24"/>
    <n v="11"/>
    <n v="0"/>
    <n v="23"/>
    <n v="22"/>
    <n v="23"/>
    <n v="22"/>
    <n v="23"/>
    <n v="23"/>
    <n v="15"/>
    <n v="8"/>
    <n v="0"/>
    <n v="0"/>
    <n v="4"/>
    <n v="2"/>
    <n v="23"/>
    <n v="23"/>
    <n v="24"/>
    <n v="24"/>
    <n v="24"/>
    <n v="0"/>
    <n v="2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02"/>
    <n v="6.14"/>
    <m/>
    <n v="3800"/>
    <n v="10985.8"/>
    <m/>
    <n v="1688"/>
    <n v="4880.0079999999998"/>
    <n v="2891"/>
    <n v="6.36"/>
    <n v="2530"/>
    <n v="6965.09"/>
    <m/>
    <m/>
    <n v="156"/>
    <n v="450.99599999999998"/>
    <n v="4450.54"/>
    <m/>
    <m/>
    <m/>
    <n v="138"/>
    <m/>
    <m/>
    <m/>
    <n v="7.1239999999999997"/>
    <n v="7.0359999999999996"/>
    <m/>
    <m/>
    <n v="1.4"/>
    <n v="1.2"/>
    <n v="300"/>
    <n v="440"/>
    <n v="6.21"/>
    <n v="35"/>
    <n v="1020"/>
    <n v="2766.24"/>
    <m/>
    <n v="528"/>
    <n v="1431.9359999999999"/>
    <n v="0.5"/>
    <m/>
    <n v="2712"/>
    <n v="0.2"/>
    <n v="2753"/>
    <n v="24"/>
    <m/>
    <n v="0"/>
    <n v="19"/>
    <n v="15.578947368421053"/>
    <n v="296"/>
    <n v="24"/>
    <m/>
    <n v="0"/>
    <n v="3049"/>
    <n v="10.751907010533964"/>
    <n v="0"/>
    <n v="21452.763999999999"/>
    <n v="96"/>
    <n v="4.4749478435506029"/>
    <m/>
    <n v="1431.9359999999999"/>
    <n v="93.325167796559924"/>
    <n v="3"/>
    <n v="1400"/>
    <n v="1.28"/>
    <n v="102"/>
    <n v="102"/>
    <n v="0"/>
    <m/>
    <s v=""/>
    <n v="27"/>
    <s v=""/>
    <s v=""/>
    <n v="0"/>
    <e v="#VALUE!"/>
    <e v="#VALUE!"/>
    <n v="2.68"/>
    <e v="#DIV/0!"/>
    <n v="4.25"/>
    <m/>
    <n v="4.25"/>
    <n v="0"/>
    <n v="25"/>
    <m/>
    <m/>
    <n v="5"/>
    <n v="1400"/>
    <m/>
    <n v="12.2"/>
    <n v="850"/>
    <n v="2.6"/>
    <n v="10"/>
    <n v="1.5"/>
    <m/>
    <n v="27"/>
    <n v="15.8"/>
    <n v="2.68"/>
    <n v="49.55"/>
    <m/>
    <m/>
    <m/>
    <n v="1.2999999999999989"/>
    <n v="81.249999999999929"/>
    <n v="40"/>
    <n v="4.4444444444444446"/>
    <n v="124"/>
    <n v="2891"/>
    <n v="138"/>
    <n v="296"/>
    <n v="102"/>
    <n v="2725"/>
    <n v="0"/>
    <n v="2712"/>
    <n v="4259"/>
    <n v="24"/>
    <n v="24"/>
    <n v="24"/>
    <n v="24"/>
    <n v="24"/>
    <n v="25"/>
    <n v="21"/>
    <n v="23"/>
    <n v="0"/>
    <n v="2"/>
    <n v="24"/>
    <n v="0"/>
    <n v="24"/>
    <n v="0"/>
    <n v="21"/>
    <n v="24"/>
    <n v="19"/>
    <n v="24"/>
    <n v="3"/>
    <n v="32"/>
    <n v="0"/>
    <n v="25"/>
    <n v="25"/>
    <n v="24"/>
    <n v="17"/>
    <n v="12"/>
    <n v="0"/>
    <n v="24"/>
    <n v="24"/>
    <n v="24"/>
    <n v="25"/>
    <n v="24"/>
    <n v="25"/>
    <n v="16"/>
    <n v="9"/>
    <n v="0"/>
    <n v="0"/>
    <n v="3"/>
    <n v="1"/>
    <n v="25"/>
    <n v="25"/>
    <n v="24"/>
    <n v="24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03"/>
    <n v="6.24"/>
    <m/>
    <n v="2890"/>
    <n v="7792.4033333333336"/>
    <m/>
    <n v="1876"/>
    <n v="5058.3213333333342"/>
    <n v="2696.3333333333335"/>
    <n v="6.04"/>
    <n v="2530"/>
    <n v="6531.6166666666668"/>
    <m/>
    <m/>
    <n v="312"/>
    <n v="841.25599999999997"/>
    <n v="4252.8413333333338"/>
    <m/>
    <m/>
    <m/>
    <n v="114.66666666666667"/>
    <m/>
    <m/>
    <m/>
    <m/>
    <m/>
    <m/>
    <m/>
    <n v="0.8"/>
    <n v="1.1000000000000001"/>
    <m/>
    <m/>
    <n v="7.17"/>
    <m/>
    <n v="353"/>
    <n v="908.15133333333324"/>
    <m/>
    <n v="408"/>
    <n v="1049.6479999999999"/>
    <m/>
    <m/>
    <n v="2572.6666666666665"/>
    <m/>
    <n v="2581.666666666667"/>
    <n v="24.333333333333332"/>
    <m/>
    <n v="0"/>
    <n v="17.666666666666668"/>
    <n v="23.792452830188676"/>
    <n v="420.33333333333331"/>
    <n v="13.333333333333334"/>
    <m/>
    <n v="0"/>
    <n v="3002.0000000000005"/>
    <n v="16.281471917366037"/>
    <n v="0"/>
    <s v=""/>
    <n v="97"/>
    <s v=""/>
    <m/>
    <n v="1049.6479999999999"/>
    <m/>
    <n v="3"/>
    <s v=""/>
    <n v="1.3472222222222223"/>
    <n v="51"/>
    <n v="51"/>
    <n v="0"/>
    <m/>
    <s v=""/>
    <s v=""/>
    <s v=""/>
    <s v=""/>
    <s v=""/>
    <e v="#VALUE!"/>
    <e v="#VALUE!"/>
    <s v=""/>
    <e v="#VALUE!"/>
    <n v="3.8249999999999997"/>
    <m/>
    <n v="3.8249999999999997"/>
    <n v="0"/>
    <n v="13.333333333333334"/>
    <m/>
    <m/>
    <n v="5"/>
    <n v="1400"/>
    <m/>
    <n v="10.9"/>
    <n v="810"/>
    <n v="1.83"/>
    <n v="10"/>
    <n v="1.5"/>
    <m/>
    <m/>
    <m/>
    <m/>
    <m/>
    <m/>
    <m/>
    <m/>
    <n v="1.5633333333333335"/>
    <n v="97.708333333333343"/>
    <n v="60"/>
    <n v="6"/>
    <n v="71.333333333333329"/>
    <n v="2696.3333333333335"/>
    <n v="114.66666666666667"/>
    <n v="420.33333333333331"/>
    <n v="51"/>
    <n v="2549.3333333333335"/>
    <n v="0"/>
    <n v="2572.6666666666665"/>
    <n v="3943.3333333333335"/>
    <n v="24"/>
    <n v="24"/>
    <n v="24.333333333333332"/>
    <n v="24.333333333333332"/>
    <n v="24.333333333333332"/>
    <n v="24"/>
    <n v="20.666666666666668"/>
    <n v="22"/>
    <n v="0"/>
    <n v="2"/>
    <n v="24.333333333333332"/>
    <n v="0"/>
    <n v="24.333333333333332"/>
    <n v="0"/>
    <n v="25.333333333333332"/>
    <n v="24.333333333333332"/>
    <n v="17.666666666666668"/>
    <n v="24.333333333333332"/>
    <n v="4.333333333333333"/>
    <n v="32.333333333333336"/>
    <n v="0"/>
    <n v="24"/>
    <n v="24"/>
    <n v="20.333333333333332"/>
    <n v="1.6666666666666667"/>
    <n v="6.666666666666667"/>
    <n v="0"/>
    <n v="13.666666666666666"/>
    <n v="13.333333333333334"/>
    <n v="13.666666666666666"/>
    <n v="13.666666666666666"/>
    <n v="13.666666666666666"/>
    <n v="13.333333333333334"/>
    <n v="16"/>
    <n v="10"/>
    <n v="0"/>
    <n v="0"/>
    <n v="3"/>
    <n v="1"/>
    <n v="24"/>
    <n v="24"/>
    <n v="24.333333333333332"/>
    <n v="24.333333333333332"/>
    <n v="24.333333333333332"/>
    <n v="0"/>
    <n v="13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04"/>
    <n v="6.24"/>
    <m/>
    <n v="2890"/>
    <n v="7792.4033333333336"/>
    <m/>
    <n v="1876"/>
    <n v="5058.3213333333342"/>
    <n v="2696.3333333333335"/>
    <n v="6.04"/>
    <n v="2530"/>
    <n v="6531.6166666666668"/>
    <m/>
    <m/>
    <n v="312"/>
    <n v="841.25599999999997"/>
    <n v="4252.8413333333338"/>
    <m/>
    <m/>
    <m/>
    <n v="114.66666666666667"/>
    <m/>
    <m/>
    <m/>
    <m/>
    <m/>
    <m/>
    <m/>
    <m/>
    <m/>
    <m/>
    <m/>
    <n v="6.96"/>
    <m/>
    <n v="353"/>
    <n v="908.15133333333324"/>
    <m/>
    <n v="408"/>
    <n v="1049.6479999999999"/>
    <m/>
    <m/>
    <n v="2572.6666666666665"/>
    <m/>
    <n v="2581.666666666667"/>
    <n v="24.333333333333332"/>
    <m/>
    <n v="0"/>
    <n v="17.666666666666668"/>
    <n v="23.792452830188676"/>
    <n v="420.33333333333331"/>
    <n v="13.333333333333334"/>
    <m/>
    <n v="0"/>
    <n v="3002.0000000000005"/>
    <n v="16.281471917366037"/>
    <n v="0"/>
    <s v=""/>
    <n v="97"/>
    <s v=""/>
    <m/>
    <n v="1049.6479999999999"/>
    <m/>
    <n v="3"/>
    <s v=""/>
    <n v="1.3472222222222223"/>
    <n v="51"/>
    <n v="51"/>
    <n v="0"/>
    <m/>
    <s v=""/>
    <s v=""/>
    <s v=""/>
    <s v=""/>
    <s v=""/>
    <e v="#VALUE!"/>
    <e v="#VALUE!"/>
    <s v=""/>
    <e v="#VALUE!"/>
    <n v="3.8249999999999997"/>
    <m/>
    <n v="3.8249999999999997"/>
    <n v="0"/>
    <n v="13.333333333333334"/>
    <m/>
    <m/>
    <m/>
    <m/>
    <m/>
    <m/>
    <m/>
    <m/>
    <n v="10"/>
    <n v="1.5"/>
    <m/>
    <m/>
    <m/>
    <m/>
    <m/>
    <m/>
    <m/>
    <m/>
    <n v="1.5633333333333335"/>
    <n v="97.708333333333343"/>
    <n v="60"/>
    <n v="6"/>
    <n v="71.333333333333329"/>
    <n v="2696.3333333333335"/>
    <n v="114.66666666666667"/>
    <n v="420.33333333333331"/>
    <n v="51"/>
    <n v="2549.3333333333335"/>
    <n v="0"/>
    <n v="2572.6666666666665"/>
    <n v="3943.3333333333335"/>
    <n v="24"/>
    <n v="24"/>
    <n v="24.333333333333332"/>
    <n v="24.333333333333332"/>
    <n v="24.333333333333332"/>
    <n v="24"/>
    <n v="20.666666666666668"/>
    <n v="22"/>
    <n v="0"/>
    <n v="2"/>
    <n v="24.333333333333332"/>
    <n v="0"/>
    <n v="24.333333333333332"/>
    <n v="0"/>
    <n v="25.333333333333332"/>
    <n v="24.333333333333332"/>
    <n v="17.666666666666668"/>
    <n v="24.333333333333332"/>
    <n v="4.333333333333333"/>
    <n v="32.333333333333336"/>
    <n v="0"/>
    <n v="24"/>
    <n v="24"/>
    <n v="20.333333333333332"/>
    <n v="1.6666666666666667"/>
    <n v="6.666666666666667"/>
    <n v="0"/>
    <n v="13.666666666666666"/>
    <n v="13.333333333333334"/>
    <n v="13.666666666666666"/>
    <n v="13.666666666666666"/>
    <n v="13.666666666666666"/>
    <n v="13.333333333333334"/>
    <n v="16"/>
    <n v="10"/>
    <n v="0"/>
    <n v="0"/>
    <n v="2"/>
    <n v="1"/>
    <n v="24"/>
    <n v="24"/>
    <n v="24.333333333333332"/>
    <n v="24.333333333333332"/>
    <n v="24.333333333333332"/>
    <n v="0"/>
    <n v="13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05"/>
    <n v="6.24"/>
    <m/>
    <n v="2890"/>
    <n v="7792.4033333333336"/>
    <m/>
    <n v="1876"/>
    <n v="5058.3213333333342"/>
    <n v="2696.3333333333335"/>
    <n v="6.04"/>
    <n v="2530"/>
    <n v="6531.6166666666668"/>
    <m/>
    <m/>
    <n v="312"/>
    <n v="841.25599999999997"/>
    <n v="4252.8413333333338"/>
    <m/>
    <m/>
    <m/>
    <n v="114.66666666666667"/>
    <m/>
    <m/>
    <m/>
    <n v="7.2839999999999998"/>
    <n v="7.1440000000000001"/>
    <m/>
    <m/>
    <m/>
    <m/>
    <n v="230"/>
    <n v="210"/>
    <n v="6.96"/>
    <m/>
    <n v="823"/>
    <n v="2117.3046666666664"/>
    <m/>
    <n v="340"/>
    <n v="874.70666666666659"/>
    <n v="2.5"/>
    <m/>
    <n v="2572.6666666666665"/>
    <n v="0.4"/>
    <n v="2581.666666666667"/>
    <n v="24.333333333333332"/>
    <m/>
    <n v="0"/>
    <n v="17.666666666666668"/>
    <n v="23.792452830188676"/>
    <n v="420.33333333333331"/>
    <n v="13.333333333333334"/>
    <n v="3.8249999999999997"/>
    <n v="43.35"/>
    <n v="3045.3500000000004"/>
    <n v="16.012596745417486"/>
    <n v="0"/>
    <n v="21755.980400000004"/>
    <n v="97"/>
    <n v="4.458544189532363"/>
    <m/>
    <n v="874.70666666666659"/>
    <n v="95.97946564308053"/>
    <n v="3"/>
    <n v="1400"/>
    <n v="1.3472222222222223"/>
    <n v="51"/>
    <n v="6.9999999999999991"/>
    <n v="44"/>
    <m/>
    <s v=""/>
    <s v=""/>
    <s v=""/>
    <s v=""/>
    <s v=""/>
    <e v="#VALUE!"/>
    <e v="#VALUE!"/>
    <s v=""/>
    <e v="#VALUE!"/>
    <n v="0.52499999999999991"/>
    <n v="3.3"/>
    <n v="3.8249999999999997"/>
    <n v="0"/>
    <n v="13.333333333333334"/>
    <m/>
    <m/>
    <m/>
    <m/>
    <m/>
    <m/>
    <m/>
    <m/>
    <n v="10"/>
    <n v="1.5"/>
    <m/>
    <m/>
    <m/>
    <m/>
    <m/>
    <m/>
    <m/>
    <m/>
    <n v="1.5633333333333335"/>
    <n v="97.708333333333343"/>
    <n v="60"/>
    <n v="6"/>
    <n v="71.333333333333329"/>
    <n v="2696.3333333333335"/>
    <n v="114.66666666666667"/>
    <n v="420.33333333333331"/>
    <n v="51"/>
    <n v="2549.3333333333335"/>
    <n v="0"/>
    <n v="2572.6666666666665"/>
    <n v="3943.3333333333335"/>
    <n v="24"/>
    <n v="24"/>
    <n v="24.333333333333332"/>
    <n v="24.333333333333332"/>
    <n v="24.333333333333332"/>
    <n v="24"/>
    <n v="20.666666666666668"/>
    <n v="22"/>
    <n v="0"/>
    <n v="2"/>
    <n v="24.333333333333332"/>
    <n v="0"/>
    <n v="24.333333333333332"/>
    <n v="0"/>
    <n v="25.333333333333332"/>
    <n v="24.333333333333332"/>
    <n v="17.666666666666668"/>
    <n v="24.333333333333332"/>
    <n v="4.333333333333333"/>
    <n v="32.333333333333336"/>
    <n v="0"/>
    <n v="24"/>
    <n v="24"/>
    <n v="20.333333333333332"/>
    <n v="1.6666666666666667"/>
    <n v="6.666666666666667"/>
    <n v="0"/>
    <n v="13.666666666666666"/>
    <n v="13.333333333333334"/>
    <n v="13.666666666666666"/>
    <n v="13.666666666666666"/>
    <n v="13.666666666666666"/>
    <n v="13.333333333333334"/>
    <n v="16"/>
    <n v="10"/>
    <n v="0"/>
    <n v="0"/>
    <n v="2"/>
    <n v="2"/>
    <n v="24"/>
    <n v="24"/>
    <n v="24.333333333333332"/>
    <n v="24.333333333333332"/>
    <n v="24.333333333333332"/>
    <n v="0"/>
    <n v="13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06"/>
    <n v="6.23"/>
    <m/>
    <n v="3920"/>
    <n v="10141.040000000001"/>
    <m/>
    <n v="1760"/>
    <n v="4553.12"/>
    <n v="2587"/>
    <n v="6.33"/>
    <n v="2340"/>
    <n v="5789.16"/>
    <m/>
    <m/>
    <n v="228"/>
    <n v="589.83600000000001"/>
    <n v="3989.0479999999998"/>
    <m/>
    <m/>
    <m/>
    <n v="113"/>
    <m/>
    <m/>
    <m/>
    <n v="6.56"/>
    <n v="6.35"/>
    <m/>
    <m/>
    <n v="2.13"/>
    <n v="1.7"/>
    <n v="250"/>
    <n v="230"/>
    <n v="7.07"/>
    <m/>
    <n v="578"/>
    <n v="1372.75"/>
    <m/>
    <n v="358"/>
    <n v="850.25"/>
    <n v="1.8"/>
    <m/>
    <n v="2375"/>
    <n v="0.4"/>
    <n v="2474"/>
    <n v="7"/>
    <m/>
    <n v="0"/>
    <n v="15"/>
    <n v="23.133333333333333"/>
    <n v="347"/>
    <n v="21"/>
    <n v="4.5714285714285712"/>
    <n v="81.599999999999994"/>
    <n v="2902.6"/>
    <n v="13.578024730004696"/>
    <n v="0"/>
    <n v="18431.509999999998"/>
    <n v="90"/>
    <n v="4.8829423091217166"/>
    <m/>
    <n v="850.25"/>
    <n v="95.386975890743628"/>
    <n v="3"/>
    <n v="1360"/>
    <n v="1.3043478260869565"/>
    <n v="96"/>
    <n v="28.79999999999999"/>
    <n v="67.2"/>
    <m/>
    <s v=""/>
    <s v=""/>
    <s v=""/>
    <s v=""/>
    <s v=""/>
    <e v="#VALUE!"/>
    <e v="#VALUE!"/>
    <s v=""/>
    <e v="#VALUE!"/>
    <n v="1.371428571428571"/>
    <n v="3.2"/>
    <n v="4.5714285714285712"/>
    <n v="0"/>
    <n v="20"/>
    <m/>
    <m/>
    <n v="5"/>
    <n v="1400"/>
    <m/>
    <n v="6.21"/>
    <n v="630"/>
    <n v="2.2999999999999998"/>
    <n v="10"/>
    <n v="1.5"/>
    <m/>
    <m/>
    <m/>
    <m/>
    <m/>
    <m/>
    <m/>
    <m/>
    <n v="1.04"/>
    <n v="69.333333333333329"/>
    <n v="34"/>
    <n v="3.7777777777777777"/>
    <n v="122"/>
    <n v="2587"/>
    <n v="113"/>
    <n v="347"/>
    <n v="96"/>
    <n v="2439"/>
    <n v="0"/>
    <n v="2375"/>
    <n v="3899"/>
    <n v="23"/>
    <n v="23"/>
    <n v="22"/>
    <n v="22"/>
    <n v="23"/>
    <n v="23"/>
    <n v="18"/>
    <n v="22"/>
    <n v="0"/>
    <n v="3"/>
    <n v="22"/>
    <n v="0"/>
    <n v="22"/>
    <n v="0"/>
    <n v="23"/>
    <n v="22"/>
    <n v="15"/>
    <n v="7"/>
    <n v="3"/>
    <n v="30"/>
    <n v="0"/>
    <n v="23"/>
    <n v="23"/>
    <n v="23"/>
    <n v="22"/>
    <n v="12"/>
    <n v="0"/>
    <n v="21"/>
    <n v="21"/>
    <n v="21"/>
    <n v="21"/>
    <n v="21"/>
    <n v="20"/>
    <n v="15"/>
    <n v="9"/>
    <n v="0"/>
    <n v="0"/>
    <n v="3"/>
    <n v="3"/>
    <n v="23"/>
    <n v="23"/>
    <n v="22"/>
    <n v="22"/>
    <n v="22"/>
    <n v="0"/>
    <n v="2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07"/>
    <n v="6.26"/>
    <m/>
    <n v="4580"/>
    <n v="12613.32"/>
    <m/>
    <n v="2016"/>
    <n v="5552.0640000000003"/>
    <n v="2754"/>
    <n v="6.46"/>
    <n v="2960"/>
    <n v="7820.32"/>
    <m/>
    <m/>
    <n v="240"/>
    <n v="660.96"/>
    <n v="4917.9840000000004"/>
    <m/>
    <m/>
    <m/>
    <n v="112"/>
    <m/>
    <m/>
    <m/>
    <n v="7"/>
    <n v="7.07"/>
    <m/>
    <m/>
    <n v="1.7"/>
    <n v="1.8"/>
    <n v="220"/>
    <n v="200"/>
    <n v="7.04"/>
    <m/>
    <n v="431"/>
    <n v="1149.9079999999999"/>
    <m/>
    <n v="432"/>
    <n v="1152.576"/>
    <n v="2.6"/>
    <m/>
    <n v="2668"/>
    <n v="0.8"/>
    <n v="2642"/>
    <n v="1"/>
    <m/>
    <n v="0"/>
    <n v="18"/>
    <n v="21.944444444444443"/>
    <n v="395"/>
    <n v="13"/>
    <n v="3.6923076923076925"/>
    <n v="40.799999999999997"/>
    <n v="3077.8"/>
    <n v="14.723423289100937"/>
    <n v="0"/>
    <n v="21760.046000000002"/>
    <n v="93"/>
    <n v="4.273888023949949"/>
    <m/>
    <n v="1152.576"/>
    <n v="94.703246491298785"/>
    <n v="3"/>
    <s v=""/>
    <n v="1.2916666666666667"/>
    <n v="48"/>
    <n v="6.4"/>
    <n v="41.6"/>
    <m/>
    <s v=""/>
    <s v=""/>
    <s v=""/>
    <s v=""/>
    <s v=""/>
    <e v="#VALUE!"/>
    <e v="#VALUE!"/>
    <s v=""/>
    <e v="#VALUE!"/>
    <n v="0.49230769230769234"/>
    <n v="3.2"/>
    <n v="3.6923076923076925"/>
    <n v="0"/>
    <n v="11"/>
    <m/>
    <m/>
    <n v="5"/>
    <n v="1360"/>
    <m/>
    <n v="5.17"/>
    <n v="596"/>
    <n v="2.25"/>
    <n v="10"/>
    <n v="1.5"/>
    <m/>
    <m/>
    <m/>
    <m/>
    <m/>
    <m/>
    <m/>
    <m/>
    <n v="1.085"/>
    <n v="63.823529411764703"/>
    <n v="20"/>
    <n v="2.8571428571428572"/>
    <n v="49"/>
    <n v="2754"/>
    <n v="112"/>
    <n v="395"/>
    <n v="48"/>
    <n v="2665"/>
    <n v="0"/>
    <n v="2668"/>
    <n v="3892"/>
    <n v="25"/>
    <n v="25"/>
    <n v="25"/>
    <n v="25"/>
    <n v="24"/>
    <n v="24"/>
    <n v="19"/>
    <n v="22"/>
    <n v="0"/>
    <n v="2"/>
    <n v="25"/>
    <n v="0"/>
    <n v="25"/>
    <n v="0"/>
    <n v="24"/>
    <n v="25"/>
    <n v="18"/>
    <n v="1"/>
    <n v="5"/>
    <n v="31"/>
    <n v="0"/>
    <n v="24"/>
    <n v="24"/>
    <n v="24"/>
    <n v="18"/>
    <n v="7"/>
    <n v="0"/>
    <n v="13"/>
    <n v="13"/>
    <n v="13"/>
    <n v="13"/>
    <n v="14"/>
    <n v="11"/>
    <n v="17"/>
    <n v="7"/>
    <n v="0"/>
    <n v="0"/>
    <n v="3"/>
    <n v="1"/>
    <n v="25"/>
    <n v="24"/>
    <n v="25"/>
    <n v="25"/>
    <n v="25"/>
    <n v="0"/>
    <n v="1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08"/>
    <n v="6.26"/>
    <m/>
    <n v="3490"/>
    <n v="9548.64"/>
    <m/>
    <n v="2176"/>
    <n v="5953.5360000000001"/>
    <n v="2736"/>
    <n v="6.28"/>
    <n v="2820"/>
    <n v="7405.32"/>
    <m/>
    <m/>
    <n v="692"/>
    <n v="1893.3119999999999"/>
    <n v="4136.3440000000001"/>
    <m/>
    <m/>
    <m/>
    <n v="110"/>
    <m/>
    <m/>
    <m/>
    <n v="6.7"/>
    <n v="6.76"/>
    <m/>
    <m/>
    <m/>
    <m/>
    <n v="280"/>
    <n v="250"/>
    <n v="7.2"/>
    <n v="34.5"/>
    <n v="147"/>
    <n v="386.904"/>
    <m/>
    <n v="36"/>
    <n v="94.751999999999995"/>
    <n v="1.1000000000000001"/>
    <m/>
    <n v="2632"/>
    <n v="1.5"/>
    <n v="2626"/>
    <n v="0"/>
    <m/>
    <n v="0"/>
    <n v="16"/>
    <n v="27.8125"/>
    <n v="445"/>
    <n v="10"/>
    <n v="4.4000000000000004"/>
    <n v="37.4"/>
    <n v="3108.4"/>
    <n v="16.707967259893369"/>
    <n v="0"/>
    <n v="21012.784"/>
    <n v="78"/>
    <n v="3.7120259742830841"/>
    <m/>
    <n v="94.751999999999995"/>
    <n v="99.549074506262471"/>
    <n v="3"/>
    <n v="1400"/>
    <n v="1.0833333333333333"/>
    <n v="44"/>
    <n v="12.000000000000002"/>
    <n v="32"/>
    <m/>
    <s v=""/>
    <s v=""/>
    <s v=""/>
    <s v=""/>
    <s v=""/>
    <e v="#VALUE!"/>
    <e v="#VALUE!"/>
    <s v=""/>
    <e v="#VALUE!"/>
    <n v="1.2000000000000002"/>
    <n v="3.2"/>
    <n v="4.4000000000000004"/>
    <n v="0"/>
    <n v="14.5"/>
    <m/>
    <m/>
    <n v="5"/>
    <m/>
    <m/>
    <m/>
    <m/>
    <m/>
    <n v="10"/>
    <n v="1.5"/>
    <m/>
    <m/>
    <m/>
    <m/>
    <m/>
    <m/>
    <m/>
    <m/>
    <n v="1.085"/>
    <n v="72.333333333333329"/>
    <n v="20"/>
    <n v="6.666666666666667"/>
    <n v="41"/>
    <n v="2736"/>
    <n v="110"/>
    <n v="445"/>
    <n v="44"/>
    <n v="2639"/>
    <n v="0"/>
    <n v="2632"/>
    <n v="3742"/>
    <n v="23"/>
    <n v="23"/>
    <n v="23"/>
    <n v="24"/>
    <n v="24"/>
    <n v="24"/>
    <n v="18"/>
    <n v="21"/>
    <n v="0"/>
    <n v="2"/>
    <n v="24"/>
    <n v="0"/>
    <n v="24"/>
    <n v="0"/>
    <n v="23"/>
    <n v="24"/>
    <n v="16"/>
    <n v="0"/>
    <n v="5"/>
    <n v="26"/>
    <n v="0"/>
    <n v="24"/>
    <n v="24"/>
    <n v="24"/>
    <n v="8"/>
    <n v="15"/>
    <n v="0"/>
    <n v="11"/>
    <n v="10"/>
    <n v="11"/>
    <n v="11"/>
    <n v="11"/>
    <n v="14.5"/>
    <n v="15"/>
    <n v="3"/>
    <n v="0"/>
    <n v="0"/>
    <n v="2"/>
    <n v="0"/>
    <n v="23"/>
    <n v="24"/>
    <n v="23"/>
    <n v="23"/>
    <n v="24"/>
    <n v="0"/>
    <n v="1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09"/>
    <n v="6.3"/>
    <m/>
    <n v="4040"/>
    <n v="10508.04"/>
    <m/>
    <n v="2192"/>
    <n v="5701.3919999999998"/>
    <n v="2601"/>
    <n v="6.32"/>
    <n v="2600"/>
    <n v="6393.4"/>
    <m/>
    <m/>
    <n v="132"/>
    <n v="343.33199999999999"/>
    <n v="5376.8040000000001"/>
    <m/>
    <m/>
    <m/>
    <n v="142"/>
    <m/>
    <n v="123.98042414355628"/>
    <m/>
    <n v="5.6559999999999997"/>
    <n v="5.1159999999999997"/>
    <n v="6.13"/>
    <n v="76"/>
    <n v="2.5"/>
    <n v="2.2000000000000002"/>
    <n v="190"/>
    <n v="190"/>
    <n v="6.97"/>
    <n v="32.5"/>
    <n v="140"/>
    <n v="384.02"/>
    <n v="38"/>
    <n v="124"/>
    <n v="340.13200000000001"/>
    <n v="2.6"/>
    <m/>
    <n v="2743"/>
    <n v="0.3"/>
    <n v="2459"/>
    <n v="15"/>
    <m/>
    <n v="0"/>
    <n v="10"/>
    <n v="24.8"/>
    <n v="248"/>
    <n v="25"/>
    <n v="3.4"/>
    <n v="72.25"/>
    <n v="2779.25"/>
    <n v="9.7975308641975296"/>
    <n v="0"/>
    <n v="14218.642999999998"/>
    <n v="78"/>
    <n v="5.4857555675320073"/>
    <m/>
    <n v="340.13200000000001"/>
    <n v="97.607844855518209"/>
    <n v="3"/>
    <s v=""/>
    <n v="1.5294117647058822"/>
    <n v="85"/>
    <n v="4.9999999999999929"/>
    <n v="80"/>
    <m/>
    <s v=""/>
    <n v="21.9"/>
    <s v=""/>
    <s v=""/>
    <n v="1752"/>
    <e v="#VALUE!"/>
    <e v="#VALUE!"/>
    <n v="3.24"/>
    <e v="#DIV/0!"/>
    <n v="0.19999999999999973"/>
    <n v="3.2"/>
    <n v="3.4"/>
    <n v="0"/>
    <n v="14.5"/>
    <m/>
    <m/>
    <n v="5"/>
    <n v="1400"/>
    <m/>
    <n v="3"/>
    <n v="640"/>
    <n v="2.0699999999999998"/>
    <n v="10"/>
    <n v="1.5"/>
    <m/>
    <n v="21.9"/>
    <n v="12.94"/>
    <n v="3.24"/>
    <n v="49.83"/>
    <m/>
    <m/>
    <n v="370"/>
    <n v="1.6"/>
    <n v="100"/>
    <n v="20"/>
    <n v="2.5"/>
    <n v="88"/>
    <n v="2601"/>
    <n v="142"/>
    <n v="248"/>
    <n v="85"/>
    <n v="2721"/>
    <n v="0"/>
    <n v="2743"/>
    <n v="3859.25"/>
    <n v="24"/>
    <n v="24"/>
    <n v="21"/>
    <n v="24"/>
    <n v="24"/>
    <n v="24"/>
    <n v="16"/>
    <n v="23"/>
    <n v="0"/>
    <n v="2"/>
    <n v="24"/>
    <n v="0"/>
    <n v="24"/>
    <n v="0"/>
    <n v="25"/>
    <n v="21"/>
    <n v="10"/>
    <n v="15"/>
    <n v="9"/>
    <n v="26"/>
    <n v="0"/>
    <n v="17"/>
    <n v="24"/>
    <n v="24"/>
    <n v="8"/>
    <n v="11"/>
    <n v="0"/>
    <n v="24"/>
    <n v="25"/>
    <n v="24"/>
    <n v="24"/>
    <n v="24"/>
    <n v="14.5"/>
    <n v="16"/>
    <n v="8"/>
    <n v="0"/>
    <n v="0"/>
    <n v="2"/>
    <n v="0"/>
    <n v="24"/>
    <n v="24"/>
    <n v="25"/>
    <n v="24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0"/>
    <n v="6.45"/>
    <m/>
    <n v="2770"/>
    <n v="7391.2833333333338"/>
    <m/>
    <n v="1704"/>
    <n v="4546.84"/>
    <n v="2668.3333333333335"/>
    <n v="6.06"/>
    <n v="1660"/>
    <n v="4190.9466666666667"/>
    <m/>
    <m/>
    <n v="144"/>
    <n v="384.24"/>
    <n v="4183.2880000000005"/>
    <m/>
    <m/>
    <m/>
    <n v="143.66666666666666"/>
    <m/>
    <m/>
    <m/>
    <m/>
    <m/>
    <m/>
    <m/>
    <n v="6.6"/>
    <m/>
    <m/>
    <m/>
    <n v="7.68"/>
    <m/>
    <n v="311"/>
    <n v="732.19766666666669"/>
    <m/>
    <n v="176"/>
    <n v="414.36266666666671"/>
    <m/>
    <m/>
    <n v="2354.3333333333335"/>
    <m/>
    <n v="2524.666666666667"/>
    <n v="12"/>
    <m/>
    <n v="0"/>
    <n v="18.666666666666668"/>
    <n v="26.928571428571427"/>
    <n v="502.66666666666669"/>
    <n v="16"/>
    <m/>
    <n v="0"/>
    <n v="3027.3333333333335"/>
    <n v="19.910219170847636"/>
    <n v="0"/>
    <s v=""/>
    <n v="88"/>
    <s v=""/>
    <m/>
    <n v="414.36266666666671"/>
    <m/>
    <n v="3"/>
    <s v=""/>
    <n v="1.2394366197183098"/>
    <n v="62"/>
    <n v="62"/>
    <n v="0"/>
    <m/>
    <s v=""/>
    <s v=""/>
    <s v=""/>
    <s v=""/>
    <s v=""/>
    <e v="#VALUE!"/>
    <e v="#VALUE!"/>
    <s v=""/>
    <e v="#VALUE!"/>
    <n v="3.875"/>
    <m/>
    <n v="3.875"/>
    <n v="0"/>
    <n v="14.333333333333334"/>
    <m/>
    <m/>
    <m/>
    <m/>
    <m/>
    <n v="1.4"/>
    <n v="620"/>
    <n v="1.65"/>
    <n v="10"/>
    <n v="1.5"/>
    <m/>
    <m/>
    <m/>
    <m/>
    <m/>
    <m/>
    <m/>
    <m/>
    <n v="1.8"/>
    <n v="110.20408163265307"/>
    <n v="23.333333333333332"/>
    <n v="2.9166666666666665"/>
    <n v="47"/>
    <n v="2668.3333333333335"/>
    <n v="143.66666666666666"/>
    <n v="502.66666666666669"/>
    <n v="62"/>
    <n v="2377"/>
    <n v="0"/>
    <n v="2354.3333333333335"/>
    <n v="3859.25"/>
    <n v="24.333333333333332"/>
    <n v="24.333333333333332"/>
    <n v="23.666666666666668"/>
    <n v="24"/>
    <n v="24.333333333333332"/>
    <n v="24.333333333333332"/>
    <n v="19.333333333333332"/>
    <n v="19.666666666666668"/>
    <n v="0"/>
    <n v="2.3333333333333335"/>
    <n v="24"/>
    <n v="0"/>
    <n v="24"/>
    <n v="0"/>
    <n v="24.333333333333332"/>
    <n v="23.666666666666668"/>
    <n v="18.666666666666668"/>
    <n v="12"/>
    <n v="6.666666666666667"/>
    <n v="29.333333333333332"/>
    <n v="0"/>
    <n v="23.666666666666668"/>
    <n v="24.333333333333332"/>
    <n v="24.333333333333332"/>
    <n v="8.6666666666666661"/>
    <n v="5.666666666666667"/>
    <n v="0"/>
    <n v="16.666666666666668"/>
    <n v="16"/>
    <n v="16.333333333333332"/>
    <n v="16.333333333333332"/>
    <n v="16.333333333333332"/>
    <n v="14.333333333333334"/>
    <n v="16.333333333333332"/>
    <n v="8"/>
    <n v="0"/>
    <n v="0"/>
    <n v="2"/>
    <n v="1"/>
    <n v="24.333333333333332"/>
    <n v="24.333333333333332"/>
    <n v="24"/>
    <n v="24.333333333333332"/>
    <n v="24"/>
    <n v="0"/>
    <n v="16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1"/>
    <n v="6.45"/>
    <m/>
    <n v="2770"/>
    <n v="7391.2833333333338"/>
    <m/>
    <n v="1704"/>
    <n v="4546.84"/>
    <n v="2668.3333333333335"/>
    <n v="6.55"/>
    <n v="1700"/>
    <n v="4291.9333333333343"/>
    <m/>
    <m/>
    <n v="156"/>
    <n v="416.26"/>
    <n v="4152.9920000000002"/>
    <m/>
    <m/>
    <m/>
    <n v="143.66666666666666"/>
    <m/>
    <m/>
    <m/>
    <m/>
    <m/>
    <m/>
    <m/>
    <m/>
    <m/>
    <m/>
    <m/>
    <n v="7.68"/>
    <m/>
    <n v="311"/>
    <n v="732.19766666666669"/>
    <m/>
    <n v="176"/>
    <n v="414.36266666666671"/>
    <m/>
    <m/>
    <n v="2354.3333333333335"/>
    <m/>
    <n v="2524.666666666667"/>
    <n v="12"/>
    <m/>
    <n v="0"/>
    <n v="18.666666666666668"/>
    <n v="26.928571428571427"/>
    <n v="502.66666666666669"/>
    <n v="16"/>
    <m/>
    <n v="0"/>
    <n v="3027.3333333333335"/>
    <n v="19.910219170847636"/>
    <n v="0"/>
    <s v=""/>
    <n v="88"/>
    <s v=""/>
    <m/>
    <n v="414.36266666666671"/>
    <m/>
    <n v="3"/>
    <s v=""/>
    <n v="1.2394366197183098"/>
    <n v="62"/>
    <n v="62"/>
    <n v="0"/>
    <m/>
    <s v=""/>
    <s v=""/>
    <s v=""/>
    <s v=""/>
    <s v=""/>
    <e v="#VALUE!"/>
    <e v="#VALUE!"/>
    <s v=""/>
    <e v="#VALUE!"/>
    <n v="3.875"/>
    <m/>
    <n v="3.875"/>
    <n v="0"/>
    <n v="14.333333333333334"/>
    <m/>
    <m/>
    <m/>
    <m/>
    <m/>
    <m/>
    <m/>
    <m/>
    <n v="10"/>
    <n v="1.5"/>
    <m/>
    <m/>
    <m/>
    <m/>
    <m/>
    <m/>
    <m/>
    <m/>
    <n v="1.8"/>
    <n v="110.20408163265307"/>
    <n v="23.333333333333332"/>
    <n v="2.9166666666666665"/>
    <n v="47"/>
    <n v="2668.3333333333335"/>
    <n v="143.66666666666666"/>
    <n v="502.66666666666669"/>
    <n v="62"/>
    <n v="2377"/>
    <n v="0"/>
    <n v="2354.3333333333335"/>
    <n v="3859.25"/>
    <n v="24.333333333333332"/>
    <n v="24.333333333333332"/>
    <n v="23.666666666666668"/>
    <n v="24"/>
    <n v="24.333333333333332"/>
    <n v="24.333333333333332"/>
    <n v="19.333333333333332"/>
    <n v="19.666666666666668"/>
    <n v="0"/>
    <n v="2.3333333333333335"/>
    <n v="24"/>
    <n v="0"/>
    <n v="24"/>
    <n v="0"/>
    <n v="24.333333333333332"/>
    <n v="23.666666666666668"/>
    <n v="18.666666666666668"/>
    <n v="12"/>
    <n v="6.666666666666667"/>
    <n v="29.333333333333332"/>
    <n v="0"/>
    <n v="23.666666666666668"/>
    <n v="24.333333333333332"/>
    <n v="24.333333333333332"/>
    <n v="8.6666666666666661"/>
    <n v="5.666666666666667"/>
    <n v="0"/>
    <n v="16.666666666666668"/>
    <n v="16"/>
    <n v="16.333333333333332"/>
    <n v="16.333333333333332"/>
    <n v="16.333333333333332"/>
    <n v="14.333333333333334"/>
    <n v="16.333333333333332"/>
    <n v="8"/>
    <n v="0"/>
    <n v="0"/>
    <n v="3"/>
    <n v="1"/>
    <n v="24.333333333333332"/>
    <n v="24.333333333333332"/>
    <n v="24"/>
    <n v="24.333333333333332"/>
    <n v="24"/>
    <n v="0"/>
    <n v="16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2"/>
    <n v="6.45"/>
    <m/>
    <n v="2770"/>
    <n v="7391.2833333333338"/>
    <m/>
    <n v="1704"/>
    <n v="4546.84"/>
    <n v="2668.3333333333335"/>
    <n v="6.6"/>
    <n v="1530"/>
    <n v="3862.7400000000007"/>
    <m/>
    <m/>
    <n v="120"/>
    <n v="320.2"/>
    <n v="4243.88"/>
    <m/>
    <m/>
    <m/>
    <n v="143.66666666666666"/>
    <m/>
    <m/>
    <m/>
    <n v="5.8319999999999999"/>
    <n v="5.5880000000000001"/>
    <m/>
    <m/>
    <m/>
    <m/>
    <n v="210"/>
    <n v="200"/>
    <n v="7.04"/>
    <n v="31.6"/>
    <n v="118"/>
    <n v="277.81133333333338"/>
    <m/>
    <n v="20"/>
    <n v="47.086666666666673"/>
    <n v="0.4"/>
    <m/>
    <n v="2354.3333333333335"/>
    <n v="0.4"/>
    <n v="2524.666666666667"/>
    <n v="12"/>
    <m/>
    <n v="0"/>
    <n v="18.666666666666668"/>
    <n v="26.928571428571427"/>
    <n v="502.66666666666669"/>
    <n v="16"/>
    <n v="3.875"/>
    <n v="52.699999999999996"/>
    <n v="3080.0333333333338"/>
    <n v="19.503110409849846"/>
    <n v="0"/>
    <n v="17211.226266666668"/>
    <n v="85.066666666666663"/>
    <n v="4.9425105073086515"/>
    <m/>
    <n v="47.086666666666673"/>
    <n v="99.726418873721627"/>
    <n v="2.9"/>
    <n v="1220"/>
    <n v="1.2394366197183098"/>
    <n v="62"/>
    <n v="12.399999999999999"/>
    <n v="49.6"/>
    <m/>
    <s v=""/>
    <s v=""/>
    <s v=""/>
    <s v=""/>
    <s v=""/>
    <e v="#VALUE!"/>
    <e v="#VALUE!"/>
    <s v=""/>
    <e v="#VALUE!"/>
    <n v="0.77499999999999991"/>
    <n v="3.1"/>
    <n v="3.875"/>
    <n v="0"/>
    <n v="14.333333333333334"/>
    <m/>
    <m/>
    <m/>
    <m/>
    <m/>
    <m/>
    <m/>
    <m/>
    <n v="10"/>
    <n v="1.5"/>
    <m/>
    <m/>
    <m/>
    <m/>
    <m/>
    <m/>
    <m/>
    <m/>
    <n v="1.8"/>
    <n v="110.20408163265307"/>
    <n v="23.333333333333332"/>
    <n v="2.9166666666666665"/>
    <n v="47"/>
    <n v="2668.3333333333335"/>
    <n v="143.66666666666666"/>
    <n v="502.66666666666669"/>
    <n v="62"/>
    <n v="2377"/>
    <n v="0"/>
    <n v="2354.3333333333335"/>
    <n v="3859.25"/>
    <n v="24.333333333333332"/>
    <n v="24.333333333333332"/>
    <n v="23.666666666666668"/>
    <n v="24"/>
    <n v="24.333333333333332"/>
    <n v="24.333333333333332"/>
    <n v="19.333333333333332"/>
    <n v="19.666666666666668"/>
    <n v="0"/>
    <n v="2.3333333333333335"/>
    <n v="24"/>
    <n v="0"/>
    <n v="24"/>
    <n v="0"/>
    <n v="24.333333333333332"/>
    <n v="23.666666666666668"/>
    <n v="18.666666666666668"/>
    <n v="12"/>
    <n v="6.666666666666667"/>
    <n v="29.333333333333332"/>
    <n v="0"/>
    <n v="23.666666666666668"/>
    <n v="24.333333333333332"/>
    <n v="24.333333333333332"/>
    <n v="8.6666666666666661"/>
    <n v="5.666666666666667"/>
    <n v="0"/>
    <n v="16.666666666666668"/>
    <n v="16"/>
    <n v="16.333333333333332"/>
    <n v="16.333333333333332"/>
    <n v="16.333333333333332"/>
    <n v="14.333333333333334"/>
    <n v="16.333333333333332"/>
    <n v="8"/>
    <n v="0"/>
    <n v="0"/>
    <n v="2"/>
    <n v="0"/>
    <n v="24.333333333333332"/>
    <n v="24.333333333333332"/>
    <n v="24"/>
    <n v="24.333333333333332"/>
    <n v="24"/>
    <n v="0"/>
    <n v="16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3"/>
    <n v="6.23"/>
    <m/>
    <n v="4470"/>
    <n v="12185.22"/>
    <m/>
    <n v="2300"/>
    <n v="6269.8"/>
    <n v="2726"/>
    <n v="6.21"/>
    <n v="2620"/>
    <n v="6730.78"/>
    <m/>
    <m/>
    <n v="116"/>
    <n v="316.21600000000001"/>
    <n v="5971.7960000000003"/>
    <m/>
    <m/>
    <m/>
    <n v="157"/>
    <m/>
    <m/>
    <m/>
    <n v="6.1040000000000001"/>
    <n v="6.4359999999999999"/>
    <m/>
    <m/>
    <n v="3.1"/>
    <n v="3.8"/>
    <n v="240"/>
    <n v="230"/>
    <n v="7.06"/>
    <n v="32.1"/>
    <n v="113"/>
    <n v="295.15600000000001"/>
    <m/>
    <n v="16"/>
    <n v="41.792000000000002"/>
    <n v="0.5"/>
    <m/>
    <n v="2612"/>
    <n v="0.5"/>
    <n v="2569"/>
    <n v="12"/>
    <m/>
    <n v="0"/>
    <n v="20"/>
    <n v="23.75"/>
    <n v="475"/>
    <n v="24"/>
    <n v="2.9583333333333335"/>
    <n v="60.35"/>
    <n v="3104.35"/>
    <n v="18.065301310209747"/>
    <n v="0"/>
    <n v="19979.596600000001"/>
    <n v="87"/>
    <n v="4.3544422713719859"/>
    <m/>
    <n v="41.792000000000002"/>
    <n v="99.790826607580257"/>
    <n v="2.9"/>
    <n v="1220"/>
    <n v="1.3043478260869565"/>
    <n v="71"/>
    <n v="-3.3999999999999986"/>
    <n v="74.400000000000006"/>
    <m/>
    <s v=""/>
    <s v=""/>
    <s v=""/>
    <s v=""/>
    <s v=""/>
    <e v="#VALUE!"/>
    <e v="#VALUE!"/>
    <s v=""/>
    <e v="#VALUE!"/>
    <n v="-0.14166666666666661"/>
    <n v="3.1"/>
    <n v="2.9583333333333335"/>
    <n v="0"/>
    <n v="23"/>
    <m/>
    <m/>
    <n v="5"/>
    <n v="1220"/>
    <m/>
    <n v="18.2"/>
    <n v="550"/>
    <n v="2.46"/>
    <n v="17"/>
    <n v="2.5"/>
    <m/>
    <m/>
    <m/>
    <m/>
    <m/>
    <m/>
    <m/>
    <m/>
    <n v="1.8000000000000007"/>
    <n v="120.00000000000004"/>
    <n v="35"/>
    <n v="3.8888888888888888"/>
    <n v="70"/>
    <n v="2726"/>
    <n v="157"/>
    <n v="475"/>
    <n v="71"/>
    <n v="2566"/>
    <n v="0"/>
    <n v="2612"/>
    <n v="4068"/>
    <n v="24"/>
    <n v="24"/>
    <n v="23"/>
    <n v="24"/>
    <n v="23"/>
    <n v="23"/>
    <n v="20"/>
    <n v="24"/>
    <n v="0"/>
    <n v="2"/>
    <n v="24"/>
    <n v="0"/>
    <n v="24"/>
    <n v="0"/>
    <n v="23"/>
    <n v="24"/>
    <n v="20"/>
    <n v="12"/>
    <n v="5"/>
    <n v="30"/>
    <n v="0"/>
    <n v="23"/>
    <n v="23"/>
    <n v="24"/>
    <n v="12"/>
    <n v="12"/>
    <n v="0"/>
    <n v="24"/>
    <n v="24"/>
    <n v="24"/>
    <n v="24"/>
    <n v="24"/>
    <n v="23"/>
    <n v="15"/>
    <n v="9"/>
    <n v="0"/>
    <n v="0"/>
    <n v="3"/>
    <n v="1"/>
    <n v="24"/>
    <n v="23"/>
    <n v="24"/>
    <n v="24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4"/>
    <n v="6.52"/>
    <m/>
    <n v="3890"/>
    <n v="10724.73"/>
    <m/>
    <n v="1512"/>
    <n v="4168.5839999999998"/>
    <n v="2757"/>
    <n v="6.25"/>
    <n v="2550"/>
    <n v="6658.05"/>
    <m/>
    <m/>
    <n v="152"/>
    <n v="419.06400000000002"/>
    <n v="3771.712"/>
    <m/>
    <m/>
    <m/>
    <n v="146"/>
    <m/>
    <n v="113.66711772665765"/>
    <m/>
    <n v="7"/>
    <n v="6.13"/>
    <n v="7.39"/>
    <m/>
    <n v="2.7"/>
    <n v="2.6"/>
    <n v="220"/>
    <n v="210"/>
    <n v="7.32"/>
    <n v="33.6"/>
    <n v="90"/>
    <n v="237.42"/>
    <m/>
    <n v="84"/>
    <n v="221.59200000000001"/>
    <n v="0.4"/>
    <m/>
    <n v="2638"/>
    <n v="0"/>
    <n v="2611"/>
    <n v="12"/>
    <m/>
    <n v="0"/>
    <n v="21"/>
    <n v="24.19047619047619"/>
    <n v="508"/>
    <n v="17"/>
    <n v="2.7058823529411766"/>
    <n v="39.1"/>
    <n v="3158.1"/>
    <n v="19.169087958944946"/>
    <n v="0"/>
    <n v="19359.152999999998"/>
    <n v="92.8"/>
    <n v="4.7935981496711149"/>
    <m/>
    <n v="221.59200000000001"/>
    <n v="98.855363145278105"/>
    <n v="2.9"/>
    <n v="1270"/>
    <n v="1.28"/>
    <n v="46"/>
    <n v="-6.6999999999999993"/>
    <n v="52.7"/>
    <m/>
    <s v=""/>
    <s v=""/>
    <s v=""/>
    <s v=""/>
    <s v=""/>
    <e v="#VALUE!"/>
    <e v="#VALUE!"/>
    <s v=""/>
    <e v="#VALUE!"/>
    <n v="-0.39411764705882346"/>
    <n v="3.1"/>
    <n v="2.7058823529411766"/>
    <n v="0"/>
    <n v="16"/>
    <m/>
    <m/>
    <n v="5"/>
    <n v="1220"/>
    <m/>
    <n v="16.399999999999999"/>
    <n v="515"/>
    <n v="1.77"/>
    <n v="10"/>
    <n v="1.5"/>
    <m/>
    <m/>
    <m/>
    <m/>
    <m/>
    <m/>
    <m/>
    <m/>
    <n v="1.9999999999999982"/>
    <n v="124.99999999999989"/>
    <n v="17.5"/>
    <n v="1.75"/>
    <n v="60"/>
    <n v="2757"/>
    <n v="146"/>
    <n v="508"/>
    <n v="46"/>
    <n v="2647"/>
    <n v="0"/>
    <n v="2638"/>
    <n v="3981"/>
    <n v="23"/>
    <n v="23"/>
    <n v="24"/>
    <n v="24"/>
    <n v="24"/>
    <n v="24"/>
    <n v="19"/>
    <n v="20"/>
    <n v="0"/>
    <n v="2"/>
    <n v="24"/>
    <n v="0"/>
    <n v="24"/>
    <n v="0"/>
    <n v="25"/>
    <n v="24"/>
    <n v="21"/>
    <n v="12"/>
    <n v="5"/>
    <n v="32"/>
    <n v="0"/>
    <n v="25"/>
    <n v="25"/>
    <n v="10"/>
    <n v="0"/>
    <n v="6"/>
    <n v="0"/>
    <n v="17"/>
    <n v="17"/>
    <n v="18"/>
    <n v="17"/>
    <n v="17"/>
    <n v="16"/>
    <n v="16"/>
    <n v="10"/>
    <n v="0"/>
    <n v="0"/>
    <n v="3"/>
    <n v="2"/>
    <n v="24"/>
    <n v="25"/>
    <n v="24"/>
    <n v="24"/>
    <n v="24"/>
    <n v="0"/>
    <n v="2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5"/>
    <n v="6.3"/>
    <m/>
    <n v="3740"/>
    <n v="9832.4599999999991"/>
    <m/>
    <n v="1760"/>
    <n v="4627.04"/>
    <n v="2629"/>
    <n v="6.4"/>
    <n v="2410"/>
    <n v="5902.09"/>
    <m/>
    <m/>
    <n v="132"/>
    <n v="347.02800000000002"/>
    <n v="4303.7719999999999"/>
    <m/>
    <m/>
    <m/>
    <n v="180"/>
    <m/>
    <m/>
    <m/>
    <n v="6.37"/>
    <n v="6.27"/>
    <m/>
    <m/>
    <n v="2.7"/>
    <n v="2.8"/>
    <m/>
    <m/>
    <n v="7.92"/>
    <n v="33.9"/>
    <n v="122"/>
    <n v="294.02"/>
    <m/>
    <n v="212"/>
    <n v="510.92"/>
    <n v="1.2"/>
    <m/>
    <n v="2410"/>
    <n v="0.6"/>
    <n v="2449"/>
    <n v="12"/>
    <m/>
    <n v="0"/>
    <n v="21"/>
    <n v="23.428571428571427"/>
    <n v="492"/>
    <n v="12"/>
    <m/>
    <n v="0"/>
    <n v="2941"/>
    <n v="20.089832584728459"/>
    <n v="0"/>
    <n v="18440.07"/>
    <n v="84.1"/>
    <n v="4.5607202141857375"/>
    <m/>
    <n v="510.92"/>
    <m/>
    <n v="2.9"/>
    <n v="1270"/>
    <n v="1.2083333333333333"/>
    <n v="72"/>
    <n v="72"/>
    <n v="0"/>
    <m/>
    <s v=""/>
    <n v="21.6"/>
    <s v=""/>
    <s v=""/>
    <n v="0"/>
    <e v="#VALUE!"/>
    <e v="#VALUE!"/>
    <n v="3.22"/>
    <e v="#DIV/0!"/>
    <n v="6"/>
    <m/>
    <n v="6"/>
    <n v="0"/>
    <n v="11"/>
    <m/>
    <m/>
    <n v="5"/>
    <n v="1270"/>
    <m/>
    <n v="14.4"/>
    <n v="413"/>
    <n v="1.67"/>
    <n v="10"/>
    <n v="1.5"/>
    <m/>
    <n v="21.6"/>
    <n v="12.98"/>
    <n v="3.22"/>
    <n v="44.5"/>
    <m/>
    <m/>
    <m/>
    <n v="1.5"/>
    <n v="88.235294117647058"/>
    <n v="17.5"/>
    <n v="1.75"/>
    <n v="37"/>
    <n v="2629"/>
    <n v="180"/>
    <n v="492"/>
    <n v="72"/>
    <n v="2434"/>
    <n v="0"/>
    <n v="2410"/>
    <n v="3628"/>
    <n v="25"/>
    <n v="25"/>
    <n v="25"/>
    <n v="24"/>
    <n v="25"/>
    <n v="25"/>
    <n v="20"/>
    <n v="23"/>
    <n v="0"/>
    <n v="3"/>
    <n v="24"/>
    <n v="0"/>
    <n v="24"/>
    <n v="0"/>
    <n v="24"/>
    <n v="24"/>
    <n v="21"/>
    <n v="12"/>
    <n v="5"/>
    <n v="29"/>
    <n v="0"/>
    <n v="24"/>
    <n v="24"/>
    <n v="9"/>
    <n v="0"/>
    <n v="8"/>
    <n v="0"/>
    <n v="13"/>
    <n v="12"/>
    <n v="12"/>
    <n v="13"/>
    <n v="13"/>
    <n v="11"/>
    <n v="17"/>
    <n v="10"/>
    <n v="0"/>
    <n v="0"/>
    <n v="3"/>
    <n v="0"/>
    <n v="24"/>
    <n v="24"/>
    <n v="24"/>
    <n v="24"/>
    <n v="24"/>
    <n v="0"/>
    <n v="1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6"/>
    <n v="6.3"/>
    <m/>
    <n v="3740"/>
    <n v="10427.120000000001"/>
    <m/>
    <n v="1760"/>
    <n v="4906.88"/>
    <n v="2788"/>
    <n v="6.4"/>
    <n v="2410"/>
    <n v="6338.3"/>
    <m/>
    <m/>
    <n v="132"/>
    <n v="368.01600000000002"/>
    <n v="4559.72"/>
    <m/>
    <m/>
    <m/>
    <n v="158"/>
    <m/>
    <m/>
    <m/>
    <n v="6.37"/>
    <n v="6.27"/>
    <m/>
    <m/>
    <n v="2.9"/>
    <n v="2.2000000000000002"/>
    <m/>
    <m/>
    <n v="7.92"/>
    <n v="34.299999999999997"/>
    <n v="122"/>
    <n v="318.298"/>
    <n v="95"/>
    <n v="212"/>
    <n v="553.10799999999995"/>
    <n v="1.2"/>
    <m/>
    <n v="2609"/>
    <n v="0.6"/>
    <n v="2630"/>
    <n v="12"/>
    <m/>
    <n v="0"/>
    <n v="20"/>
    <n v="25.3"/>
    <n v="506"/>
    <n v="12"/>
    <n v="6.083333333333333"/>
    <n v="62.05"/>
    <n v="3198.05"/>
    <n v="18.79608476811352"/>
    <n v="0"/>
    <n v="20051.773499999999"/>
    <n v="87"/>
    <n v="4.3387683388703753"/>
    <m/>
    <n v="553.10799999999995"/>
    <n v="97.241600599567917"/>
    <n v="2.9"/>
    <n v="12707"/>
    <n v="1.3043478260869565"/>
    <n v="73"/>
    <n v="34.599999999999994"/>
    <n v="38.400000000000006"/>
    <m/>
    <s v=""/>
    <s v=""/>
    <s v=""/>
    <s v=""/>
    <s v=""/>
    <e v="#VALUE!"/>
    <e v="#VALUE!"/>
    <s v=""/>
    <e v="#VALUE!"/>
    <n v="2.8833333333333329"/>
    <n v="3.2"/>
    <n v="6.083333333333333"/>
    <n v="0"/>
    <n v="10"/>
    <m/>
    <m/>
    <n v="5"/>
    <n v="1270"/>
    <m/>
    <n v="12.9"/>
    <n v="480"/>
    <n v="1.64"/>
    <n v="10"/>
    <n v="1.5"/>
    <m/>
    <m/>
    <m/>
    <m/>
    <m/>
    <m/>
    <m/>
    <m/>
    <n v="1.5500000000000007"/>
    <n v="103.33333333333339"/>
    <n v="20"/>
    <n v="1.8181818181818181"/>
    <n v="37"/>
    <n v="2788"/>
    <n v="158"/>
    <n v="506"/>
    <n v="73"/>
    <n v="2596"/>
    <n v="0"/>
    <n v="2609"/>
    <n v="3706"/>
    <n v="24"/>
    <n v="24"/>
    <n v="23"/>
    <n v="24"/>
    <n v="23"/>
    <n v="23"/>
    <n v="20"/>
    <n v="21"/>
    <n v="0"/>
    <n v="2"/>
    <n v="24"/>
    <n v="0"/>
    <n v="24"/>
    <n v="0"/>
    <n v="23"/>
    <n v="23"/>
    <n v="20"/>
    <n v="12"/>
    <n v="5"/>
    <n v="30"/>
    <n v="0"/>
    <n v="23"/>
    <n v="23"/>
    <n v="7"/>
    <n v="0"/>
    <n v="6"/>
    <n v="0"/>
    <n v="12"/>
    <n v="12"/>
    <n v="12"/>
    <n v="12"/>
    <n v="12"/>
    <n v="10"/>
    <n v="15"/>
    <n v="11"/>
    <n v="0"/>
    <n v="0"/>
    <n v="2"/>
    <n v="1"/>
    <n v="24"/>
    <n v="23"/>
    <n v="24"/>
    <n v="24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7"/>
    <n v="6.39"/>
    <m/>
    <n v="2870"/>
    <n v="7094.64"/>
    <m/>
    <n v="796"/>
    <n v="1967.712"/>
    <n v="2472"/>
    <n v="6.36"/>
    <n v="2140"/>
    <n v="4873.4933333333338"/>
    <m/>
    <m/>
    <n v="168"/>
    <n v="415.29599999999999"/>
    <n v="1585.12"/>
    <m/>
    <m/>
    <m/>
    <n v="194.66666666666666"/>
    <m/>
    <m/>
    <m/>
    <m/>
    <m/>
    <m/>
    <m/>
    <n v="2.4"/>
    <n v="2.8"/>
    <m/>
    <m/>
    <n v="7.63"/>
    <m/>
    <n v="204"/>
    <n v="464.30399999999997"/>
    <m/>
    <n v="184"/>
    <n v="418.78399999999999"/>
    <m/>
    <m/>
    <n v="2276"/>
    <m/>
    <n v="2277.3333333333335"/>
    <n v="11.666666666666666"/>
    <m/>
    <n v="0"/>
    <n v="16"/>
    <n v="24.8125"/>
    <n v="397"/>
    <n v="3"/>
    <m/>
    <n v="0"/>
    <n v="2674.3333333333335"/>
    <n v="17.432669789227166"/>
    <n v="0"/>
    <s v=""/>
    <n v="95.7"/>
    <s v=""/>
    <m/>
    <n v="418.78399999999999"/>
    <m/>
    <n v="2.9"/>
    <s v=""/>
    <n v="1.596774193548387"/>
    <n v="20.666666666666668"/>
    <n v="20.666666666666668"/>
    <n v="0"/>
    <m/>
    <s v=""/>
    <s v=""/>
    <s v=""/>
    <s v=""/>
    <s v=""/>
    <e v="#VALUE!"/>
    <e v="#VALUE!"/>
    <s v=""/>
    <e v="#VALUE!"/>
    <n v="6.8888888888888893"/>
    <m/>
    <n v="6.8888888888888893"/>
    <n v="0"/>
    <n v="3"/>
    <m/>
    <m/>
    <n v="5"/>
    <n v="12707"/>
    <m/>
    <n v="11.35"/>
    <n v="460"/>
    <n v="1.61"/>
    <m/>
    <m/>
    <m/>
    <m/>
    <m/>
    <m/>
    <m/>
    <m/>
    <m/>
    <m/>
    <n v="1.6"/>
    <n v="109.09090909090909"/>
    <n v="20"/>
    <n v="2.1428571428571428"/>
    <n v="12.666666666666666"/>
    <n v="2472"/>
    <n v="194.66666666666666"/>
    <n v="397"/>
    <n v="20.666666666666668"/>
    <n v="2272.6666666666665"/>
    <n v="0"/>
    <n v="2276"/>
    <n v="3689.3333333333335"/>
    <n v="24.333333333333332"/>
    <n v="24.333333333333332"/>
    <n v="21.333333333333332"/>
    <n v="24.333333333333332"/>
    <n v="24.666666666666668"/>
    <n v="24.666666666666668"/>
    <n v="17.333333333333332"/>
    <n v="21"/>
    <n v="0"/>
    <n v="2"/>
    <n v="24.333333333333332"/>
    <n v="0"/>
    <n v="24.333333333333332"/>
    <n v="0"/>
    <n v="24.666666666666668"/>
    <n v="23.666666666666668"/>
    <n v="16"/>
    <n v="11.666666666666666"/>
    <n v="6.333333333333333"/>
    <n v="33"/>
    <n v="0"/>
    <n v="20.666666666666668"/>
    <n v="24.666666666666668"/>
    <n v="21.333333333333332"/>
    <n v="10.666666666666666"/>
    <n v="15"/>
    <n v="1"/>
    <n v="3.3333333333333335"/>
    <n v="3"/>
    <n v="3.3333333333333335"/>
    <n v="3.3333333333333335"/>
    <n v="3.3333333333333335"/>
    <n v="3"/>
    <n v="14.666666666666666"/>
    <n v="9.3333333333333339"/>
    <n v="0"/>
    <n v="0"/>
    <n v="3"/>
    <n v="1"/>
    <n v="24.333333333333332"/>
    <n v="24.666666666666668"/>
    <n v="24.333333333333332"/>
    <n v="24.333333333333332"/>
    <n v="24.333333333333332"/>
    <n v="0"/>
    <n v="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8"/>
    <n v="6.39"/>
    <m/>
    <n v="2870"/>
    <n v="7094.64"/>
    <m/>
    <n v="796"/>
    <n v="1967.712"/>
    <n v="2472"/>
    <n v="6.36"/>
    <n v="2140"/>
    <n v="4873.4933333333338"/>
    <m/>
    <m/>
    <n v="168"/>
    <n v="415.29599999999999"/>
    <n v="1585.12"/>
    <m/>
    <m/>
    <m/>
    <n v="194.66666666666666"/>
    <m/>
    <m/>
    <m/>
    <m/>
    <m/>
    <m/>
    <m/>
    <m/>
    <m/>
    <m/>
    <m/>
    <n v="7.63"/>
    <m/>
    <n v="204"/>
    <n v="464.30399999999997"/>
    <m/>
    <n v="184"/>
    <n v="418.78399999999999"/>
    <m/>
    <m/>
    <n v="2276"/>
    <m/>
    <n v="2277.3333333333335"/>
    <n v="11.666666666666666"/>
    <m/>
    <n v="0"/>
    <n v="16"/>
    <n v="24.8125"/>
    <n v="397"/>
    <n v="3"/>
    <m/>
    <n v="0"/>
    <n v="2674.3333333333335"/>
    <n v="17.432669789227166"/>
    <n v="0"/>
    <s v=""/>
    <n v="95.7"/>
    <s v=""/>
    <m/>
    <n v="418.78399999999999"/>
    <m/>
    <n v="2.9"/>
    <s v=""/>
    <n v="1.596774193548387"/>
    <n v="20.666666666666668"/>
    <n v="20.666666666666668"/>
    <n v="0"/>
    <m/>
    <s v=""/>
    <s v=""/>
    <s v=""/>
    <s v=""/>
    <s v=""/>
    <e v="#VALUE!"/>
    <e v="#VALUE!"/>
    <s v=""/>
    <e v="#VALUE!"/>
    <n v="6.8888888888888893"/>
    <m/>
    <n v="6.8888888888888893"/>
    <n v="0"/>
    <n v="3"/>
    <m/>
    <m/>
    <m/>
    <m/>
    <m/>
    <m/>
    <m/>
    <m/>
    <m/>
    <m/>
    <m/>
    <m/>
    <m/>
    <m/>
    <m/>
    <m/>
    <m/>
    <m/>
    <n v="1.6"/>
    <n v="109.09090909090909"/>
    <n v="20"/>
    <n v="2.1428571428571428"/>
    <n v="12.666666666666666"/>
    <n v="2472"/>
    <n v="194.66666666666666"/>
    <n v="397"/>
    <n v="20.666666666666668"/>
    <n v="2272.6666666666665"/>
    <n v="0"/>
    <n v="2276"/>
    <n v="3689.3333333333335"/>
    <n v="24.333333333333332"/>
    <n v="24.333333333333332"/>
    <n v="21.333333333333332"/>
    <n v="24.333333333333332"/>
    <n v="24.666666666666668"/>
    <n v="24.666666666666668"/>
    <n v="17.333333333333332"/>
    <n v="21"/>
    <n v="0"/>
    <n v="2"/>
    <n v="24.333333333333332"/>
    <n v="0"/>
    <n v="24.333333333333332"/>
    <n v="0"/>
    <n v="24.666666666666668"/>
    <n v="23.666666666666668"/>
    <n v="16"/>
    <n v="11.666666666666666"/>
    <n v="6.333333333333333"/>
    <n v="33"/>
    <n v="0"/>
    <n v="20.666666666666668"/>
    <n v="24.666666666666668"/>
    <n v="21.333333333333332"/>
    <n v="10.666666666666666"/>
    <n v="15"/>
    <n v="1"/>
    <n v="3.3333333333333335"/>
    <n v="3"/>
    <n v="3.3333333333333335"/>
    <n v="3.3333333333333335"/>
    <n v="3.3333333333333335"/>
    <n v="3"/>
    <n v="14.666666666666666"/>
    <n v="9.3333333333333339"/>
    <n v="0"/>
    <n v="0"/>
    <n v="3"/>
    <n v="0"/>
    <n v="24.333333333333332"/>
    <n v="24.666666666666668"/>
    <n v="24.333333333333332"/>
    <n v="24.333333333333332"/>
    <n v="24.333333333333332"/>
    <n v="0"/>
    <n v="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19"/>
    <n v="6.39"/>
    <m/>
    <n v="2870"/>
    <n v="7094.64"/>
    <m/>
    <n v="796"/>
    <n v="1967.712"/>
    <n v="2472"/>
    <n v="6.36"/>
    <n v="2140"/>
    <n v="4873.4933333333338"/>
    <m/>
    <m/>
    <n v="168"/>
    <n v="415.29599999999999"/>
    <n v="1585.12"/>
    <m/>
    <m/>
    <m/>
    <n v="194.66666666666666"/>
    <m/>
    <m/>
    <m/>
    <n v="4.84"/>
    <n v="5.16"/>
    <m/>
    <m/>
    <m/>
    <m/>
    <n v="160"/>
    <n v="140"/>
    <n v="7.63"/>
    <n v="35.700000000000003"/>
    <n v="204"/>
    <n v="464.30399999999997"/>
    <m/>
    <n v="184"/>
    <n v="418.78399999999999"/>
    <m/>
    <m/>
    <n v="2276"/>
    <m/>
    <n v="2277.3333333333335"/>
    <n v="11.666666666666666"/>
    <m/>
    <n v="0"/>
    <n v="16"/>
    <n v="24.8125"/>
    <n v="397"/>
    <n v="3"/>
    <n v="6.8888888888888893"/>
    <m/>
    <n v="2674.3333333333335"/>
    <n v="17.432669789227166"/>
    <n v="0"/>
    <n v="13799.560000000001"/>
    <n v="105.60000000000001"/>
    <n v="7.6524179031795212"/>
    <m/>
    <n v="418.78399999999999"/>
    <n v="96.96523657276029"/>
    <n v="3.2"/>
    <s v=""/>
    <n v="1.596774193548387"/>
    <n v="20.666666666666668"/>
    <n v="11.066666666666666"/>
    <n v="9.6000000000000014"/>
    <m/>
    <s v=""/>
    <s v=""/>
    <s v=""/>
    <s v=""/>
    <s v=""/>
    <e v="#VALUE!"/>
    <e v="#VALUE!"/>
    <s v=""/>
    <e v="#VALUE!"/>
    <n v="3.6888888888888891"/>
    <n v="3.2"/>
    <n v="6.8888888888888893"/>
    <n v="0"/>
    <n v="3"/>
    <m/>
    <m/>
    <m/>
    <m/>
    <m/>
    <m/>
    <m/>
    <m/>
    <m/>
    <m/>
    <m/>
    <m/>
    <m/>
    <m/>
    <m/>
    <m/>
    <m/>
    <m/>
    <n v="1.6"/>
    <n v="109.09090909090909"/>
    <n v="20"/>
    <n v="2.1428571428571428"/>
    <n v="12.666666666666666"/>
    <n v="2472"/>
    <n v="194.66666666666666"/>
    <n v="397"/>
    <n v="20.666666666666668"/>
    <n v="2272.6666666666665"/>
    <n v="0"/>
    <n v="2276"/>
    <n v="3689.3333333333335"/>
    <n v="24.333333333333332"/>
    <n v="24.333333333333332"/>
    <n v="21.333333333333332"/>
    <n v="24.333333333333332"/>
    <n v="24.666666666666668"/>
    <n v="24.666666666666668"/>
    <n v="17.333333333333332"/>
    <n v="21"/>
    <n v="0"/>
    <n v="2"/>
    <n v="24.333333333333332"/>
    <n v="0"/>
    <n v="24.333333333333332"/>
    <n v="0"/>
    <n v="24.666666666666668"/>
    <n v="23.666666666666668"/>
    <n v="16"/>
    <n v="11.666666666666666"/>
    <n v="6.333333333333333"/>
    <n v="33"/>
    <n v="0"/>
    <n v="20.666666666666668"/>
    <n v="24.666666666666668"/>
    <n v="21.333333333333332"/>
    <n v="10.666666666666666"/>
    <n v="15"/>
    <n v="1"/>
    <n v="3.3333333333333335"/>
    <n v="3"/>
    <n v="3.3333333333333335"/>
    <n v="3.3333333333333335"/>
    <n v="3.3333333333333335"/>
    <n v="3"/>
    <n v="14.666666666666666"/>
    <n v="9.3333333333333339"/>
    <n v="0"/>
    <n v="0"/>
    <n v="2"/>
    <n v="0"/>
    <n v="24.333333333333332"/>
    <n v="24.666666666666668"/>
    <n v="24.333333333333332"/>
    <n v="24.333333333333332"/>
    <n v="24.333333333333332"/>
    <n v="0"/>
    <n v="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20"/>
    <n v="6.42"/>
    <m/>
    <n v="3800"/>
    <n v="10134.6"/>
    <m/>
    <n v="1448"/>
    <n v="3861.8159999999998"/>
    <n v="2667"/>
    <n v="6.23"/>
    <n v="2250"/>
    <n v="5518.125"/>
    <m/>
    <m/>
    <n v="204"/>
    <n v="544.06799999999998"/>
    <n v="3361.5059999999999"/>
    <m/>
    <m/>
    <m/>
    <n v="214.5"/>
    <m/>
    <m/>
    <m/>
    <m/>
    <m/>
    <m/>
    <m/>
    <m/>
    <m/>
    <m/>
    <m/>
    <n v="7.63"/>
    <m/>
    <n v="204"/>
    <n v="511.53"/>
    <m/>
    <n v="184"/>
    <n v="461.38"/>
    <n v="0.9"/>
    <m/>
    <n v="2507.5"/>
    <n v="0.5"/>
    <n v="2452.5"/>
    <n v="11.5"/>
    <m/>
    <n v="0"/>
    <n v="19.5"/>
    <n v="25.410256410256409"/>
    <n v="495.5"/>
    <n v="23.5"/>
    <n v="6.2765957446808507"/>
    <m/>
    <n v="2948"/>
    <n v="20.203873598369011"/>
    <n v="0"/>
    <s v=""/>
    <n v="88.960000000000022"/>
    <s v=""/>
    <m/>
    <n v="461.38"/>
    <e v="#VALUE!"/>
    <n v="3.2"/>
    <s v=""/>
    <n v="1.2086956521739132"/>
    <n v="147.5"/>
    <n v="74.649999999999991"/>
    <n v="72.850000000000009"/>
    <m/>
    <s v=""/>
    <s v=""/>
    <s v=""/>
    <s v=""/>
    <s v=""/>
    <e v="#VALUE!"/>
    <e v="#VALUE!"/>
    <s v=""/>
    <e v="#VALUE!"/>
    <n v="3.1765957446808506"/>
    <n v="3.1"/>
    <n v="6.2765957446808507"/>
    <n v="0"/>
    <n v="18.666666666666668"/>
    <m/>
    <m/>
    <m/>
    <m/>
    <m/>
    <m/>
    <m/>
    <m/>
    <m/>
    <m/>
    <m/>
    <m/>
    <m/>
    <m/>
    <m/>
    <m/>
    <m/>
    <m/>
    <n v="1.6"/>
    <n v="103.2258064516129"/>
    <n v="20"/>
    <n v="2"/>
    <n v="114.5"/>
    <n v="2667"/>
    <n v="214.5"/>
    <n v="495.5"/>
    <n v="147.5"/>
    <n v="2503"/>
    <n v="0"/>
    <n v="2507.5"/>
    <n v="4039.5"/>
    <n v="23"/>
    <n v="23"/>
    <n v="23"/>
    <n v="23.5"/>
    <n v="23"/>
    <n v="23"/>
    <n v="19.5"/>
    <n v="22.5"/>
    <n v="0"/>
    <n v="2.5"/>
    <n v="23.5"/>
    <n v="0"/>
    <n v="23.5"/>
    <n v="0.5"/>
    <n v="23"/>
    <n v="23"/>
    <n v="19.5"/>
    <n v="11.5"/>
    <n v="4.5"/>
    <n v="27.8"/>
    <n v="0"/>
    <n v="23"/>
    <n v="23"/>
    <n v="19"/>
    <n v="23"/>
    <n v="23"/>
    <n v="0"/>
    <n v="23"/>
    <n v="23.5"/>
    <n v="23"/>
    <n v="23"/>
    <n v="23.5"/>
    <n v="18.666666666666668"/>
    <n v="15.5"/>
    <n v="10"/>
    <n v="0"/>
    <n v="0"/>
    <n v="2.2999999999999998"/>
    <n v="1"/>
    <n v="23"/>
    <n v="23"/>
    <n v="23"/>
    <n v="23"/>
    <n v="23.5"/>
    <n v="0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21"/>
    <n v="6.42"/>
    <m/>
    <n v="3800"/>
    <n v="10134.6"/>
    <m/>
    <n v="1448"/>
    <n v="3861.8159999999998"/>
    <n v="2667"/>
    <n v="6.48"/>
    <n v="2570"/>
    <n v="6302.9250000000002"/>
    <m/>
    <m/>
    <n v="240"/>
    <n v="640.08000000000004"/>
    <n v="3273.2159999999999"/>
    <m/>
    <m/>
    <m/>
    <n v="214.5"/>
    <m/>
    <m/>
    <m/>
    <n v="6.1440000000000001"/>
    <n v="6.36"/>
    <m/>
    <m/>
    <m/>
    <m/>
    <n v="210"/>
    <n v="210"/>
    <n v="7.74"/>
    <m/>
    <n v="197"/>
    <n v="493.97750000000002"/>
    <m/>
    <n v="144"/>
    <n v="361.08"/>
    <n v="0.9"/>
    <m/>
    <n v="2507.5"/>
    <n v="0.5"/>
    <n v="2452.5"/>
    <n v="11.5"/>
    <m/>
    <n v="0"/>
    <n v="19.5"/>
    <n v="25.410256410256409"/>
    <n v="495.5"/>
    <n v="23.5"/>
    <n v="6.2765957446808507"/>
    <n v="125.375"/>
    <n v="3073.375"/>
    <n v="19.221257818940018"/>
    <n v="0"/>
    <n v="19546.665000000001"/>
    <n v="86.180000000000021"/>
    <n v="4.4089362558779222"/>
    <m/>
    <n v="361.08"/>
    <n v="98.152728355450918"/>
    <n v="3.1"/>
    <n v="1270"/>
    <n v="1.2086956521739132"/>
    <n v="147.5"/>
    <n v="69.949999999999989"/>
    <n v="77.55"/>
    <m/>
    <s v=""/>
    <s v=""/>
    <s v=""/>
    <s v=""/>
    <s v=""/>
    <e v="#VALUE!"/>
    <e v="#VALUE!"/>
    <s v=""/>
    <e v="#VALUE!"/>
    <n v="2.9765957446808509"/>
    <n v="3.3"/>
    <n v="6.2765957446808507"/>
    <n v="0"/>
    <n v="18.666666666666668"/>
    <m/>
    <m/>
    <m/>
    <m/>
    <m/>
    <m/>
    <m/>
    <m/>
    <n v="10"/>
    <n v="2.5"/>
    <m/>
    <m/>
    <m/>
    <m/>
    <m/>
    <m/>
    <m/>
    <m/>
    <n v="1.5"/>
    <n v="96.774193548387103"/>
    <n v="10"/>
    <n v="1"/>
    <n v="114.5"/>
    <n v="2667"/>
    <n v="214.5"/>
    <n v="495.5"/>
    <n v="147.5"/>
    <n v="2503"/>
    <n v="0"/>
    <n v="2507.5"/>
    <n v="4039.5"/>
    <n v="23"/>
    <n v="23"/>
    <n v="23"/>
    <n v="23.5"/>
    <n v="23"/>
    <n v="23"/>
    <n v="19.5"/>
    <n v="22.5"/>
    <n v="0"/>
    <n v="2.5"/>
    <n v="23.5"/>
    <n v="0"/>
    <n v="23.5"/>
    <n v="0.5"/>
    <n v="23"/>
    <n v="23"/>
    <n v="19.5"/>
    <n v="11.5"/>
    <n v="4.5"/>
    <n v="27.8"/>
    <n v="0"/>
    <n v="23"/>
    <n v="23"/>
    <n v="19"/>
    <n v="23"/>
    <n v="23"/>
    <n v="0"/>
    <n v="23"/>
    <n v="23.5"/>
    <n v="23"/>
    <n v="23"/>
    <n v="23.5"/>
    <n v="18.666666666666668"/>
    <n v="15.5"/>
    <n v="10"/>
    <n v="0"/>
    <n v="0"/>
    <n v="2.2999999999999998"/>
    <n v="1"/>
    <n v="23"/>
    <n v="23"/>
    <n v="23"/>
    <n v="23"/>
    <n v="23.5"/>
    <n v="0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22"/>
    <n v="6.4"/>
    <m/>
    <n v="3940"/>
    <n v="11331.44"/>
    <m/>
    <n v="1392"/>
    <n v="4003.3919999999998"/>
    <n v="2876"/>
    <n v="6.2"/>
    <n v="3960"/>
    <n v="10850.4"/>
    <m/>
    <m/>
    <n v="152"/>
    <n v="437.15199999999999"/>
    <n v="3586.9119999999998"/>
    <m/>
    <m/>
    <m/>
    <n v="136"/>
    <m/>
    <n v="124.83745123537061"/>
    <m/>
    <n v="6.5519999999999996"/>
    <n v="6.6719999999999997"/>
    <n v="7.69"/>
    <n v="79.7"/>
    <n v="1.3"/>
    <n v="3.3"/>
    <n v="230"/>
    <n v="240"/>
    <n v="7.64"/>
    <n v="37.299999999999997"/>
    <n v="300"/>
    <n v="871.8"/>
    <m/>
    <n v="172"/>
    <n v="499.83199999999999"/>
    <n v="0.3"/>
    <m/>
    <n v="2906"/>
    <n v="0.2"/>
    <n v="2740"/>
    <n v="12"/>
    <m/>
    <n v="0"/>
    <n v="22"/>
    <n v="26.954545454545453"/>
    <n v="593"/>
    <n v="22"/>
    <m/>
    <n v="0"/>
    <n v="3333"/>
    <n v="21.642335766423358"/>
    <n v="0"/>
    <n v="22237.775999999998"/>
    <n v="86.8"/>
    <n v="3.9032680246441913"/>
    <m/>
    <n v="499.83199999999999"/>
    <n v="97.75232918975351"/>
    <n v="3.1"/>
    <n v="1270"/>
    <n v="1.1666666666666667"/>
    <n v="145"/>
    <n v="145"/>
    <n v="0"/>
    <m/>
    <s v=""/>
    <s v=""/>
    <s v=""/>
    <s v=""/>
    <s v=""/>
    <e v="#VALUE!"/>
    <e v="#VALUE!"/>
    <s v=""/>
    <e v="#VALUE!"/>
    <n v="6.5909090909090908"/>
    <m/>
    <n v="6.5909090909090908"/>
    <n v="0"/>
    <n v="19"/>
    <m/>
    <m/>
    <n v="5"/>
    <n v="1270"/>
    <m/>
    <m/>
    <m/>
    <n v="2.4900000000000002"/>
    <n v="10"/>
    <n v="3"/>
    <m/>
    <m/>
    <m/>
    <m/>
    <m/>
    <m/>
    <m/>
    <m/>
    <n v="1.5"/>
    <n v="88.235294117647058"/>
    <n v="10"/>
    <n v="1"/>
    <n v="120"/>
    <n v="2876"/>
    <n v="136"/>
    <n v="593"/>
    <n v="145"/>
    <n v="2908"/>
    <n v="0"/>
    <n v="2906"/>
    <n v="4277"/>
    <n v="25"/>
    <n v="25"/>
    <n v="24"/>
    <n v="24"/>
    <n v="24"/>
    <n v="24"/>
    <n v="21"/>
    <n v="18"/>
    <n v="0"/>
    <n v="2"/>
    <n v="24"/>
    <n v="0"/>
    <n v="24"/>
    <n v="0"/>
    <n v="24"/>
    <n v="24"/>
    <n v="22"/>
    <n v="12"/>
    <n v="3"/>
    <n v="28"/>
    <n v="0"/>
    <n v="24"/>
    <n v="24"/>
    <n v="24"/>
    <n v="24"/>
    <n v="18"/>
    <n v="0"/>
    <n v="23"/>
    <n v="22"/>
    <n v="23"/>
    <n v="23"/>
    <n v="22"/>
    <n v="19"/>
    <n v="17"/>
    <n v="10"/>
    <n v="0"/>
    <n v="0"/>
    <n v="2.2999999999999998"/>
    <n v="1"/>
    <n v="25"/>
    <n v="24"/>
    <n v="25"/>
    <n v="25"/>
    <n v="24"/>
    <n v="0"/>
    <n v="2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23"/>
    <n v="6.52"/>
    <m/>
    <n v="3940"/>
    <n v="8880.76"/>
    <m/>
    <n v="1780"/>
    <n v="4012.12"/>
    <n v="2254"/>
    <n v="6.96"/>
    <n v="1850"/>
    <n v="3997.85"/>
    <m/>
    <m/>
    <n v="224"/>
    <n v="504.89600000000002"/>
    <n v="3528.056"/>
    <m/>
    <m/>
    <m/>
    <n v="93"/>
    <m/>
    <m/>
    <m/>
    <n v="6.24"/>
    <n v="6.02"/>
    <m/>
    <m/>
    <n v="0.3"/>
    <n v="2.4"/>
    <n v="240"/>
    <n v="220"/>
    <n v="7.51"/>
    <n v="35.6"/>
    <n v="235"/>
    <n v="521.93499999999995"/>
    <n v="95"/>
    <n v="72"/>
    <n v="159.91200000000001"/>
    <m/>
    <m/>
    <n v="2221"/>
    <n v="0.5"/>
    <n v="2161"/>
    <n v="12"/>
    <m/>
    <n v="0"/>
    <n v="20"/>
    <n v="25.85"/>
    <n v="517"/>
    <n v="14"/>
    <n v="6.5"/>
    <n v="77.349999999999994"/>
    <n v="2755.35"/>
    <n v="23.09737083119262"/>
    <n v="0"/>
    <n v="16587.206999999999"/>
    <n v="87"/>
    <n v="5.2450059856370039"/>
    <m/>
    <n v="159.91200000000001"/>
    <n v="99.035931727384849"/>
    <n v="2.9"/>
    <n v="1270"/>
    <n v="1.25"/>
    <n v="91"/>
    <n v="51.800000000000004"/>
    <n v="39.199999999999996"/>
    <m/>
    <s v=""/>
    <s v=""/>
    <s v=""/>
    <s v=""/>
    <s v=""/>
    <e v="#VALUE!"/>
    <e v="#VALUE!"/>
    <s v=""/>
    <e v="#VALUE!"/>
    <n v="3.7"/>
    <n v="2.8"/>
    <n v="6.5"/>
    <n v="0"/>
    <n v="12"/>
    <m/>
    <m/>
    <n v="5"/>
    <n v="1270"/>
    <m/>
    <n v="1.5"/>
    <n v="440"/>
    <n v="2.12"/>
    <n v="10"/>
    <n v="1.5"/>
    <m/>
    <m/>
    <m/>
    <m/>
    <m/>
    <m/>
    <m/>
    <m/>
    <n v="1.5"/>
    <n v="93.75"/>
    <n v="10"/>
    <n v="1"/>
    <n v="71"/>
    <n v="2254"/>
    <n v="93"/>
    <n v="517"/>
    <n v="91"/>
    <n v="2217"/>
    <n v="0"/>
    <n v="2221"/>
    <n v="4022"/>
    <n v="24"/>
    <n v="24"/>
    <n v="24"/>
    <n v="24"/>
    <n v="24"/>
    <n v="24"/>
    <n v="18"/>
    <n v="13"/>
    <n v="0"/>
    <n v="2"/>
    <n v="24"/>
    <n v="0"/>
    <n v="24"/>
    <n v="0"/>
    <n v="24"/>
    <n v="24"/>
    <n v="20"/>
    <n v="12"/>
    <n v="3"/>
    <n v="30"/>
    <n v="0"/>
    <n v="24"/>
    <n v="24"/>
    <n v="24"/>
    <n v="10"/>
    <n v="20"/>
    <n v="0"/>
    <n v="14"/>
    <n v="14"/>
    <n v="15"/>
    <n v="14"/>
    <n v="15"/>
    <n v="12"/>
    <n v="16"/>
    <n v="10"/>
    <n v="0"/>
    <n v="0"/>
    <n v="3"/>
    <n v="1"/>
    <n v="24"/>
    <n v="24"/>
    <n v="24"/>
    <n v="24"/>
    <n v="24"/>
    <n v="0"/>
    <n v="1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24"/>
    <n v="6.38"/>
    <m/>
    <n v="4260"/>
    <n v="11631.22"/>
    <m/>
    <n v="1812"/>
    <n v="4947.3639999999996"/>
    <n v="2730.3333333333335"/>
    <n v="5.53"/>
    <n v="2710"/>
    <n v="7040.58"/>
    <m/>
    <m/>
    <n v="96"/>
    <n v="262.11200000000002"/>
    <n v="4697.9559999999992"/>
    <m/>
    <m/>
    <m/>
    <n v="132.33333333333334"/>
    <m/>
    <m/>
    <m/>
    <m/>
    <m/>
    <m/>
    <m/>
    <n v="0.6"/>
    <n v="4.3"/>
    <m/>
    <m/>
    <n v="7.65"/>
    <m/>
    <n v="233"/>
    <n v="598.96533333333321"/>
    <m/>
    <n v="100"/>
    <n v="257.06666666666666"/>
    <m/>
    <m/>
    <n v="2570.6666666666665"/>
    <m/>
    <n v="2598"/>
    <n v="12"/>
    <m/>
    <n v="0"/>
    <n v="21.333333333333332"/>
    <n v="23.984375000000004"/>
    <n v="511.66666666666669"/>
    <n v="11"/>
    <m/>
    <n v="0"/>
    <n v="3109.6666666666665"/>
    <n v="19.694636900179628"/>
    <n v="0"/>
    <s v=""/>
    <n v="85.066666666666649"/>
    <s v=""/>
    <m/>
    <n v="257.06666666666666"/>
    <e v="#VALUE!"/>
    <n v="2.9"/>
    <s v=""/>
    <n v="1.2054794520547945"/>
    <n v="69"/>
    <n v="69"/>
    <n v="0"/>
    <m/>
    <s v=""/>
    <s v=""/>
    <s v=""/>
    <s v=""/>
    <s v=""/>
    <e v="#VALUE!"/>
    <e v="#VALUE!"/>
    <s v=""/>
    <e v="#VALUE!"/>
    <n v="6.2727272727272725"/>
    <m/>
    <n v="6.2727272727272725"/>
    <n v="0"/>
    <n v="9"/>
    <m/>
    <m/>
    <n v="5"/>
    <n v="1270"/>
    <m/>
    <n v="0"/>
    <n v="430"/>
    <n v="1.97"/>
    <n v="5"/>
    <n v="1.5"/>
    <m/>
    <m/>
    <m/>
    <m/>
    <m/>
    <m/>
    <m/>
    <m/>
    <n v="1.5"/>
    <n v="93.75"/>
    <n v="20"/>
    <n v="1.9354838709677418"/>
    <n v="55"/>
    <n v="2730.3333333333335"/>
    <n v="132.33333333333334"/>
    <n v="511.66666666666669"/>
    <n v="69"/>
    <n v="2571.6666666666665"/>
    <n v="0"/>
    <n v="2570.6666666666665"/>
    <n v="3888.6666666666665"/>
    <n v="24"/>
    <n v="24"/>
    <n v="24.333333333333332"/>
    <n v="24"/>
    <n v="24.333333333333332"/>
    <n v="24.333333333333332"/>
    <n v="19.666666666666668"/>
    <n v="20.333333333333332"/>
    <n v="0"/>
    <n v="2"/>
    <n v="24.333333333333332"/>
    <n v="0"/>
    <n v="24"/>
    <n v="0"/>
    <n v="24.333333333333332"/>
    <n v="24"/>
    <n v="21.333333333333332"/>
    <n v="12"/>
    <n v="3"/>
    <n v="29.333333333333332"/>
    <n v="0"/>
    <n v="24.333333333333332"/>
    <n v="24.333333333333332"/>
    <n v="14.333333333333334"/>
    <n v="2.3333333333333335"/>
    <n v="6"/>
    <n v="0"/>
    <n v="11"/>
    <n v="11"/>
    <n v="11"/>
    <n v="11.333333333333334"/>
    <n v="11"/>
    <n v="9"/>
    <n v="16"/>
    <n v="10.333333333333334"/>
    <n v="0"/>
    <n v="0"/>
    <n v="2"/>
    <n v="1"/>
    <n v="24"/>
    <n v="24.333333333333332"/>
    <n v="24"/>
    <n v="24"/>
    <n v="24"/>
    <n v="0"/>
    <n v="1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25"/>
    <n v="6.38"/>
    <m/>
    <n v="4260"/>
    <n v="11631.22"/>
    <m/>
    <n v="1812"/>
    <n v="4947.3639999999996"/>
    <n v="2730.3333333333335"/>
    <n v="5.53"/>
    <n v="2710"/>
    <n v="7040.58"/>
    <m/>
    <m/>
    <n v="96"/>
    <n v="262.11200000000002"/>
    <n v="4697.9559999999992"/>
    <m/>
    <m/>
    <m/>
    <n v="132.33333333333334"/>
    <m/>
    <m/>
    <m/>
    <m/>
    <m/>
    <m/>
    <m/>
    <m/>
    <m/>
    <m/>
    <m/>
    <n v="7.85"/>
    <m/>
    <n v="267"/>
    <n v="686.36800000000005"/>
    <m/>
    <n v="80"/>
    <n v="205.65333333333331"/>
    <m/>
    <m/>
    <n v="2570.6666666666665"/>
    <m/>
    <n v="2598"/>
    <n v="12"/>
    <m/>
    <n v="0"/>
    <n v="21.333333333333332"/>
    <n v="23.984375000000004"/>
    <n v="511.66666666666669"/>
    <n v="11"/>
    <m/>
    <n v="0"/>
    <n v="3109.6666666666665"/>
    <n v="19.694636900179628"/>
    <n v="0"/>
    <s v=""/>
    <n v="85.066666666666649"/>
    <s v=""/>
    <m/>
    <n v="205.65333333333331"/>
    <e v="#VALUE!"/>
    <n v="2.9"/>
    <s v=""/>
    <n v="1.2054794520547945"/>
    <n v="69"/>
    <n v="69"/>
    <n v="0"/>
    <m/>
    <s v=""/>
    <n v="21.1"/>
    <s v=""/>
    <s v=""/>
    <n v="0"/>
    <e v="#VALUE!"/>
    <e v="#VALUE!"/>
    <n v="3.8"/>
    <e v="#DIV/0!"/>
    <n v="6.2727272727272725"/>
    <m/>
    <n v="6.2727272727272725"/>
    <n v="0"/>
    <n v="9"/>
    <m/>
    <m/>
    <m/>
    <m/>
    <m/>
    <m/>
    <m/>
    <m/>
    <n v="5"/>
    <n v="1.5"/>
    <m/>
    <n v="21.1"/>
    <n v="18.12"/>
    <n v="3.8"/>
    <n v="42.4"/>
    <m/>
    <m/>
    <m/>
    <n v="1.5"/>
    <n v="93.75"/>
    <n v="20"/>
    <n v="1.9354838709677418"/>
    <n v="55"/>
    <n v="2730.3333333333335"/>
    <n v="132.33333333333334"/>
    <n v="511.66666666666669"/>
    <n v="69"/>
    <n v="2571.6666666666665"/>
    <n v="0"/>
    <n v="2570.6666666666665"/>
    <n v="3888.6666666666665"/>
    <n v="24"/>
    <n v="24"/>
    <n v="24.333333333333332"/>
    <n v="24"/>
    <n v="24.333333333333332"/>
    <n v="24.333333333333332"/>
    <n v="19.666666666666668"/>
    <n v="20.333333333333332"/>
    <n v="0"/>
    <n v="2"/>
    <n v="24.333333333333332"/>
    <n v="0"/>
    <n v="24"/>
    <n v="0"/>
    <n v="24.333333333333332"/>
    <n v="24"/>
    <n v="21.333333333333332"/>
    <n v="12"/>
    <n v="3"/>
    <n v="29.333333333333332"/>
    <n v="0"/>
    <n v="24.333333333333332"/>
    <n v="24.333333333333332"/>
    <n v="14.333333333333334"/>
    <n v="2.3333333333333335"/>
    <n v="6"/>
    <n v="0"/>
    <n v="11"/>
    <n v="11"/>
    <n v="11"/>
    <n v="11.333333333333334"/>
    <n v="11"/>
    <n v="9"/>
    <n v="16"/>
    <n v="10.333333333333334"/>
    <n v="0"/>
    <n v="0"/>
    <n v="2"/>
    <n v="0"/>
    <n v="24"/>
    <n v="24.333333333333332"/>
    <n v="24"/>
    <n v="24"/>
    <n v="24"/>
    <n v="0"/>
    <n v="1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26"/>
    <n v="6.38"/>
    <m/>
    <n v="4260"/>
    <n v="11631.22"/>
    <m/>
    <n v="1812"/>
    <n v="4947.3639999999996"/>
    <n v="2730.3333333333335"/>
    <n v="5.53"/>
    <n v="2710"/>
    <n v="7040.58"/>
    <m/>
    <m/>
    <n v="96"/>
    <n v="262.11200000000002"/>
    <n v="4697.9559999999992"/>
    <m/>
    <m/>
    <m/>
    <n v="132.33333333333334"/>
    <m/>
    <m/>
    <m/>
    <n v="6.54"/>
    <n v="6.8239999999999998"/>
    <m/>
    <m/>
    <m/>
    <m/>
    <n v="240"/>
    <n v="210"/>
    <n v="7.83"/>
    <n v="37.200000000000003"/>
    <n v="380"/>
    <n v="976.85333333333324"/>
    <m/>
    <n v="164"/>
    <n v="421.58933333333329"/>
    <n v="0.3"/>
    <m/>
    <n v="2570.6666666666665"/>
    <m/>
    <n v="2598"/>
    <n v="12"/>
    <m/>
    <n v="0"/>
    <n v="21.333333333333332"/>
    <n v="23.984375000000004"/>
    <n v="511.66666666666669"/>
    <n v="11"/>
    <m/>
    <n v="0"/>
    <n v="3109.6666666666665"/>
    <n v="19.694636900179628"/>
    <n v="0"/>
    <n v="21220.365333333331"/>
    <n v="85.066666666666649"/>
    <n v="4.0087277165319293"/>
    <m/>
    <n v="421.58933333333329"/>
    <m/>
    <n v="2.9"/>
    <n v="1270"/>
    <n v="1.2054794520547945"/>
    <n v="69"/>
    <n v="69"/>
    <n v="0"/>
    <m/>
    <s v=""/>
    <s v=""/>
    <s v=""/>
    <s v=""/>
    <s v=""/>
    <e v="#VALUE!"/>
    <e v="#VALUE!"/>
    <s v=""/>
    <e v="#VALUE!"/>
    <n v="6.2727272727272725"/>
    <m/>
    <n v="6.2727272727272725"/>
    <n v="0"/>
    <n v="9"/>
    <m/>
    <m/>
    <m/>
    <m/>
    <m/>
    <m/>
    <m/>
    <m/>
    <n v="5"/>
    <n v="1.5"/>
    <m/>
    <m/>
    <m/>
    <m/>
    <m/>
    <m/>
    <m/>
    <m/>
    <n v="1.5"/>
    <n v="93.75"/>
    <n v="20"/>
    <n v="1.9354838709677418"/>
    <n v="55"/>
    <n v="2730.3333333333335"/>
    <n v="132.33333333333334"/>
    <n v="511.66666666666669"/>
    <n v="69"/>
    <n v="2571.6666666666665"/>
    <n v="0"/>
    <n v="2570.6666666666665"/>
    <n v="3888.6666666666665"/>
    <n v="24"/>
    <n v="24"/>
    <n v="24.333333333333332"/>
    <n v="24"/>
    <n v="24.333333333333332"/>
    <n v="24.333333333333332"/>
    <n v="19.666666666666668"/>
    <n v="20.333333333333332"/>
    <n v="0"/>
    <n v="2"/>
    <n v="24.333333333333332"/>
    <n v="0"/>
    <n v="24"/>
    <n v="0"/>
    <n v="24.333333333333332"/>
    <n v="24"/>
    <n v="21.333333333333332"/>
    <n v="12"/>
    <n v="3"/>
    <n v="29.333333333333332"/>
    <n v="0"/>
    <n v="24.333333333333332"/>
    <n v="24.333333333333332"/>
    <n v="14.333333333333334"/>
    <n v="2.3333333333333335"/>
    <n v="6"/>
    <n v="0"/>
    <n v="11"/>
    <n v="11"/>
    <n v="11"/>
    <n v="11.333333333333334"/>
    <n v="11"/>
    <n v="9"/>
    <n v="16"/>
    <n v="10.333333333333334"/>
    <n v="0"/>
    <n v="0"/>
    <n v="2"/>
    <n v="0"/>
    <n v="24"/>
    <n v="24.333333333333332"/>
    <n v="24"/>
    <n v="24"/>
    <n v="24"/>
    <n v="0"/>
    <n v="1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27"/>
    <n v="6.19"/>
    <m/>
    <n v="3530"/>
    <n v="8890.3050000000003"/>
    <m/>
    <n v="1396"/>
    <n v="3515.826"/>
    <n v="2518.5"/>
    <n v="6.05"/>
    <n v="2500"/>
    <n v="6026.25"/>
    <m/>
    <m/>
    <n v="192"/>
    <n v="483.55200000000002"/>
    <n v="3053.01"/>
    <m/>
    <m/>
    <m/>
    <n v="108"/>
    <m/>
    <m/>
    <m/>
    <m/>
    <m/>
    <m/>
    <m/>
    <n v="0.8"/>
    <n v="3.2"/>
    <m/>
    <m/>
    <n v="7.32"/>
    <m/>
    <n v="334"/>
    <n v="826.81700000000001"/>
    <m/>
    <n v="260"/>
    <n v="643.63"/>
    <m/>
    <m/>
    <n v="2475.5"/>
    <m/>
    <n v="2410.5"/>
    <n v="12"/>
    <m/>
    <n v="0"/>
    <n v="18.5"/>
    <n v="25.45945945945946"/>
    <n v="471"/>
    <n v="34"/>
    <m/>
    <n v="0"/>
    <n v="2881.5"/>
    <n v="19.539514623522091"/>
    <n v="0"/>
    <s v=""/>
    <n v="84.1"/>
    <s v=""/>
    <m/>
    <n v="643.63"/>
    <m/>
    <n v="2.9"/>
    <s v=""/>
    <n v="1.2340425531914894"/>
    <n v="142"/>
    <n v="142"/>
    <n v="0"/>
    <m/>
    <s v=""/>
    <s v=""/>
    <s v=""/>
    <s v=""/>
    <s v=""/>
    <e v="#VALUE!"/>
    <e v="#VALUE!"/>
    <s v=""/>
    <e v="#VALUE!"/>
    <n v="4.1764705882352944"/>
    <m/>
    <n v="4.1764705882352944"/>
    <n v="0"/>
    <n v="18.5"/>
    <m/>
    <m/>
    <n v="5"/>
    <n v="1270"/>
    <m/>
    <n v="18"/>
    <n v="370"/>
    <n v="1.9"/>
    <n v="5"/>
    <n v="1.5"/>
    <m/>
    <m/>
    <m/>
    <m/>
    <m/>
    <m/>
    <m/>
    <m/>
    <n v="1.5"/>
    <n v="96.774193548387103"/>
    <n v="20"/>
    <n v="2.3529411764705883"/>
    <n v="111"/>
    <n v="2518.5"/>
    <n v="108"/>
    <n v="471"/>
    <n v="142"/>
    <n v="2475.5"/>
    <n v="0"/>
    <n v="2475.5"/>
    <n v="4094.5"/>
    <n v="23.5"/>
    <n v="23.5"/>
    <n v="22.5"/>
    <n v="24"/>
    <n v="23.5"/>
    <n v="23.5"/>
    <n v="19"/>
    <n v="18.5"/>
    <n v="0"/>
    <n v="2.5"/>
    <n v="23.5"/>
    <n v="0"/>
    <n v="24"/>
    <n v="0"/>
    <n v="23.5"/>
    <n v="22.5"/>
    <n v="18.5"/>
    <n v="12"/>
    <n v="7.5"/>
    <n v="29"/>
    <n v="0"/>
    <n v="23.5"/>
    <n v="23.5"/>
    <n v="36"/>
    <n v="28.5"/>
    <n v="15.5"/>
    <n v="0"/>
    <n v="34.5"/>
    <n v="34"/>
    <n v="34"/>
    <n v="33.5"/>
    <n v="22.5"/>
    <n v="18.5"/>
    <n v="15.5"/>
    <n v="8.5"/>
    <n v="0"/>
    <n v="0"/>
    <n v="3"/>
    <n v="1"/>
    <n v="23.5"/>
    <n v="23.5"/>
    <n v="23.5"/>
    <n v="23.5"/>
    <n v="24"/>
    <n v="0"/>
    <n v="22.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28"/>
    <n v="6.19"/>
    <m/>
    <n v="3530"/>
    <n v="8890.3050000000003"/>
    <m/>
    <n v="1396"/>
    <n v="3515.826"/>
    <n v="2518.5"/>
    <n v="6.05"/>
    <n v="2500"/>
    <n v="6026.25"/>
    <m/>
    <m/>
    <n v="192"/>
    <n v="483.55200000000002"/>
    <n v="3053.01"/>
    <m/>
    <m/>
    <m/>
    <n v="108"/>
    <m/>
    <m/>
    <m/>
    <n v="7.3479999999999999"/>
    <n v="6.4960000000000004"/>
    <m/>
    <m/>
    <m/>
    <m/>
    <n v="180"/>
    <n v="180"/>
    <n v="7.32"/>
    <n v="38.6"/>
    <n v="334"/>
    <n v="826.81700000000001"/>
    <m/>
    <n v="204"/>
    <n v="505.00200000000001"/>
    <s v="&gt;16"/>
    <m/>
    <n v="2475.5"/>
    <n v="0.4"/>
    <n v="2410.5"/>
    <n v="12"/>
    <m/>
    <n v="0"/>
    <n v="18.5"/>
    <n v="25.45945945945946"/>
    <n v="471"/>
    <n v="34"/>
    <n v="4.1764705882352944"/>
    <n v="120.7"/>
    <n v="3002.2"/>
    <n v="18.607774968394438"/>
    <n v="0"/>
    <n v="19502.2912"/>
    <n v="84.1"/>
    <n v="4.3123138270030541"/>
    <m/>
    <n v="505.00200000000001"/>
    <n v="97.410550407533648"/>
    <n v="2.9"/>
    <n v="1078"/>
    <n v="1.2340425531914894"/>
    <n v="142"/>
    <n v="57.000000000000007"/>
    <n v="85"/>
    <m/>
    <s v=""/>
    <s v=""/>
    <s v=""/>
    <s v=""/>
    <s v=""/>
    <e v="#VALUE!"/>
    <e v="#VALUE!"/>
    <s v=""/>
    <e v="#VALUE!"/>
    <n v="1.6764705882352944"/>
    <n v="2.5"/>
    <n v="4.1764705882352944"/>
    <n v="0"/>
    <n v="18.5"/>
    <m/>
    <m/>
    <m/>
    <m/>
    <m/>
    <m/>
    <m/>
    <m/>
    <n v="5"/>
    <n v="1.5"/>
    <m/>
    <m/>
    <m/>
    <m/>
    <m/>
    <m/>
    <m/>
    <m/>
    <n v="1.5"/>
    <n v="96.774193548387103"/>
    <n v="20"/>
    <n v="2.3529411764705883"/>
    <n v="111"/>
    <n v="2518.5"/>
    <n v="108"/>
    <n v="471"/>
    <n v="142"/>
    <n v="2475.5"/>
    <n v="0"/>
    <n v="2475.5"/>
    <n v="4094.5"/>
    <n v="23.5"/>
    <n v="23.5"/>
    <n v="22.5"/>
    <n v="24"/>
    <n v="23.5"/>
    <n v="23.5"/>
    <n v="19"/>
    <n v="18.5"/>
    <n v="0"/>
    <n v="2.5"/>
    <n v="23.5"/>
    <n v="0"/>
    <n v="24"/>
    <n v="0"/>
    <n v="23.5"/>
    <n v="22.5"/>
    <n v="18.5"/>
    <n v="12"/>
    <n v="7.5"/>
    <n v="29"/>
    <n v="0"/>
    <n v="23.5"/>
    <n v="23.5"/>
    <n v="36"/>
    <n v="28.5"/>
    <n v="15.5"/>
    <n v="0"/>
    <n v="34.5"/>
    <n v="34"/>
    <n v="34"/>
    <n v="33.5"/>
    <n v="22.5"/>
    <n v="18.5"/>
    <n v="15.5"/>
    <n v="8.5"/>
    <n v="0"/>
    <n v="0"/>
    <n v="3"/>
    <n v="2"/>
    <n v="23.5"/>
    <n v="23.5"/>
    <n v="23.5"/>
    <n v="23.5"/>
    <n v="24"/>
    <n v="0"/>
    <n v="22.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29"/>
    <n v="6.37"/>
    <m/>
    <n v="3530"/>
    <n v="9583.9500000000007"/>
    <m/>
    <n v="1700"/>
    <n v="4615.5"/>
    <n v="2715"/>
    <n v="6.35"/>
    <n v="2500"/>
    <n v="6640"/>
    <m/>
    <m/>
    <n v="164"/>
    <n v="445.26"/>
    <n v="4179.9160000000002"/>
    <m/>
    <m/>
    <m/>
    <n v="59"/>
    <m/>
    <m/>
    <m/>
    <n v="6.8159999999999998"/>
    <n v="6.9320000000000004"/>
    <m/>
    <m/>
    <n v="1.3"/>
    <n v="3.2"/>
    <n v="190"/>
    <n v="180"/>
    <n v="7.3"/>
    <n v="36.9"/>
    <n v="334"/>
    <n v="916.83"/>
    <m/>
    <n v="236"/>
    <n v="647.82000000000005"/>
    <s v="&gt;16"/>
    <m/>
    <n v="2745"/>
    <m/>
    <n v="2656"/>
    <n v="12"/>
    <m/>
    <n v="0"/>
    <n v="17"/>
    <n v="24.235294117647058"/>
    <n v="412"/>
    <s v=""/>
    <e v="#VALUE!"/>
    <s v=""/>
    <n v="3068"/>
    <n v="15.512048192771086"/>
    <n v="0"/>
    <n v="21267.376"/>
    <n v="69"/>
    <n v="3.2444058919163323"/>
    <m/>
    <n v="647.82000000000005"/>
    <n v="96.953926050867764"/>
    <n v="3"/>
    <n v="1078"/>
    <n v="1"/>
    <n v="169"/>
    <s v=""/>
    <s v=""/>
    <m/>
    <s v=""/>
    <s v=""/>
    <s v=""/>
    <s v=""/>
    <s v=""/>
    <e v="#VALUE!"/>
    <e v="#VALUE!"/>
    <s v=""/>
    <e v="#VALUE!"/>
    <e v="#VALUE!"/>
    <n v="2.5"/>
    <e v="#VALUE!"/>
    <e v="#VALUE!"/>
    <n v="12"/>
    <m/>
    <m/>
    <n v="5"/>
    <n v="1078"/>
    <m/>
    <n v="14.1"/>
    <n v="430"/>
    <n v="2.5299999999999998"/>
    <n v="5"/>
    <n v="2.5"/>
    <m/>
    <m/>
    <m/>
    <m/>
    <m/>
    <m/>
    <m/>
    <m/>
    <n v="1.5"/>
    <n v="93.75"/>
    <n v="20"/>
    <n v="2.5"/>
    <n v="116"/>
    <n v="2715"/>
    <n v="59"/>
    <n v="412"/>
    <n v="169"/>
    <n v="2730"/>
    <n v="0"/>
    <n v="2745"/>
    <n v="4216"/>
    <n v="24"/>
    <n v="24"/>
    <n v="23"/>
    <n v="24"/>
    <n v="24"/>
    <n v="23"/>
    <n v="20"/>
    <n v="12"/>
    <n v="0"/>
    <n v="2"/>
    <n v="24"/>
    <n v="0"/>
    <n v="24"/>
    <n v="0"/>
    <n v="24"/>
    <n v="24"/>
    <n v="17"/>
    <n v="12"/>
    <n v="4"/>
    <n v="23"/>
    <n v="0"/>
    <n v="23"/>
    <n v="24"/>
    <n v="0"/>
    <n v="0"/>
    <n v="0"/>
    <n v="0"/>
    <n v="0"/>
    <n v="0"/>
    <n v="0"/>
    <n v="0"/>
    <n v="24"/>
    <n v="12"/>
    <n v="16"/>
    <n v="8"/>
    <n v="0"/>
    <n v="0"/>
    <n v="2"/>
    <n v="1"/>
    <n v="24"/>
    <n v="24"/>
    <n v="24"/>
    <n v="24"/>
    <n v="24"/>
    <n v="0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30"/>
    <n v="6.19"/>
    <m/>
    <n v="3900"/>
    <n v="11076"/>
    <m/>
    <n v="1708"/>
    <n v="4850.72"/>
    <n v="2840"/>
    <n v="5.86"/>
    <n v="2070"/>
    <n v="5642.82"/>
    <m/>
    <m/>
    <n v="176"/>
    <n v="499.84"/>
    <n v="4370.9440000000004"/>
    <m/>
    <m/>
    <m/>
    <n v="114"/>
    <m/>
    <m/>
    <m/>
    <n v="7.1559999999999997"/>
    <n v="7.3959999999999999"/>
    <m/>
    <m/>
    <n v="1.6"/>
    <n v="4.3"/>
    <n v="200"/>
    <n v="200"/>
    <n v="7.7"/>
    <n v="38.200000000000003"/>
    <n v="365"/>
    <n v="1021.27"/>
    <n v="152"/>
    <n v="140"/>
    <n v="391.72"/>
    <s v="&gt;10"/>
    <m/>
    <n v="2798"/>
    <n v="2.4"/>
    <n v="2726"/>
    <n v="12"/>
    <m/>
    <n v="0"/>
    <n v="16"/>
    <n v="24.75"/>
    <n v="396"/>
    <n v="24"/>
    <n v="7.125"/>
    <n v="145.35"/>
    <n v="3267.35"/>
    <n v="13.791422153342506"/>
    <n v="0"/>
    <n v="24165.320599999999"/>
    <n v="78"/>
    <n v="3.2277659912362182"/>
    <m/>
    <n v="391.72"/>
    <n v="98.378999366555064"/>
    <n v="3"/>
    <s v=""/>
    <n v="1.0833333333333333"/>
    <n v="171"/>
    <n v="103.80000000000001"/>
    <n v="67.199999999999989"/>
    <m/>
    <s v=""/>
    <n v="21.97"/>
    <s v=""/>
    <s v=""/>
    <n v="1476.3839999999998"/>
    <e v="#VALUE!"/>
    <e v="#VALUE!"/>
    <n v="2.84"/>
    <e v="#DIV/0!"/>
    <n v="4.3250000000000002"/>
    <n v="2.8"/>
    <n v="7.125"/>
    <n v="0"/>
    <n v="12"/>
    <m/>
    <m/>
    <n v="5"/>
    <n v="1078"/>
    <m/>
    <n v="12.6"/>
    <n v="1170"/>
    <n v="2.0099999999999998"/>
    <n v="5"/>
    <n v="2"/>
    <m/>
    <n v="21.97"/>
    <n v="18.670000000000002"/>
    <n v="2.84"/>
    <n v="55.13"/>
    <m/>
    <m/>
    <m/>
    <n v="1.5999999999999996"/>
    <n v="99.999999999999972"/>
    <n v="0"/>
    <n v="0"/>
    <n v="120"/>
    <n v="2840"/>
    <n v="114"/>
    <n v="396"/>
    <n v="171"/>
    <n v="2811"/>
    <n v="0"/>
    <n v="2798"/>
    <n v="4088"/>
    <n v="24"/>
    <n v="25"/>
    <n v="25"/>
    <n v="24"/>
    <n v="24"/>
    <n v="25"/>
    <n v="19"/>
    <n v="23"/>
    <n v="0"/>
    <n v="2"/>
    <n v="24"/>
    <n v="0"/>
    <n v="24"/>
    <n v="0"/>
    <n v="24"/>
    <n v="24"/>
    <n v="16"/>
    <n v="12"/>
    <n v="4"/>
    <n v="26"/>
    <n v="0"/>
    <n v="24"/>
    <n v="24"/>
    <n v="24"/>
    <n v="7"/>
    <n v="11"/>
    <n v="0"/>
    <n v="24"/>
    <n v="24"/>
    <n v="24"/>
    <n v="25"/>
    <n v="24"/>
    <n v="12"/>
    <n v="16"/>
    <n v="2"/>
    <n v="0"/>
    <n v="0"/>
    <n v="3"/>
    <n v="1"/>
    <n v="24"/>
    <n v="24"/>
    <n v="25"/>
    <n v="25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31"/>
    <n v="6.36"/>
    <m/>
    <n v="4110"/>
    <n v="11236.74"/>
    <m/>
    <n v="2092"/>
    <n v="5719.5280000000002"/>
    <n v="2734"/>
    <n v="6.17"/>
    <n v="2590"/>
    <n v="6748.6766666666663"/>
    <m/>
    <m/>
    <n v="132"/>
    <n v="360.88799999999998"/>
    <n v="5375.58"/>
    <m/>
    <m/>
    <m/>
    <n v="128.33333333333334"/>
    <m/>
    <m/>
    <m/>
    <m/>
    <m/>
    <m/>
    <m/>
    <d v="1899-12-31T07:12:00"/>
    <d v="1900-01-02T16:48:00"/>
    <m/>
    <m/>
    <n v="7.82"/>
    <m/>
    <n v="230"/>
    <n v="616.4"/>
    <m/>
    <n v="180"/>
    <n v="482.4"/>
    <m/>
    <m/>
    <n v="2680"/>
    <m/>
    <n v="2605.6666666666665"/>
    <n v="12"/>
    <m/>
    <n v="0"/>
    <n v="16"/>
    <n v="25.145833333333332"/>
    <n v="402.33333333333331"/>
    <n v="22.333333333333332"/>
    <n v="5.5671641791044779"/>
    <n v="105.68333333333332"/>
    <n v="3113.6833333333334"/>
    <n v="14.838856412242363"/>
    <n v="0"/>
    <s v=""/>
    <n v="72"/>
    <s v=""/>
    <m/>
    <n v="482.4"/>
    <e v="#VALUE!"/>
    <n v="3"/>
    <s v=""/>
    <n v="1"/>
    <n v="124.33333333333333"/>
    <n v="57.333333333333336"/>
    <n v="67"/>
    <m/>
    <s v=""/>
    <s v=""/>
    <s v=""/>
    <s v=""/>
    <s v=""/>
    <e v="#VALUE!"/>
    <e v="#VALUE!"/>
    <s v=""/>
    <e v="#VALUE!"/>
    <n v="2.5671641791044779"/>
    <n v="3"/>
    <n v="5.5671641791044779"/>
    <n v="0"/>
    <n v="11.333333333333334"/>
    <m/>
    <m/>
    <n v="5"/>
    <m/>
    <m/>
    <n v="11"/>
    <n v="1170"/>
    <n v="1.56"/>
    <n v="10"/>
    <n v="3"/>
    <m/>
    <m/>
    <m/>
    <m/>
    <m/>
    <m/>
    <m/>
    <m/>
    <n v="1.3499999999999999"/>
    <n v="84.374999999999986"/>
    <n v="23.333333333333332"/>
    <n v="2.333333333333333"/>
    <n v="93"/>
    <n v="2734"/>
    <n v="128.33333333333334"/>
    <n v="402.33333333333331"/>
    <n v="124.33333333333333"/>
    <n v="2667"/>
    <n v="0"/>
    <n v="2680"/>
    <n v="3933"/>
    <n v="24"/>
    <n v="23.666666666666668"/>
    <n v="23.666666666666668"/>
    <n v="24"/>
    <n v="24"/>
    <n v="24"/>
    <n v="18"/>
    <n v="23"/>
    <n v="0"/>
    <n v="2.3333333333333335"/>
    <n v="24"/>
    <n v="0"/>
    <n v="24"/>
    <n v="0"/>
    <n v="24"/>
    <n v="24"/>
    <n v="16"/>
    <n v="12"/>
    <n v="4"/>
    <n v="24"/>
    <n v="0"/>
    <n v="24"/>
    <n v="24"/>
    <n v="18.333333333333332"/>
    <n v="1.6666666666666667"/>
    <n v="8"/>
    <n v="0"/>
    <n v="22.666666666666668"/>
    <n v="22.333333333333332"/>
    <n v="22.666666666666668"/>
    <n v="22.666666666666668"/>
    <n v="22.666666666666668"/>
    <n v="11.333333333333334"/>
    <n v="16"/>
    <n v="10"/>
    <n v="0"/>
    <n v="0"/>
    <n v="2"/>
    <n v="1"/>
    <n v="24"/>
    <n v="24"/>
    <n v="23.666666666666668"/>
    <n v="23.666666666666668"/>
    <n v="24"/>
    <n v="0"/>
    <n v="22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32"/>
    <n v="6.36"/>
    <m/>
    <n v="4110"/>
    <n v="11236.74"/>
    <m/>
    <n v="2092"/>
    <n v="5719.5280000000002"/>
    <n v="2734"/>
    <n v="6.1"/>
    <n v="2600"/>
    <n v="6774.7333333333327"/>
    <m/>
    <m/>
    <n v="188"/>
    <n v="513.99199999999996"/>
    <n v="5229.6626666666671"/>
    <m/>
    <m/>
    <m/>
    <n v="128.33333333333334"/>
    <m/>
    <m/>
    <m/>
    <m/>
    <m/>
    <m/>
    <m/>
    <m/>
    <m/>
    <m/>
    <m/>
    <n v="7.81"/>
    <m/>
    <n v="306"/>
    <n v="820.08"/>
    <m/>
    <n v="172"/>
    <n v="460.96"/>
    <m/>
    <m/>
    <n v="2680"/>
    <m/>
    <n v="2605.6666666666665"/>
    <n v="12"/>
    <m/>
    <n v="0"/>
    <n v="16"/>
    <n v="25.145833333333332"/>
    <n v="402.33333333333331"/>
    <n v="22.333333333333332"/>
    <m/>
    <n v="0"/>
    <n v="3008"/>
    <n v="15.440706153255727"/>
    <n v="0"/>
    <s v=""/>
    <n v="72"/>
    <s v=""/>
    <m/>
    <n v="460.96"/>
    <e v="#VALUE!"/>
    <n v="3"/>
    <s v=""/>
    <n v="1"/>
    <n v="124.33333333333333"/>
    <n v="124.33333333333333"/>
    <n v="0"/>
    <m/>
    <s v=""/>
    <s v=""/>
    <s v=""/>
    <s v=""/>
    <s v=""/>
    <e v="#VALUE!"/>
    <e v="#VALUE!"/>
    <s v=""/>
    <e v="#VALUE!"/>
    <n v="5.5671641791044779"/>
    <m/>
    <n v="5.5671641791044779"/>
    <n v="0"/>
    <n v="11.333333333333334"/>
    <m/>
    <m/>
    <m/>
    <m/>
    <m/>
    <m/>
    <m/>
    <m/>
    <n v="10"/>
    <n v="3"/>
    <m/>
    <m/>
    <m/>
    <m/>
    <m/>
    <m/>
    <m/>
    <m/>
    <n v="1.3499999999999999"/>
    <n v="84.374999999999986"/>
    <n v="23.333333333333332"/>
    <n v="2.333333333333333"/>
    <n v="93"/>
    <n v="2734"/>
    <n v="128.33333333333334"/>
    <n v="402.33333333333331"/>
    <n v="124.33333333333333"/>
    <n v="2667"/>
    <n v="0"/>
    <n v="2680"/>
    <n v="3933"/>
    <n v="24"/>
    <n v="23.666666666666668"/>
    <n v="23.666666666666668"/>
    <n v="24"/>
    <n v="24"/>
    <n v="24"/>
    <n v="18"/>
    <n v="23"/>
    <n v="0"/>
    <n v="2.3333333333333335"/>
    <n v="24"/>
    <n v="0"/>
    <n v="24"/>
    <n v="0"/>
    <n v="24"/>
    <n v="24"/>
    <n v="16"/>
    <n v="12"/>
    <n v="4"/>
    <n v="24"/>
    <n v="0"/>
    <n v="24"/>
    <n v="24"/>
    <n v="18.333333333333332"/>
    <n v="1.6666666666666667"/>
    <n v="8"/>
    <n v="0"/>
    <n v="22.666666666666668"/>
    <n v="22.333333333333332"/>
    <n v="22.666666666666668"/>
    <n v="22.666666666666668"/>
    <n v="22.666666666666668"/>
    <n v="11.333333333333334"/>
    <n v="16"/>
    <n v="10"/>
    <n v="0"/>
    <n v="0"/>
    <n v="2"/>
    <n v="1"/>
    <n v="24"/>
    <n v="24"/>
    <n v="23.666666666666668"/>
    <n v="23.666666666666668"/>
    <n v="24"/>
    <n v="0"/>
    <n v="22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33"/>
    <n v="6.36"/>
    <m/>
    <n v="4110"/>
    <n v="11236.74"/>
    <m/>
    <n v="2092"/>
    <n v="5719.5280000000002"/>
    <n v="2734"/>
    <n v="6.1"/>
    <n v="2790"/>
    <n v="7269.81"/>
    <m/>
    <m/>
    <n v="248"/>
    <n v="678.03200000000004"/>
    <n v="5073.3226666666669"/>
    <m/>
    <m/>
    <m/>
    <n v="128.33333333333334"/>
    <m/>
    <n v="88.397790055248606"/>
    <m/>
    <n v="6.6360000000000001"/>
    <n v="7.5759999999999996"/>
    <n v="9.0500000000000007"/>
    <m/>
    <m/>
    <m/>
    <n v="200"/>
    <n v="200"/>
    <n v="7.71"/>
    <n v="38.6"/>
    <n v="230"/>
    <n v="616.4"/>
    <m/>
    <n v="192"/>
    <n v="514.55999999999995"/>
    <s v="&gt;10"/>
    <m/>
    <n v="2680"/>
    <m/>
    <n v="2605.6666666666665"/>
    <n v="12"/>
    <m/>
    <n v="0"/>
    <n v="16"/>
    <n v="25.145833333333332"/>
    <n v="402.33333333333331"/>
    <n v="22.333333333333332"/>
    <m/>
    <n v="0"/>
    <n v="3008"/>
    <n v="15.440706153255727"/>
    <n v="0"/>
    <n v="22788.608"/>
    <n v="72"/>
    <n v="3.159473364937428"/>
    <m/>
    <n v="514.55999999999995"/>
    <m/>
    <n v="3"/>
    <s v=""/>
    <n v="1"/>
    <n v="124.33333333333333"/>
    <n v="124.33333333333333"/>
    <n v="0"/>
    <m/>
    <s v=""/>
    <s v=""/>
    <s v=""/>
    <s v=""/>
    <s v=""/>
    <e v="#VALUE!"/>
    <e v="#VALUE!"/>
    <s v=""/>
    <e v="#VALUE!"/>
    <n v="5.5671641791044779"/>
    <m/>
    <n v="5.5671641791044779"/>
    <n v="0"/>
    <n v="11.333333333333334"/>
    <m/>
    <m/>
    <m/>
    <m/>
    <m/>
    <m/>
    <m/>
    <m/>
    <n v="10"/>
    <n v="3"/>
    <m/>
    <m/>
    <m/>
    <m/>
    <m/>
    <m/>
    <m/>
    <m/>
    <n v="1.3499999999999999"/>
    <n v="84.374999999999986"/>
    <n v="23.333333333333332"/>
    <n v="2.333333333333333"/>
    <n v="93"/>
    <n v="2734"/>
    <n v="128.33333333333334"/>
    <n v="402.33333333333331"/>
    <n v="124.33333333333333"/>
    <n v="2667"/>
    <n v="0"/>
    <n v="2680"/>
    <n v="3933"/>
    <n v="24"/>
    <n v="23.666666666666668"/>
    <n v="23.666666666666668"/>
    <n v="24"/>
    <n v="24"/>
    <n v="24"/>
    <n v="18"/>
    <n v="23"/>
    <n v="0"/>
    <n v="2.3333333333333335"/>
    <n v="24"/>
    <n v="0"/>
    <n v="24"/>
    <n v="0"/>
    <n v="24"/>
    <n v="24"/>
    <n v="16"/>
    <n v="12"/>
    <n v="4"/>
    <n v="24"/>
    <n v="0"/>
    <n v="24"/>
    <n v="24"/>
    <n v="18.333333333333332"/>
    <n v="1.6666666666666667"/>
    <n v="8"/>
    <n v="0"/>
    <n v="22.666666666666668"/>
    <n v="22.333333333333332"/>
    <n v="22.666666666666668"/>
    <n v="22.666666666666668"/>
    <n v="22.666666666666668"/>
    <n v="11.333333333333334"/>
    <n v="16"/>
    <n v="10"/>
    <n v="0"/>
    <n v="0"/>
    <n v="2"/>
    <n v="1"/>
    <n v="24"/>
    <n v="24"/>
    <n v="23.666666666666668"/>
    <n v="23.666666666666668"/>
    <n v="24"/>
    <n v="0"/>
    <n v="22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34"/>
    <n v="6.36"/>
    <m/>
    <n v="3520"/>
    <n v="10014.4"/>
    <m/>
    <n v="1544"/>
    <n v="4392.68"/>
    <n v="2845"/>
    <n v="6.3"/>
    <n v="2800"/>
    <n v="7618.8"/>
    <m/>
    <m/>
    <n v="164"/>
    <n v="466.58"/>
    <n v="3946.4360000000001"/>
    <m/>
    <m/>
    <m/>
    <n v="124"/>
    <m/>
    <m/>
    <m/>
    <m/>
    <m/>
    <m/>
    <m/>
    <n v="2.2999999999999998"/>
    <n v="3.6"/>
    <m/>
    <m/>
    <n v="7.17"/>
    <n v="39"/>
    <n v="535"/>
    <n v="1444.5"/>
    <m/>
    <n v="404"/>
    <n v="1090.8"/>
    <m/>
    <m/>
    <n v="2700"/>
    <m/>
    <n v="2721"/>
    <n v="12"/>
    <m/>
    <n v="0"/>
    <n v="17"/>
    <n v="25.117647058823529"/>
    <n v="427"/>
    <n v="7"/>
    <m/>
    <n v="0"/>
    <n v="3148"/>
    <n v="15.692760014700477"/>
    <n v="0"/>
    <s v=""/>
    <n v="72"/>
    <s v=""/>
    <m/>
    <n v="1090.8"/>
    <m/>
    <n v="3"/>
    <s v=""/>
    <n v="0.96"/>
    <n v="30"/>
    <n v="30"/>
    <n v="0"/>
    <m/>
    <s v=""/>
    <s v=""/>
    <s v=""/>
    <s v=""/>
    <s v=""/>
    <e v="#VALUE!"/>
    <e v="#VALUE!"/>
    <s v=""/>
    <e v="#VALUE!"/>
    <n v="4.2857142857142856"/>
    <m/>
    <n v="4.2857142857142856"/>
    <n v="0"/>
    <n v="10"/>
    <m/>
    <m/>
    <n v="5"/>
    <m/>
    <m/>
    <n v="6.95"/>
    <n v="1100"/>
    <n v="1.74"/>
    <n v="10"/>
    <n v="3"/>
    <m/>
    <m/>
    <m/>
    <m/>
    <m/>
    <m/>
    <m/>
    <m/>
    <n v="1.6500000000000004"/>
    <n v="103.12500000000003"/>
    <n v="45"/>
    <n v="4.0909090909090908"/>
    <n v="19"/>
    <n v="2845"/>
    <n v="124"/>
    <n v="427"/>
    <n v="30"/>
    <n v="2684"/>
    <n v="0"/>
    <n v="2700"/>
    <n v="3869"/>
    <n v="25"/>
    <n v="25"/>
    <n v="25"/>
    <n v="24"/>
    <n v="24"/>
    <n v="24"/>
    <n v="19"/>
    <n v="24"/>
    <n v="0"/>
    <n v="2"/>
    <n v="24"/>
    <n v="0"/>
    <n v="24"/>
    <n v="0"/>
    <n v="24"/>
    <n v="25"/>
    <n v="17"/>
    <n v="12"/>
    <n v="4"/>
    <n v="24"/>
    <n v="0"/>
    <n v="25"/>
    <n v="25"/>
    <n v="25"/>
    <n v="8"/>
    <n v="4"/>
    <n v="0"/>
    <n v="7"/>
    <n v="7"/>
    <n v="7"/>
    <n v="11"/>
    <n v="7"/>
    <n v="10"/>
    <n v="16"/>
    <n v="11"/>
    <n v="0"/>
    <n v="0"/>
    <n v="2"/>
    <n v="0"/>
    <n v="25"/>
    <n v="25"/>
    <n v="25"/>
    <n v="25"/>
    <n v="24"/>
    <n v="0"/>
    <n v="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35"/>
    <n v="6.36"/>
    <m/>
    <n v="3520"/>
    <n v="8212.16"/>
    <m/>
    <n v="1544"/>
    <n v="3602.152"/>
    <n v="2333"/>
    <n v="6.49"/>
    <n v="2800"/>
    <n v="6521.2"/>
    <m/>
    <m/>
    <n v="524"/>
    <n v="1222.492"/>
    <n v="2381.7560000000003"/>
    <m/>
    <m/>
    <m/>
    <n v="4"/>
    <m/>
    <m/>
    <m/>
    <n v="6.68"/>
    <n v="6.6479999999999997"/>
    <m/>
    <m/>
    <n v="2.4"/>
    <n v="3.4"/>
    <n v="160"/>
    <n v="200"/>
    <n v="7.73"/>
    <n v="37.9"/>
    <n v="661"/>
    <n v="1552.028"/>
    <m/>
    <n v="392"/>
    <n v="920.41600000000005"/>
    <s v="&gt;16"/>
    <m/>
    <n v="2348"/>
    <n v="5.8"/>
    <n v="2329"/>
    <n v="12"/>
    <m/>
    <n v="0"/>
    <n v="16"/>
    <n v="26.4375"/>
    <n v="423"/>
    <n v="17"/>
    <n v="8.9411764705882355"/>
    <n v="129.19999999999999"/>
    <n v="2881.2"/>
    <n v="17.207712960702953"/>
    <n v="0"/>
    <n v="19154.217599999996"/>
    <n v="90"/>
    <n v="4.6987040598306669"/>
    <m/>
    <n v="920.41600000000005"/>
    <n v="95.194708448963212"/>
    <n v="3"/>
    <s v=""/>
    <n v="1.3043478260869565"/>
    <n v="152"/>
    <n v="95.9"/>
    <n v="56.099999999999994"/>
    <m/>
    <s v=""/>
    <s v=""/>
    <s v=""/>
    <s v=""/>
    <s v=""/>
    <e v="#VALUE!"/>
    <e v="#VALUE!"/>
    <s v=""/>
    <e v="#VALUE!"/>
    <n v="5.6411764705882357"/>
    <n v="3.3"/>
    <n v="8.9411764705882355"/>
    <n v="0"/>
    <n v="24"/>
    <m/>
    <m/>
    <n v="5"/>
    <m/>
    <m/>
    <n v="5.3"/>
    <n v="1055"/>
    <n v="2.2999999999999998"/>
    <n v="10"/>
    <n v="3"/>
    <m/>
    <m/>
    <m/>
    <m/>
    <m/>
    <m/>
    <m/>
    <m/>
    <n v="0.89999999999999947"/>
    <n v="64.285714285714249"/>
    <n v="35"/>
    <n v="4.375"/>
    <n v="150"/>
    <n v="2333"/>
    <n v="4"/>
    <n v="423"/>
    <n v="152"/>
    <n v="2376"/>
    <n v="0"/>
    <n v="2348"/>
    <n v="4019"/>
    <n v="23"/>
    <n v="24"/>
    <n v="20"/>
    <n v="24"/>
    <n v="24"/>
    <n v="24"/>
    <n v="17"/>
    <n v="1"/>
    <n v="0"/>
    <n v="2"/>
    <n v="24"/>
    <n v="0"/>
    <n v="24"/>
    <n v="0"/>
    <n v="24"/>
    <n v="23"/>
    <n v="16"/>
    <n v="12"/>
    <n v="5"/>
    <n v="30"/>
    <n v="0"/>
    <n v="23"/>
    <n v="23"/>
    <n v="23"/>
    <n v="24"/>
    <n v="11"/>
    <n v="0"/>
    <n v="18"/>
    <n v="17"/>
    <n v="18"/>
    <n v="13"/>
    <n v="18"/>
    <n v="24"/>
    <n v="14"/>
    <n v="8"/>
    <n v="0"/>
    <n v="0"/>
    <n v="2"/>
    <n v="0"/>
    <n v="23"/>
    <n v="23"/>
    <n v="24"/>
    <n v="23"/>
    <n v="24"/>
    <n v="0"/>
    <n v="17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36"/>
    <n v="6.27"/>
    <m/>
    <n v="4720"/>
    <n v="12595.32"/>
    <m/>
    <n v="2320"/>
    <n v="6190.92"/>
    <n v="2668.5"/>
    <n v="6.36"/>
    <n v="2070"/>
    <n v="5306.4449999999997"/>
    <m/>
    <m/>
    <n v="160"/>
    <n v="426.96"/>
    <n v="5780.76"/>
    <m/>
    <m/>
    <m/>
    <n v="105"/>
    <m/>
    <m/>
    <m/>
    <m/>
    <m/>
    <m/>
    <m/>
    <n v="2.4"/>
    <n v="3.6"/>
    <m/>
    <m/>
    <n v="7.69"/>
    <m/>
    <n v="486"/>
    <n v="1299.9528"/>
    <m/>
    <n v="280"/>
    <n v="748.94399999999996"/>
    <m/>
    <m/>
    <n v="2674.8"/>
    <m/>
    <n v="2563.5"/>
    <n v="20.5"/>
    <m/>
    <n v="0"/>
    <n v="19"/>
    <n v="24.684210526315791"/>
    <n v="469"/>
    <n v="23.5"/>
    <n v="7.8936170212765955"/>
    <n v="157.67499999999998"/>
    <n v="3190.1750000000002"/>
    <n v="17.235201705145752"/>
    <n v="0"/>
    <s v=""/>
    <n v="90"/>
    <s v=""/>
    <m/>
    <n v="748.94399999999996"/>
    <e v="#VALUE!"/>
    <n v="3"/>
    <s v=""/>
    <n v="1.25"/>
    <n v="185.5"/>
    <n v="110.29999999999998"/>
    <n v="75.2"/>
    <m/>
    <s v=""/>
    <s v=""/>
    <s v=""/>
    <s v=""/>
    <s v=""/>
    <e v="#VALUE!"/>
    <e v="#VALUE!"/>
    <s v=""/>
    <e v="#VALUE!"/>
    <n v="4.6936170212765953"/>
    <n v="3.2"/>
    <n v="7.8936170212765955"/>
    <n v="0"/>
    <n v="18.399999999999999"/>
    <m/>
    <m/>
    <n v="5"/>
    <m/>
    <m/>
    <n v="4.4000000000000004"/>
    <n v="1020"/>
    <n v="2.9"/>
    <n v="10"/>
    <n v="3"/>
    <m/>
    <m/>
    <m/>
    <m/>
    <m/>
    <m/>
    <m/>
    <m/>
    <n v="1.2"/>
    <n v="75"/>
    <n v="32"/>
    <n v="3.0476190476190474"/>
    <n v="134.80000000000001"/>
    <n v="2668.5"/>
    <n v="105"/>
    <n v="469"/>
    <n v="185.5"/>
    <n v="2570"/>
    <n v="0"/>
    <n v="2674.8"/>
    <n v="4153.6000000000004"/>
    <n v="24.5"/>
    <n v="24"/>
    <n v="23"/>
    <n v="24"/>
    <n v="24"/>
    <n v="24"/>
    <n v="21"/>
    <n v="19.5"/>
    <n v="0"/>
    <n v="2.5"/>
    <n v="24"/>
    <n v="0"/>
    <n v="24"/>
    <n v="0"/>
    <n v="24"/>
    <n v="23.5"/>
    <n v="19"/>
    <n v="20.5"/>
    <n v="5"/>
    <n v="30"/>
    <n v="0"/>
    <n v="24"/>
    <n v="24"/>
    <n v="24"/>
    <n v="24"/>
    <n v="21"/>
    <n v="0"/>
    <n v="23.5"/>
    <n v="23.5"/>
    <n v="23.5"/>
    <n v="24"/>
    <n v="23.5"/>
    <n v="18.399999999999999"/>
    <n v="16"/>
    <n v="10.5"/>
    <n v="0"/>
    <n v="0"/>
    <n v="2.8"/>
    <n v="1"/>
    <n v="24"/>
    <n v="24"/>
    <n v="24"/>
    <n v="24.5"/>
    <n v="24"/>
    <n v="0"/>
    <n v="23.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37"/>
    <n v="6.27"/>
    <m/>
    <n v="4720"/>
    <n v="12595.32"/>
    <m/>
    <n v="2320"/>
    <n v="6190.92"/>
    <n v="2668.5"/>
    <n v="6.36"/>
    <n v="2070"/>
    <n v="5306.4449999999997"/>
    <m/>
    <m/>
    <n v="148"/>
    <n v="394.93799999999999"/>
    <n v="5811.5219999999999"/>
    <m/>
    <m/>
    <m/>
    <n v="105"/>
    <m/>
    <m/>
    <m/>
    <n v="9.4359999999999999"/>
    <n v="9.0519999999999996"/>
    <m/>
    <m/>
    <m/>
    <m/>
    <n v="260"/>
    <n v="320"/>
    <n v="7.71"/>
    <m/>
    <n v="556"/>
    <n v="1487.1888000000001"/>
    <n v="171"/>
    <n v="288"/>
    <n v="770.3424"/>
    <m/>
    <m/>
    <n v="2674.8"/>
    <m/>
    <n v="2563.5"/>
    <n v="20.5"/>
    <m/>
    <n v="0"/>
    <n v="19"/>
    <n v="24.684210526315791"/>
    <n v="469"/>
    <n v="23.5"/>
    <n v="7.8936170212765955"/>
    <n v="157.67499999999998"/>
    <n v="3190.1750000000002"/>
    <n v="17.235201705145752"/>
    <n v="0"/>
    <n v="28877.464100000001"/>
    <n v="90"/>
    <n v="3.1166171547590977"/>
    <m/>
    <n v="770.3424"/>
    <n v="97.332375179024112"/>
    <n v="3"/>
    <s v=""/>
    <n v="1.25"/>
    <n v="185.5"/>
    <n v="110.29999999999998"/>
    <n v="75.2"/>
    <m/>
    <s v=""/>
    <s v=""/>
    <s v=""/>
    <s v=""/>
    <s v=""/>
    <e v="#VALUE!"/>
    <e v="#VALUE!"/>
    <s v=""/>
    <e v="#VALUE!"/>
    <n v="4.6936170212765953"/>
    <n v="3.2"/>
    <n v="7.8936170212765955"/>
    <n v="0"/>
    <n v="18.399999999999999"/>
    <m/>
    <m/>
    <m/>
    <m/>
    <m/>
    <m/>
    <m/>
    <m/>
    <n v="10"/>
    <n v="3"/>
    <m/>
    <m/>
    <m/>
    <m/>
    <m/>
    <m/>
    <m/>
    <m/>
    <n v="1.2"/>
    <n v="75"/>
    <n v="32"/>
    <n v="3.0476190476190474"/>
    <n v="134.80000000000001"/>
    <n v="2668.5"/>
    <n v="105"/>
    <n v="469"/>
    <n v="185.5"/>
    <n v="2570"/>
    <n v="0"/>
    <n v="2674.8"/>
    <n v="4153.6000000000004"/>
    <n v="24.5"/>
    <n v="24"/>
    <n v="23"/>
    <n v="24"/>
    <n v="24"/>
    <n v="24"/>
    <n v="21"/>
    <n v="19.5"/>
    <n v="0"/>
    <n v="2.5"/>
    <n v="24"/>
    <n v="0"/>
    <n v="24"/>
    <n v="0"/>
    <n v="24"/>
    <n v="23.5"/>
    <n v="19"/>
    <n v="20.5"/>
    <n v="5"/>
    <n v="30"/>
    <n v="0"/>
    <n v="24"/>
    <n v="24"/>
    <n v="24"/>
    <n v="24"/>
    <n v="21"/>
    <n v="0"/>
    <n v="23.5"/>
    <n v="23.5"/>
    <n v="23.5"/>
    <n v="24"/>
    <n v="23.5"/>
    <n v="18.399999999999999"/>
    <n v="16"/>
    <n v="10.5"/>
    <n v="0"/>
    <n v="0"/>
    <n v="2.8"/>
    <n v="1"/>
    <n v="24"/>
    <n v="24"/>
    <n v="24"/>
    <n v="24.5"/>
    <n v="24"/>
    <n v="0"/>
    <n v="23.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38"/>
    <n v="6.4"/>
    <m/>
    <n v="4170"/>
    <n v="11527.27"/>
    <m/>
    <n v="1364"/>
    <n v="3770.550666666667"/>
    <n v="2764.3333333333335"/>
    <n v="6.1"/>
    <n v="3070"/>
    <n v="8099.6833333333343"/>
    <m/>
    <m/>
    <n v="52"/>
    <n v="143.74533333333335"/>
    <n v="3633.3573333333338"/>
    <m/>
    <m/>
    <m/>
    <n v="126"/>
    <m/>
    <m/>
    <m/>
    <m/>
    <m/>
    <m/>
    <m/>
    <m/>
    <m/>
    <m/>
    <m/>
    <n v="7.67"/>
    <m/>
    <n v="637"/>
    <n v="1703.8476000000001"/>
    <m/>
    <n v="340"/>
    <n v="909.43200000000013"/>
    <m/>
    <m/>
    <n v="2674.8"/>
    <m/>
    <n v="2638.3333333333335"/>
    <n v="24"/>
    <m/>
    <n v="0"/>
    <n v="17.666666666666668"/>
    <n v="24.471698113207545"/>
    <n v="432.33333333333331"/>
    <n v="18.333333333333332"/>
    <n v="7.1636363636363649"/>
    <n v="111.63333333333334"/>
    <n v="3182.3"/>
    <n v="15.721402683668892"/>
    <n v="0"/>
    <s v=""/>
    <n v="90"/>
    <s v=""/>
    <m/>
    <n v="909.43200000000013"/>
    <e v="#VALUE!"/>
    <n v="3"/>
    <s v=""/>
    <n v="1.2328767123287672"/>
    <n v="131.33333333333334"/>
    <n v="72.666666666666686"/>
    <n v="58.666666666666664"/>
    <m/>
    <s v=""/>
    <s v=""/>
    <s v=""/>
    <s v=""/>
    <s v=""/>
    <e v="#VALUE!"/>
    <e v="#VALUE!"/>
    <s v=""/>
    <e v="#VALUE!"/>
    <n v="3.9636363636363647"/>
    <n v="3.2"/>
    <n v="7.1636363636363649"/>
    <n v="0"/>
    <n v="18.399999999999999"/>
    <m/>
    <m/>
    <m/>
    <m/>
    <m/>
    <m/>
    <m/>
    <m/>
    <n v="10"/>
    <n v="3"/>
    <m/>
    <m/>
    <m/>
    <m/>
    <m/>
    <m/>
    <m/>
    <m/>
    <n v="1.2"/>
    <n v="75"/>
    <n v="32"/>
    <n v="5.052631578947369"/>
    <n v="134.80000000000001"/>
    <n v="2764.3333333333335"/>
    <n v="126"/>
    <n v="432.33333333333331"/>
    <n v="131.33333333333334"/>
    <n v="2733"/>
    <n v="0"/>
    <n v="2674.8"/>
    <n v="4153.6000000000004"/>
    <n v="24"/>
    <n v="24"/>
    <n v="24"/>
    <n v="24"/>
    <n v="24"/>
    <n v="24"/>
    <n v="21.333333333333332"/>
    <n v="22.666666666666668"/>
    <n v="0"/>
    <n v="2"/>
    <n v="0.66666666666666663"/>
    <n v="23.333333333333332"/>
    <n v="0.66666666666666663"/>
    <n v="23.333333333333332"/>
    <n v="24"/>
    <n v="24"/>
    <n v="17.666666666666668"/>
    <n v="24"/>
    <n v="4"/>
    <n v="30"/>
    <n v="0"/>
    <n v="24.333333333333332"/>
    <n v="24"/>
    <n v="24.333333333333332"/>
    <n v="15.666666666666666"/>
    <n v="17"/>
    <n v="0"/>
    <n v="18.666666666666668"/>
    <n v="18.333333333333332"/>
    <n v="18.333333333333332"/>
    <n v="18.333333333333332"/>
    <n v="18.666666666666668"/>
    <n v="18.399999999999999"/>
    <n v="16"/>
    <n v="6.333333333333333"/>
    <n v="0"/>
    <n v="0"/>
    <n v="2.8"/>
    <n v="1"/>
    <n v="24.333333333333332"/>
    <n v="24"/>
    <n v="24"/>
    <n v="23.666666666666668"/>
    <n v="24"/>
    <n v="0"/>
    <n v="24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39"/>
    <n v="6.4"/>
    <m/>
    <n v="4170"/>
    <n v="11527.27"/>
    <m/>
    <n v="1364"/>
    <n v="3770.550666666667"/>
    <n v="2764.3333333333335"/>
    <n v="6.28"/>
    <n v="2690"/>
    <n v="7097.1166666666668"/>
    <m/>
    <m/>
    <n v="12"/>
    <n v="33.171999999999997"/>
    <n v="3738.8906666666671"/>
    <m/>
    <m/>
    <m/>
    <n v="126"/>
    <m/>
    <e v="#DIV/0!"/>
    <m/>
    <m/>
    <m/>
    <m/>
    <m/>
    <m/>
    <m/>
    <m/>
    <m/>
    <n v="7.68"/>
    <m/>
    <n v="505"/>
    <n v="1350.7739999999999"/>
    <m/>
    <n v="184"/>
    <n v="492.16320000000002"/>
    <m/>
    <m/>
    <n v="2674.8"/>
    <m/>
    <n v="2638.3333333333335"/>
    <n v="24"/>
    <m/>
    <n v="0"/>
    <n v="17.666666666666668"/>
    <n v="24.471698113207545"/>
    <n v="432.33333333333331"/>
    <n v="18.333333333333332"/>
    <n v="7.1636363636363649"/>
    <n v="111.63333333333334"/>
    <n v="3182.3"/>
    <n v="15.721402683668892"/>
    <n v="0"/>
    <s v=""/>
    <n v="90"/>
    <s v=""/>
    <m/>
    <n v="492.16320000000002"/>
    <e v="#VALUE!"/>
    <n v="3"/>
    <s v=""/>
    <n v="1.2328767123287672"/>
    <n v="131.33333333333334"/>
    <n v="72.666666666666686"/>
    <n v="58.666666666666664"/>
    <m/>
    <s v=""/>
    <s v=""/>
    <s v=""/>
    <s v=""/>
    <s v=""/>
    <e v="#VALUE!"/>
    <e v="#VALUE!"/>
    <s v=""/>
    <e v="#VALUE!"/>
    <n v="3.9636363636363647"/>
    <n v="3.2"/>
    <n v="7.1636363636363649"/>
    <n v="0"/>
    <n v="18.399999999999999"/>
    <m/>
    <m/>
    <m/>
    <m/>
    <m/>
    <m/>
    <m/>
    <m/>
    <n v="10"/>
    <n v="3"/>
    <m/>
    <m/>
    <m/>
    <m/>
    <m/>
    <m/>
    <m/>
    <m/>
    <n v="1.2"/>
    <n v="75"/>
    <n v="32"/>
    <n v="5.052631578947369"/>
    <n v="134.80000000000001"/>
    <n v="2764.3333333333335"/>
    <n v="126"/>
    <n v="432.33333333333331"/>
    <n v="131.33333333333334"/>
    <n v="2733"/>
    <n v="0"/>
    <n v="2674.8"/>
    <n v="4153.6000000000004"/>
    <n v="24"/>
    <n v="24"/>
    <n v="24"/>
    <n v="24"/>
    <n v="24"/>
    <n v="24"/>
    <n v="21.333333333333332"/>
    <n v="22.666666666666668"/>
    <n v="0"/>
    <n v="2"/>
    <n v="0.66666666666666663"/>
    <n v="23.333333333333332"/>
    <n v="0.66666666666666663"/>
    <n v="23.333333333333332"/>
    <n v="24"/>
    <n v="24"/>
    <n v="17.666666666666668"/>
    <n v="24"/>
    <n v="4"/>
    <n v="30"/>
    <n v="0"/>
    <n v="24.333333333333332"/>
    <n v="24"/>
    <n v="24.333333333333332"/>
    <n v="15.666666666666666"/>
    <n v="17"/>
    <n v="0"/>
    <n v="18.666666666666668"/>
    <n v="18.333333333333332"/>
    <n v="18.333333333333332"/>
    <n v="18.333333333333332"/>
    <n v="18.666666666666668"/>
    <n v="18.399999999999999"/>
    <n v="16"/>
    <n v="6.333333333333333"/>
    <n v="0"/>
    <n v="0"/>
    <n v="2.8"/>
    <n v="1"/>
    <n v="24.333333333333332"/>
    <n v="24"/>
    <n v="24"/>
    <n v="23.666666666666668"/>
    <n v="24"/>
    <n v="0"/>
    <n v="24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40"/>
    <n v="6.4"/>
    <m/>
    <n v="4170"/>
    <n v="11527.27"/>
    <m/>
    <n v="1364"/>
    <n v="3770.550666666667"/>
    <n v="2764.3333333333335"/>
    <n v="6.38"/>
    <n v="2900"/>
    <n v="7651.166666666667"/>
    <m/>
    <m/>
    <n v="24"/>
    <n v="66.343999999999994"/>
    <n v="3707.2306666666668"/>
    <m/>
    <m/>
    <m/>
    <n v="126"/>
    <m/>
    <m/>
    <m/>
    <n v="8.1760000000000002"/>
    <n v="8.6560000000000006"/>
    <m/>
    <m/>
    <m/>
    <m/>
    <n v="360"/>
    <n v="360"/>
    <n v="7.65"/>
    <n v="37"/>
    <n v="651"/>
    <n v="1741.2948000000001"/>
    <m/>
    <n v="332"/>
    <n v="888.03360000000009"/>
    <m/>
    <m/>
    <n v="2674.8"/>
    <n v="0.4"/>
    <n v="2638.3333333333335"/>
    <n v="24"/>
    <m/>
    <n v="0"/>
    <n v="17.666666666666668"/>
    <n v="24.471698113207545"/>
    <n v="432.33333333333331"/>
    <n v="18.333333333333332"/>
    <m/>
    <n v="0"/>
    <n v="3070.666666666667"/>
    <n v="16.386607706885659"/>
    <n v="0"/>
    <n v="26579.690666666673"/>
    <n v="90"/>
    <n v="3.3860439208522508"/>
    <m/>
    <n v="888.03360000000009"/>
    <m/>
    <n v="3"/>
    <s v=""/>
    <n v="1.2328767123287672"/>
    <n v="131.33333333333334"/>
    <n v="131.33333333333334"/>
    <n v="0"/>
    <m/>
    <s v=""/>
    <s v=""/>
    <s v=""/>
    <s v=""/>
    <s v=""/>
    <e v="#VALUE!"/>
    <e v="#VALUE!"/>
    <s v=""/>
    <e v="#VALUE!"/>
    <n v="7.1636363636363649"/>
    <m/>
    <n v="7.1636363636363649"/>
    <n v="0"/>
    <n v="18.399999999999999"/>
    <m/>
    <m/>
    <m/>
    <m/>
    <m/>
    <m/>
    <m/>
    <m/>
    <n v="10"/>
    <n v="3"/>
    <m/>
    <m/>
    <m/>
    <m/>
    <m/>
    <m/>
    <m/>
    <m/>
    <n v="1.2"/>
    <n v="75"/>
    <n v="32"/>
    <n v="5.052631578947369"/>
    <n v="134.80000000000001"/>
    <n v="2764.3333333333335"/>
    <n v="126"/>
    <n v="432.33333333333331"/>
    <n v="131.33333333333334"/>
    <n v="2733"/>
    <n v="0"/>
    <n v="2674.8"/>
    <n v="4153.6000000000004"/>
    <n v="24"/>
    <n v="24"/>
    <n v="24"/>
    <n v="24"/>
    <n v="24"/>
    <n v="24"/>
    <n v="21.333333333333332"/>
    <n v="22.666666666666668"/>
    <n v="0"/>
    <n v="2"/>
    <n v="0.66666666666666663"/>
    <n v="23.333333333333332"/>
    <n v="0.66666666666666663"/>
    <n v="23.333333333333332"/>
    <n v="24"/>
    <n v="24"/>
    <n v="17.666666666666668"/>
    <n v="24"/>
    <n v="4"/>
    <n v="30"/>
    <n v="0"/>
    <n v="24.333333333333332"/>
    <n v="24"/>
    <n v="24.333333333333332"/>
    <n v="15.666666666666666"/>
    <n v="17"/>
    <n v="0"/>
    <n v="18.666666666666668"/>
    <n v="18.333333333333332"/>
    <n v="18.333333333333332"/>
    <n v="18.333333333333332"/>
    <n v="18.666666666666668"/>
    <n v="18.399999999999999"/>
    <n v="16"/>
    <n v="6.333333333333333"/>
    <n v="0"/>
    <n v="0"/>
    <n v="2.8"/>
    <n v="0"/>
    <n v="24.333333333333332"/>
    <n v="24"/>
    <n v="24"/>
    <n v="23.666666666666668"/>
    <n v="24"/>
    <n v="0"/>
    <n v="24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41"/>
    <n v="6.31"/>
    <m/>
    <n v="3330"/>
    <n v="8711.2800000000007"/>
    <m/>
    <n v="1600"/>
    <n v="4185.6000000000004"/>
    <n v="2616"/>
    <n v="6.57"/>
    <n v="2360"/>
    <n v="5935.4"/>
    <m/>
    <m/>
    <n v="232"/>
    <n v="606.91200000000003"/>
    <n v="3602.1200000000003"/>
    <m/>
    <m/>
    <m/>
    <n v="101"/>
    <m/>
    <m/>
    <m/>
    <n v="7.7279999999999998"/>
    <n v="7.8959999999999999"/>
    <m/>
    <m/>
    <n v="0.7"/>
    <n v="3.1"/>
    <n v="360"/>
    <n v="370"/>
    <n v="7.31"/>
    <n v="34.9"/>
    <n v="375"/>
    <n v="1024.875"/>
    <m/>
    <n v="260"/>
    <n v="710.58"/>
    <s v="&gt;16"/>
    <m/>
    <n v="2733"/>
    <n v="0.5"/>
    <n v="2515"/>
    <n v="24"/>
    <m/>
    <n v="0"/>
    <n v="17"/>
    <n v="23.941176470588236"/>
    <n v="407"/>
    <n v="23"/>
    <m/>
    <n v="0"/>
    <n v="2922"/>
    <n v="16.182902584493043"/>
    <n v="0"/>
    <n v="23072.112000000001"/>
    <n v="81.000000000000014"/>
    <n v="3.5107319173901379"/>
    <m/>
    <n v="710.58"/>
    <m/>
    <n v="3"/>
    <n v="1100"/>
    <n v="1.173913043478261"/>
    <n v="166"/>
    <n v="166"/>
    <n v="0"/>
    <m/>
    <s v=""/>
    <s v=""/>
    <s v=""/>
    <s v=""/>
    <s v=""/>
    <e v="#VALUE!"/>
    <e v="#VALUE!"/>
    <s v=""/>
    <e v="#VALUE!"/>
    <n v="7.2173913043478262"/>
    <m/>
    <n v="7.2173913043478262"/>
    <n v="0"/>
    <n v="17"/>
    <m/>
    <m/>
    <n v="5"/>
    <m/>
    <m/>
    <n v="17.8"/>
    <n v="860"/>
    <n v="2.44"/>
    <n v="15"/>
    <n v="5"/>
    <m/>
    <m/>
    <m/>
    <m/>
    <m/>
    <m/>
    <m/>
    <m/>
    <n v="1.1999999999999993"/>
    <n v="79.999999999999957"/>
    <n v="30"/>
    <n v="3.3333333333333335"/>
    <n v="147"/>
    <n v="2616"/>
    <n v="101"/>
    <n v="407"/>
    <n v="166"/>
    <n v="2716"/>
    <n v="0"/>
    <n v="2733"/>
    <n v="4207"/>
    <n v="23"/>
    <n v="23"/>
    <n v="24"/>
    <n v="23"/>
    <n v="24"/>
    <n v="23"/>
    <n v="20"/>
    <n v="18"/>
    <n v="0"/>
    <n v="2"/>
    <n v="0"/>
    <n v="23"/>
    <n v="0"/>
    <n v="23"/>
    <n v="23"/>
    <n v="23"/>
    <n v="17"/>
    <n v="24"/>
    <n v="4"/>
    <n v="27"/>
    <n v="0"/>
    <n v="23"/>
    <n v="24"/>
    <n v="23"/>
    <n v="24"/>
    <n v="15"/>
    <n v="0"/>
    <n v="23"/>
    <n v="23"/>
    <n v="23"/>
    <n v="23"/>
    <n v="23"/>
    <n v="17"/>
    <n v="15"/>
    <n v="9"/>
    <n v="0"/>
    <n v="0"/>
    <n v="3"/>
    <n v="1"/>
    <n v="23"/>
    <n v="24"/>
    <n v="23"/>
    <n v="24"/>
    <n v="23"/>
    <n v="0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42"/>
    <n v="6.44"/>
    <m/>
    <n v="3490"/>
    <n v="9827.84"/>
    <m/>
    <n v="1580"/>
    <n v="4449.28"/>
    <n v="2816"/>
    <n v="6.59"/>
    <n v="2620"/>
    <n v="7050.42"/>
    <m/>
    <m/>
    <n v="172"/>
    <n v="484.35199999999998"/>
    <n v="3986.4279999999999"/>
    <m/>
    <m/>
    <m/>
    <n v="125"/>
    <m/>
    <m/>
    <m/>
    <n v="7.88"/>
    <n v="7.91"/>
    <m/>
    <m/>
    <n v="1.5"/>
    <n v="4.2"/>
    <n v="290"/>
    <n v="290"/>
    <n v="7.57"/>
    <n v="35.700000000000003"/>
    <n v="634"/>
    <n v="1688.9760000000001"/>
    <n v="76"/>
    <n v="248"/>
    <n v="660.67200000000003"/>
    <n v="19.899999999999999"/>
    <m/>
    <n v="2664"/>
    <n v="0.5"/>
    <n v="2691"/>
    <n v="24"/>
    <m/>
    <n v="0"/>
    <n v="18"/>
    <n v="20.5"/>
    <n v="369"/>
    <n v="22"/>
    <n v="7.2727272727272725"/>
    <n v="136"/>
    <n v="3196"/>
    <n v="13.052706048814999"/>
    <n v="0"/>
    <n v="25280.36"/>
    <n v="87"/>
    <n v="3.4414066888287982"/>
    <m/>
    <n v="660.67200000000003"/>
    <n v="97.386619494342639"/>
    <n v="2.9"/>
    <n v="1260"/>
    <n v="1.25"/>
    <n v="160"/>
    <n v="91.799999999999983"/>
    <n v="68.2"/>
    <m/>
    <s v=""/>
    <s v=""/>
    <s v=""/>
    <s v=""/>
    <s v=""/>
    <e v="#VALUE!"/>
    <e v="#VALUE!"/>
    <s v=""/>
    <e v="#VALUE!"/>
    <n v="4.172727272727272"/>
    <n v="3.1"/>
    <n v="7.2727272727272725"/>
    <n v="0"/>
    <n v="14"/>
    <m/>
    <m/>
    <n v="5"/>
    <n v="1100"/>
    <m/>
    <n v="16.600000000000001"/>
    <n v="830"/>
    <n v="2.1800000000000002"/>
    <n v="22"/>
    <n v="5"/>
    <m/>
    <m/>
    <m/>
    <m/>
    <m/>
    <m/>
    <m/>
    <m/>
    <n v="1.4000000000000021"/>
    <n v="82.352941176470708"/>
    <n v="40"/>
    <n v="4"/>
    <n v="151"/>
    <n v="2816"/>
    <n v="125"/>
    <n v="369"/>
    <n v="160"/>
    <n v="2690"/>
    <n v="0"/>
    <n v="2664"/>
    <n v="4235"/>
    <n v="24"/>
    <n v="24"/>
    <n v="24"/>
    <n v="25"/>
    <n v="24"/>
    <n v="25"/>
    <n v="22"/>
    <n v="23"/>
    <n v="0"/>
    <n v="2"/>
    <n v="0"/>
    <n v="24"/>
    <n v="0"/>
    <n v="25"/>
    <n v="25"/>
    <n v="24"/>
    <n v="18"/>
    <n v="24"/>
    <n v="4"/>
    <n v="30"/>
    <n v="0"/>
    <n v="24"/>
    <n v="24"/>
    <n v="24"/>
    <n v="18"/>
    <n v="19"/>
    <n v="0"/>
    <n v="22"/>
    <n v="22"/>
    <n v="22"/>
    <n v="22"/>
    <n v="22"/>
    <n v="14"/>
    <n v="17"/>
    <n v="10"/>
    <n v="0"/>
    <n v="0"/>
    <n v="2"/>
    <n v="1"/>
    <n v="24"/>
    <n v="24"/>
    <n v="25"/>
    <n v="24"/>
    <n v="25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43"/>
    <n v="6.33"/>
    <m/>
    <n v="2730"/>
    <n v="7526.61"/>
    <m/>
    <n v="2048"/>
    <n v="5646.3360000000002"/>
    <n v="2757"/>
    <n v="6.5"/>
    <n v="1840"/>
    <n v="4885.2"/>
    <m/>
    <m/>
    <n v="164"/>
    <n v="452.14800000000002"/>
    <n v="5210.9160000000002"/>
    <m/>
    <m/>
    <m/>
    <n v="102"/>
    <m/>
    <m/>
    <m/>
    <n v="7.6520000000000001"/>
    <n v="7.8440000000000003"/>
    <m/>
    <m/>
    <n v="0.8"/>
    <n v="3.6"/>
    <n v="360"/>
    <n v="430"/>
    <n v="7.58"/>
    <m/>
    <n v="626"/>
    <n v="1778.4659999999999"/>
    <m/>
    <n v="336"/>
    <n v="954.57600000000002"/>
    <s v="&gt;16"/>
    <m/>
    <n v="2841"/>
    <n v="6.4"/>
    <n v="2655"/>
    <n v="24"/>
    <m/>
    <n v="0"/>
    <n v="20"/>
    <n v="19.850000000000001"/>
    <n v="397"/>
    <n v="23"/>
    <n v="7.6086956521739131"/>
    <n v="148.75"/>
    <n v="3200.75"/>
    <n v="14.159607668301383"/>
    <n v="0"/>
    <n v="25106.683000000001"/>
    <n v="87"/>
    <n v="3.4652128279948409"/>
    <m/>
    <n v="954.57600000000002"/>
    <n v="96.197920689085052"/>
    <n v="2.9"/>
    <n v="1200"/>
    <n v="1.25"/>
    <n v="175"/>
    <n v="103.69999999999999"/>
    <n v="71.3"/>
    <m/>
    <s v=""/>
    <s v=""/>
    <s v=""/>
    <s v=""/>
    <s v=""/>
    <e v="#VALUE!"/>
    <e v="#VALUE!"/>
    <s v=""/>
    <e v="#VALUE!"/>
    <n v="4.5086956521739125"/>
    <n v="3.1"/>
    <n v="7.6086956521739131"/>
    <n v="0"/>
    <n v="15"/>
    <m/>
    <m/>
    <n v="5"/>
    <n v="1260"/>
    <m/>
    <n v="15.2"/>
    <n v="790"/>
    <n v="2.14"/>
    <n v="12"/>
    <n v="5"/>
    <m/>
    <m/>
    <m/>
    <m/>
    <m/>
    <m/>
    <m/>
    <m/>
    <n v="1"/>
    <n v="62.5"/>
    <n v="40"/>
    <n v="3.6363636363636362"/>
    <n v="151"/>
    <n v="2757"/>
    <n v="102"/>
    <n v="397"/>
    <n v="175"/>
    <n v="2790"/>
    <n v="0"/>
    <n v="2841"/>
    <n v="4034"/>
    <n v="24"/>
    <n v="24"/>
    <n v="24"/>
    <n v="24"/>
    <n v="24"/>
    <n v="23"/>
    <n v="21"/>
    <n v="18"/>
    <n v="0"/>
    <n v="3"/>
    <n v="0"/>
    <n v="24"/>
    <n v="0"/>
    <n v="24"/>
    <n v="23"/>
    <n v="24"/>
    <n v="20"/>
    <n v="24"/>
    <n v="4"/>
    <n v="30"/>
    <n v="0"/>
    <n v="24"/>
    <n v="24"/>
    <n v="24"/>
    <n v="10"/>
    <n v="25"/>
    <n v="0"/>
    <n v="23"/>
    <n v="23"/>
    <n v="24"/>
    <n v="23"/>
    <n v="23"/>
    <n v="15"/>
    <n v="16"/>
    <n v="11"/>
    <n v="0"/>
    <n v="0"/>
    <n v="3"/>
    <n v="0"/>
    <n v="24"/>
    <n v="24"/>
    <n v="24"/>
    <n v="25"/>
    <n v="24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44"/>
    <n v="6.38"/>
    <m/>
    <n v="3490"/>
    <n v="9610.0640000000003"/>
    <m/>
    <n v="1890"/>
    <n v="5204.3040000000001"/>
    <n v="2753.6"/>
    <n v="6.5"/>
    <n v="2370"/>
    <n v="6257.7479999999996"/>
    <m/>
    <m/>
    <n v="228"/>
    <n v="627.82079999999996"/>
    <n v="4602.2928000000002"/>
    <m/>
    <m/>
    <m/>
    <n v="113.2"/>
    <m/>
    <m/>
    <m/>
    <n v="8.0500000000000007"/>
    <n v="7.82"/>
    <m/>
    <m/>
    <n v="0.9"/>
    <n v="3.4"/>
    <n v="530"/>
    <n v="400"/>
    <n v="7.5"/>
    <m/>
    <n v="1086"/>
    <n v="3182.8488000000002"/>
    <m/>
    <n v="800"/>
    <n v="2344.64"/>
    <s v="&gt;16"/>
    <m/>
    <n v="2930.8"/>
    <n v="0.4"/>
    <n v="2640.4"/>
    <n v="20.2"/>
    <m/>
    <n v="0"/>
    <n v="15.6"/>
    <n v="17.846153846153847"/>
    <n v="278.39999999999998"/>
    <n v="16.2"/>
    <n v="6.617283950617284"/>
    <n v="91.12"/>
    <n v="3009.92"/>
    <n v="10.192127460168697"/>
    <n v="0"/>
    <n v="23537.574400000001"/>
    <n v="58"/>
    <n v="2.4641451584747833"/>
    <m/>
    <n v="2344.64"/>
    <n v="90.03873568212704"/>
    <n v="2.9"/>
    <s v=""/>
    <n v="1.2048192771084336"/>
    <n v="107.2"/>
    <n v="56.98"/>
    <n v="50.22"/>
    <m/>
    <s v=""/>
    <n v="19.440000000000001"/>
    <s v=""/>
    <s v=""/>
    <n v="976.27680000000009"/>
    <e v="#VALUE!"/>
    <e v="#VALUE!"/>
    <n v="2.35"/>
    <e v="#DIV/0!"/>
    <n v="3.5172839506172839"/>
    <n v="3.1"/>
    <n v="6.617283950617284"/>
    <n v="0"/>
    <n v="10.6"/>
    <m/>
    <m/>
    <n v="5"/>
    <n v="1200"/>
    <m/>
    <n v="14.2"/>
    <n v="750"/>
    <n v="1.65"/>
    <n v="7"/>
    <n v="3"/>
    <m/>
    <n v="19.440000000000001"/>
    <n v="21.77"/>
    <n v="2.35"/>
    <n v="45.76"/>
    <m/>
    <m/>
    <m/>
    <n v="0.75999999999999979"/>
    <n v="59.374999999999979"/>
    <n v="40"/>
    <n v="4"/>
    <n v="101.8"/>
    <n v="2753.6"/>
    <n v="113.2"/>
    <n v="278.39999999999998"/>
    <n v="107.2"/>
    <n v="2933.6"/>
    <n v="0"/>
    <n v="2930.8"/>
    <n v="3433.6"/>
    <n v="24"/>
    <n v="24"/>
    <n v="23.4"/>
    <n v="24"/>
    <n v="40.4"/>
    <n v="24.2"/>
    <n v="18.600000000000001"/>
    <n v="20.8"/>
    <n v="0"/>
    <n v="2.2000000000000002"/>
    <n v="0"/>
    <n v="24"/>
    <n v="0"/>
    <n v="24"/>
    <n v="24.2"/>
    <n v="19.600000000000001"/>
    <n v="15.6"/>
    <n v="20.2"/>
    <n v="4"/>
    <n v="20"/>
    <n v="0"/>
    <n v="16.600000000000001"/>
    <n v="24"/>
    <n v="21"/>
    <n v="0"/>
    <n v="16"/>
    <n v="0"/>
    <n v="16.399999999999999"/>
    <n v="16.2"/>
    <n v="16.399999999999999"/>
    <n v="16.399999999999999"/>
    <n v="16.399999999999999"/>
    <n v="10.6"/>
    <n v="12.8"/>
    <n v="10"/>
    <n v="-0.26"/>
    <n v="-0.01"/>
    <n v="3"/>
    <n v="1"/>
    <n v="24"/>
    <n v="24"/>
    <n v="23.8"/>
    <n v="23.8"/>
    <n v="24"/>
    <n v="0"/>
    <n v="16.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45"/>
    <n v="6.4"/>
    <m/>
    <n v="3970"/>
    <n v="10931.791999999999"/>
    <m/>
    <n v="523"/>
    <n v="1440.1328000000001"/>
    <n v="2753.6"/>
    <n v="6.34"/>
    <n v="1500"/>
    <n v="3960.6"/>
    <m/>
    <m/>
    <n v="68"/>
    <n v="187.2448"/>
    <n v="1260.5856000000001"/>
    <m/>
    <m/>
    <m/>
    <n v="113.2"/>
    <m/>
    <m/>
    <m/>
    <m/>
    <m/>
    <m/>
    <m/>
    <m/>
    <m/>
    <m/>
    <m/>
    <n v="7.76"/>
    <m/>
    <n v="571"/>
    <n v="1673.4868000000001"/>
    <m/>
    <n v="440"/>
    <n v="1289.5519999999999"/>
    <m/>
    <m/>
    <n v="2930.8"/>
    <m/>
    <n v="2640.4"/>
    <n v="20.2"/>
    <m/>
    <n v="0"/>
    <n v="15.6"/>
    <n v="17.846153846153847"/>
    <n v="278.39999999999998"/>
    <n v="16.2"/>
    <m/>
    <n v="0"/>
    <n v="2918.8"/>
    <n v="10.543856991364944"/>
    <n v="0"/>
    <s v=""/>
    <n v="58"/>
    <s v=""/>
    <m/>
    <n v="1289.5519999999999"/>
    <m/>
    <n v="2.9"/>
    <s v=""/>
    <n v="1.2048192771084336"/>
    <n v="107.2"/>
    <n v="107.2"/>
    <n v="0"/>
    <m/>
    <s v=""/>
    <s v=""/>
    <s v=""/>
    <s v=""/>
    <s v=""/>
    <e v="#VALUE!"/>
    <e v="#VALUE!"/>
    <s v=""/>
    <e v="#VALUE!"/>
    <n v="6.617283950617284"/>
    <m/>
    <n v="6.617283950617284"/>
    <n v="0"/>
    <n v="10.6"/>
    <m/>
    <m/>
    <m/>
    <m/>
    <m/>
    <m/>
    <m/>
    <m/>
    <n v="7"/>
    <n v="3"/>
    <m/>
    <m/>
    <m/>
    <m/>
    <m/>
    <m/>
    <m/>
    <m/>
    <n v="0.75999999999999979"/>
    <n v="59.374999999999979"/>
    <n v="40"/>
    <n v="4"/>
    <n v="101.8"/>
    <n v="2753.6"/>
    <n v="113.2"/>
    <n v="278.39999999999998"/>
    <n v="107.2"/>
    <n v="2933.6"/>
    <n v="0"/>
    <n v="2930.8"/>
    <n v="3433.6"/>
    <n v="24"/>
    <n v="24"/>
    <n v="23.4"/>
    <n v="24"/>
    <n v="40.4"/>
    <n v="24.2"/>
    <n v="18.600000000000001"/>
    <n v="20.8"/>
    <n v="0"/>
    <n v="2.2000000000000002"/>
    <n v="0"/>
    <n v="24"/>
    <n v="0"/>
    <n v="24"/>
    <n v="24.2"/>
    <n v="19.600000000000001"/>
    <n v="15.6"/>
    <n v="20.2"/>
    <n v="4"/>
    <n v="20"/>
    <n v="0"/>
    <n v="16.600000000000001"/>
    <n v="24"/>
    <n v="21"/>
    <n v="0"/>
    <n v="16"/>
    <n v="0"/>
    <n v="16.399999999999999"/>
    <n v="16.2"/>
    <n v="16.399999999999999"/>
    <n v="16.399999999999999"/>
    <n v="16.399999999999999"/>
    <n v="10.6"/>
    <n v="12.8"/>
    <n v="10"/>
    <n v="6.5000000000000002E-2"/>
    <n v="2.5000000000000001E-3"/>
    <n v="2"/>
    <n v="1"/>
    <n v="24"/>
    <n v="24"/>
    <n v="23.8"/>
    <n v="23.8"/>
    <n v="24"/>
    <n v="0"/>
    <n v="16.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46"/>
    <n v="6.4"/>
    <m/>
    <n v="3970"/>
    <n v="10931.791999999999"/>
    <m/>
    <n v="523"/>
    <n v="1440.1328000000001"/>
    <n v="2753.6"/>
    <n v="6.36"/>
    <n v="2190"/>
    <n v="5782.4759999999997"/>
    <m/>
    <m/>
    <n v="172"/>
    <n v="473.61920000000003"/>
    <n v="985.98400000000015"/>
    <m/>
    <m/>
    <m/>
    <n v="113.2"/>
    <m/>
    <m/>
    <m/>
    <m/>
    <m/>
    <m/>
    <m/>
    <m/>
    <m/>
    <m/>
    <m/>
    <n v="7.82"/>
    <m/>
    <n v="295"/>
    <n v="864.58600000000001"/>
    <m/>
    <n v="180"/>
    <n v="527.54399999999998"/>
    <m/>
    <m/>
    <n v="2930.8"/>
    <m/>
    <n v="2640.4"/>
    <n v="20.2"/>
    <m/>
    <n v="0"/>
    <n v="15.6"/>
    <n v="17.846153846153847"/>
    <n v="278.39999999999998"/>
    <n v="16.2"/>
    <n v="6.617283950617284"/>
    <n v="91.12"/>
    <n v="3009.92"/>
    <n v="10.192127460168697"/>
    <n v="0"/>
    <s v=""/>
    <n v="58"/>
    <s v=""/>
    <m/>
    <n v="527.54399999999998"/>
    <e v="#VALUE!"/>
    <n v="2.9"/>
    <s v=""/>
    <n v="1.2048192771084336"/>
    <n v="107.2"/>
    <n v="55.36"/>
    <n v="51.84"/>
    <m/>
    <s v=""/>
    <s v=""/>
    <s v=""/>
    <s v=""/>
    <s v=""/>
    <e v="#VALUE!"/>
    <e v="#VALUE!"/>
    <s v=""/>
    <e v="#VALUE!"/>
    <n v="3.4172839506172838"/>
    <n v="3.2"/>
    <n v="6.617283950617284"/>
    <n v="0"/>
    <n v="10.6"/>
    <m/>
    <m/>
    <m/>
    <m/>
    <m/>
    <m/>
    <m/>
    <m/>
    <n v="7"/>
    <n v="3"/>
    <m/>
    <m/>
    <m/>
    <m/>
    <m/>
    <m/>
    <m/>
    <m/>
    <n v="0.75999999999999979"/>
    <n v="59.374999999999979"/>
    <n v="40"/>
    <n v="4"/>
    <n v="101.8"/>
    <n v="2753.6"/>
    <n v="113.2"/>
    <n v="278.39999999999998"/>
    <n v="107.2"/>
    <n v="2933.6"/>
    <n v="0"/>
    <n v="2930.8"/>
    <n v="3433.6"/>
    <n v="24"/>
    <n v="24"/>
    <n v="23.4"/>
    <n v="24"/>
    <n v="40.4"/>
    <n v="24.2"/>
    <n v="18.600000000000001"/>
    <n v="20.8"/>
    <n v="0"/>
    <n v="2.2000000000000002"/>
    <n v="0"/>
    <n v="24"/>
    <n v="0"/>
    <n v="24"/>
    <n v="24.2"/>
    <n v="19.600000000000001"/>
    <n v="15.6"/>
    <n v="20.2"/>
    <n v="4"/>
    <n v="20"/>
    <n v="0"/>
    <n v="16.600000000000001"/>
    <n v="24"/>
    <n v="21"/>
    <n v="0"/>
    <n v="16"/>
    <n v="0"/>
    <n v="16.399999999999999"/>
    <n v="16.2"/>
    <n v="16.399999999999999"/>
    <n v="16.399999999999999"/>
    <n v="16.399999999999999"/>
    <n v="10.6"/>
    <n v="12.8"/>
    <n v="10"/>
    <n v="6.5000000000000002E-2"/>
    <n v="2.5000000000000001E-3"/>
    <n v="2"/>
    <n v="1"/>
    <n v="24"/>
    <n v="24"/>
    <n v="23.8"/>
    <n v="23.8"/>
    <n v="24"/>
    <n v="0"/>
    <n v="16.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47"/>
    <n v="6.44"/>
    <m/>
    <n v="3970"/>
    <n v="10931.791999999999"/>
    <m/>
    <n v="523"/>
    <n v="1440.1328000000001"/>
    <n v="2753.6"/>
    <n v="6.37"/>
    <n v="2870"/>
    <n v="7577.9480000000003"/>
    <m/>
    <m/>
    <n v="736"/>
    <n v="2026.6496"/>
    <n v="-503.2016000000001"/>
    <m/>
    <m/>
    <m/>
    <n v="113.2"/>
    <m/>
    <m/>
    <m/>
    <m/>
    <m/>
    <m/>
    <m/>
    <m/>
    <m/>
    <m/>
    <m/>
    <n v="6.37"/>
    <m/>
    <n v="2870"/>
    <n v="8411.3960000000006"/>
    <m/>
    <n v="736"/>
    <n v="2157.0688000000005"/>
    <m/>
    <m/>
    <n v="2930.8"/>
    <m/>
    <n v="2640.4"/>
    <n v="20.2"/>
    <m/>
    <n v="0"/>
    <n v="15.6"/>
    <n v="17.846153846153847"/>
    <n v="278.39999999999998"/>
    <n v="16.2"/>
    <m/>
    <n v="0"/>
    <n v="2918.8"/>
    <n v="10.543856991364944"/>
    <n v="0"/>
    <s v=""/>
    <n v="58"/>
    <s v=""/>
    <m/>
    <n v="2157.0688000000005"/>
    <m/>
    <n v="2.9"/>
    <s v=""/>
    <n v="1.2048192771084336"/>
    <n v="107.2"/>
    <n v="107.2"/>
    <n v="0"/>
    <m/>
    <s v=""/>
    <s v=""/>
    <s v=""/>
    <s v=""/>
    <s v=""/>
    <e v="#VALUE!"/>
    <e v="#VALUE!"/>
    <s v=""/>
    <e v="#VALUE!"/>
    <n v="6.617283950617284"/>
    <m/>
    <n v="6.617283950617284"/>
    <n v="0"/>
    <n v="10.6"/>
    <m/>
    <m/>
    <m/>
    <m/>
    <m/>
    <m/>
    <m/>
    <m/>
    <n v="7"/>
    <n v="3"/>
    <m/>
    <m/>
    <m/>
    <m/>
    <m/>
    <m/>
    <m/>
    <m/>
    <n v="0.75999999999999979"/>
    <n v="59.374999999999979"/>
    <n v="40"/>
    <n v="4"/>
    <n v="101.8"/>
    <n v="2753.6"/>
    <n v="113.2"/>
    <n v="278.39999999999998"/>
    <n v="107.2"/>
    <n v="2933.6"/>
    <n v="0"/>
    <n v="2930.8"/>
    <n v="3433.6"/>
    <n v="24"/>
    <n v="24"/>
    <n v="23.4"/>
    <n v="24"/>
    <n v="40.4"/>
    <n v="24.2"/>
    <n v="18.600000000000001"/>
    <n v="20.8"/>
    <n v="0"/>
    <n v="2.2000000000000002"/>
    <n v="0"/>
    <n v="24"/>
    <n v="0"/>
    <n v="24"/>
    <n v="24.2"/>
    <n v="19.600000000000001"/>
    <n v="15.6"/>
    <n v="20.2"/>
    <n v="4"/>
    <n v="20"/>
    <n v="0"/>
    <n v="16.600000000000001"/>
    <n v="24"/>
    <n v="21"/>
    <n v="0"/>
    <n v="16"/>
    <n v="0"/>
    <n v="16.399999999999999"/>
    <n v="16.2"/>
    <n v="16.399999999999999"/>
    <n v="16.399999999999999"/>
    <n v="16.399999999999999"/>
    <n v="10.6"/>
    <n v="12.8"/>
    <n v="10"/>
    <n v="6.5000000000000002E-2"/>
    <n v="2.5000000000000001E-3"/>
    <n v="2"/>
    <n v="1"/>
    <n v="24"/>
    <n v="24"/>
    <n v="23.8"/>
    <n v="23.8"/>
    <n v="24"/>
    <n v="0"/>
    <n v="16.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48"/>
    <n v="6.44"/>
    <m/>
    <n v="3970"/>
    <n v="10931.791999999999"/>
    <m/>
    <n v="523"/>
    <n v="1440.1328000000001"/>
    <n v="2753.6"/>
    <n v="6.3"/>
    <n v="2410"/>
    <n v="6363.3639999999996"/>
    <m/>
    <m/>
    <n v="396"/>
    <n v="1090.4255999999998"/>
    <n v="394.53440000000001"/>
    <m/>
    <m/>
    <m/>
    <n v="113.2"/>
    <m/>
    <m/>
    <m/>
    <n v="6.8840000000000003"/>
    <n v="6.2320000000000002"/>
    <m/>
    <m/>
    <m/>
    <m/>
    <n v="480"/>
    <n v="330"/>
    <n v="6.3"/>
    <n v="37"/>
    <n v="2410"/>
    <n v="7063.2280000000001"/>
    <m/>
    <n v="396"/>
    <n v="1160.5968"/>
    <m/>
    <m/>
    <n v="2930.8"/>
    <m/>
    <n v="2640.4"/>
    <n v="20.2"/>
    <m/>
    <n v="0"/>
    <n v="15.6"/>
    <n v="17.846153846153847"/>
    <n v="278.39999999999998"/>
    <n v="16.2"/>
    <m/>
    <n v="0"/>
    <n v="2918.8"/>
    <n v="10.543856991364944"/>
    <n v="0"/>
    <n v="18189.961600000002"/>
    <n v="58"/>
    <n v="3.1885718769191898"/>
    <m/>
    <n v="1160.5968"/>
    <m/>
    <n v="2.9"/>
    <s v=""/>
    <n v="1.2048192771084336"/>
    <n v="107.2"/>
    <n v="107.2"/>
    <n v="0"/>
    <m/>
    <s v=""/>
    <s v=""/>
    <s v=""/>
    <s v=""/>
    <s v=""/>
    <e v="#VALUE!"/>
    <e v="#VALUE!"/>
    <s v=""/>
    <e v="#VALUE!"/>
    <n v="6.617283950617284"/>
    <m/>
    <n v="6.617283950617284"/>
    <n v="0"/>
    <n v="10.6"/>
    <m/>
    <m/>
    <m/>
    <m/>
    <m/>
    <m/>
    <m/>
    <m/>
    <n v="7"/>
    <n v="3"/>
    <m/>
    <m/>
    <m/>
    <m/>
    <m/>
    <m/>
    <m/>
    <m/>
    <n v="0.75999999999999979"/>
    <n v="59.374999999999979"/>
    <n v="40"/>
    <n v="4"/>
    <n v="101.8"/>
    <n v="2753.6"/>
    <n v="113.2"/>
    <n v="278.39999999999998"/>
    <n v="107.2"/>
    <n v="2933.6"/>
    <n v="0"/>
    <n v="2930.8"/>
    <n v="3433.6"/>
    <n v="24"/>
    <n v="24"/>
    <n v="23.4"/>
    <n v="24"/>
    <n v="40.4"/>
    <n v="24.2"/>
    <n v="18.600000000000001"/>
    <n v="20.8"/>
    <n v="0"/>
    <n v="2.2000000000000002"/>
    <n v="0"/>
    <n v="24"/>
    <n v="0"/>
    <n v="24"/>
    <n v="24.2"/>
    <n v="19.600000000000001"/>
    <n v="15.6"/>
    <n v="20.2"/>
    <n v="4"/>
    <n v="20"/>
    <n v="0"/>
    <n v="16.600000000000001"/>
    <n v="24"/>
    <n v="21"/>
    <n v="0"/>
    <n v="16"/>
    <n v="0"/>
    <n v="16.399999999999999"/>
    <n v="16.2"/>
    <n v="16.399999999999999"/>
    <n v="16.399999999999999"/>
    <n v="16.399999999999999"/>
    <n v="10.6"/>
    <n v="12.8"/>
    <n v="10"/>
    <n v="6.5000000000000002E-2"/>
    <n v="2.5000000000000001E-3"/>
    <n v="0"/>
    <n v="0"/>
    <n v="24"/>
    <n v="24"/>
    <n v="23.8"/>
    <n v="23.8"/>
    <n v="24"/>
    <n v="0"/>
    <n v="16.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49"/>
    <n v="6.24"/>
    <m/>
    <n v="3010"/>
    <n v="7889.21"/>
    <m/>
    <n v="1964"/>
    <n v="5147.6440000000002"/>
    <n v="2621"/>
    <n v="6.3"/>
    <n v="2410"/>
    <n v="6041.87"/>
    <m/>
    <m/>
    <n v="396"/>
    <n v="1037.9159999999999"/>
    <n v="4154.8720000000003"/>
    <m/>
    <m/>
    <m/>
    <n v="114"/>
    <m/>
    <m/>
    <m/>
    <m/>
    <m/>
    <m/>
    <m/>
    <n v="1.1000000000000001"/>
    <s v="?"/>
    <m/>
    <m/>
    <n v="6.3"/>
    <n v="38.1"/>
    <n v="2410"/>
    <n v="6347.94"/>
    <m/>
    <n v="396"/>
    <n v="1043.0640000000001"/>
    <m/>
    <m/>
    <n v="2634"/>
    <m/>
    <n v="2507"/>
    <n v="1"/>
    <m/>
    <n v="0"/>
    <n v="0"/>
    <e v="#DIV/0!"/>
    <n v="1"/>
    <n v="18"/>
    <n v="6.2222222222222223"/>
    <m/>
    <n v="2508"/>
    <n v="3.9888312724371759E-2"/>
    <n v="0"/>
    <s v=""/>
    <e v="#DIV/0!"/>
    <s v=""/>
    <m/>
    <n v="1043.0640000000001"/>
    <e v="#VALUE!"/>
    <n v="3.2"/>
    <s v=""/>
    <e v="#DIV/0!"/>
    <n v="112"/>
    <n v="54.4"/>
    <n v="57.6"/>
    <m/>
    <s v=""/>
    <s v=""/>
    <s v=""/>
    <s v=""/>
    <s v=""/>
    <e v="#VALUE!"/>
    <e v="#VALUE!"/>
    <s v=""/>
    <e v="#VALUE!"/>
    <n v="3.0222222222222221"/>
    <n v="3.2"/>
    <n v="6.2222222222222223"/>
    <n v="0"/>
    <n v="11"/>
    <m/>
    <m/>
    <m/>
    <m/>
    <m/>
    <n v="10.4"/>
    <n v="550"/>
    <n v="1.5"/>
    <n v="7"/>
    <n v="3"/>
    <m/>
    <m/>
    <m/>
    <m/>
    <m/>
    <m/>
    <m/>
    <m/>
    <n v="9.9999999999999645E-2"/>
    <n v="99.999999999999645"/>
    <n v="10"/>
    <n v="10"/>
    <n v="116"/>
    <n v="2621"/>
    <n v="114"/>
    <n v="1"/>
    <n v="112"/>
    <n v="2629"/>
    <n v="0"/>
    <n v="2634"/>
    <n v="1382"/>
    <n v="24"/>
    <n v="24"/>
    <n v="22"/>
    <n v="24"/>
    <n v="24"/>
    <n v="23"/>
    <n v="13"/>
    <n v="23"/>
    <n v="0"/>
    <n v="2"/>
    <n v="0"/>
    <n v="6"/>
    <n v="0"/>
    <n v="6"/>
    <n v="5"/>
    <n v="0"/>
    <n v="0"/>
    <n v="1"/>
    <n v="0"/>
    <n v="0"/>
    <n v="18"/>
    <n v="0"/>
    <n v="24"/>
    <n v="16"/>
    <n v="0"/>
    <n v="15"/>
    <n v="0"/>
    <n v="18"/>
    <n v="18"/>
    <n v="18"/>
    <n v="19"/>
    <n v="18"/>
    <n v="11"/>
    <n v="1"/>
    <n v="1"/>
    <n v="0"/>
    <n v="0"/>
    <n v="0"/>
    <n v="0"/>
    <n v="6"/>
    <n v="6"/>
    <n v="6"/>
    <n v="6"/>
    <n v="6"/>
    <n v="0"/>
    <n v="19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50"/>
    <n v="6.2"/>
    <m/>
    <n v="3010"/>
    <n v="8145.06"/>
    <m/>
    <n v="1964"/>
    <n v="5314.5839999999998"/>
    <n v="2706"/>
    <n v="6.43"/>
    <n v="2410"/>
    <n v="6203.34"/>
    <m/>
    <m/>
    <n v="564"/>
    <n v="1526.184"/>
    <n v="3862.848"/>
    <m/>
    <m/>
    <m/>
    <n v="132"/>
    <m/>
    <m/>
    <m/>
    <m/>
    <m/>
    <m/>
    <m/>
    <m/>
    <m/>
    <m/>
    <m/>
    <n v="6.43"/>
    <n v="38.4"/>
    <n v="2410"/>
    <n v="6191.29"/>
    <m/>
    <n v="564"/>
    <n v="1448.9159999999999"/>
    <m/>
    <m/>
    <n v="2569"/>
    <m/>
    <n v="2574"/>
    <n v="0"/>
    <m/>
    <n v="0"/>
    <n v="0"/>
    <e v="#DIV/0!"/>
    <n v="0"/>
    <s v=""/>
    <e v="#VALUE!"/>
    <m/>
    <n v="2574"/>
    <n v="0"/>
    <n v="0"/>
    <s v=""/>
    <e v="#DIV/0!"/>
    <s v=""/>
    <m/>
    <n v="1448.9159999999999"/>
    <e v="#VALUE!"/>
    <n v="3.2"/>
    <s v=""/>
    <e v="#DIV/0!"/>
    <s v=""/>
    <s v=""/>
    <s v=""/>
    <m/>
    <s v=""/>
    <s v=""/>
    <s v=""/>
    <s v=""/>
    <s v=""/>
    <e v="#VALUE!"/>
    <e v="#VALUE!"/>
    <s v=""/>
    <e v="#VALUE!"/>
    <s v=""/>
    <n v="3.1"/>
    <s v=""/>
    <e v="#VALUE!"/>
    <s v=""/>
    <m/>
    <m/>
    <m/>
    <m/>
    <m/>
    <n v="10.3"/>
    <n v="540"/>
    <n v="1"/>
    <n v="0"/>
    <n v="2"/>
    <m/>
    <m/>
    <m/>
    <m/>
    <m/>
    <m/>
    <m/>
    <m/>
    <n v="0.10000000000000142"/>
    <n v="0"/>
    <n v="0"/>
    <n v="0"/>
    <n v="0"/>
    <n v="2706"/>
    <n v="132"/>
    <n v="0"/>
    <n v="0"/>
    <n v="2586"/>
    <n v="0"/>
    <n v="2569"/>
    <n v="2723"/>
    <n v="24"/>
    <n v="24"/>
    <n v="22"/>
    <n v="24"/>
    <n v="24"/>
    <n v="24"/>
    <n v="13"/>
    <n v="23"/>
    <n v="0"/>
    <n v="2"/>
    <n v="0"/>
    <n v="24"/>
    <n v="0"/>
    <n v="24"/>
    <n v="24"/>
    <n v="0"/>
    <n v="0"/>
    <n v="0"/>
    <n v="0"/>
    <n v="0"/>
    <n v="25"/>
    <n v="0"/>
    <n v="24"/>
    <n v="0"/>
    <n v="0"/>
    <n v="24"/>
    <n v="0"/>
    <n v="0"/>
    <n v="0"/>
    <n v="0"/>
    <n v="0"/>
    <n v="0"/>
    <n v="0"/>
    <n v="0"/>
    <n v="0"/>
    <n v="0"/>
    <n v="0"/>
    <n v="0"/>
    <n v="0"/>
    <n v="24"/>
    <n v="24"/>
    <n v="24"/>
    <n v="24"/>
    <n v="24"/>
    <n v="0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51"/>
    <n v="6.3"/>
    <m/>
    <n v="4260"/>
    <n v="12456.24"/>
    <m/>
    <n v="2452"/>
    <n v="7169.6480000000001"/>
    <n v="2924"/>
    <n v="6.55"/>
    <n v="3260"/>
    <n v="9150.82"/>
    <m/>
    <m/>
    <n v="836"/>
    <n v="2444.4639999999999"/>
    <n v="4822.9960000000001"/>
    <m/>
    <m/>
    <m/>
    <n v="117"/>
    <m/>
    <m/>
    <m/>
    <n v="5.508"/>
    <n v="6.5679999999999996"/>
    <m/>
    <m/>
    <n v="0.7"/>
    <m/>
    <m/>
    <m/>
    <n v="7.23"/>
    <m/>
    <n v="646"/>
    <n v="1397.298"/>
    <m/>
    <n v="105"/>
    <n v="227.11500000000001"/>
    <m/>
    <m/>
    <n v="2163"/>
    <m/>
    <n v="2807"/>
    <n v="15"/>
    <m/>
    <n v="0"/>
    <n v="14"/>
    <n v="16.642857142857142"/>
    <n v="233"/>
    <s v=""/>
    <e v="#VALUE!"/>
    <m/>
    <n v="3040"/>
    <n v="8.3006768792304957"/>
    <n v="0"/>
    <n v="19966.719999999998"/>
    <n v="70.400000000000006"/>
    <n v="3.5258670427591521"/>
    <m/>
    <n v="227.11500000000001"/>
    <n v="98.862532253670111"/>
    <n v="3.2"/>
    <s v=""/>
    <n v="1.4666666666666666"/>
    <n v="1"/>
    <s v=""/>
    <s v=""/>
    <m/>
    <s v=""/>
    <s v=""/>
    <s v=""/>
    <s v=""/>
    <s v=""/>
    <e v="#VALUE!"/>
    <e v="#VALUE!"/>
    <s v=""/>
    <e v="#VALUE!"/>
    <e v="#VALUE!"/>
    <n v="3.1"/>
    <e v="#VALUE!"/>
    <e v="#VALUE!"/>
    <s v=""/>
    <m/>
    <m/>
    <m/>
    <m/>
    <m/>
    <n v="10.199999999999999"/>
    <n v="540"/>
    <n v="1"/>
    <n v="7"/>
    <n v="1.5"/>
    <m/>
    <m/>
    <m/>
    <m/>
    <m/>
    <m/>
    <m/>
    <m/>
    <n v="0.1"/>
    <n v="9.0909090909090917"/>
    <n v="0"/>
    <n v="0"/>
    <n v="0"/>
    <n v="2924"/>
    <n v="117"/>
    <n v="233"/>
    <n v="1"/>
    <n v="2204"/>
    <n v="0"/>
    <n v="2163"/>
    <n v="2723"/>
    <n v="24"/>
    <n v="24"/>
    <n v="24"/>
    <n v="24"/>
    <n v="-58"/>
    <n v="25"/>
    <n v="13"/>
    <n v="19"/>
    <n v="0"/>
    <n v="2"/>
    <n v="0"/>
    <n v="25"/>
    <n v="0"/>
    <n v="24"/>
    <n v="25"/>
    <n v="21"/>
    <n v="14"/>
    <n v="15"/>
    <n v="12"/>
    <n v="22"/>
    <n v="24"/>
    <n v="15"/>
    <n v="24"/>
    <n v="20"/>
    <n v="9"/>
    <n v="4"/>
    <n v="0"/>
    <n v="0"/>
    <n v="0"/>
    <n v="0"/>
    <n v="0"/>
    <n v="1"/>
    <n v="0"/>
    <n v="11"/>
    <n v="9"/>
    <n v="0"/>
    <n v="-0.01"/>
    <n v="1"/>
    <n v="0"/>
    <n v="24"/>
    <n v="24"/>
    <n v="25"/>
    <n v="24"/>
    <n v="24"/>
    <n v="17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52"/>
    <n v="6.61"/>
    <m/>
    <n v="4380"/>
    <n v="12577.9"/>
    <m/>
    <n v="1940"/>
    <n v="5571.0333333333328"/>
    <n v="2871.6666666666665"/>
    <n v="6.11"/>
    <n v="3990"/>
    <n v="10913.979999999998"/>
    <m/>
    <m/>
    <n v="628"/>
    <n v="1803.4066666666665"/>
    <n v="3853.2439999999997"/>
    <m/>
    <m/>
    <m/>
    <n v="136.33333333333334"/>
    <m/>
    <m/>
    <m/>
    <m/>
    <m/>
    <m/>
    <m/>
    <n v="4.7"/>
    <n v="4.3"/>
    <m/>
    <m/>
    <n v="7.3"/>
    <n v="37.700000000000003"/>
    <n v="280"/>
    <n v="804.90666666666664"/>
    <m/>
    <n v="40"/>
    <n v="114.98666666666665"/>
    <m/>
    <m/>
    <n v="2874.6666666666665"/>
    <m/>
    <n v="2735.333333333333"/>
    <n v="13"/>
    <m/>
    <n v="0"/>
    <n v="22.666666666666668"/>
    <n v="16.705882352941178"/>
    <n v="378.66666666666669"/>
    <n v="15.666666666666666"/>
    <n v="5.5531914893617023"/>
    <n v="73.95"/>
    <n v="3187.95"/>
    <n v="13.479119822967899"/>
    <n v="0"/>
    <s v=""/>
    <n v="100.23333333333335"/>
    <s v=""/>
    <m/>
    <n v="114.98666666666665"/>
    <e v="#VALUE!"/>
    <n v="3.1"/>
    <s v=""/>
    <n v="1.3287671232876714"/>
    <n v="87"/>
    <n v="35.300000000000004"/>
    <n v="51.699999999999996"/>
    <m/>
    <s v=""/>
    <s v=""/>
    <s v=""/>
    <s v=""/>
    <s v=""/>
    <e v="#VALUE!"/>
    <e v="#VALUE!"/>
    <s v=""/>
    <e v="#VALUE!"/>
    <n v="2.2531914893617024"/>
    <n v="3.3"/>
    <n v="5.5531914893617023"/>
    <n v="0"/>
    <n v="10"/>
    <m/>
    <m/>
    <n v="5"/>
    <n v="1230"/>
    <m/>
    <n v="10.6"/>
    <n v="510"/>
    <n v="2.85"/>
    <n v="10"/>
    <n v="1.1666666666666667"/>
    <m/>
    <m/>
    <m/>
    <m/>
    <m/>
    <m/>
    <m/>
    <m/>
    <n v="0.86666666666666659"/>
    <n v="72.222222222222214"/>
    <n v="40"/>
    <n v="3.8709677419354835"/>
    <n v="95.666666666666671"/>
    <n v="2871.6666666666665"/>
    <n v="136.33333333333334"/>
    <n v="378.66666666666669"/>
    <n v="87"/>
    <n v="2859"/>
    <n v="0"/>
    <n v="2874.6666666666665"/>
    <n v="4191.666666666667"/>
    <n v="24.333333333333332"/>
    <n v="24.333333333333332"/>
    <n v="24"/>
    <n v="24"/>
    <n v="24"/>
    <n v="24"/>
    <n v="24"/>
    <n v="22.666666666666668"/>
    <n v="0"/>
    <n v="2.3333333333333335"/>
    <n v="0"/>
    <n v="24"/>
    <n v="0"/>
    <n v="24"/>
    <n v="24"/>
    <n v="24"/>
    <n v="22.666666666666668"/>
    <n v="13"/>
    <n v="7.666666666666667"/>
    <n v="32.333333333333336"/>
    <n v="24"/>
    <n v="24.333333333333332"/>
    <n v="24"/>
    <n v="24"/>
    <n v="24.333333333333332"/>
    <n v="13.333333333333334"/>
    <n v="0"/>
    <n v="16"/>
    <n v="15.666666666666666"/>
    <n v="15.666666666666666"/>
    <n v="15.666666666666666"/>
    <n v="15.666666666666666"/>
    <n v="10"/>
    <n v="12"/>
    <n v="10.333333333333334"/>
    <n v="0"/>
    <n v="0"/>
    <n v="3"/>
    <n v="1"/>
    <n v="24"/>
    <n v="24"/>
    <n v="24"/>
    <n v="24.333333333333332"/>
    <n v="24"/>
    <n v="24"/>
    <n v="15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53"/>
    <n v="6.7"/>
    <m/>
    <n v="4970"/>
    <n v="14272.183333333332"/>
    <m/>
    <n v="2328"/>
    <n v="6685.24"/>
    <n v="2871.6666666666665"/>
    <n v="6.11"/>
    <n v="3990"/>
    <n v="10913.979999999998"/>
    <m/>
    <m/>
    <n v="628"/>
    <n v="1803.4066666666665"/>
    <n v="4967.4506666666666"/>
    <m/>
    <m/>
    <m/>
    <n v="136.33333333333334"/>
    <m/>
    <m/>
    <m/>
    <m/>
    <m/>
    <m/>
    <m/>
    <m/>
    <m/>
    <m/>
    <m/>
    <n v="7.3"/>
    <m/>
    <n v="340"/>
    <n v="977.38666666666666"/>
    <m/>
    <n v="128"/>
    <n v="367.95733333333334"/>
    <m/>
    <m/>
    <n v="2874.6666666666665"/>
    <m/>
    <n v="2735.333333333333"/>
    <n v="13"/>
    <m/>
    <n v="0"/>
    <n v="22.666666666666668"/>
    <n v="16.705882352941178"/>
    <n v="378.66666666666669"/>
    <n v="15.666666666666666"/>
    <m/>
    <n v="0"/>
    <n v="3113.9999999999995"/>
    <n v="13.843529125030468"/>
    <n v="0"/>
    <s v=""/>
    <n v="100.23333333333335"/>
    <s v=""/>
    <m/>
    <n v="367.95733333333334"/>
    <e v="#VALUE!"/>
    <n v="2.9"/>
    <s v=""/>
    <n v="1.3287671232876714"/>
    <n v="87"/>
    <n v="87"/>
    <n v="0"/>
    <m/>
    <s v=""/>
    <s v=""/>
    <s v=""/>
    <s v=""/>
    <s v=""/>
    <e v="#VALUE!"/>
    <e v="#VALUE!"/>
    <s v=""/>
    <e v="#VALUE!"/>
    <n v="5.5531914893617023"/>
    <m/>
    <n v="5.5531914893617023"/>
    <n v="0"/>
    <n v="10"/>
    <m/>
    <m/>
    <m/>
    <m/>
    <m/>
    <m/>
    <m/>
    <m/>
    <n v="10"/>
    <n v="1.1666666666666667"/>
    <m/>
    <m/>
    <m/>
    <m/>
    <m/>
    <m/>
    <m/>
    <m/>
    <n v="0.86666666666666659"/>
    <n v="72.222222222222214"/>
    <n v="40"/>
    <n v="3.8709677419354835"/>
    <n v="95.666666666666671"/>
    <n v="2871.6666666666665"/>
    <n v="136.33333333333334"/>
    <n v="378.66666666666669"/>
    <n v="87"/>
    <n v="2859"/>
    <n v="0"/>
    <n v="2874.6666666666665"/>
    <n v="4191.666666666667"/>
    <n v="24.333333333333332"/>
    <n v="24.333333333333332"/>
    <n v="24"/>
    <n v="24"/>
    <n v="24"/>
    <n v="24"/>
    <n v="24"/>
    <n v="22.666666666666668"/>
    <n v="0"/>
    <n v="2.3333333333333335"/>
    <n v="0"/>
    <n v="24"/>
    <n v="0"/>
    <n v="24"/>
    <n v="24"/>
    <n v="24"/>
    <n v="22.666666666666668"/>
    <n v="13"/>
    <n v="7.666666666666667"/>
    <n v="32.333333333333336"/>
    <n v="24"/>
    <n v="24.333333333333332"/>
    <n v="24"/>
    <n v="24"/>
    <n v="24.333333333333332"/>
    <n v="13.333333333333334"/>
    <n v="0"/>
    <n v="16"/>
    <n v="15.666666666666666"/>
    <n v="15.666666666666666"/>
    <n v="15.666666666666666"/>
    <n v="15.666666666666666"/>
    <n v="10"/>
    <n v="12"/>
    <n v="10.333333333333334"/>
    <n v="0"/>
    <n v="0"/>
    <n v="3"/>
    <n v="1"/>
    <n v="24"/>
    <n v="24"/>
    <n v="24"/>
    <n v="24.333333333333332"/>
    <n v="24"/>
    <n v="24"/>
    <n v="15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54"/>
    <n v="6.75"/>
    <m/>
    <n v="5670"/>
    <n v="16282.35"/>
    <m/>
    <n v="2304"/>
    <n v="6616.32"/>
    <n v="2871.6666666666665"/>
    <n v="6.11"/>
    <n v="3990"/>
    <n v="10913.979999999998"/>
    <m/>
    <m/>
    <n v="628"/>
    <n v="1803.4066666666665"/>
    <n v="4898.5306666666665"/>
    <m/>
    <m/>
    <m/>
    <n v="136.33333333333334"/>
    <m/>
    <m/>
    <m/>
    <n v="6.7679999999999998"/>
    <n v="6.62"/>
    <m/>
    <m/>
    <m/>
    <m/>
    <n v="190"/>
    <n v="190"/>
    <n v="7.32"/>
    <n v="36.299999999999997"/>
    <n v="345"/>
    <n v="991.76"/>
    <m/>
    <n v="156"/>
    <n v="448.44799999999998"/>
    <n v="0.2"/>
    <m/>
    <n v="2874.6666666666665"/>
    <n v="0.8"/>
    <n v="2735.333333333333"/>
    <n v="13"/>
    <m/>
    <n v="0"/>
    <n v="22.666666666666668"/>
    <n v="16.705882352941178"/>
    <n v="378.66666666666669"/>
    <n v="15.666666666666666"/>
    <n v="5.5531914893617023"/>
    <n v="73.95"/>
    <n v="3187.95"/>
    <n v="13.479119822967899"/>
    <n v="0"/>
    <n v="21104.228999999999"/>
    <n v="93.766666666666666"/>
    <n v="4.4430273509004605"/>
    <m/>
    <n v="448.44799999999998"/>
    <n v="97.875079918816269"/>
    <n v="2.9"/>
    <s v=""/>
    <n v="1.3043478260869565"/>
    <n v="87"/>
    <n v="43.13333333333334"/>
    <n v="43.86666666666666"/>
    <m/>
    <s v=""/>
    <s v=""/>
    <s v=""/>
    <s v=""/>
    <s v=""/>
    <e v="#VALUE!"/>
    <e v="#VALUE!"/>
    <s v=""/>
    <e v="#VALUE!"/>
    <n v="2.7531914893617024"/>
    <n v="2.8"/>
    <n v="5.5531914893617023"/>
    <n v="0"/>
    <n v="10"/>
    <m/>
    <m/>
    <m/>
    <m/>
    <m/>
    <m/>
    <m/>
    <m/>
    <n v="10"/>
    <n v="1.1666666666666667"/>
    <m/>
    <m/>
    <m/>
    <m/>
    <m/>
    <m/>
    <m/>
    <m/>
    <n v="0.86666666666666659"/>
    <n v="72.222222222222214"/>
    <n v="40"/>
    <n v="3.8709677419354835"/>
    <n v="95.666666666666671"/>
    <n v="2871.6666666666665"/>
    <n v="136.33333333333334"/>
    <n v="378.66666666666669"/>
    <n v="87"/>
    <n v="2859"/>
    <n v="0"/>
    <n v="2874.6666666666665"/>
    <n v="4191.666666666667"/>
    <n v="24.333333333333332"/>
    <n v="24.333333333333332"/>
    <n v="24"/>
    <n v="24"/>
    <n v="24"/>
    <n v="24"/>
    <n v="24"/>
    <n v="22.666666666666668"/>
    <n v="0"/>
    <n v="2.3333333333333335"/>
    <n v="0"/>
    <n v="24"/>
    <n v="0"/>
    <n v="24"/>
    <n v="24"/>
    <n v="24"/>
    <n v="22.666666666666668"/>
    <n v="13"/>
    <n v="7.666666666666667"/>
    <n v="32.333333333333336"/>
    <n v="24"/>
    <n v="24.333333333333332"/>
    <n v="24"/>
    <n v="24"/>
    <n v="24.333333333333332"/>
    <n v="13.333333333333334"/>
    <n v="0"/>
    <n v="16"/>
    <n v="15.666666666666666"/>
    <n v="15.666666666666666"/>
    <n v="15.666666666666666"/>
    <n v="15.666666666666666"/>
    <n v="10"/>
    <n v="12"/>
    <n v="10.333333333333334"/>
    <n v="0"/>
    <n v="0"/>
    <n v="3"/>
    <n v="0"/>
    <n v="24"/>
    <n v="24"/>
    <n v="24"/>
    <n v="24.333333333333332"/>
    <n v="24"/>
    <n v="24"/>
    <n v="15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55"/>
    <n v="6.68"/>
    <m/>
    <n v="6280"/>
    <n v="17803.8"/>
    <m/>
    <n v="3696"/>
    <n v="10478.16"/>
    <n v="2835"/>
    <n v="6.46"/>
    <n v="3110"/>
    <n v="8378.34"/>
    <m/>
    <m/>
    <n v="352"/>
    <n v="997.92"/>
    <n v="9529.8719999999994"/>
    <m/>
    <m/>
    <m/>
    <n v="141"/>
    <m/>
    <m/>
    <m/>
    <m/>
    <m/>
    <m/>
    <m/>
    <n v="0.5"/>
    <n v="4.2"/>
    <m/>
    <m/>
    <n v="7.41"/>
    <n v="38.1"/>
    <n v="467"/>
    <n v="1259.499"/>
    <m/>
    <n v="264"/>
    <n v="712.00800000000004"/>
    <m/>
    <m/>
    <n v="2697"/>
    <m/>
    <n v="2694"/>
    <n v="12"/>
    <m/>
    <n v="0"/>
    <n v="22"/>
    <n v="17.863636363636363"/>
    <n v="393"/>
    <n v="23"/>
    <m/>
    <n v="0"/>
    <n v="3087"/>
    <n v="14.587973273942092"/>
    <n v="0"/>
    <s v=""/>
    <n v="87"/>
    <s v=""/>
    <m/>
    <n v="712.00800000000004"/>
    <e v="#VALUE!"/>
    <n v="2.9"/>
    <n v="1500"/>
    <n v="1.4166666666666667"/>
    <n v="118"/>
    <n v="118"/>
    <n v="0"/>
    <m/>
    <s v=""/>
    <s v=""/>
    <s v=""/>
    <s v=""/>
    <s v=""/>
    <e v="#VALUE!"/>
    <e v="#VALUE!"/>
    <s v=""/>
    <e v="#VALUE!"/>
    <n v="5.1304347826086953"/>
    <m/>
    <n v="5.1304347826086953"/>
    <n v="0"/>
    <n v="15"/>
    <m/>
    <m/>
    <n v="5"/>
    <m/>
    <m/>
    <n v="8"/>
    <n v="390"/>
    <n v="4.17"/>
    <n v="17"/>
    <n v="1.5"/>
    <m/>
    <m/>
    <m/>
    <m/>
    <m/>
    <m/>
    <m/>
    <m/>
    <n v="1.4000000000000004"/>
    <n v="116.6666666666667"/>
    <n v="40"/>
    <n v="4"/>
    <n v="146"/>
    <n v="2835"/>
    <n v="141"/>
    <n v="393"/>
    <n v="118"/>
    <n v="2699"/>
    <n v="0"/>
    <n v="2697"/>
    <n v="4240"/>
    <n v="23"/>
    <n v="23"/>
    <n v="24"/>
    <n v="24"/>
    <n v="24"/>
    <n v="23"/>
    <n v="24"/>
    <n v="23"/>
    <n v="0"/>
    <n v="2"/>
    <n v="0"/>
    <n v="23"/>
    <n v="0"/>
    <n v="24"/>
    <n v="23"/>
    <n v="24"/>
    <n v="22"/>
    <n v="12"/>
    <n v="7"/>
    <n v="30"/>
    <n v="24"/>
    <n v="23"/>
    <n v="24"/>
    <n v="24"/>
    <n v="23"/>
    <n v="13"/>
    <n v="0"/>
    <n v="23"/>
    <n v="23"/>
    <n v="23"/>
    <n v="24"/>
    <n v="23"/>
    <n v="15"/>
    <n v="12"/>
    <n v="10"/>
    <n v="0"/>
    <n v="0"/>
    <n v="2"/>
    <n v="0"/>
    <n v="24"/>
    <n v="24"/>
    <n v="23"/>
    <n v="23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56"/>
    <n v="6.8"/>
    <m/>
    <n v="4220"/>
    <n v="12233.78"/>
    <m/>
    <n v="1412"/>
    <n v="4093.3879999999999"/>
    <n v="2899"/>
    <n v="6.46"/>
    <n v="3010"/>
    <n v="8298.57"/>
    <m/>
    <m/>
    <n v="264"/>
    <n v="765.33600000000001"/>
    <n v="3365.54"/>
    <m/>
    <m/>
    <m/>
    <n v="142"/>
    <m/>
    <m/>
    <m/>
    <n v="6.468"/>
    <n v="6.3280000000000003"/>
    <m/>
    <m/>
    <n v="2"/>
    <n v="1.7"/>
    <n v="220"/>
    <n v="230"/>
    <n v="7.36"/>
    <n v="38.299999999999997"/>
    <n v="277"/>
    <n v="745.68399999999997"/>
    <m/>
    <n v="144"/>
    <n v="387.64800000000002"/>
    <n v="20.7"/>
    <m/>
    <n v="2692"/>
    <n v="0.4"/>
    <n v="2757"/>
    <n v="12"/>
    <m/>
    <n v="0"/>
    <n v="23"/>
    <n v="16.652173913043477"/>
    <n v="383"/>
    <n v="24"/>
    <m/>
    <n v="0"/>
    <n v="3140"/>
    <n v="13.891911498005078"/>
    <n v="0"/>
    <n v="19869.920000000002"/>
    <n v="98.6"/>
    <n v="4.9622746342209725"/>
    <m/>
    <n v="387.64800000000002"/>
    <n v="98.049071158816943"/>
    <n v="2.9"/>
    <n v="1530"/>
    <n v="1.5416666666666667"/>
    <n v="112"/>
    <n v="112"/>
    <n v="0"/>
    <m/>
    <s v=""/>
    <s v=""/>
    <s v=""/>
    <s v=""/>
    <s v=""/>
    <e v="#VALUE!"/>
    <e v="#VALUE!"/>
    <s v=""/>
    <e v="#VALUE!"/>
    <n v="4.666666666666667"/>
    <m/>
    <n v="4.666666666666667"/>
    <n v="0"/>
    <n v="15"/>
    <m/>
    <m/>
    <n v="5"/>
    <m/>
    <m/>
    <n v="6.6"/>
    <n v="350"/>
    <n v="4.0999999999999996"/>
    <n v="30"/>
    <n v="1.5"/>
    <m/>
    <m/>
    <m/>
    <m/>
    <m/>
    <m/>
    <m/>
    <m/>
    <n v="1.3999999999999995"/>
    <n v="116.66666666666663"/>
    <n v="50"/>
    <n v="4.5454545454545459"/>
    <n v="148"/>
    <n v="2899"/>
    <n v="142"/>
    <n v="383"/>
    <n v="112"/>
    <n v="2697"/>
    <n v="0"/>
    <n v="2692"/>
    <n v="4302"/>
    <n v="24"/>
    <n v="24"/>
    <n v="23"/>
    <n v="24"/>
    <n v="24"/>
    <n v="24"/>
    <n v="24"/>
    <n v="24"/>
    <n v="0"/>
    <n v="2"/>
    <n v="0"/>
    <n v="24"/>
    <n v="0"/>
    <n v="24"/>
    <n v="24"/>
    <n v="24"/>
    <n v="23"/>
    <n v="12"/>
    <n v="13"/>
    <n v="34"/>
    <n v="24"/>
    <n v="24"/>
    <n v="24"/>
    <n v="24"/>
    <n v="24"/>
    <n v="14"/>
    <n v="0"/>
    <n v="24"/>
    <n v="24"/>
    <n v="24"/>
    <n v="24"/>
    <n v="24"/>
    <n v="15"/>
    <n v="12"/>
    <n v="11"/>
    <n v="0"/>
    <n v="0"/>
    <n v="3"/>
    <n v="2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57"/>
    <n v="6.76"/>
    <m/>
    <n v="4220"/>
    <n v="12457.44"/>
    <m/>
    <n v="1180"/>
    <n v="3483.36"/>
    <n v="2952"/>
    <n v="5.9"/>
    <n v="3010"/>
    <n v="8449.07"/>
    <m/>
    <m/>
    <n v="168"/>
    <n v="495.93599999999998"/>
    <n v="3011.7840000000001"/>
    <m/>
    <m/>
    <m/>
    <n v="145"/>
    <m/>
    <m/>
    <m/>
    <m/>
    <m/>
    <m/>
    <m/>
    <n v="1.7"/>
    <n v="1.3"/>
    <m/>
    <m/>
    <n v="7.65"/>
    <n v="38.200000000000003"/>
    <n v="277"/>
    <n v="777.53899999999999"/>
    <n v="95"/>
    <n v="44"/>
    <n v="123.508"/>
    <n v="23.7"/>
    <m/>
    <n v="2807"/>
    <n v="0.4"/>
    <n v="2807"/>
    <n v="12"/>
    <m/>
    <n v="0"/>
    <n v="24"/>
    <n v="14.833333333333334"/>
    <n v="356"/>
    <n v="23"/>
    <m/>
    <n v="0"/>
    <n v="3163"/>
    <n v="12.682579266120413"/>
    <n v="0"/>
    <s v=""/>
    <n v="107.3"/>
    <s v=""/>
    <m/>
    <n v="123.508"/>
    <m/>
    <n v="2.9"/>
    <n v="1530"/>
    <n v="1.4583333333333333"/>
    <n v="105"/>
    <n v="105"/>
    <n v="0"/>
    <m/>
    <s v=""/>
    <s v=""/>
    <s v=""/>
    <s v=""/>
    <s v=""/>
    <e v="#VALUE!"/>
    <e v="#VALUE!"/>
    <s v=""/>
    <e v="#VALUE!"/>
    <n v="4.5652173913043477"/>
    <m/>
    <n v="4.5652173913043477"/>
    <n v="0"/>
    <n v="24"/>
    <m/>
    <m/>
    <n v="5"/>
    <n v="1500"/>
    <m/>
    <n v="5.2"/>
    <n v="300"/>
    <n v="4.6100000000000003"/>
    <n v="22"/>
    <n v="1.5"/>
    <m/>
    <m/>
    <m/>
    <m/>
    <m/>
    <m/>
    <m/>
    <m/>
    <n v="1.6"/>
    <n v="133.33333333333334"/>
    <n v="10"/>
    <n v="1"/>
    <n v="130"/>
    <n v="2952"/>
    <n v="145"/>
    <n v="356"/>
    <n v="105"/>
    <n v="2803"/>
    <n v="0"/>
    <n v="2807"/>
    <n v="4319"/>
    <n v="24"/>
    <n v="25"/>
    <n v="25"/>
    <n v="24"/>
    <n v="24"/>
    <n v="25"/>
    <n v="24"/>
    <n v="24"/>
    <n v="0"/>
    <n v="2"/>
    <n v="0"/>
    <n v="25"/>
    <n v="0"/>
    <n v="24"/>
    <n v="25"/>
    <n v="24"/>
    <n v="24"/>
    <n v="12"/>
    <n v="15"/>
    <n v="37"/>
    <n v="22"/>
    <n v="24"/>
    <n v="24"/>
    <n v="24"/>
    <n v="25"/>
    <n v="16"/>
    <n v="0"/>
    <n v="24"/>
    <n v="23"/>
    <n v="24"/>
    <n v="24"/>
    <n v="24"/>
    <n v="24"/>
    <n v="12"/>
    <n v="10"/>
    <n v="0"/>
    <n v="0"/>
    <n v="3"/>
    <n v="1"/>
    <n v="25"/>
    <n v="24"/>
    <n v="25"/>
    <n v="24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58"/>
    <n v="6.36"/>
    <m/>
    <n v="4470"/>
    <n v="12846.78"/>
    <m/>
    <n v="2020"/>
    <n v="5805.48"/>
    <n v="2874"/>
    <n v="6.53"/>
    <n v="2670"/>
    <n v="7326.48"/>
    <m/>
    <m/>
    <n v="248"/>
    <n v="712.75199999999995"/>
    <n v="5124.9679999999998"/>
    <m/>
    <m/>
    <m/>
    <n v="130"/>
    <m/>
    <m/>
    <m/>
    <n v="5.71"/>
    <n v="6.01"/>
    <n v="7.46"/>
    <n v="62.62"/>
    <n v="0.8"/>
    <n v="0.6"/>
    <n v="210"/>
    <n v="200"/>
    <n v="7.54"/>
    <n v="36.9"/>
    <n v="218"/>
    <n v="604.95000000000005"/>
    <m/>
    <n v="84"/>
    <n v="233.1"/>
    <n v="20"/>
    <m/>
    <n v="2775"/>
    <n v="0.4"/>
    <n v="2744"/>
    <n v="12"/>
    <m/>
    <n v="0"/>
    <n v="23"/>
    <n v="16.434782608695652"/>
    <n v="378"/>
    <n v="24"/>
    <m/>
    <n v="0"/>
    <n v="3122"/>
    <n v="13.77551020408163"/>
    <n v="0"/>
    <n v="18763.219999999998"/>
    <n v="101.5"/>
    <n v="5.4095192616192742"/>
    <m/>
    <n v="233.1"/>
    <m/>
    <n v="2.9"/>
    <s v=""/>
    <n v="1.493150684931507"/>
    <n v="95"/>
    <n v="95"/>
    <n v="0"/>
    <m/>
    <s v=""/>
    <s v=""/>
    <s v=""/>
    <s v=""/>
    <s v=""/>
    <e v="#VALUE!"/>
    <e v="#VALUE!"/>
    <s v=""/>
    <e v="#VALUE!"/>
    <n v="3.9583333333333335"/>
    <m/>
    <n v="3.9583333333333335"/>
    <n v="0"/>
    <n v="22"/>
    <m/>
    <m/>
    <n v="5"/>
    <n v="1530"/>
    <m/>
    <s v="3,6-26,9"/>
    <n v="290"/>
    <n v="4.9000000000000004"/>
    <n v="13"/>
    <n v="3"/>
    <m/>
    <m/>
    <m/>
    <m/>
    <m/>
    <m/>
    <m/>
    <m/>
    <n v="0.39999999999999858"/>
    <n v="33.333333333333215"/>
    <n v="10"/>
    <n v="1"/>
    <n v="130"/>
    <n v="2874"/>
    <n v="130"/>
    <n v="378"/>
    <n v="95"/>
    <n v="2780"/>
    <n v="0"/>
    <n v="2775"/>
    <n v="4326"/>
    <n v="24"/>
    <n v="23"/>
    <n v="23"/>
    <n v="24"/>
    <n v="24"/>
    <n v="23"/>
    <n v="24"/>
    <n v="21"/>
    <n v="0"/>
    <n v="2"/>
    <n v="23"/>
    <n v="0"/>
    <n v="23"/>
    <n v="0"/>
    <n v="23"/>
    <n v="24"/>
    <n v="23"/>
    <n v="12"/>
    <n v="12"/>
    <n v="35"/>
    <n v="26"/>
    <n v="24"/>
    <n v="24"/>
    <n v="24"/>
    <n v="23"/>
    <n v="19"/>
    <n v="0"/>
    <n v="24"/>
    <n v="24"/>
    <n v="24"/>
    <n v="23"/>
    <n v="24"/>
    <n v="22"/>
    <n v="12"/>
    <n v="10"/>
    <n v="0"/>
    <n v="0"/>
    <n v="4"/>
    <n v="1"/>
    <n v="23"/>
    <n v="24"/>
    <n v="23"/>
    <n v="24"/>
    <n v="23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59"/>
    <n v="7"/>
    <m/>
    <n v="3440"/>
    <n v="9318.9599999999991"/>
    <m/>
    <n v="732"/>
    <n v="1982.9880000000001"/>
    <n v="2709"/>
    <n v="6.27"/>
    <n v="2730"/>
    <n v="7010.64"/>
    <m/>
    <m/>
    <n v="196"/>
    <n v="530.96400000000006"/>
    <n v="1479.66"/>
    <m/>
    <m/>
    <m/>
    <n v="141"/>
    <m/>
    <m/>
    <m/>
    <m/>
    <m/>
    <m/>
    <m/>
    <n v="2.4"/>
    <n v="3.2"/>
    <m/>
    <m/>
    <n v="7.83"/>
    <m/>
    <n v="189"/>
    <n v="491.71499999999997"/>
    <m/>
    <n v="40"/>
    <n v="104.06666666666666"/>
    <m/>
    <m/>
    <n v="2601.6666666666665"/>
    <m/>
    <n v="2568"/>
    <n v="12"/>
    <m/>
    <n v="0"/>
    <n v="23"/>
    <n v="16.536231884057969"/>
    <n v="380.33333333333331"/>
    <n v="13"/>
    <n v="3.6923076923076925"/>
    <n v="40.799999999999997"/>
    <n v="2989.1333333333332"/>
    <n v="14.578861289992842"/>
    <n v="0"/>
    <s v=""/>
    <n v="105.36666666666667"/>
    <s v=""/>
    <m/>
    <n v="104.06666666666666"/>
    <e v="#VALUE!"/>
    <n v="3"/>
    <s v=""/>
    <n v="1.493150684931507"/>
    <n v="48"/>
    <n v="15.500000000000004"/>
    <n v="32.5"/>
    <m/>
    <s v=""/>
    <s v=""/>
    <s v=""/>
    <s v=""/>
    <s v=""/>
    <e v="#VALUE!"/>
    <e v="#VALUE!"/>
    <s v=""/>
    <e v="#VALUE!"/>
    <n v="1.1923076923076925"/>
    <n v="2.5"/>
    <n v="3.6923076923076925"/>
    <n v="0"/>
    <n v="15"/>
    <m/>
    <m/>
    <n v="5"/>
    <n v="1530"/>
    <m/>
    <n v="26.5"/>
    <n v="1010"/>
    <m/>
    <n v="10"/>
    <n v="1.3"/>
    <m/>
    <m/>
    <m/>
    <m/>
    <m/>
    <m/>
    <m/>
    <m/>
    <n v="0.56666666666666643"/>
    <n v="47.2222222222222"/>
    <n v="40"/>
    <n v="3.8709677419354835"/>
    <n v="69.666666666666671"/>
    <n v="2709"/>
    <n v="141"/>
    <n v="380.33333333333331"/>
    <n v="48"/>
    <n v="2604"/>
    <n v="0"/>
    <n v="2601.6666666666665"/>
    <n v="4249.333333333333"/>
    <n v="24.333333333333332"/>
    <n v="24.333333333333332"/>
    <n v="24.333333333333332"/>
    <n v="24"/>
    <n v="24"/>
    <n v="24.333333333333332"/>
    <n v="23.333333333333332"/>
    <n v="20.666666666666668"/>
    <n v="0"/>
    <n v="2.3333333333333335"/>
    <n v="24.333333333333332"/>
    <n v="0"/>
    <n v="24.333333333333332"/>
    <n v="0"/>
    <n v="24.333333333333332"/>
    <n v="24"/>
    <n v="23"/>
    <n v="12"/>
    <n v="10.333333333333334"/>
    <n v="36.333333333333336"/>
    <n v="24"/>
    <n v="24.333333333333332"/>
    <n v="24"/>
    <n v="24"/>
    <n v="24.333333333333332"/>
    <n v="5"/>
    <n v="13.666666666666666"/>
    <n v="13.333333333333334"/>
    <n v="13"/>
    <n v="13.333333333333334"/>
    <n v="13.333333333333334"/>
    <n v="13.333333333333334"/>
    <n v="15"/>
    <n v="12"/>
    <n v="10.333333333333334"/>
    <n v="0"/>
    <n v="0"/>
    <n v="4"/>
    <n v="1"/>
    <n v="24"/>
    <n v="24"/>
    <n v="24"/>
    <n v="24"/>
    <n v="24.333333333333332"/>
    <n v="24"/>
    <n v="1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60"/>
    <n v="7"/>
    <m/>
    <n v="3090"/>
    <n v="8370.81"/>
    <m/>
    <n v="380"/>
    <n v="1029.42"/>
    <n v="2709"/>
    <n v="6.49"/>
    <n v="2640"/>
    <n v="6779.52"/>
    <m/>
    <m/>
    <n v="156"/>
    <n v="422.60399999999998"/>
    <n v="628.81200000000013"/>
    <m/>
    <m/>
    <m/>
    <n v="141"/>
    <m/>
    <m/>
    <m/>
    <m/>
    <m/>
    <m/>
    <m/>
    <m/>
    <m/>
    <m/>
    <m/>
    <n v="7.75"/>
    <m/>
    <n v="223"/>
    <n v="580.17166666666662"/>
    <m/>
    <n v="66"/>
    <n v="171.71"/>
    <m/>
    <m/>
    <n v="2601.6666666666665"/>
    <m/>
    <n v="2568"/>
    <n v="12"/>
    <m/>
    <n v="0"/>
    <n v="23"/>
    <n v="16.536231884057969"/>
    <n v="380.33333333333331"/>
    <n v="13"/>
    <n v="3.6923076923076925"/>
    <n v="40.799999999999997"/>
    <n v="2989.1333333333332"/>
    <n v="14.578861289992842"/>
    <n v="0"/>
    <s v=""/>
    <n v="109"/>
    <s v=""/>
    <m/>
    <n v="171.71"/>
    <e v="#VALUE!"/>
    <n v="3"/>
    <n v="1500"/>
    <n v="1.493150684931507"/>
    <n v="48"/>
    <n v="15.500000000000004"/>
    <n v="32.5"/>
    <m/>
    <s v=""/>
    <s v=""/>
    <s v=""/>
    <s v=""/>
    <s v=""/>
    <e v="#VALUE!"/>
    <e v="#VALUE!"/>
    <s v=""/>
    <e v="#VALUE!"/>
    <n v="1.1923076923076925"/>
    <n v="2.5"/>
    <n v="3.6923076923076925"/>
    <n v="0"/>
    <n v="15"/>
    <m/>
    <m/>
    <m/>
    <m/>
    <m/>
    <m/>
    <m/>
    <m/>
    <n v="10"/>
    <n v="1.3"/>
    <m/>
    <m/>
    <m/>
    <m/>
    <m/>
    <m/>
    <m/>
    <m/>
    <n v="0.56666666666666643"/>
    <n v="47.2222222222222"/>
    <n v="40"/>
    <n v="3.8709677419354835"/>
    <n v="69.666666666666671"/>
    <n v="2709"/>
    <n v="141"/>
    <n v="380.33333333333331"/>
    <n v="48"/>
    <n v="2604"/>
    <n v="0"/>
    <n v="2601.6666666666665"/>
    <n v="4249.333333333333"/>
    <n v="24.333333333333332"/>
    <n v="24.333333333333332"/>
    <n v="24.333333333333332"/>
    <n v="24"/>
    <n v="24"/>
    <n v="24.333333333333332"/>
    <n v="23.333333333333332"/>
    <n v="20.666666666666668"/>
    <n v="0"/>
    <n v="2.3333333333333335"/>
    <n v="24.333333333333332"/>
    <n v="0"/>
    <n v="24.333333333333332"/>
    <n v="0"/>
    <n v="24.333333333333332"/>
    <n v="24"/>
    <n v="23"/>
    <n v="12"/>
    <n v="10.333333333333334"/>
    <n v="36.333333333333336"/>
    <n v="24"/>
    <n v="24.333333333333332"/>
    <n v="24"/>
    <n v="24"/>
    <n v="24.333333333333332"/>
    <n v="5"/>
    <n v="13.666666666666666"/>
    <n v="13.333333333333334"/>
    <n v="13"/>
    <n v="13.333333333333334"/>
    <n v="13.333333333333334"/>
    <n v="13.333333333333334"/>
    <n v="15"/>
    <n v="12"/>
    <n v="10.333333333333334"/>
    <n v="0"/>
    <n v="0"/>
    <n v="4"/>
    <n v="1"/>
    <n v="24"/>
    <n v="24"/>
    <n v="24"/>
    <n v="24"/>
    <n v="24.333333333333332"/>
    <n v="24"/>
    <n v="1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61"/>
    <n v="7"/>
    <m/>
    <n v="3090"/>
    <n v="8370.81"/>
    <m/>
    <n v="380"/>
    <n v="1029.42"/>
    <n v="2709"/>
    <n v="6.28"/>
    <n v="3550"/>
    <n v="9116.4"/>
    <m/>
    <m/>
    <n v="732"/>
    <n v="1982.9880000000001"/>
    <n v="-850.35599999999999"/>
    <m/>
    <m/>
    <m/>
    <n v="141"/>
    <m/>
    <m/>
    <m/>
    <n v="6.3559999999999999"/>
    <n v="6.2759999999999998"/>
    <m/>
    <m/>
    <m/>
    <m/>
    <n v="350"/>
    <n v="370"/>
    <n v="7.76"/>
    <n v="35.799999999999997"/>
    <n v="218"/>
    <n v="567.1633333333333"/>
    <m/>
    <n v="54"/>
    <n v="140.49"/>
    <n v="0.5"/>
    <m/>
    <n v="2601.6666666666665"/>
    <n v="0.5"/>
    <n v="2568"/>
    <n v="12"/>
    <m/>
    <n v="0"/>
    <n v="23"/>
    <n v="16.536231884057969"/>
    <n v="380.33333333333331"/>
    <n v="13"/>
    <n v="3.6923076923076925"/>
    <n v="40.799999999999997"/>
    <n v="2989.1333333333332"/>
    <n v="14.578861289992842"/>
    <n v="0"/>
    <n v="18759.800799999997"/>
    <n v="109"/>
    <n v="5.8102962372606859"/>
    <m/>
    <n v="140.49"/>
    <n v="99.251111451034177"/>
    <n v="3"/>
    <n v="1300"/>
    <n v="1.3"/>
    <n v="48"/>
    <n v="11.600000000000005"/>
    <n v="36.4"/>
    <m/>
    <s v=""/>
    <s v=""/>
    <s v=""/>
    <s v=""/>
    <s v=""/>
    <e v="#VALUE!"/>
    <e v="#VALUE!"/>
    <s v=""/>
    <e v="#VALUE!"/>
    <n v="0.89230769230769269"/>
    <n v="2.8"/>
    <n v="3.6923076923076925"/>
    <n v="0"/>
    <n v="15"/>
    <m/>
    <m/>
    <m/>
    <m/>
    <m/>
    <m/>
    <m/>
    <m/>
    <n v="10"/>
    <n v="1.3"/>
    <m/>
    <m/>
    <m/>
    <m/>
    <m/>
    <m/>
    <m/>
    <m/>
    <n v="0.56666666666666643"/>
    <n v="47.2222222222222"/>
    <n v="40"/>
    <n v="3.8709677419354835"/>
    <n v="69.666666666666671"/>
    <n v="2709"/>
    <n v="141"/>
    <n v="380.33333333333331"/>
    <n v="48"/>
    <n v="2604"/>
    <n v="0"/>
    <n v="2601.6666666666665"/>
    <n v="4249.333333333333"/>
    <n v="24.333333333333332"/>
    <n v="24.333333333333332"/>
    <n v="24.333333333333332"/>
    <n v="24"/>
    <n v="24"/>
    <n v="24.333333333333332"/>
    <n v="23.333333333333332"/>
    <n v="20.666666666666668"/>
    <n v="0"/>
    <n v="2.3333333333333335"/>
    <n v="24.333333333333332"/>
    <n v="0"/>
    <n v="24.333333333333332"/>
    <n v="0"/>
    <n v="24.333333333333332"/>
    <n v="24"/>
    <n v="23"/>
    <n v="12"/>
    <n v="10.333333333333334"/>
    <n v="36.333333333333336"/>
    <n v="24"/>
    <n v="24.333333333333332"/>
    <n v="24"/>
    <n v="24"/>
    <n v="24.333333333333332"/>
    <n v="5"/>
    <n v="13.666666666666666"/>
    <n v="13.333333333333334"/>
    <n v="13"/>
    <n v="13.333333333333334"/>
    <n v="13.333333333333334"/>
    <n v="13.333333333333334"/>
    <n v="15"/>
    <n v="12"/>
    <n v="10.333333333333334"/>
    <n v="0"/>
    <n v="0"/>
    <n v="3"/>
    <n v="0"/>
    <n v="24"/>
    <n v="24"/>
    <n v="24"/>
    <n v="24"/>
    <n v="24.333333333333332"/>
    <n v="24"/>
    <n v="1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62"/>
    <n v="7.21"/>
    <m/>
    <n v="3510"/>
    <n v="6230.25"/>
    <m/>
    <n v="1680"/>
    <n v="2982"/>
    <n v="1775"/>
    <n v="6.73"/>
    <n v="3550"/>
    <n v="6301.25"/>
    <m/>
    <m/>
    <n v="1396"/>
    <n v="2477.9"/>
    <n v="504.09999999999991"/>
    <m/>
    <m/>
    <m/>
    <n v="0"/>
    <m/>
    <m/>
    <m/>
    <n v="5.6680000000000001"/>
    <n v="5.944"/>
    <n v="6.79"/>
    <n v="62.2"/>
    <d v="1900-01-05T14:24:00"/>
    <d v="1900-01-02T12:00:00"/>
    <n v="170"/>
    <n v="180"/>
    <n v="7.86"/>
    <n v="31.9"/>
    <n v="172"/>
    <n v="304.78399999999999"/>
    <n v="57"/>
    <n v="28"/>
    <n v="49.616"/>
    <n v="11"/>
    <m/>
    <n v="1772"/>
    <n v="0.7"/>
    <n v="1775"/>
    <n v="12"/>
    <m/>
    <n v="0"/>
    <n v="19"/>
    <n v="16.05263157894737"/>
    <n v="305"/>
    <n v="18"/>
    <n v="1.7222222222222223"/>
    <n v="26.349999999999998"/>
    <n v="2106.35"/>
    <n v="16.931745635218032"/>
    <n v="0"/>
    <n v="12520.144399999999"/>
    <n v="78"/>
    <n v="6.2299600953484218"/>
    <m/>
    <n v="49.616"/>
    <n v="99.603710640909227"/>
    <n v="3"/>
    <n v="1330"/>
    <n v="1.2916666666666667"/>
    <n v="31"/>
    <n v="-23"/>
    <n v="54"/>
    <m/>
    <s v=""/>
    <s v=""/>
    <s v=""/>
    <s v=""/>
    <s v=""/>
    <e v="#VALUE!"/>
    <e v="#VALUE!"/>
    <s v=""/>
    <e v="#VALUE!"/>
    <n v="-1.2777777777777777"/>
    <n v="3"/>
    <n v="1.7222222222222223"/>
    <n v="0"/>
    <n v="26"/>
    <m/>
    <m/>
    <n v="5"/>
    <n v="1500"/>
    <m/>
    <n v="24.8"/>
    <n v="890"/>
    <n v="6"/>
    <n v="10"/>
    <n v="2"/>
    <m/>
    <m/>
    <m/>
    <m/>
    <m/>
    <m/>
    <m/>
    <m/>
    <n v="0.19999999999999929"/>
    <n v="18.181818181818116"/>
    <n v="40"/>
    <n v="4.4444444444444446"/>
    <n v="197"/>
    <n v="1775"/>
    <n v="0"/>
    <n v="305"/>
    <n v="31"/>
    <n v="1765"/>
    <n v="0"/>
    <n v="1772"/>
    <n v="4042"/>
    <n v="7"/>
    <n v="18"/>
    <n v="16"/>
    <n v="24"/>
    <n v="24"/>
    <n v="23"/>
    <n v="21"/>
    <n v="24"/>
    <n v="0"/>
    <n v="2"/>
    <n v="24"/>
    <n v="0"/>
    <n v="24"/>
    <n v="0"/>
    <n v="24"/>
    <n v="24"/>
    <n v="19"/>
    <n v="12"/>
    <n v="6"/>
    <n v="26"/>
    <n v="24"/>
    <n v="20"/>
    <n v="24"/>
    <n v="24"/>
    <n v="24"/>
    <n v="1"/>
    <n v="23"/>
    <n v="18"/>
    <n v="18"/>
    <n v="18"/>
    <n v="18"/>
    <n v="18"/>
    <n v="26"/>
    <n v="11"/>
    <n v="9"/>
    <n v="0"/>
    <n v="0"/>
    <n v="2"/>
    <n v="3"/>
    <n v="24"/>
    <n v="24"/>
    <n v="24"/>
    <n v="24"/>
    <n v="24"/>
    <n v="24"/>
    <n v="1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63"/>
    <n v="6.65"/>
    <m/>
    <n v="3950"/>
    <n v="10115.950000000001"/>
    <m/>
    <n v="1652"/>
    <n v="4230.7719999999999"/>
    <n v="2561"/>
    <n v="6.59"/>
    <n v="2480"/>
    <n v="6351.28"/>
    <m/>
    <m/>
    <n v="348"/>
    <n v="891.22799999999995"/>
    <n v="3339.5439999999999"/>
    <m/>
    <m/>
    <m/>
    <n v="0"/>
    <m/>
    <m/>
    <m/>
    <n v="5.8159999999999998"/>
    <n v="6.26"/>
    <m/>
    <m/>
    <n v="2.6"/>
    <n v="6.4"/>
    <n v="190"/>
    <n v="200"/>
    <n v="7.83"/>
    <n v="34.700000000000003"/>
    <n v="140"/>
    <n v="370.44"/>
    <m/>
    <n v="32"/>
    <n v="84.671999999999997"/>
    <s v="&gt;10"/>
    <m/>
    <n v="2646"/>
    <n v="0.5"/>
    <n v="2561"/>
    <n v="11"/>
    <m/>
    <n v="0"/>
    <n v="22"/>
    <n v="17.545454545454547"/>
    <n v="386"/>
    <n v="24"/>
    <m/>
    <n v="0"/>
    <n v="2947"/>
    <n v="15.072237407262786"/>
    <n v="0"/>
    <n v="18448.22"/>
    <n v="93"/>
    <n v="5.0411367600776655"/>
    <m/>
    <n v="84.671999999999997"/>
    <n v="99.541028890592159"/>
    <n v="3"/>
    <n v="1445"/>
    <n v="1.5"/>
    <n v="495"/>
    <n v="495"/>
    <n v="0"/>
    <m/>
    <s v=""/>
    <n v="19.46"/>
    <s v=""/>
    <s v=""/>
    <n v="0"/>
    <e v="#VALUE!"/>
    <e v="#VALUE!"/>
    <n v="3.82"/>
    <e v="#DIV/0!"/>
    <n v="20.625"/>
    <m/>
    <n v="20.625"/>
    <n v="0"/>
    <n v="31"/>
    <m/>
    <m/>
    <n v="5"/>
    <n v="1300"/>
    <m/>
    <n v="24.6"/>
    <n v="850"/>
    <n v="5.65"/>
    <n v="13"/>
    <n v="2"/>
    <m/>
    <n v="19.46"/>
    <n v="20.5"/>
    <n v="3.82"/>
    <n v="48.3"/>
    <m/>
    <m/>
    <m/>
    <n v="0.80000000000000071"/>
    <n v="72.727272727272791"/>
    <n v="40"/>
    <n v="4"/>
    <n v="220"/>
    <n v="2561"/>
    <n v="0"/>
    <n v="386"/>
    <n v="495"/>
    <n v="2624"/>
    <n v="0"/>
    <n v="2646"/>
    <n v="4428"/>
    <n v="24"/>
    <n v="24"/>
    <n v="23"/>
    <n v="23"/>
    <n v="24"/>
    <n v="24"/>
    <n v="23"/>
    <n v="23"/>
    <n v="0"/>
    <n v="2"/>
    <n v="23"/>
    <n v="0"/>
    <n v="23"/>
    <n v="0"/>
    <n v="23"/>
    <n v="24"/>
    <n v="22"/>
    <n v="11"/>
    <n v="9"/>
    <n v="31"/>
    <n v="23"/>
    <n v="24"/>
    <n v="23"/>
    <n v="24"/>
    <n v="23"/>
    <n v="0"/>
    <n v="24"/>
    <n v="23"/>
    <n v="24"/>
    <n v="23"/>
    <n v="24"/>
    <n v="23"/>
    <n v="31"/>
    <n v="11"/>
    <n v="10"/>
    <n v="0"/>
    <n v="0"/>
    <n v="3"/>
    <n v="1"/>
    <n v="24"/>
    <n v="24"/>
    <n v="24"/>
    <n v="24"/>
    <n v="23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64"/>
    <n v="7.19"/>
    <m/>
    <n v="3510"/>
    <n v="6146.01"/>
    <m/>
    <n v="1312"/>
    <n v="2297.3119999999999"/>
    <n v="1751"/>
    <n v="6.5"/>
    <n v="2640"/>
    <n v="4622.6400000000003"/>
    <m/>
    <m/>
    <n v="176"/>
    <n v="308.17599999999999"/>
    <n v="1989.136"/>
    <m/>
    <m/>
    <m/>
    <n v="0"/>
    <m/>
    <m/>
    <m/>
    <n v="6"/>
    <n v="5.85"/>
    <m/>
    <m/>
    <n v="2.5"/>
    <n v="2.9"/>
    <n v="190"/>
    <n v="190"/>
    <n v="7.8"/>
    <m/>
    <n v="205"/>
    <n v="471.60250000000002"/>
    <m/>
    <n v="68"/>
    <n v="156.434"/>
    <s v="&gt;10"/>
    <m/>
    <n v="2300.5"/>
    <n v="4.3"/>
    <n v="1751"/>
    <n v="13"/>
    <m/>
    <n v="0"/>
    <n v="24"/>
    <n v="17.083333333333332"/>
    <n v="410"/>
    <n v="24"/>
    <m/>
    <n v="0"/>
    <n v="2161"/>
    <n v="23.415191319246144"/>
    <n v="0"/>
    <n v="12641.849999999999"/>
    <n v="108"/>
    <n v="8.5430534296799934"/>
    <m/>
    <n v="156.434"/>
    <m/>
    <n v="3"/>
    <n v="1426"/>
    <n v="1.3333333333333333"/>
    <n v="274"/>
    <n v="274"/>
    <n v="0"/>
    <m/>
    <s v=""/>
    <s v=""/>
    <s v=""/>
    <s v=""/>
    <s v=""/>
    <e v="#VALUE!"/>
    <e v="#VALUE!"/>
    <s v=""/>
    <e v="#VALUE!"/>
    <n v="11.416666666666666"/>
    <m/>
    <n v="11.416666666666666"/>
    <n v="0"/>
    <n v="34"/>
    <m/>
    <m/>
    <n v="5"/>
    <n v="1330"/>
    <m/>
    <n v="23.8"/>
    <n v="810"/>
    <n v="4.79"/>
    <n v="11"/>
    <n v="2"/>
    <m/>
    <m/>
    <m/>
    <m/>
    <m/>
    <m/>
    <m/>
    <m/>
    <n v="0.80000000000000071"/>
    <n v="66.666666666666728"/>
    <n v="50"/>
    <n v="4.5454545454545459"/>
    <n v="219.5"/>
    <n v="1751"/>
    <n v="0"/>
    <n v="410"/>
    <n v="274"/>
    <n v="2847"/>
    <n v="0"/>
    <n v="2300.5"/>
    <n v="4444.5"/>
    <n v="25"/>
    <n v="25"/>
    <n v="24"/>
    <n v="25"/>
    <n v="25"/>
    <n v="25"/>
    <n v="25"/>
    <n v="25"/>
    <n v="0"/>
    <n v="2"/>
    <n v="25"/>
    <n v="0"/>
    <n v="25"/>
    <n v="0"/>
    <n v="25"/>
    <n v="24"/>
    <n v="24"/>
    <n v="13"/>
    <n v="6"/>
    <n v="36"/>
    <n v="25"/>
    <n v="24"/>
    <n v="24"/>
    <n v="25"/>
    <n v="25"/>
    <n v="0"/>
    <n v="24"/>
    <n v="25"/>
    <n v="24"/>
    <n v="25"/>
    <n v="24"/>
    <n v="25"/>
    <n v="34"/>
    <n v="12"/>
    <n v="11"/>
    <n v="0"/>
    <n v="0"/>
    <n v="4"/>
    <n v="2"/>
    <n v="25"/>
    <n v="24"/>
    <n v="25"/>
    <n v="25"/>
    <n v="25"/>
    <n v="25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65"/>
    <n v="6.52"/>
    <m/>
    <n v="3470"/>
    <n v="9310.01"/>
    <m/>
    <n v="828"/>
    <n v="2221.5239999999999"/>
    <n v="2683"/>
    <n v="6.54"/>
    <n v="2980"/>
    <n v="7995.34"/>
    <m/>
    <m/>
    <n v="364"/>
    <n v="976.61199999999997"/>
    <n v="1244.9119999999998"/>
    <m/>
    <m/>
    <m/>
    <n v="0"/>
    <m/>
    <m/>
    <m/>
    <n v="6.72"/>
    <n v="6.492"/>
    <m/>
    <m/>
    <n v="2.9"/>
    <n v="2.5"/>
    <n v="210"/>
    <n v="210"/>
    <n v="8"/>
    <n v="36.5"/>
    <n v="172"/>
    <n v="395.68599999999998"/>
    <m/>
    <n v="72"/>
    <n v="165.636"/>
    <n v="23.5"/>
    <m/>
    <n v="2300.5"/>
    <m/>
    <n v="2683"/>
    <n v="12"/>
    <m/>
    <n v="0"/>
    <n v="19"/>
    <n v="16.210526315789473"/>
    <n v="308"/>
    <n v="24"/>
    <m/>
    <n v="0"/>
    <n v="2991"/>
    <n v="11.47968691762952"/>
    <n v="0"/>
    <n v="19417.572"/>
    <n v="96"/>
    <n v="4.9439754877695323"/>
    <m/>
    <n v="165.636"/>
    <m/>
    <n v="3"/>
    <s v=""/>
    <n v="1.2941176470588234"/>
    <n v="218"/>
    <n v="218"/>
    <n v="0"/>
    <m/>
    <s v=""/>
    <s v=""/>
    <s v=""/>
    <s v=""/>
    <s v=""/>
    <e v="#VALUE!"/>
    <e v="#VALUE!"/>
    <s v=""/>
    <e v="#VALUE!"/>
    <n v="9.0833333333333339"/>
    <m/>
    <n v="9.0833333333333339"/>
    <n v="0"/>
    <n v="32"/>
    <m/>
    <m/>
    <n v="5"/>
    <n v="1445"/>
    <m/>
    <n v="23"/>
    <n v="760"/>
    <n v="3.45"/>
    <n v="11"/>
    <n v="2"/>
    <m/>
    <m/>
    <m/>
    <m/>
    <m/>
    <m/>
    <m/>
    <m/>
    <n v="0.30000000000000071"/>
    <n v="25.000000000000057"/>
    <n v="30"/>
    <n v="3"/>
    <n v="219.5"/>
    <n v="2683"/>
    <n v="0"/>
    <n v="308"/>
    <n v="218"/>
    <n v="1771"/>
    <n v="0"/>
    <n v="2300.5"/>
    <n v="4444.5"/>
    <n v="19"/>
    <n v="19"/>
    <n v="24"/>
    <n v="24"/>
    <n v="23"/>
    <n v="24"/>
    <n v="20"/>
    <n v="24"/>
    <n v="0"/>
    <n v="3"/>
    <n v="23"/>
    <n v="0"/>
    <n v="23"/>
    <n v="0"/>
    <n v="23"/>
    <n v="24"/>
    <n v="19"/>
    <n v="12"/>
    <n v="7"/>
    <n v="32"/>
    <n v="24"/>
    <n v="24"/>
    <n v="25"/>
    <n v="23"/>
    <n v="23"/>
    <n v="0"/>
    <n v="24"/>
    <n v="24"/>
    <n v="24"/>
    <n v="23"/>
    <n v="24"/>
    <n v="24"/>
    <n v="32"/>
    <n v="12"/>
    <n v="10"/>
    <n v="0"/>
    <n v="0"/>
    <n v="4"/>
    <n v="2"/>
    <n v="23"/>
    <n v="24"/>
    <n v="23"/>
    <n v="23"/>
    <n v="23"/>
    <n v="23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66"/>
    <n v="7.04"/>
    <m/>
    <n v="3930"/>
    <n v="9445.1"/>
    <m/>
    <n v="1524"/>
    <n v="3662.68"/>
    <n v="2403.3333333333335"/>
    <n v="6.11"/>
    <n v="3570"/>
    <n v="8157.45"/>
    <m/>
    <m/>
    <n v="844"/>
    <n v="2028.4133333333334"/>
    <n v="1734.1399999999999"/>
    <m/>
    <m/>
    <m/>
    <n v="118.33333333333333"/>
    <m/>
    <m/>
    <m/>
    <m/>
    <m/>
    <m/>
    <m/>
    <n v="2.9"/>
    <n v="2"/>
    <m/>
    <m/>
    <n v="7.92"/>
    <m/>
    <n v="368"/>
    <n v="870.4426666666667"/>
    <m/>
    <n v="176"/>
    <n v="416.29866666666669"/>
    <m/>
    <m/>
    <n v="2365.3333333333335"/>
    <m/>
    <n v="2285"/>
    <n v="12"/>
    <m/>
    <n v="0"/>
    <n v="17"/>
    <n v="15.411764705882353"/>
    <n v="262"/>
    <n v="8"/>
    <n v="7.75"/>
    <n v="52.699999999999996"/>
    <n v="2599.6999999999998"/>
    <n v="11.207597210933825"/>
    <n v="0"/>
    <s v=""/>
    <n v="88"/>
    <s v=""/>
    <m/>
    <n v="416.29866666666669"/>
    <e v="#VALUE!"/>
    <n v="3"/>
    <s v=""/>
    <n v="1.2941176470588234"/>
    <n v="62"/>
    <n v="35.6"/>
    <n v="26.4"/>
    <m/>
    <s v=""/>
    <s v=""/>
    <s v=""/>
    <s v=""/>
    <s v=""/>
    <e v="#VALUE!"/>
    <e v="#VALUE!"/>
    <s v=""/>
    <e v="#VALUE!"/>
    <n v="4.45"/>
    <n v="3.3"/>
    <n v="7.75"/>
    <n v="0"/>
    <n v="11"/>
    <m/>
    <m/>
    <n v="5"/>
    <n v="1426"/>
    <m/>
    <n v="22.7"/>
    <n v="730"/>
    <n v="2.38"/>
    <n v="7"/>
    <n v="0.83333333333333337"/>
    <m/>
    <m/>
    <m/>
    <m/>
    <m/>
    <m/>
    <m/>
    <m/>
    <n v="0.46666666666666617"/>
    <n v="39.999999999999957"/>
    <n v="41.666666666666664"/>
    <n v="4.1666666666666661"/>
    <n v="56"/>
    <n v="2403.3333333333335"/>
    <n v="118.33333333333333"/>
    <n v="262"/>
    <n v="62"/>
    <n v="2365"/>
    <n v="0"/>
    <n v="2365.3333333333335"/>
    <n v="3816.6666666666665"/>
    <n v="22.666666666666668"/>
    <n v="22.666666666666668"/>
    <n v="23"/>
    <n v="23.666666666666668"/>
    <n v="24"/>
    <n v="23.666666666666668"/>
    <n v="22"/>
    <n v="22.333333333333332"/>
    <n v="0"/>
    <n v="2"/>
    <n v="24"/>
    <n v="0"/>
    <n v="24"/>
    <n v="0"/>
    <n v="24"/>
    <n v="22.666666666666668"/>
    <n v="17"/>
    <n v="12"/>
    <n v="5"/>
    <n v="29.333333333333332"/>
    <n v="23.666666666666668"/>
    <n v="22.666666666666668"/>
    <n v="23.666666666666668"/>
    <n v="19.333333333333332"/>
    <n v="11.666666666666666"/>
    <n v="0.33333333333333331"/>
    <n v="9.3333333333333339"/>
    <n v="8.3333333333333339"/>
    <n v="8"/>
    <n v="8.3333333333333339"/>
    <n v="8.3333333333333339"/>
    <n v="8.3333333333333339"/>
    <n v="11"/>
    <n v="11.666666666666666"/>
    <n v="10"/>
    <n v="0"/>
    <n v="0"/>
    <n v="2"/>
    <n v="1"/>
    <n v="23.666666666666668"/>
    <n v="23.666666666666668"/>
    <n v="24"/>
    <n v="24"/>
    <n v="24"/>
    <n v="24"/>
    <n v="9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67"/>
    <n v="7.1"/>
    <m/>
    <n v="3880"/>
    <n v="9324.9333333333343"/>
    <m/>
    <n v="1160"/>
    <n v="2787.8666666666668"/>
    <n v="2403.3333333333335"/>
    <n v="6.62"/>
    <n v="2790"/>
    <n v="6375.15"/>
    <m/>
    <m/>
    <n v="136"/>
    <n v="326.85333333333335"/>
    <n v="2477.1066666666666"/>
    <m/>
    <m/>
    <m/>
    <n v="118.33333333333333"/>
    <m/>
    <e v="#DIV/0!"/>
    <m/>
    <m/>
    <m/>
    <m/>
    <m/>
    <m/>
    <m/>
    <m/>
    <m/>
    <n v="7.85"/>
    <m/>
    <n v="474"/>
    <n v="1121.1679999999999"/>
    <m/>
    <n v="312"/>
    <n v="737.98400000000004"/>
    <m/>
    <m/>
    <n v="2365.3333333333335"/>
    <m/>
    <n v="2285"/>
    <n v="12"/>
    <m/>
    <n v="0"/>
    <n v="17"/>
    <n v="15.411764705882353"/>
    <n v="262"/>
    <n v="8"/>
    <n v="7.75"/>
    <n v="52.699999999999996"/>
    <n v="2599.6999999999998"/>
    <n v="11.207597210933825"/>
    <n v="0"/>
    <s v=""/>
    <n v="88"/>
    <s v=""/>
    <m/>
    <n v="737.98400000000004"/>
    <e v="#VALUE!"/>
    <n v="3"/>
    <n v="1385"/>
    <n v="1.2941176470588234"/>
    <n v="62"/>
    <n v="36.4"/>
    <n v="25.6"/>
    <m/>
    <s v=""/>
    <s v=""/>
    <s v=""/>
    <s v=""/>
    <s v=""/>
    <e v="#VALUE!"/>
    <e v="#VALUE!"/>
    <s v=""/>
    <e v="#VALUE!"/>
    <n v="4.55"/>
    <n v="3.2"/>
    <n v="7.75"/>
    <n v="0"/>
    <n v="11"/>
    <m/>
    <m/>
    <m/>
    <m/>
    <m/>
    <m/>
    <m/>
    <m/>
    <n v="7"/>
    <n v="0.83333333333333337"/>
    <m/>
    <m/>
    <m/>
    <m/>
    <m/>
    <m/>
    <m/>
    <m/>
    <n v="0.46666666666666617"/>
    <n v="39.999999999999957"/>
    <n v="41.666666666666664"/>
    <n v="4.1666666666666661"/>
    <n v="56"/>
    <n v="2403.3333333333335"/>
    <n v="118.33333333333333"/>
    <n v="262"/>
    <n v="62"/>
    <n v="2365"/>
    <n v="0"/>
    <n v="2365.3333333333335"/>
    <n v="3816.6666666666665"/>
    <n v="22.666666666666668"/>
    <n v="22.666666666666668"/>
    <n v="23"/>
    <n v="23.666666666666668"/>
    <n v="24"/>
    <n v="23.666666666666668"/>
    <n v="22"/>
    <n v="22.333333333333332"/>
    <n v="0"/>
    <n v="2"/>
    <n v="24"/>
    <n v="0"/>
    <n v="24"/>
    <n v="0"/>
    <n v="24"/>
    <n v="22.666666666666668"/>
    <n v="17"/>
    <n v="12"/>
    <n v="5"/>
    <n v="29.333333333333332"/>
    <n v="23.666666666666668"/>
    <n v="22.666666666666668"/>
    <n v="23.666666666666668"/>
    <n v="19.333333333333332"/>
    <n v="11.666666666666666"/>
    <n v="0.33333333333333331"/>
    <n v="9.3333333333333339"/>
    <n v="8.3333333333333339"/>
    <n v="8"/>
    <n v="8.3333333333333339"/>
    <n v="8.3333333333333339"/>
    <n v="8.3333333333333339"/>
    <n v="11"/>
    <n v="11.666666666666666"/>
    <n v="10"/>
    <n v="0"/>
    <n v="0"/>
    <n v="2"/>
    <n v="1"/>
    <n v="23.666666666666668"/>
    <n v="23.666666666666668"/>
    <n v="24"/>
    <n v="24"/>
    <n v="24"/>
    <n v="24"/>
    <n v="9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68"/>
    <n v="7"/>
    <m/>
    <n v="4770"/>
    <n v="11463.9"/>
    <m/>
    <n v="2004"/>
    <n v="4816.28"/>
    <n v="2403.3333333333335"/>
    <n v="6.62"/>
    <n v="3050"/>
    <n v="6969.25"/>
    <m/>
    <m/>
    <n v="520"/>
    <n v="1249.7333333333336"/>
    <n v="3628.08"/>
    <m/>
    <m/>
    <m/>
    <n v="118.33333333333333"/>
    <m/>
    <e v="#DIV/0!"/>
    <m/>
    <n v="7.2"/>
    <n v="6.76"/>
    <m/>
    <m/>
    <m/>
    <m/>
    <n v="260"/>
    <n v="380"/>
    <n v="7.82"/>
    <n v="37.5"/>
    <n v="469"/>
    <n v="1109.3413333333335"/>
    <m/>
    <n v="404"/>
    <n v="955.59466666666674"/>
    <m/>
    <m/>
    <n v="2365.3333333333335"/>
    <n v="0.35"/>
    <n v="2285"/>
    <n v="12"/>
    <m/>
    <n v="0"/>
    <n v="17"/>
    <n v="15.411764705882353"/>
    <n v="262"/>
    <n v="8"/>
    <n v="7.75"/>
    <n v="52.699999999999996"/>
    <n v="2599.6999999999998"/>
    <n v="11.207597210933825"/>
    <n v="0"/>
    <n v="17573.971999999998"/>
    <n v="88"/>
    <n v="5.0074052695656963"/>
    <m/>
    <n v="955.59466666666674"/>
    <n v="94.562443443823241"/>
    <n v="3"/>
    <n v="1385"/>
    <n v="1.32"/>
    <n v="62"/>
    <n v="36.4"/>
    <n v="25.6"/>
    <m/>
    <s v=""/>
    <s v=""/>
    <s v=""/>
    <s v=""/>
    <s v=""/>
    <e v="#VALUE!"/>
    <e v="#VALUE!"/>
    <s v=""/>
    <e v="#VALUE!"/>
    <n v="4.55"/>
    <n v="3.2"/>
    <n v="7.75"/>
    <n v="0"/>
    <n v="11"/>
    <m/>
    <m/>
    <m/>
    <m/>
    <m/>
    <m/>
    <m/>
    <m/>
    <n v="7"/>
    <n v="0.83333333333333337"/>
    <m/>
    <m/>
    <m/>
    <m/>
    <m/>
    <m/>
    <m/>
    <m/>
    <n v="0.46666666666666617"/>
    <n v="39.999999999999957"/>
    <n v="41.666666666666664"/>
    <n v="4.1666666666666661"/>
    <n v="56"/>
    <n v="2403.3333333333335"/>
    <n v="118.33333333333333"/>
    <n v="262"/>
    <n v="62"/>
    <n v="2365"/>
    <n v="0"/>
    <n v="2365.3333333333335"/>
    <n v="3816.6666666666665"/>
    <n v="22.666666666666668"/>
    <n v="22.666666666666668"/>
    <n v="23"/>
    <n v="23.666666666666668"/>
    <n v="24"/>
    <n v="23.666666666666668"/>
    <n v="22"/>
    <n v="22.333333333333332"/>
    <n v="0"/>
    <n v="2"/>
    <n v="24"/>
    <n v="0"/>
    <n v="24"/>
    <n v="0"/>
    <n v="24"/>
    <n v="22.666666666666668"/>
    <n v="17"/>
    <n v="12"/>
    <n v="5"/>
    <n v="29.333333333333332"/>
    <n v="23.666666666666668"/>
    <n v="22.666666666666668"/>
    <n v="23.666666666666668"/>
    <n v="19.333333333333332"/>
    <n v="11.666666666666666"/>
    <n v="0.33333333333333331"/>
    <n v="9.3333333333333339"/>
    <n v="8.3333333333333339"/>
    <n v="8"/>
    <n v="8.3333333333333339"/>
    <n v="8.3333333333333339"/>
    <n v="8.3333333333333339"/>
    <n v="11"/>
    <n v="11.666666666666666"/>
    <n v="10"/>
    <n v="0"/>
    <n v="0"/>
    <n v="3"/>
    <n v="0"/>
    <n v="23.666666666666668"/>
    <n v="23.666666666666668"/>
    <n v="24"/>
    <n v="24"/>
    <n v="24"/>
    <n v="24"/>
    <n v="9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69"/>
    <n v="6.99"/>
    <m/>
    <n v="4300"/>
    <n v="11786.3"/>
    <m/>
    <n v="1508"/>
    <n v="4133.4279999999999"/>
    <n v="2741"/>
    <n v="6.45"/>
    <n v="3620"/>
    <n v="9484.4"/>
    <m/>
    <m/>
    <n v="356"/>
    <n v="975.79600000000005"/>
    <n v="3200.7079999999996"/>
    <m/>
    <m/>
    <m/>
    <n v="121"/>
    <m/>
    <e v="#DIV/0!"/>
    <m/>
    <n v="6.4320000000000004"/>
    <n v="6.54"/>
    <m/>
    <m/>
    <n v="4.9000000000000004"/>
    <n v="2"/>
    <n v="280"/>
    <n v="320"/>
    <n v="7.74"/>
    <n v="38"/>
    <n v="733"/>
    <n v="1935.12"/>
    <n v="133"/>
    <n v="488"/>
    <n v="1288.32"/>
    <n v="0.2"/>
    <m/>
    <n v="2640"/>
    <n v="0.85"/>
    <n v="2620"/>
    <n v="12"/>
    <m/>
    <n v="0"/>
    <n v="22"/>
    <n v="13.909090909090908"/>
    <n v="306"/>
    <n v="24"/>
    <n v="9.9583333333333339"/>
    <n v="203.15"/>
    <n v="3129.15"/>
    <n v="10.838956484777642"/>
    <n v="0"/>
    <n v="20464.641"/>
    <n v="99"/>
    <n v="4.8376123480494968"/>
    <m/>
    <n v="1288.32"/>
    <n v="93.70465379773826"/>
    <n v="3"/>
    <n v="1475"/>
    <n v="1.4166666666666667"/>
    <n v="239"/>
    <n v="162.20000000000002"/>
    <n v="76.800000000000011"/>
    <m/>
    <s v=""/>
    <s v=""/>
    <s v=""/>
    <s v=""/>
    <s v=""/>
    <e v="#VALUE!"/>
    <e v="#VALUE!"/>
    <s v=""/>
    <e v="#VALUE!"/>
    <n v="6.7583333333333337"/>
    <n v="3.2"/>
    <n v="9.9583333333333339"/>
    <n v="0"/>
    <n v="34"/>
    <m/>
    <m/>
    <n v="5"/>
    <n v="1385"/>
    <m/>
    <n v="21.3"/>
    <n v="605"/>
    <n v="2.97"/>
    <n v="12"/>
    <n v="3"/>
    <m/>
    <m/>
    <m/>
    <m/>
    <m/>
    <m/>
    <m/>
    <m/>
    <n v="0.5"/>
    <n v="41.666666666666664"/>
    <n v="45"/>
    <n v="4.5"/>
    <n v="224"/>
    <n v="2741"/>
    <n v="121"/>
    <n v="306"/>
    <n v="239"/>
    <n v="2665"/>
    <n v="0"/>
    <n v="2640"/>
    <n v="4480"/>
    <n v="25"/>
    <n v="25"/>
    <n v="24"/>
    <n v="25"/>
    <n v="24"/>
    <n v="25"/>
    <n v="24"/>
    <n v="22"/>
    <n v="0"/>
    <n v="2"/>
    <n v="24"/>
    <n v="0"/>
    <n v="25"/>
    <n v="0"/>
    <n v="25"/>
    <n v="24"/>
    <n v="22"/>
    <n v="12"/>
    <n v="5"/>
    <n v="33"/>
    <n v="1"/>
    <n v="25"/>
    <n v="25"/>
    <n v="25"/>
    <n v="24"/>
    <n v="22"/>
    <n v="0"/>
    <n v="24"/>
    <n v="24"/>
    <n v="25"/>
    <n v="24"/>
    <n v="24"/>
    <n v="34"/>
    <n v="12"/>
    <n v="10"/>
    <n v="0"/>
    <n v="0"/>
    <n v="3"/>
    <n v="1"/>
    <n v="25"/>
    <n v="25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0"/>
    <n v="7.04"/>
    <m/>
    <n v="4150"/>
    <n v="11964.45"/>
    <m/>
    <n v="1908"/>
    <n v="5500.7640000000001"/>
    <n v="2883"/>
    <n v="6.54"/>
    <n v="2980"/>
    <n v="8203.94"/>
    <m/>
    <m/>
    <n v="164"/>
    <n v="472.81200000000001"/>
    <n v="5049.2719999999999"/>
    <m/>
    <m/>
    <m/>
    <n v="130"/>
    <m/>
    <e v="#DIV/0!"/>
    <m/>
    <n v="7.23"/>
    <n v="6.4160000000000004"/>
    <m/>
    <m/>
    <n v="4.5"/>
    <n v="2.1"/>
    <n v="210"/>
    <n v="250"/>
    <n v="7.77"/>
    <n v="38.1"/>
    <n v="640"/>
    <n v="1773.44"/>
    <m/>
    <n v="456"/>
    <n v="1263.576"/>
    <n v="0.1"/>
    <m/>
    <n v="2771"/>
    <n v="0.39"/>
    <n v="2753"/>
    <n v="12"/>
    <m/>
    <n v="0"/>
    <n v="23"/>
    <n v="11.869565217391305"/>
    <n v="273"/>
    <n v="14"/>
    <n v="7.2857142857142856"/>
    <n v="86.7"/>
    <n v="3112.7"/>
    <n v="9.6136915871394883"/>
    <n v="0"/>
    <n v="19971.083200000001"/>
    <n v="102"/>
    <n v="5.1073844607487286"/>
    <m/>
    <n v="1263.576"/>
    <n v="93.672972130024476"/>
    <n v="3"/>
    <s v=""/>
    <n v="1.2727272727272727"/>
    <n v="102"/>
    <n v="57.199999999999996"/>
    <n v="44.800000000000004"/>
    <m/>
    <s v=""/>
    <s v=""/>
    <s v=""/>
    <s v=""/>
    <s v=""/>
    <e v="#VALUE!"/>
    <e v="#VALUE!"/>
    <s v=""/>
    <e v="#VALUE!"/>
    <n v="4.0857142857142854"/>
    <n v="3.2"/>
    <n v="7.2857142857142856"/>
    <n v="0"/>
    <n v="18"/>
    <m/>
    <m/>
    <n v="5"/>
    <n v="1385"/>
    <m/>
    <n v="20.8"/>
    <n v="560"/>
    <n v="2.1"/>
    <n v="10"/>
    <n v="1.5"/>
    <m/>
    <m/>
    <m/>
    <m/>
    <m/>
    <m/>
    <m/>
    <m/>
    <n v="0.40000000000000213"/>
    <n v="33.333333333333513"/>
    <n v="30"/>
    <n v="2.7272727272727271"/>
    <n v="88"/>
    <n v="2883"/>
    <n v="130"/>
    <n v="273"/>
    <n v="102"/>
    <n v="2762"/>
    <n v="0"/>
    <n v="2771"/>
    <n v="4136"/>
    <n v="24"/>
    <n v="24"/>
    <n v="24"/>
    <n v="24"/>
    <n v="25"/>
    <n v="24"/>
    <n v="24"/>
    <n v="24"/>
    <n v="0"/>
    <n v="3"/>
    <n v="25"/>
    <n v="0"/>
    <n v="23"/>
    <n v="0"/>
    <n v="24"/>
    <n v="24"/>
    <n v="23"/>
    <n v="12"/>
    <n v="7"/>
    <n v="34"/>
    <n v="0"/>
    <n v="24"/>
    <n v="24"/>
    <n v="24"/>
    <n v="10"/>
    <n v="12"/>
    <n v="0"/>
    <n v="14"/>
    <n v="14"/>
    <n v="14"/>
    <n v="14"/>
    <n v="14"/>
    <n v="18"/>
    <n v="12"/>
    <n v="11"/>
    <n v="0"/>
    <n v="0"/>
    <n v="5"/>
    <n v="2"/>
    <n v="24"/>
    <n v="24"/>
    <n v="24"/>
    <n v="24"/>
    <n v="25"/>
    <n v="25"/>
    <n v="1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1"/>
    <n v="7"/>
    <m/>
    <n v="4270"/>
    <n v="10670.73"/>
    <m/>
    <n v="2212"/>
    <n v="5527.7879999999996"/>
    <n v="2499"/>
    <n v="6.58"/>
    <n v="2980"/>
    <n v="6848.04"/>
    <m/>
    <m/>
    <n v="164"/>
    <n v="409.83600000000001"/>
    <n v="5150.9159999999993"/>
    <m/>
    <m/>
    <m/>
    <n v="201"/>
    <m/>
    <m/>
    <m/>
    <m/>
    <m/>
    <m/>
    <m/>
    <n v="4.8"/>
    <n v="1.5"/>
    <m/>
    <m/>
    <n v="7.8"/>
    <n v="38.1"/>
    <n v="640"/>
    <n v="1508.48"/>
    <m/>
    <n v="88"/>
    <n v="207.416"/>
    <m/>
    <m/>
    <n v="2357"/>
    <m/>
    <n v="2298"/>
    <n v="21"/>
    <m/>
    <n v="0"/>
    <n v="19"/>
    <n v="10.789473684210526"/>
    <n v="205"/>
    <n v="18"/>
    <m/>
    <n v="0"/>
    <n v="2503"/>
    <n v="8.920800696257615"/>
    <n v="0"/>
    <s v=""/>
    <n v="84"/>
    <s v=""/>
    <m/>
    <n v="207.416"/>
    <m/>
    <n v="3"/>
    <n v="1336"/>
    <n v="1.3181818181818181"/>
    <n v="127"/>
    <n v="127"/>
    <n v="0"/>
    <m/>
    <s v=""/>
    <s v=""/>
    <s v=""/>
    <s v=""/>
    <s v=""/>
    <e v="#VALUE!"/>
    <e v="#VALUE!"/>
    <s v=""/>
    <e v="#VALUE!"/>
    <n v="7.0555555555555554"/>
    <m/>
    <n v="7.0555555555555554"/>
    <n v="0"/>
    <n v="22"/>
    <m/>
    <m/>
    <n v="5"/>
    <n v="1475"/>
    <m/>
    <n v="20.399999999999999"/>
    <n v="530"/>
    <n v="2.2000000000000002"/>
    <n v="22"/>
    <n v="2"/>
    <m/>
    <m/>
    <m/>
    <m/>
    <m/>
    <m/>
    <m/>
    <m/>
    <n v="0.59999999999999787"/>
    <n v="46.15384615384599"/>
    <n v="32.5"/>
    <n v="3.6111111111111112"/>
    <n v="123"/>
    <n v="2499"/>
    <n v="201"/>
    <n v="205"/>
    <n v="127"/>
    <n v="2355"/>
    <n v="0"/>
    <n v="2357"/>
    <n v="4270"/>
    <n v="25"/>
    <n v="25"/>
    <n v="21"/>
    <n v="25"/>
    <n v="25"/>
    <n v="25"/>
    <n v="22"/>
    <n v="24"/>
    <n v="0"/>
    <n v="2"/>
    <n v="25"/>
    <n v="0"/>
    <n v="26"/>
    <n v="0"/>
    <n v="25"/>
    <n v="25"/>
    <n v="19"/>
    <n v="21"/>
    <n v="6"/>
    <n v="28"/>
    <n v="1"/>
    <n v="22"/>
    <n v="25"/>
    <n v="25"/>
    <n v="21"/>
    <n v="11"/>
    <n v="0"/>
    <n v="20"/>
    <n v="18"/>
    <n v="18"/>
    <n v="18"/>
    <n v="18"/>
    <n v="22"/>
    <n v="13"/>
    <n v="9"/>
    <n v="0"/>
    <n v="0"/>
    <n v="2"/>
    <n v="1"/>
    <n v="25"/>
    <n v="25"/>
    <n v="26"/>
    <n v="25"/>
    <n v="25"/>
    <n v="25"/>
    <n v="19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2"/>
    <n v="6.82"/>
    <m/>
    <n v="6970"/>
    <n v="9834.67"/>
    <m/>
    <n v="3868"/>
    <n v="5457.7479999999996"/>
    <n v="1411"/>
    <n v="6.58"/>
    <n v="4280"/>
    <n v="5379.96"/>
    <m/>
    <m/>
    <n v="164"/>
    <n v="231.404"/>
    <n v="5251.5999999999995"/>
    <m/>
    <m/>
    <m/>
    <n v="154"/>
    <m/>
    <m/>
    <m/>
    <n v="7.32"/>
    <n v="7.56"/>
    <m/>
    <m/>
    <n v="6.1"/>
    <n v="1.4"/>
    <n v="280"/>
    <n v="240"/>
    <n v="7.71"/>
    <n v="37.799999999999997"/>
    <n v="428"/>
    <n v="567.52800000000002"/>
    <m/>
    <n v="288"/>
    <n v="381.88799999999998"/>
    <n v="0.2"/>
    <m/>
    <n v="1326"/>
    <n v="0.32"/>
    <n v="1257"/>
    <n v="23"/>
    <m/>
    <n v="0"/>
    <n v="19"/>
    <n v="16"/>
    <n v="304"/>
    <n v="23"/>
    <m/>
    <n v="0"/>
    <n v="1561"/>
    <n v="24.184566428003183"/>
    <n v="0"/>
    <n v="11801.16"/>
    <n v="87"/>
    <n v="7.3721566354493966"/>
    <m/>
    <n v="381.88799999999998"/>
    <m/>
    <n v="2.9"/>
    <s v=""/>
    <n v="1.2916666666666667"/>
    <n v="160"/>
    <n v="160"/>
    <n v="0"/>
    <m/>
    <s v=""/>
    <s v=""/>
    <s v=""/>
    <s v=""/>
    <s v=""/>
    <e v="#VALUE!"/>
    <e v="#VALUE!"/>
    <s v=""/>
    <e v="#VALUE!"/>
    <n v="6.9565217391304346"/>
    <m/>
    <n v="6.9565217391304346"/>
    <n v="0"/>
    <n v="29"/>
    <m/>
    <m/>
    <n v="5"/>
    <m/>
    <m/>
    <n v="19.8"/>
    <n v="410"/>
    <n v="2.14"/>
    <n v="21"/>
    <n v="1.5"/>
    <m/>
    <m/>
    <m/>
    <m/>
    <m/>
    <m/>
    <m/>
    <m/>
    <n v="0.30000000000000071"/>
    <n v="42.857142857142954"/>
    <n v="32.5"/>
    <n v="6.5"/>
    <n v="74"/>
    <n v="1411"/>
    <n v="154"/>
    <n v="304"/>
    <n v="160"/>
    <n v="1303"/>
    <n v="0"/>
    <n v="1326"/>
    <n v="4164.25"/>
    <n v="23"/>
    <n v="23"/>
    <n v="12"/>
    <n v="23"/>
    <n v="22"/>
    <n v="23"/>
    <n v="18"/>
    <n v="21"/>
    <n v="0"/>
    <n v="2"/>
    <n v="22"/>
    <n v="0"/>
    <n v="22"/>
    <n v="0"/>
    <n v="23"/>
    <n v="23"/>
    <n v="19"/>
    <n v="23"/>
    <n v="6"/>
    <n v="29"/>
    <n v="22"/>
    <n v="22"/>
    <n v="23"/>
    <n v="23"/>
    <n v="6"/>
    <n v="17"/>
    <n v="0"/>
    <n v="23"/>
    <n v="23"/>
    <n v="22"/>
    <n v="23"/>
    <n v="23"/>
    <n v="29"/>
    <n v="7"/>
    <n v="5"/>
    <n v="0"/>
    <n v="0"/>
    <n v="2"/>
    <n v="0"/>
    <n v="23"/>
    <n v="23"/>
    <n v="22"/>
    <n v="23"/>
    <n v="23"/>
    <n v="23"/>
    <n v="2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3"/>
    <n v="7.32"/>
    <m/>
    <n v="4670"/>
    <n v="13267.47"/>
    <m/>
    <n v="1000"/>
    <n v="2841"/>
    <n v="2841"/>
    <n v="6.41"/>
    <n v="3980"/>
    <n v="10623.946666666669"/>
    <m/>
    <m/>
    <n v="268"/>
    <n v="761.38800000000003"/>
    <n v="2125.6186666666667"/>
    <m/>
    <m/>
    <m/>
    <n v="171.66666666666666"/>
    <m/>
    <m/>
    <m/>
    <m/>
    <m/>
    <m/>
    <m/>
    <n v="1.8"/>
    <n v="2.7"/>
    <m/>
    <m/>
    <n v="7.75"/>
    <m/>
    <n v="841"/>
    <n v="2272.9426666666664"/>
    <m/>
    <n v="736"/>
    <n v="1989.1626666666666"/>
    <m/>
    <m/>
    <n v="2702.6666666666665"/>
    <m/>
    <n v="2669.3333333333335"/>
    <n v="24"/>
    <m/>
    <n v="0"/>
    <n v="15.666666666666666"/>
    <n v="13.829787234042554"/>
    <n v="216.66666666666666"/>
    <n v="23.666666666666668"/>
    <n v="6.4507042253521121"/>
    <n v="129.76666666666665"/>
    <n v="3015.7666666666669"/>
    <n v="7.7405832827218264"/>
    <n v="0"/>
    <s v=""/>
    <n v="89.899999999999991"/>
    <s v=""/>
    <m/>
    <n v="1989.1626666666666"/>
    <e v="#VALUE!"/>
    <n v="2.9"/>
    <s v=""/>
    <n v="1.2916666666666667"/>
    <n v="152.66666666666666"/>
    <n v="79.299999999999983"/>
    <n v="73.366666666666674"/>
    <m/>
    <s v=""/>
    <s v=""/>
    <s v=""/>
    <s v=""/>
    <s v=""/>
    <e v="#VALUE!"/>
    <e v="#VALUE!"/>
    <s v=""/>
    <e v="#VALUE!"/>
    <n v="3.350704225352112"/>
    <n v="3.1"/>
    <n v="6.4507042253521121"/>
    <n v="0"/>
    <n v="27"/>
    <m/>
    <m/>
    <n v="5"/>
    <n v="1336"/>
    <m/>
    <n v="19.5"/>
    <n v="465"/>
    <n v="1.66"/>
    <n v="10"/>
    <n v="2.5"/>
    <m/>
    <m/>
    <m/>
    <m/>
    <m/>
    <m/>
    <m/>
    <m/>
    <n v="0.56666666666666643"/>
    <n v="41.463414634146325"/>
    <n v="41.666666666666664"/>
    <n v="4.032258064516129"/>
    <n v="187.33333333333334"/>
    <n v="2841"/>
    <n v="171.66666666666666"/>
    <n v="216.66666666666666"/>
    <n v="152.66666666666666"/>
    <n v="2711.6666666666665"/>
    <n v="0"/>
    <n v="2702.6666666666665"/>
    <n v="4164.25"/>
    <n v="24"/>
    <n v="24"/>
    <n v="24"/>
    <n v="24"/>
    <n v="24"/>
    <n v="24"/>
    <n v="24"/>
    <n v="26.333333333333332"/>
    <n v="0"/>
    <n v="2"/>
    <n v="24"/>
    <n v="0"/>
    <n v="24"/>
    <n v="0"/>
    <n v="24"/>
    <n v="24"/>
    <n v="15.666666666666666"/>
    <n v="24"/>
    <n v="5"/>
    <n v="31"/>
    <n v="24.333333333333332"/>
    <n v="24"/>
    <n v="24"/>
    <n v="24"/>
    <n v="7.666666666666667"/>
    <n v="15.333333333333334"/>
    <n v="0"/>
    <n v="23.666666666666668"/>
    <n v="23.666666666666668"/>
    <n v="24"/>
    <n v="23.333333333333332"/>
    <n v="24"/>
    <n v="27"/>
    <n v="13.666666666666666"/>
    <n v="10.333333333333334"/>
    <n v="0"/>
    <n v="0"/>
    <n v="4"/>
    <n v="2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4"/>
    <n v="6.96"/>
    <m/>
    <n v="5050"/>
    <n v="14347.05"/>
    <m/>
    <n v="1196"/>
    <n v="3397.8359999999998"/>
    <n v="2841"/>
    <n v="6.28"/>
    <n v="3280"/>
    <n v="8755.4133333333339"/>
    <m/>
    <m/>
    <n v="100"/>
    <n v="284.10000000000002"/>
    <n v="3130.9026666666664"/>
    <m/>
    <m/>
    <m/>
    <n v="171.66666666666666"/>
    <m/>
    <m/>
    <m/>
    <m/>
    <m/>
    <m/>
    <m/>
    <m/>
    <m/>
    <m/>
    <m/>
    <n v="7.78"/>
    <m/>
    <n v="1182"/>
    <n v="3194.5520000000001"/>
    <m/>
    <n v="1208"/>
    <n v="3264.8213333333329"/>
    <m/>
    <m/>
    <n v="2702.6666666666665"/>
    <m/>
    <n v="2669.3333333333335"/>
    <n v="24"/>
    <m/>
    <n v="0"/>
    <n v="15.666666666666666"/>
    <n v="13.829787234042554"/>
    <n v="216.66666666666666"/>
    <n v="23.666666666666668"/>
    <n v="6.4507042253521121"/>
    <n v="129.76666666666665"/>
    <n v="3015.7666666666669"/>
    <n v="7.7405832827218264"/>
    <n v="0"/>
    <s v=""/>
    <n v="89.899999999999991"/>
    <s v=""/>
    <m/>
    <n v="3264.8213333333329"/>
    <e v="#VALUE!"/>
    <n v="2.9"/>
    <n v="1323"/>
    <n v="1.2916666666666667"/>
    <n v="152.66666666666666"/>
    <n v="79.299999999999983"/>
    <n v="73.366666666666674"/>
    <m/>
    <s v=""/>
    <s v=""/>
    <s v=""/>
    <s v=""/>
    <s v=""/>
    <e v="#VALUE!"/>
    <e v="#VALUE!"/>
    <s v=""/>
    <e v="#VALUE!"/>
    <n v="3.350704225352112"/>
    <n v="3.1"/>
    <n v="6.4507042253521121"/>
    <n v="0"/>
    <n v="27"/>
    <m/>
    <m/>
    <m/>
    <m/>
    <m/>
    <m/>
    <m/>
    <m/>
    <n v="10"/>
    <n v="2.5"/>
    <m/>
    <m/>
    <m/>
    <m/>
    <m/>
    <m/>
    <m/>
    <m/>
    <n v="0.56666666666666643"/>
    <n v="41.463414634146325"/>
    <n v="41.666666666666664"/>
    <n v="4.032258064516129"/>
    <n v="187.33333333333334"/>
    <n v="2841"/>
    <n v="171.66666666666666"/>
    <n v="216.66666666666666"/>
    <n v="152.66666666666666"/>
    <n v="2711.6666666666665"/>
    <n v="0"/>
    <n v="2702.6666666666665"/>
    <n v="4164.25"/>
    <n v="24"/>
    <n v="24"/>
    <n v="24"/>
    <n v="24"/>
    <n v="24"/>
    <n v="24"/>
    <n v="24"/>
    <n v="26.333333333333332"/>
    <n v="0"/>
    <n v="2"/>
    <n v="24"/>
    <n v="0"/>
    <n v="24"/>
    <n v="0"/>
    <n v="24"/>
    <n v="24"/>
    <n v="15.666666666666666"/>
    <n v="24"/>
    <n v="5"/>
    <n v="31"/>
    <n v="24.333333333333332"/>
    <n v="24"/>
    <n v="24"/>
    <n v="24"/>
    <n v="7.666666666666667"/>
    <n v="15.333333333333334"/>
    <n v="0"/>
    <n v="23.666666666666668"/>
    <n v="23.666666666666668"/>
    <n v="24"/>
    <n v="23.333333333333332"/>
    <n v="24"/>
    <n v="27"/>
    <n v="13.666666666666666"/>
    <n v="10.333333333333334"/>
    <n v="0"/>
    <n v="0"/>
    <n v="4"/>
    <n v="2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5"/>
    <n v="6.57"/>
    <m/>
    <n v="5270"/>
    <n v="14972.07"/>
    <m/>
    <n v="1528"/>
    <n v="4341.0479999999998"/>
    <n v="2841"/>
    <n v="6.16"/>
    <n v="3750"/>
    <n v="10010"/>
    <m/>
    <m/>
    <n v="148"/>
    <n v="420.46800000000002"/>
    <n v="3945.9866666666662"/>
    <m/>
    <m/>
    <m/>
    <n v="171.66666666666666"/>
    <m/>
    <m/>
    <m/>
    <n v="6.82"/>
    <n v="7.7960000000000003"/>
    <m/>
    <m/>
    <m/>
    <m/>
    <n v="190"/>
    <n v="210"/>
    <n v="7.79"/>
    <n v="39.799999999999997"/>
    <n v="947"/>
    <n v="2559.4253333333331"/>
    <m/>
    <n v="176"/>
    <n v="475.66933333333333"/>
    <n v="0.1"/>
    <m/>
    <n v="2702.6666666666665"/>
    <n v="0.21"/>
    <n v="2669.3333333333335"/>
    <n v="24"/>
    <m/>
    <n v="0"/>
    <n v="15.666666666666666"/>
    <n v="13.829787234042554"/>
    <n v="216.66666666666666"/>
    <n v="23.666666666666668"/>
    <n v="6.4507042253521121"/>
    <n v="129.76666666666665"/>
    <n v="3015.7666666666669"/>
    <n v="7.7405832827218264"/>
    <n v="0"/>
    <n v="23510.916933333338"/>
    <n v="89.899999999999991"/>
    <n v="3.823755587879325"/>
    <m/>
    <n v="475.66933333333333"/>
    <n v="97.97681504859159"/>
    <n v="2.9"/>
    <n v="1326"/>
    <n v="1.2173913043478262"/>
    <n v="152.66666666666666"/>
    <n v="79.299999999999983"/>
    <n v="73.366666666666674"/>
    <m/>
    <s v=""/>
    <s v=""/>
    <s v=""/>
    <s v=""/>
    <s v=""/>
    <e v="#VALUE!"/>
    <e v="#VALUE!"/>
    <s v=""/>
    <e v="#VALUE!"/>
    <n v="3.350704225352112"/>
    <n v="3.1"/>
    <n v="6.4507042253521121"/>
    <n v="0"/>
    <n v="27"/>
    <m/>
    <m/>
    <m/>
    <m/>
    <m/>
    <m/>
    <m/>
    <m/>
    <n v="10"/>
    <n v="2.5"/>
    <m/>
    <m/>
    <m/>
    <m/>
    <m/>
    <m/>
    <m/>
    <m/>
    <n v="0.56666666666666643"/>
    <n v="41.463414634146325"/>
    <n v="41.666666666666664"/>
    <n v="4.032258064516129"/>
    <n v="187.33333333333334"/>
    <n v="2841"/>
    <n v="171.66666666666666"/>
    <n v="216.66666666666666"/>
    <n v="152.66666666666666"/>
    <n v="2711.6666666666665"/>
    <n v="0"/>
    <n v="2702.6666666666665"/>
    <n v="4164.25"/>
    <n v="24"/>
    <n v="24"/>
    <n v="24"/>
    <n v="24"/>
    <n v="24"/>
    <n v="24"/>
    <n v="24"/>
    <n v="26.333333333333332"/>
    <n v="0"/>
    <n v="2"/>
    <n v="24"/>
    <n v="0"/>
    <n v="24"/>
    <n v="0"/>
    <n v="24"/>
    <n v="24"/>
    <n v="15.666666666666666"/>
    <n v="24"/>
    <n v="5"/>
    <n v="31"/>
    <n v="24.333333333333332"/>
    <n v="24"/>
    <n v="24"/>
    <n v="24"/>
    <n v="7.666666666666667"/>
    <n v="15.333333333333334"/>
    <n v="0"/>
    <n v="23.666666666666668"/>
    <n v="23.666666666666668"/>
    <n v="24"/>
    <n v="23.333333333333332"/>
    <n v="24"/>
    <n v="27"/>
    <n v="13.666666666666666"/>
    <n v="10.333333333333334"/>
    <n v="0"/>
    <n v="0"/>
    <n v="3"/>
    <n v="1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6"/>
    <n v="6.99"/>
    <m/>
    <n v="4280"/>
    <n v="10323.36"/>
    <m/>
    <n v="596"/>
    <n v="1437.5519999999999"/>
    <n v="2412"/>
    <n v="6.55"/>
    <n v="4570"/>
    <n v="10264.219999999999"/>
    <m/>
    <m/>
    <n v="1068"/>
    <n v="2576.0160000000001"/>
    <n v="-961.17600000000016"/>
    <m/>
    <m/>
    <m/>
    <n v="166"/>
    <m/>
    <m/>
    <m/>
    <m/>
    <m/>
    <m/>
    <m/>
    <n v="2.2999999999999998"/>
    <n v="2.2000000000000002"/>
    <m/>
    <m/>
    <n v="7.96"/>
    <n v="39.299999999999997"/>
    <n v="276"/>
    <n v="633.69600000000003"/>
    <m/>
    <n v="44"/>
    <n v="101.024"/>
    <m/>
    <m/>
    <n v="2296"/>
    <m/>
    <n v="2246"/>
    <n v="24"/>
    <m/>
    <n v="0"/>
    <n v="13"/>
    <n v="13.846153846153847"/>
    <n v="180"/>
    <n v="23"/>
    <m/>
    <n v="0"/>
    <n v="2426"/>
    <n v="8.0142475512021374"/>
    <n v="0"/>
    <s v=""/>
    <n v="81.2"/>
    <s v=""/>
    <m/>
    <n v="101.024"/>
    <m/>
    <n v="2.9"/>
    <s v=""/>
    <n v="1.25"/>
    <n v="155"/>
    <n v="155"/>
    <n v="0"/>
    <m/>
    <s v=""/>
    <s v=""/>
    <s v=""/>
    <s v=""/>
    <s v=""/>
    <e v="#VALUE!"/>
    <e v="#VALUE!"/>
    <s v=""/>
    <e v="#VALUE!"/>
    <n v="6.7391304347826084"/>
    <m/>
    <n v="6.7391304347826084"/>
    <n v="0"/>
    <n v="26"/>
    <m/>
    <m/>
    <n v="4.8"/>
    <n v="1323"/>
    <m/>
    <n v="17.8"/>
    <n v="340"/>
    <n v="1.75"/>
    <n v="5"/>
    <n v="1.5"/>
    <m/>
    <m/>
    <m/>
    <m/>
    <m/>
    <m/>
    <m/>
    <m/>
    <n v="1.3000000000000007"/>
    <n v="100.00000000000006"/>
    <n v="40"/>
    <n v="4"/>
    <n v="154"/>
    <n v="2412"/>
    <n v="166"/>
    <n v="180"/>
    <n v="155"/>
    <n v="2280"/>
    <n v="0"/>
    <n v="2296"/>
    <n v="4063"/>
    <n v="21"/>
    <n v="22"/>
    <n v="22"/>
    <n v="24"/>
    <n v="24"/>
    <n v="24"/>
    <n v="23"/>
    <n v="15"/>
    <n v="0"/>
    <n v="3"/>
    <n v="24"/>
    <n v="0"/>
    <n v="24"/>
    <n v="0"/>
    <n v="24"/>
    <n v="24"/>
    <n v="13"/>
    <n v="24"/>
    <n v="4"/>
    <n v="28"/>
    <n v="23"/>
    <n v="23"/>
    <n v="24"/>
    <n v="16"/>
    <n v="0"/>
    <n v="21"/>
    <n v="0"/>
    <n v="23"/>
    <n v="23"/>
    <n v="23"/>
    <n v="24"/>
    <n v="23"/>
    <n v="26"/>
    <n v="13"/>
    <n v="10"/>
    <n v="0"/>
    <n v="0"/>
    <n v="2"/>
    <n v="2"/>
    <n v="24"/>
    <n v="24"/>
    <n v="24"/>
    <n v="24"/>
    <n v="23"/>
    <n v="24"/>
    <n v="2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7"/>
    <n v="7.04"/>
    <m/>
    <n v="4280"/>
    <n v="7798.16"/>
    <m/>
    <n v="1996"/>
    <n v="3636.712"/>
    <n v="1822"/>
    <n v="6.61"/>
    <n v="3460"/>
    <n v="5951.2"/>
    <m/>
    <m/>
    <n v="200"/>
    <n v="364.4"/>
    <n v="3292.712"/>
    <m/>
    <m/>
    <m/>
    <n v="102"/>
    <m/>
    <m/>
    <m/>
    <m/>
    <m/>
    <m/>
    <m/>
    <n v="1.4"/>
    <n v="2.6"/>
    <m/>
    <m/>
    <n v="8.02"/>
    <n v="39.799999999999997"/>
    <n v="411"/>
    <n v="740.62199999999996"/>
    <m/>
    <n v="284"/>
    <n v="511.76799999999997"/>
    <n v="9.1999999999999993"/>
    <m/>
    <n v="1802"/>
    <m/>
    <n v="1720"/>
    <n v="24"/>
    <m/>
    <n v="0"/>
    <n v="13"/>
    <n v="12.923076923076923"/>
    <n v="168"/>
    <n v="24"/>
    <n v="6.791666666666667"/>
    <n v="138.54999999999998"/>
    <n v="2026.55"/>
    <n v="9.0393048344139242"/>
    <n v="0"/>
    <s v=""/>
    <n v="87"/>
    <s v=""/>
    <m/>
    <n v="511.76799999999997"/>
    <e v="#VALUE!"/>
    <n v="2.9"/>
    <n v="1326"/>
    <e v="#DIV/0!"/>
    <n v="163"/>
    <n v="86.2"/>
    <n v="76.800000000000011"/>
    <m/>
    <s v=""/>
    <s v=""/>
    <s v=""/>
    <s v=""/>
    <s v=""/>
    <e v="#VALUE!"/>
    <e v="#VALUE!"/>
    <s v=""/>
    <e v="#VALUE!"/>
    <n v="3.5916666666666668"/>
    <n v="3.2"/>
    <n v="6.791666666666667"/>
    <n v="0"/>
    <n v="27"/>
    <m/>
    <m/>
    <n v="5.2"/>
    <n v="1326"/>
    <m/>
    <n v="16.5"/>
    <n v="300"/>
    <n v="1.29"/>
    <n v="18"/>
    <n v="2.2000000000000002"/>
    <m/>
    <m/>
    <m/>
    <m/>
    <m/>
    <m/>
    <m/>
    <m/>
    <n v="0.59999999999999964"/>
    <n v="46.153846153846125"/>
    <n v="10"/>
    <n v="1"/>
    <n v="160"/>
    <n v="1822"/>
    <n v="102"/>
    <n v="168"/>
    <n v="163"/>
    <n v="1809"/>
    <n v="0"/>
    <n v="1802"/>
    <n v="4083"/>
    <n v="17"/>
    <n v="16"/>
    <n v="18"/>
    <n v="24"/>
    <n v="25"/>
    <n v="24"/>
    <n v="21"/>
    <n v="14"/>
    <n v="0"/>
    <n v="2"/>
    <n v="25"/>
    <n v="0"/>
    <n v="25"/>
    <n v="0"/>
    <n v="24"/>
    <n v="24"/>
    <n v="13"/>
    <n v="24"/>
    <n v="8"/>
    <n v="30"/>
    <n v="25"/>
    <n v="24"/>
    <n v="24"/>
    <n v="24"/>
    <n v="0"/>
    <n v="21"/>
    <n v="0"/>
    <n v="25"/>
    <n v="24"/>
    <n v="24"/>
    <n v="25"/>
    <n v="24"/>
    <n v="27"/>
    <n v="13"/>
    <n v="10"/>
    <n v="0"/>
    <n v="0"/>
    <n v="3"/>
    <n v="1"/>
    <n v="24"/>
    <n v="24"/>
    <n v="24"/>
    <n v="24"/>
    <n v="25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8"/>
    <n v="7.34"/>
    <m/>
    <n v="4200"/>
    <n v="730.8"/>
    <m/>
    <n v="1996"/>
    <n v="347.30399999999997"/>
    <n v="174"/>
    <n v="6.6"/>
    <n v="3460"/>
    <n v="321.77999999999997"/>
    <m/>
    <m/>
    <n v="144"/>
    <n v="25.056000000000001"/>
    <n v="333.91199999999998"/>
    <m/>
    <m/>
    <m/>
    <n v="81"/>
    <m/>
    <m/>
    <m/>
    <n v="7.516"/>
    <n v="9.08"/>
    <m/>
    <m/>
    <m/>
    <m/>
    <n v="200"/>
    <n v="200"/>
    <n v="7.83"/>
    <m/>
    <n v="411"/>
    <n v="6.165"/>
    <m/>
    <n v="268"/>
    <n v="4.0199999999999996"/>
    <s v="&gt;16"/>
    <m/>
    <n v="15"/>
    <n v="0.36"/>
    <n v="93"/>
    <n v="2"/>
    <m/>
    <n v="0"/>
    <n v="0"/>
    <e v="#DIV/0!"/>
    <n v="3"/>
    <s v=""/>
    <m/>
    <s v=""/>
    <n v="96"/>
    <n v="3.225806451612903"/>
    <n v="0"/>
    <n v="871.68000000000006"/>
    <e v="#DIV/0!"/>
    <e v="#DIV/0!"/>
    <m/>
    <n v="4.0199999999999996"/>
    <m/>
    <n v="2.9"/>
    <s v=""/>
    <n v="1.2916666666666667"/>
    <n v="4"/>
    <s v=""/>
    <s v=""/>
    <m/>
    <s v=""/>
    <s v=""/>
    <s v=""/>
    <s v=""/>
    <s v=""/>
    <e v="#VALUE!"/>
    <e v="#VALUE!"/>
    <s v=""/>
    <e v="#VALUE!"/>
    <e v="#VALUE!"/>
    <m/>
    <e v="#VALUE!"/>
    <e v="#VALUE!"/>
    <n v="2"/>
    <m/>
    <m/>
    <m/>
    <m/>
    <m/>
    <n v="15.9"/>
    <n v="290"/>
    <n v="0.8"/>
    <n v="12.5"/>
    <n v="1.5"/>
    <m/>
    <m/>
    <m/>
    <m/>
    <m/>
    <m/>
    <m/>
    <m/>
    <n v="1"/>
    <n v="1000"/>
    <n v="5"/>
    <n v="5"/>
    <n v="0"/>
    <n v="174"/>
    <n v="81"/>
    <n v="3"/>
    <n v="4"/>
    <n v="15"/>
    <n v="0"/>
    <n v="15"/>
    <n v="1893"/>
    <n v="9"/>
    <n v="10"/>
    <n v="0"/>
    <n v="23"/>
    <n v="22"/>
    <n v="23"/>
    <n v="2"/>
    <n v="9"/>
    <n v="0"/>
    <n v="2"/>
    <n v="21"/>
    <n v="0"/>
    <n v="21"/>
    <n v="0"/>
    <n v="21"/>
    <n v="23"/>
    <n v="0"/>
    <n v="2"/>
    <n v="0"/>
    <n v="1"/>
    <n v="23"/>
    <n v="0"/>
    <n v="23"/>
    <n v="23"/>
    <n v="0"/>
    <n v="0"/>
    <n v="0"/>
    <n v="0"/>
    <n v="0"/>
    <n v="1"/>
    <n v="0"/>
    <n v="1"/>
    <n v="2"/>
    <n v="1"/>
    <n v="1"/>
    <n v="0"/>
    <n v="0"/>
    <n v="0"/>
    <n v="1"/>
    <n v="21"/>
    <n v="21"/>
    <n v="21"/>
    <n v="21"/>
    <n v="21"/>
    <n v="23"/>
    <n v="2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79"/>
    <n v="7.33"/>
    <m/>
    <n v="2610"/>
    <n v="7822.17"/>
    <m/>
    <n v="996"/>
    <n v="2985.0120000000002"/>
    <n v="2997"/>
    <n v="6.84"/>
    <n v="2060"/>
    <n v="5839.585"/>
    <m/>
    <m/>
    <n v="228"/>
    <n v="683.31600000000003"/>
    <n v="2338.6890000000003"/>
    <m/>
    <m/>
    <m/>
    <n v="162.25"/>
    <m/>
    <m/>
    <m/>
    <n v="6.76"/>
    <n v="7.05"/>
    <m/>
    <m/>
    <n v="1.8"/>
    <n v="2"/>
    <n v="180"/>
    <n v="170"/>
    <n v="7.99"/>
    <m/>
    <n v="339"/>
    <n v="938.69100000000003"/>
    <n v="171"/>
    <n v="156"/>
    <n v="431.964"/>
    <s v="&gt;16"/>
    <m/>
    <n v="2769"/>
    <n v="0.28999999999999998"/>
    <n v="2834.75"/>
    <n v="24.25"/>
    <m/>
    <n v="0"/>
    <n v="13.75"/>
    <n v="9.2363636363636363"/>
    <n v="127"/>
    <n v="22.25"/>
    <m/>
    <n v="0"/>
    <n v="2961.75"/>
    <n v="4.480112884734103"/>
    <n v="0"/>
    <n v="20880.337499999998"/>
    <n v="89.899999999999991"/>
    <n v="4.3054859625712467"/>
    <m/>
    <n v="431.964"/>
    <m/>
    <n v="3.2"/>
    <s v=""/>
    <n v="1.2916666666666667"/>
    <n v="134.75"/>
    <n v="134.75"/>
    <n v="0"/>
    <m/>
    <s v=""/>
    <s v=""/>
    <s v=""/>
    <s v=""/>
    <s v=""/>
    <e v="#VALUE!"/>
    <e v="#VALUE!"/>
    <s v=""/>
    <e v="#VALUE!"/>
    <n v="6.0561797752808992"/>
    <m/>
    <n v="6.0561797752808992"/>
    <n v="0"/>
    <n v="30.75"/>
    <m/>
    <m/>
    <n v="5"/>
    <n v="1326"/>
    <m/>
    <n v="14.9"/>
    <n v="285"/>
    <n v="1.62"/>
    <n v="12.5"/>
    <n v="8.5"/>
    <m/>
    <m/>
    <m/>
    <m/>
    <m/>
    <m/>
    <m/>
    <m/>
    <n v="1.9000000000000004"/>
    <n v="138.18181818181822"/>
    <n v="5"/>
    <n v="0.48780487804878048"/>
    <n v="181"/>
    <n v="2997"/>
    <n v="162.25"/>
    <n v="127"/>
    <n v="134.75"/>
    <n v="2688.5"/>
    <n v="0"/>
    <n v="2769"/>
    <n v="4221.25"/>
    <n v="24.25"/>
    <n v="24"/>
    <n v="24"/>
    <n v="24.25"/>
    <n v="24.25"/>
    <n v="24"/>
    <n v="23.75"/>
    <n v="22"/>
    <n v="0"/>
    <n v="2.25"/>
    <n v="24"/>
    <n v="0"/>
    <n v="24"/>
    <n v="0"/>
    <n v="24"/>
    <n v="24"/>
    <n v="13.75"/>
    <n v="24.25"/>
    <n v="7"/>
    <n v="31"/>
    <n v="23.25"/>
    <n v="24"/>
    <n v="24"/>
    <n v="19"/>
    <n v="1.75"/>
    <n v="20.25"/>
    <n v="0"/>
    <n v="22.5"/>
    <n v="22.25"/>
    <n v="22.25"/>
    <n v="22.25"/>
    <n v="22.25"/>
    <n v="30.75"/>
    <n v="13.75"/>
    <n v="10.25"/>
    <n v="-0.26"/>
    <n v="-0.01"/>
    <n v="5"/>
    <n v="3"/>
    <n v="24.25"/>
    <n v="24"/>
    <n v="24.25"/>
    <n v="24"/>
    <n v="24"/>
    <n v="24"/>
    <n v="22.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80"/>
    <n v="7.24"/>
    <m/>
    <n v="4020"/>
    <n v="11376.6"/>
    <m/>
    <n v="1860"/>
    <n v="5263.8"/>
    <n v="2830"/>
    <n v="6.35"/>
    <n v="1720"/>
    <n v="4588.53"/>
    <m/>
    <m/>
    <n v="116"/>
    <n v="328.28"/>
    <n v="4954.3410000000003"/>
    <m/>
    <m/>
    <m/>
    <n v="162.25"/>
    <m/>
    <m/>
    <m/>
    <m/>
    <m/>
    <m/>
    <m/>
    <n v="1.8"/>
    <n v="4.7"/>
    <m/>
    <m/>
    <n v="7.98"/>
    <m/>
    <n v="371"/>
    <n v="988.46766666666679"/>
    <m/>
    <n v="104"/>
    <n v="277.09066666666666"/>
    <m/>
    <m/>
    <n v="2664.3333333333335"/>
    <m/>
    <n v="2667.75"/>
    <n v="24.25"/>
    <m/>
    <n v="0"/>
    <n v="13.75"/>
    <n v="9.2363636363636363"/>
    <n v="127"/>
    <n v="22.25"/>
    <n v="6.0561797752808992"/>
    <m/>
    <n v="2794.75"/>
    <n v="4.7605660200543527"/>
    <n v="0"/>
    <s v=""/>
    <n v="99.2"/>
    <s v=""/>
    <m/>
    <n v="277.09066666666666"/>
    <e v="#VALUE!"/>
    <n v="3.2"/>
    <s v=""/>
    <n v="1.2916666666666667"/>
    <n v="134.75"/>
    <n v="63.550000000000004"/>
    <n v="71.2"/>
    <m/>
    <s v=""/>
    <s v=""/>
    <s v=""/>
    <s v=""/>
    <s v=""/>
    <e v="#VALUE!"/>
    <e v="#VALUE!"/>
    <s v=""/>
    <e v="#VALUE!"/>
    <n v="2.8561797752808991"/>
    <n v="3.2"/>
    <n v="6.0561797752808992"/>
    <n v="0"/>
    <n v="30.75"/>
    <m/>
    <m/>
    <m/>
    <m/>
    <m/>
    <n v="13"/>
    <m/>
    <n v="1.8"/>
    <n v="12.5"/>
    <n v="8.5"/>
    <m/>
    <m/>
    <m/>
    <m/>
    <m/>
    <m/>
    <m/>
    <m/>
    <n v="1.2833333333333332"/>
    <n v="93.333333333333329"/>
    <n v="5"/>
    <n v="0.48780487804878048"/>
    <n v="142"/>
    <n v="2830"/>
    <n v="162.25"/>
    <n v="127"/>
    <n v="134.75"/>
    <n v="2688.5"/>
    <n v="0"/>
    <n v="2664.3333333333335"/>
    <n v="4221.25"/>
    <n v="24.25"/>
    <n v="24"/>
    <n v="24"/>
    <n v="24.25"/>
    <n v="24.25"/>
    <n v="24"/>
    <n v="23.75"/>
    <n v="22"/>
    <n v="0"/>
    <n v="2.25"/>
    <n v="24"/>
    <n v="0"/>
    <n v="24"/>
    <n v="0"/>
    <n v="24"/>
    <n v="24"/>
    <n v="13.75"/>
    <n v="24.25"/>
    <n v="7"/>
    <n v="31"/>
    <n v="23.25"/>
    <n v="24"/>
    <n v="24"/>
    <n v="19"/>
    <n v="1.75"/>
    <n v="20.25"/>
    <n v="0"/>
    <n v="22.5"/>
    <n v="22.25"/>
    <n v="22.25"/>
    <n v="22.25"/>
    <n v="22.25"/>
    <n v="30.75"/>
    <n v="13.75"/>
    <n v="10.25"/>
    <n v="8.666666666666667E-2"/>
    <n v="3.3333333333333335E-3"/>
    <n v="4"/>
    <n v="3"/>
    <n v="24.25"/>
    <n v="24"/>
    <n v="24.25"/>
    <n v="24"/>
    <n v="24"/>
    <n v="24"/>
    <n v="22.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81"/>
    <n v="6.95"/>
    <m/>
    <n v="6490"/>
    <n v="18366.7"/>
    <m/>
    <n v="3740"/>
    <n v="10584.2"/>
    <n v="2830"/>
    <n v="6.51"/>
    <n v="2510"/>
    <n v="6696.0524999999998"/>
    <m/>
    <m/>
    <n v="20"/>
    <n v="56.6"/>
    <n v="10530.845000000001"/>
    <m/>
    <m/>
    <m/>
    <n v="162.25"/>
    <m/>
    <m/>
    <m/>
    <n v="7.6440000000000001"/>
    <n v="7.4480000000000004"/>
    <m/>
    <m/>
    <m/>
    <m/>
    <n v="190"/>
    <n v="200"/>
    <n v="8.0399999999999991"/>
    <n v="36.200000000000003"/>
    <n v="371"/>
    <n v="988.46766666666679"/>
    <m/>
    <n v="128"/>
    <n v="341.03466666666668"/>
    <m/>
    <m/>
    <n v="2664.3333333333335"/>
    <m/>
    <n v="2667.75"/>
    <n v="24.25"/>
    <m/>
    <n v="0"/>
    <n v="13.75"/>
    <n v="9.2363636363636363"/>
    <n v="127"/>
    <n v="22.25"/>
    <n v="6.0561797752808992"/>
    <m/>
    <n v="2794.75"/>
    <n v="4.7605660200543527"/>
    <n v="0"/>
    <n v="20815.298000000003"/>
    <n v="99.2"/>
    <n v="4.7657256696493118"/>
    <m/>
    <n v="341.03466666666668"/>
    <n v="98.361615256881421"/>
    <n v="3.2"/>
    <s v=""/>
    <e v="#DIV/0!"/>
    <n v="134.75"/>
    <n v="65.775000000000006"/>
    <n v="68.975000000000009"/>
    <m/>
    <s v=""/>
    <s v=""/>
    <s v=""/>
    <s v=""/>
    <s v=""/>
    <e v="#VALUE!"/>
    <e v="#VALUE!"/>
    <s v=""/>
    <e v="#VALUE!"/>
    <n v="2.9561797752808991"/>
    <n v="3.1"/>
    <n v="6.0561797752808992"/>
    <n v="0"/>
    <n v="30.75"/>
    <m/>
    <m/>
    <m/>
    <m/>
    <m/>
    <m/>
    <m/>
    <m/>
    <n v="12.5"/>
    <n v="8.5"/>
    <m/>
    <m/>
    <m/>
    <m/>
    <m/>
    <m/>
    <m/>
    <m/>
    <n v="1.2833333333333332"/>
    <n v="93.333333333333329"/>
    <n v="5"/>
    <n v="0.48780487804878048"/>
    <n v="142"/>
    <n v="2830"/>
    <n v="162.25"/>
    <n v="127"/>
    <n v="134.75"/>
    <n v="2688.5"/>
    <n v="0"/>
    <n v="2664.3333333333335"/>
    <n v="4221.25"/>
    <n v="24.25"/>
    <n v="24"/>
    <n v="24"/>
    <n v="24.25"/>
    <n v="24.25"/>
    <n v="24"/>
    <n v="23.75"/>
    <n v="22"/>
    <n v="0"/>
    <n v="2.25"/>
    <n v="24"/>
    <n v="0"/>
    <n v="24"/>
    <n v="0"/>
    <n v="24"/>
    <n v="24"/>
    <n v="13.75"/>
    <n v="24.25"/>
    <n v="7"/>
    <n v="31"/>
    <n v="23.25"/>
    <n v="24"/>
    <n v="24"/>
    <n v="19"/>
    <n v="1.75"/>
    <n v="20.25"/>
    <n v="0"/>
    <n v="22.5"/>
    <n v="22.25"/>
    <n v="22.25"/>
    <n v="22.25"/>
    <n v="22.25"/>
    <n v="30.75"/>
    <n v="13.75"/>
    <n v="10.25"/>
    <n v="8.666666666666667E-2"/>
    <n v="3.3333333333333335E-3"/>
    <n v="4"/>
    <n v="2"/>
    <n v="24.25"/>
    <n v="24"/>
    <n v="24.25"/>
    <n v="24"/>
    <n v="24"/>
    <n v="24"/>
    <n v="22.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82"/>
    <n v="7.06"/>
    <m/>
    <n v="5450"/>
    <n v="15423.5"/>
    <m/>
    <n v="3420"/>
    <n v="9678.6"/>
    <n v="2830"/>
    <n v="6.7"/>
    <n v="2960"/>
    <n v="7896.54"/>
    <m/>
    <m/>
    <n v="200"/>
    <n v="566"/>
    <n v="9145.0500000000011"/>
    <m/>
    <m/>
    <m/>
    <n v="162.25"/>
    <m/>
    <m/>
    <m/>
    <n v="7.6440000000000001"/>
    <n v="7.4480000000000004"/>
    <n v="9.1"/>
    <n v="60.43"/>
    <m/>
    <m/>
    <n v="190"/>
    <n v="200"/>
    <n v="7.94"/>
    <m/>
    <n v="503"/>
    <n v="1340.1596666666667"/>
    <m/>
    <n v="272"/>
    <n v="724.69866666666678"/>
    <s v="&gt;10"/>
    <m/>
    <n v="2664.3333333333335"/>
    <n v="0.56999999999999995"/>
    <n v="2667.75"/>
    <n v="24.25"/>
    <m/>
    <n v="0"/>
    <n v="13.75"/>
    <n v="9.2363636363636363"/>
    <n v="127"/>
    <n v="22.25"/>
    <n v="6.0561797752808992"/>
    <n v="114.53749999999999"/>
    <n v="2909.2874999999999"/>
    <n v="4.5645893891267528"/>
    <n v="0"/>
    <n v="21668.373299999999"/>
    <n v="96.100000000000009"/>
    <n v="4.4350352778904734"/>
    <m/>
    <n v="724.69866666666678"/>
    <n v="96.655500361595358"/>
    <n v="3.1"/>
    <n v="1310"/>
    <n v="1.2916666666666667"/>
    <n v="134.75"/>
    <n v="61.32500000000001"/>
    <n v="73.424999999999997"/>
    <m/>
    <s v=""/>
    <s v=""/>
    <s v=""/>
    <s v=""/>
    <s v=""/>
    <e v="#VALUE!"/>
    <e v="#VALUE!"/>
    <s v=""/>
    <e v="#VALUE!"/>
    <n v="2.7561797752808994"/>
    <n v="3.3"/>
    <n v="6.0561797752808992"/>
    <n v="0"/>
    <n v="30.75"/>
    <m/>
    <m/>
    <m/>
    <m/>
    <m/>
    <m/>
    <m/>
    <m/>
    <n v="12.5"/>
    <n v="8.5"/>
    <m/>
    <m/>
    <m/>
    <m/>
    <m/>
    <m/>
    <m/>
    <m/>
    <n v="1.3"/>
    <n v="94.545454545454547"/>
    <n v="0"/>
    <n v="0"/>
    <n v="142"/>
    <n v="2830"/>
    <n v="162.25"/>
    <n v="127"/>
    <n v="134.75"/>
    <n v="2688.5"/>
    <n v="0"/>
    <n v="2664.3333333333335"/>
    <n v="4221.25"/>
    <n v="24.25"/>
    <n v="24"/>
    <n v="24"/>
    <n v="24.25"/>
    <n v="24.25"/>
    <n v="24"/>
    <n v="23.75"/>
    <n v="22"/>
    <n v="0"/>
    <n v="2.25"/>
    <n v="24"/>
    <n v="0"/>
    <n v="24"/>
    <n v="0"/>
    <n v="24"/>
    <n v="24"/>
    <n v="13.75"/>
    <n v="24.25"/>
    <n v="7"/>
    <n v="31"/>
    <n v="23.25"/>
    <n v="24"/>
    <n v="24"/>
    <n v="19"/>
    <n v="1.75"/>
    <n v="20.25"/>
    <n v="0"/>
    <n v="22.5"/>
    <n v="22.25"/>
    <n v="22.25"/>
    <n v="22.25"/>
    <n v="22.25"/>
    <n v="30.75"/>
    <n v="13.75"/>
    <n v="10.25"/>
    <n v="8.666666666666667E-2"/>
    <n v="3.3333333333333335E-3"/>
    <n v="4"/>
    <n v="2"/>
    <n v="24.25"/>
    <n v="24"/>
    <n v="24.25"/>
    <n v="24"/>
    <n v="24"/>
    <n v="24"/>
    <n v="22.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83"/>
    <n v="7.01"/>
    <m/>
    <n v="4540"/>
    <n v="12907.22"/>
    <m/>
    <n v="1800"/>
    <n v="5117.3999999999996"/>
    <n v="2843"/>
    <n v="6.43"/>
    <n v="2630"/>
    <n v="7032.62"/>
    <m/>
    <m/>
    <n v="192"/>
    <n v="545.85599999999999"/>
    <n v="4603.9919999999993"/>
    <m/>
    <m/>
    <m/>
    <n v="169"/>
    <m/>
    <m/>
    <m/>
    <m/>
    <m/>
    <m/>
    <m/>
    <n v="1.6"/>
    <n v="3.9"/>
    <m/>
    <m/>
    <n v="7.98"/>
    <n v="36.700000000000003"/>
    <n v="293"/>
    <n v="784.36099999999999"/>
    <m/>
    <n v="128"/>
    <n v="342.65600000000001"/>
    <m/>
    <m/>
    <n v="2677"/>
    <m/>
    <n v="2674"/>
    <n v="24"/>
    <m/>
    <n v="0"/>
    <n v="15"/>
    <n v="8.5333333333333332"/>
    <n v="128"/>
    <n v="22"/>
    <m/>
    <n v="0"/>
    <n v="2802"/>
    <n v="4.7868362004487661"/>
    <n v="0"/>
    <s v=""/>
    <n v="93"/>
    <s v=""/>
    <m/>
    <n v="342.65600000000001"/>
    <e v="#VALUE!"/>
    <n v="3.1"/>
    <n v="1327"/>
    <n v="1.25"/>
    <n v="123"/>
    <n v="123"/>
    <n v="0"/>
    <m/>
    <s v=""/>
    <s v=""/>
    <s v=""/>
    <s v=""/>
    <s v=""/>
    <e v="#VALUE!"/>
    <e v="#VALUE!"/>
    <s v=""/>
    <e v="#VALUE!"/>
    <n v="5.5909090909090908"/>
    <m/>
    <n v="5.5909090909090908"/>
    <n v="0"/>
    <n v="32"/>
    <m/>
    <m/>
    <n v="5"/>
    <n v="1310"/>
    <m/>
    <n v="9.15"/>
    <n v="1030"/>
    <n v="1.55"/>
    <n v="16"/>
    <n v="3"/>
    <m/>
    <m/>
    <m/>
    <m/>
    <m/>
    <m/>
    <m/>
    <m/>
    <n v="1.25"/>
    <n v="89.285714285714292"/>
    <n v="0"/>
    <n v="0"/>
    <n v="149"/>
    <n v="2843"/>
    <n v="169"/>
    <n v="128"/>
    <n v="123"/>
    <n v="2661"/>
    <n v="0"/>
    <n v="2677"/>
    <n v="4228"/>
    <n v="24"/>
    <n v="24"/>
    <n v="24"/>
    <n v="24"/>
    <n v="24"/>
    <n v="24"/>
    <n v="25"/>
    <n v="23"/>
    <n v="0"/>
    <n v="2"/>
    <n v="24"/>
    <n v="0"/>
    <n v="24"/>
    <n v="0"/>
    <n v="24"/>
    <n v="24"/>
    <n v="15"/>
    <n v="24"/>
    <n v="7"/>
    <n v="30"/>
    <n v="24"/>
    <n v="24"/>
    <n v="24"/>
    <n v="24"/>
    <n v="1"/>
    <n v="18"/>
    <n v="0"/>
    <n v="22"/>
    <n v="22"/>
    <n v="22"/>
    <n v="23"/>
    <n v="23"/>
    <n v="32"/>
    <n v="14"/>
    <n v="10"/>
    <n v="0"/>
    <n v="0"/>
    <n v="2"/>
    <n v="1"/>
    <n v="24"/>
    <n v="24"/>
    <n v="24"/>
    <n v="25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84"/>
    <n v="6.62"/>
    <m/>
    <n v="4540"/>
    <n v="12071.86"/>
    <m/>
    <n v="1800"/>
    <n v="4786.2"/>
    <n v="2659"/>
    <n v="6.71"/>
    <n v="3270"/>
    <n v="8286.18"/>
    <m/>
    <m/>
    <n v="248"/>
    <n v="659.43200000000002"/>
    <n v="4157.768"/>
    <m/>
    <m/>
    <m/>
    <n v="125"/>
    <m/>
    <m/>
    <m/>
    <n v="7.66"/>
    <n v="7.84"/>
    <m/>
    <m/>
    <n v="1.4"/>
    <n v="3.8"/>
    <n v="180"/>
    <n v="180"/>
    <n v="7.82"/>
    <n v="38.6"/>
    <n v="265"/>
    <n v="693.505"/>
    <m/>
    <n v="108"/>
    <n v="282.63600000000002"/>
    <s v="&gt;10"/>
    <m/>
    <n v="2617"/>
    <n v="0.35"/>
    <n v="2534"/>
    <n v="24"/>
    <m/>
    <n v="0"/>
    <n v="16"/>
    <n v="7.9375"/>
    <n v="127"/>
    <n v="25"/>
    <n v="6.04"/>
    <n v="128.35"/>
    <n v="2789.35"/>
    <n v="4.7702217965331384"/>
    <n v="0"/>
    <n v="21868.503999999997"/>
    <n v="87"/>
    <n v="3.9783242603152007"/>
    <m/>
    <n v="282.63600000000002"/>
    <n v="98.707565913059256"/>
    <n v="2.9"/>
    <n v="1239"/>
    <n v="1.2"/>
    <n v="151"/>
    <n v="81"/>
    <n v="70"/>
    <m/>
    <s v=""/>
    <s v=""/>
    <s v=""/>
    <s v=""/>
    <s v=""/>
    <e v="#VALUE!"/>
    <e v="#VALUE!"/>
    <s v=""/>
    <e v="#VALUE!"/>
    <n v="3.24"/>
    <n v="2.8"/>
    <n v="6.04"/>
    <n v="0"/>
    <n v="29"/>
    <m/>
    <m/>
    <n v="5"/>
    <n v="1327"/>
    <m/>
    <n v="7.9"/>
    <n v="1030"/>
    <n v="1.9"/>
    <n v="28"/>
    <n v="2"/>
    <m/>
    <m/>
    <m/>
    <m/>
    <m/>
    <m/>
    <m/>
    <m/>
    <n v="1.2000000000000002"/>
    <n v="85.714285714285737"/>
    <n v="0"/>
    <n v="0"/>
    <n v="162"/>
    <n v="2659"/>
    <n v="125"/>
    <n v="127"/>
    <n v="151"/>
    <n v="2506"/>
    <n v="0"/>
    <n v="2617"/>
    <n v="4381"/>
    <n v="24"/>
    <n v="24"/>
    <n v="23"/>
    <n v="24"/>
    <n v="24"/>
    <n v="24"/>
    <n v="24"/>
    <n v="21"/>
    <n v="0"/>
    <n v="2"/>
    <n v="24"/>
    <n v="0"/>
    <n v="24"/>
    <n v="0"/>
    <n v="25"/>
    <n v="24"/>
    <n v="16"/>
    <n v="24"/>
    <n v="6"/>
    <n v="30"/>
    <n v="25"/>
    <n v="25"/>
    <n v="25"/>
    <n v="25"/>
    <n v="6"/>
    <n v="23"/>
    <n v="0"/>
    <n v="25"/>
    <n v="25"/>
    <n v="25"/>
    <n v="25"/>
    <n v="24"/>
    <n v="29"/>
    <n v="14"/>
    <n v="11"/>
    <n v="0"/>
    <n v="0"/>
    <n v="3"/>
    <n v="1"/>
    <n v="24"/>
    <n v="25"/>
    <n v="24"/>
    <n v="24"/>
    <n v="25"/>
    <n v="25"/>
    <n v="2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85"/>
    <n v="7.16"/>
    <m/>
    <n v="5180"/>
    <n v="11960.62"/>
    <m/>
    <n v="3092"/>
    <n v="7139.4279999999999"/>
    <n v="2309"/>
    <n v="6.61"/>
    <n v="2870"/>
    <n v="6351.31"/>
    <m/>
    <m/>
    <n v="192"/>
    <n v="443.32799999999997"/>
    <n v="6714.5320000000002"/>
    <m/>
    <m/>
    <m/>
    <n v="96"/>
    <m/>
    <m/>
    <m/>
    <n v="8.91"/>
    <n v="8.6959999999999997"/>
    <m/>
    <m/>
    <n v="1.4"/>
    <n v="2.9"/>
    <n v="190"/>
    <n v="200"/>
    <n v="7.83"/>
    <n v="38"/>
    <n v="364"/>
    <n v="769.49599999999998"/>
    <m/>
    <n v="224"/>
    <n v="473.536"/>
    <s v="&gt;10"/>
    <m/>
    <n v="2114"/>
    <m/>
    <n v="2213"/>
    <n v="24"/>
    <m/>
    <n v="0"/>
    <n v="17"/>
    <n v="18.941176470588236"/>
    <n v="322"/>
    <n v="23"/>
    <m/>
    <n v="0"/>
    <n v="2535"/>
    <n v="14.550384093990059"/>
    <n v="0"/>
    <n v="22044.36"/>
    <n v="92.8"/>
    <n v="4.2096935451970481"/>
    <m/>
    <n v="473.536"/>
    <n v="97.85189499717842"/>
    <n v="2.9"/>
    <n v="1410"/>
    <n v="1.3333333333333333"/>
    <n v="133"/>
    <n v="133"/>
    <n v="0"/>
    <m/>
    <s v=""/>
    <s v=""/>
    <s v=""/>
    <s v=""/>
    <s v=""/>
    <e v="#VALUE!"/>
    <e v="#VALUE!"/>
    <n v="3.21"/>
    <e v="#DIV/0!"/>
    <n v="5.7826086956521738"/>
    <m/>
    <n v="5.7826086956521738"/>
    <n v="0"/>
    <n v="22"/>
    <m/>
    <m/>
    <n v="5"/>
    <n v="1239"/>
    <m/>
    <n v="6.7"/>
    <n v="1030"/>
    <n v="1.65"/>
    <n v="23"/>
    <n v="2"/>
    <m/>
    <m/>
    <n v="23.55"/>
    <n v="3.21"/>
    <n v="49.1"/>
    <m/>
    <m/>
    <m/>
    <n v="0.79999999999999982"/>
    <n v="61.538461538461519"/>
    <n v="50"/>
    <n v="4.5454545454545459"/>
    <n v="151"/>
    <n v="2309"/>
    <n v="96"/>
    <n v="322"/>
    <n v="133"/>
    <n v="2182"/>
    <n v="0"/>
    <n v="2114"/>
    <n v="4320"/>
    <n v="24"/>
    <n v="25"/>
    <n v="19"/>
    <n v="24"/>
    <n v="24"/>
    <n v="25"/>
    <n v="24"/>
    <n v="17"/>
    <n v="0"/>
    <n v="2"/>
    <n v="35"/>
    <n v="0"/>
    <n v="25"/>
    <n v="0"/>
    <n v="24"/>
    <n v="24"/>
    <n v="17"/>
    <n v="24"/>
    <n v="7"/>
    <n v="32"/>
    <n v="6"/>
    <n v="24"/>
    <n v="24"/>
    <n v="24"/>
    <n v="0"/>
    <n v="23"/>
    <n v="0"/>
    <n v="24"/>
    <n v="23"/>
    <n v="24"/>
    <n v="23"/>
    <n v="23"/>
    <n v="22"/>
    <n v="13"/>
    <n v="11"/>
    <n v="0"/>
    <n v="0"/>
    <n v="3"/>
    <n v="2"/>
    <n v="24"/>
    <n v="24"/>
    <n v="24"/>
    <n v="24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86"/>
    <n v="7.08"/>
    <m/>
    <n v="3810"/>
    <n v="9437.3700000000008"/>
    <m/>
    <n v="1416"/>
    <n v="3507.4319999999998"/>
    <n v="2477"/>
    <n v="6.69"/>
    <n v="2500"/>
    <n v="5940"/>
    <m/>
    <m/>
    <n v="196"/>
    <n v="485.49200000000002"/>
    <n v="3041.7359999999999"/>
    <m/>
    <m/>
    <m/>
    <n v="101"/>
    <m/>
    <m/>
    <m/>
    <n v="8.0719999999999992"/>
    <n v="8.1280000000000001"/>
    <m/>
    <m/>
    <n v="2.9"/>
    <n v="1.5"/>
    <n v="180"/>
    <n v="180"/>
    <n v="7.8"/>
    <n v="36.700000000000003"/>
    <n v="477"/>
    <n v="1107.117"/>
    <n v="95"/>
    <n v="284"/>
    <n v="659.16399999999999"/>
    <n v="7.8"/>
    <m/>
    <n v="2321"/>
    <n v="0.3"/>
    <n v="2376"/>
    <n v="24"/>
    <m/>
    <n v="0"/>
    <n v="15"/>
    <n v="23.333333333333332"/>
    <n v="350"/>
    <n v="23"/>
    <m/>
    <n v="0"/>
    <n v="2726"/>
    <n v="14.73063973063973"/>
    <n v="0"/>
    <n v="22156.928"/>
    <n v="87"/>
    <n v="3.9265371083933656"/>
    <m/>
    <n v="659.16399999999999"/>
    <n v="97.02502079710689"/>
    <n v="2.9"/>
    <n v="1287"/>
    <n v="1.3043478260869565"/>
    <n v="126"/>
    <n v="126.00000000000001"/>
    <n v="0"/>
    <m/>
    <s v=""/>
    <s v=""/>
    <s v=""/>
    <s v=""/>
    <s v=""/>
    <e v="#VALUE!"/>
    <e v="#VALUE!"/>
    <s v=""/>
    <e v="#VALUE!"/>
    <n v="5.4782608695652177"/>
    <m/>
    <n v="5.4782608695652177"/>
    <n v="0"/>
    <n v="21"/>
    <m/>
    <m/>
    <n v="5.4"/>
    <n v="1410"/>
    <m/>
    <n v="5.9"/>
    <n v="980"/>
    <n v="1.82"/>
    <n v="10"/>
    <n v="2"/>
    <m/>
    <m/>
    <m/>
    <m/>
    <m/>
    <m/>
    <m/>
    <m/>
    <n v="0.80000000000000071"/>
    <n v="57.142857142857189"/>
    <n v="40"/>
    <n v="4"/>
    <n v="151"/>
    <n v="2477"/>
    <n v="101"/>
    <n v="350"/>
    <n v="126"/>
    <n v="2321"/>
    <n v="0"/>
    <n v="2321"/>
    <n v="4150"/>
    <n v="24"/>
    <n v="23"/>
    <n v="21"/>
    <n v="23"/>
    <n v="24"/>
    <n v="23"/>
    <n v="23"/>
    <n v="21"/>
    <n v="0"/>
    <n v="2"/>
    <n v="13"/>
    <n v="0"/>
    <n v="23"/>
    <n v="0"/>
    <n v="23"/>
    <n v="23"/>
    <n v="15"/>
    <n v="24"/>
    <n v="7"/>
    <n v="30"/>
    <n v="0"/>
    <n v="23"/>
    <n v="23"/>
    <n v="23"/>
    <n v="4"/>
    <n v="22"/>
    <n v="0"/>
    <n v="23"/>
    <n v="23"/>
    <n v="23"/>
    <n v="23"/>
    <n v="24"/>
    <n v="21"/>
    <n v="14"/>
    <n v="10"/>
    <n v="0"/>
    <n v="0"/>
    <n v="4"/>
    <n v="2"/>
    <n v="23"/>
    <n v="23"/>
    <n v="23"/>
    <n v="23"/>
    <n v="23"/>
    <n v="23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87"/>
    <n v="7.13"/>
    <m/>
    <n v="4120"/>
    <n v="11557.973333333333"/>
    <m/>
    <n v="1316"/>
    <n v="3691.818666666667"/>
    <n v="2805.3333333333335"/>
    <n v="6.28"/>
    <n v="2960"/>
    <n v="7887.4133333333339"/>
    <m/>
    <m/>
    <n v="184"/>
    <n v="516.18133333333333"/>
    <n v="3201.5200000000004"/>
    <m/>
    <m/>
    <m/>
    <n v="140.66666666666666"/>
    <m/>
    <m/>
    <m/>
    <m/>
    <m/>
    <m/>
    <m/>
    <n v="1.5"/>
    <n v="3.7"/>
    <m/>
    <m/>
    <n v="7.84"/>
    <m/>
    <n v="477"/>
    <n v="1229.865"/>
    <m/>
    <n v="320"/>
    <n v="825.06666666666672"/>
    <m/>
    <m/>
    <n v="2578.3333333333335"/>
    <m/>
    <n v="2664.666666666667"/>
    <n v="24"/>
    <m/>
    <n v="0"/>
    <n v="15.666666666666666"/>
    <n v="22.574468085106385"/>
    <n v="353.66666666666669"/>
    <n v="20.666666666666668"/>
    <m/>
    <n v="0"/>
    <n v="3018.3333333333335"/>
    <n v="13.272454340755566"/>
    <n v="0"/>
    <s v=""/>
    <n v="87.966666666666654"/>
    <s v=""/>
    <m/>
    <n v="825.06666666666672"/>
    <m/>
    <n v="2.9"/>
    <s v=""/>
    <n v="1.2638888888888888"/>
    <n v="107"/>
    <n v="107"/>
    <n v="0"/>
    <m/>
    <s v=""/>
    <s v=""/>
    <s v=""/>
    <s v=""/>
    <s v=""/>
    <e v="#VALUE!"/>
    <e v="#VALUE!"/>
    <s v=""/>
    <e v="#VALUE!"/>
    <n v="5.1774193548387091"/>
    <m/>
    <n v="5.1774193548387091"/>
    <n v="0"/>
    <n v="18.666666666666668"/>
    <m/>
    <m/>
    <n v="5"/>
    <n v="1287"/>
    <m/>
    <n v="5.0999999999999996"/>
    <n v="940"/>
    <n v="1.95"/>
    <n v="10"/>
    <n v="1.6666666666666667"/>
    <m/>
    <m/>
    <m/>
    <m/>
    <m/>
    <m/>
    <m/>
    <m/>
    <n v="0.83333333333333315"/>
    <n v="60.975609756097548"/>
    <n v="30"/>
    <n v="3"/>
    <n v="138.33333333333334"/>
    <n v="2805.3333333333335"/>
    <n v="140.66666666666666"/>
    <n v="353.66666666666669"/>
    <n v="107"/>
    <n v="2576"/>
    <n v="0"/>
    <n v="2578.3333333333335"/>
    <n v="4374.333333333333"/>
    <n v="24"/>
    <n v="24"/>
    <n v="23.666666666666668"/>
    <n v="24.333333333333332"/>
    <n v="24"/>
    <n v="24.333333333333332"/>
    <n v="24"/>
    <n v="23"/>
    <n v="0"/>
    <n v="2.3333333333333335"/>
    <n v="24"/>
    <n v="0"/>
    <n v="24"/>
    <n v="0"/>
    <n v="24.333333333333332"/>
    <n v="24"/>
    <n v="15.666666666666666"/>
    <n v="24"/>
    <n v="7"/>
    <n v="30.333333333333332"/>
    <n v="0"/>
    <n v="24"/>
    <n v="24.333333333333332"/>
    <n v="24"/>
    <n v="22.666666666666668"/>
    <n v="23"/>
    <n v="0"/>
    <n v="20.666666666666668"/>
    <n v="20.666666666666668"/>
    <n v="20.666666666666668"/>
    <n v="21"/>
    <n v="21"/>
    <n v="18.666666666666668"/>
    <n v="13.666666666666666"/>
    <n v="10"/>
    <n v="0"/>
    <n v="0"/>
    <n v="3"/>
    <n v="2"/>
    <n v="24.333333333333332"/>
    <n v="24.333333333333332"/>
    <n v="24.333333333333332"/>
    <n v="24.333333333333332"/>
    <n v="24"/>
    <n v="24"/>
    <n v="20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88"/>
    <n v="6.99"/>
    <m/>
    <n v="4840"/>
    <n v="13577.813333333334"/>
    <m/>
    <n v="1312"/>
    <n v="3680.5973333333336"/>
    <n v="2805.3333333333335"/>
    <n v="6.55"/>
    <n v="2770"/>
    <n v="7381.1266666666679"/>
    <m/>
    <m/>
    <n v="224"/>
    <n v="628.39466666666669"/>
    <n v="3083.7120000000004"/>
    <m/>
    <m/>
    <m/>
    <n v="140.66666666666666"/>
    <m/>
    <m/>
    <m/>
    <m/>
    <m/>
    <m/>
    <m/>
    <m/>
    <m/>
    <m/>
    <m/>
    <n v="7.8"/>
    <m/>
    <n v="852"/>
    <n v="2196.7399999999998"/>
    <m/>
    <n v="644"/>
    <n v="1660.4466666666667"/>
    <m/>
    <m/>
    <n v="2578.3333333333335"/>
    <m/>
    <n v="2664.666666666667"/>
    <n v="24"/>
    <m/>
    <n v="0"/>
    <n v="15.666666666666666"/>
    <n v="22.574468085106385"/>
    <n v="353.66666666666669"/>
    <n v="20.666666666666668"/>
    <m/>
    <n v="0"/>
    <n v="3018.3333333333335"/>
    <n v="13.272454340755566"/>
    <n v="0"/>
    <s v=""/>
    <n v="87.966666666666654"/>
    <s v=""/>
    <m/>
    <n v="1660.4466666666667"/>
    <m/>
    <n v="2.9"/>
    <s v=""/>
    <n v="1.2638888888888888"/>
    <n v="107"/>
    <n v="107"/>
    <n v="0"/>
    <m/>
    <s v=""/>
    <s v=""/>
    <s v=""/>
    <s v=""/>
    <s v=""/>
    <e v="#VALUE!"/>
    <e v="#VALUE!"/>
    <s v=""/>
    <e v="#VALUE!"/>
    <n v="5.1774193548387091"/>
    <m/>
    <n v="5.1774193548387091"/>
    <n v="0"/>
    <n v="18.666666666666668"/>
    <m/>
    <m/>
    <m/>
    <m/>
    <m/>
    <m/>
    <m/>
    <m/>
    <n v="10"/>
    <n v="1.6666666666666667"/>
    <m/>
    <m/>
    <m/>
    <m/>
    <m/>
    <m/>
    <m/>
    <m/>
    <n v="0.83333333333333315"/>
    <n v="60.975609756097548"/>
    <n v="30"/>
    <n v="3"/>
    <n v="138.33333333333334"/>
    <n v="2805.3333333333335"/>
    <n v="140.66666666666666"/>
    <n v="353.66666666666669"/>
    <n v="107"/>
    <n v="2576"/>
    <n v="0"/>
    <n v="2578.3333333333335"/>
    <n v="4374.333333333333"/>
    <n v="24"/>
    <n v="24"/>
    <n v="23.666666666666668"/>
    <n v="24.333333333333332"/>
    <n v="24"/>
    <n v="24.333333333333332"/>
    <n v="24"/>
    <n v="23"/>
    <n v="0"/>
    <n v="2.3333333333333335"/>
    <n v="24"/>
    <n v="0"/>
    <n v="24"/>
    <n v="0"/>
    <n v="24.333333333333332"/>
    <n v="24"/>
    <n v="15.666666666666666"/>
    <n v="24"/>
    <n v="7"/>
    <n v="30.333333333333332"/>
    <n v="0"/>
    <n v="24"/>
    <n v="24.333333333333332"/>
    <n v="24"/>
    <n v="22.666666666666668"/>
    <n v="23"/>
    <n v="0"/>
    <n v="20.666666666666668"/>
    <n v="20.666666666666668"/>
    <n v="20.666666666666668"/>
    <n v="21"/>
    <n v="21"/>
    <n v="18.666666666666668"/>
    <n v="13.666666666666666"/>
    <n v="10"/>
    <n v="0"/>
    <n v="0"/>
    <n v="3"/>
    <n v="1"/>
    <n v="24.333333333333332"/>
    <n v="24.333333333333332"/>
    <n v="24.333333333333332"/>
    <n v="24.333333333333332"/>
    <n v="24"/>
    <n v="24"/>
    <n v="20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89"/>
    <n v="7.07"/>
    <m/>
    <n v="4080"/>
    <n v="11445.76"/>
    <m/>
    <n v="1328"/>
    <n v="3725.4826666666668"/>
    <n v="2805.3333333333335"/>
    <n v="6.7"/>
    <n v="3210"/>
    <n v="8553.5800000000017"/>
    <m/>
    <m/>
    <n v="184"/>
    <n v="516.18133333333333"/>
    <n v="3235.1840000000002"/>
    <m/>
    <m/>
    <m/>
    <n v="140.66666666666666"/>
    <m/>
    <m/>
    <m/>
    <n v="6.548"/>
    <n v="6.6479999999999997"/>
    <m/>
    <m/>
    <m/>
    <m/>
    <n v="130"/>
    <n v="140"/>
    <n v="7.75"/>
    <n v="38.5"/>
    <n v="1299"/>
    <n v="3349.2550000000001"/>
    <m/>
    <n v="1300"/>
    <n v="3351.8333333333335"/>
    <n v="1.2"/>
    <m/>
    <n v="2578.3333333333335"/>
    <n v="1.4"/>
    <n v="2664.666666666667"/>
    <n v="24"/>
    <m/>
    <n v="0"/>
    <n v="15.666666666666666"/>
    <n v="22.574468085106385"/>
    <n v="353.66666666666669"/>
    <n v="20.666666666666668"/>
    <n v="5.1774193548387091"/>
    <n v="90.95"/>
    <n v="3109.2833333333338"/>
    <n v="12.834392785643868"/>
    <n v="0"/>
    <n v="20670.515600000002"/>
    <n v="87.966666666666654"/>
    <n v="4.2556590444539593"/>
    <m/>
    <n v="3351.8333333333335"/>
    <n v="83.784471571994402"/>
    <n v="2.9"/>
    <n v="1292"/>
    <n v="1.2638888888888888"/>
    <n v="107"/>
    <n v="55.333333333333321"/>
    <n v="51.666666666666671"/>
    <m/>
    <s v=""/>
    <s v=""/>
    <s v=""/>
    <s v=""/>
    <s v=""/>
    <e v="#VALUE!"/>
    <e v="#VALUE!"/>
    <s v=""/>
    <e v="#VALUE!"/>
    <n v="2.6774193548387091"/>
    <n v="2.5"/>
    <n v="5.1774193548387091"/>
    <n v="0"/>
    <n v="18.666666666666668"/>
    <m/>
    <m/>
    <m/>
    <m/>
    <m/>
    <m/>
    <m/>
    <m/>
    <n v="10"/>
    <n v="1.6666666666666667"/>
    <m/>
    <m/>
    <m/>
    <m/>
    <m/>
    <m/>
    <m/>
    <m/>
    <n v="0.83333333333333315"/>
    <n v="60.975609756097548"/>
    <n v="30"/>
    <n v="3"/>
    <n v="138.33333333333334"/>
    <n v="2805.3333333333335"/>
    <n v="140.66666666666666"/>
    <n v="353.66666666666669"/>
    <n v="107"/>
    <n v="2576"/>
    <n v="0"/>
    <n v="2578.3333333333335"/>
    <n v="4374.333333333333"/>
    <n v="24"/>
    <n v="24"/>
    <n v="23.666666666666668"/>
    <n v="24.333333333333332"/>
    <n v="24"/>
    <n v="24.333333333333332"/>
    <n v="24"/>
    <n v="23"/>
    <n v="0"/>
    <n v="2.3333333333333335"/>
    <n v="24"/>
    <n v="0"/>
    <n v="24"/>
    <n v="0"/>
    <n v="24.333333333333332"/>
    <n v="24"/>
    <n v="15.666666666666666"/>
    <n v="24"/>
    <n v="7"/>
    <n v="30.333333333333332"/>
    <n v="0"/>
    <n v="24"/>
    <n v="24.333333333333332"/>
    <n v="24"/>
    <n v="22.666666666666668"/>
    <n v="23"/>
    <n v="0"/>
    <n v="20.666666666666668"/>
    <n v="20.666666666666668"/>
    <n v="20.666666666666668"/>
    <n v="21"/>
    <n v="21"/>
    <n v="18.666666666666668"/>
    <n v="13.666666666666666"/>
    <n v="10"/>
    <n v="0"/>
    <n v="0"/>
    <n v="2"/>
    <n v="1"/>
    <n v="24.333333333333332"/>
    <n v="24.333333333333332"/>
    <n v="24.333333333333332"/>
    <n v="24.333333333333332"/>
    <n v="24"/>
    <n v="24"/>
    <n v="20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90"/>
    <n v="7.08"/>
    <m/>
    <n v="4080"/>
    <n v="11521.92"/>
    <m/>
    <n v="1980"/>
    <n v="5591.52"/>
    <n v="2824"/>
    <n v="6.36"/>
    <n v="3210"/>
    <n v="8612.43"/>
    <m/>
    <m/>
    <n v="312"/>
    <n v="881.08799999999997"/>
    <n v="4754.4240000000009"/>
    <m/>
    <m/>
    <m/>
    <n v="141"/>
    <m/>
    <m/>
    <m/>
    <n v="7.4640000000000004"/>
    <n v="7.88"/>
    <n v="9.5459999999999994"/>
    <n v="57.7"/>
    <n v="2.1"/>
    <n v="3.4"/>
    <n v="160"/>
    <n v="170"/>
    <n v="7.25"/>
    <n v="39.700000000000003"/>
    <n v="500"/>
    <n v="1323.5"/>
    <m/>
    <n v="400"/>
    <n v="1058.8"/>
    <n v="10"/>
    <m/>
    <n v="2647"/>
    <m/>
    <n v="2683"/>
    <n v="24"/>
    <m/>
    <n v="0"/>
    <n v="15"/>
    <n v="22.133333333333333"/>
    <n v="332"/>
    <n v="22"/>
    <n v="5.1363636363636367"/>
    <n v="96.05"/>
    <n v="3111.05"/>
    <n v="11.9465284899516"/>
    <n v="0"/>
    <n v="24515.074000000001"/>
    <n v="102"/>
    <n v="4.1607053684602375"/>
    <m/>
    <n v="1058.8"/>
    <n v="95.681024662621866"/>
    <n v="3"/>
    <n v="1435"/>
    <n v="1.4166666666666667"/>
    <n v="113"/>
    <n v="58.000000000000007"/>
    <n v="55"/>
    <m/>
    <s v=""/>
    <s v=""/>
    <s v=""/>
    <s v=""/>
    <s v=""/>
    <e v="#VALUE!"/>
    <e v="#VALUE!"/>
    <s v=""/>
    <e v="#VALUE!"/>
    <n v="2.6363636363636367"/>
    <n v="2.5"/>
    <n v="5.1363636363636367"/>
    <n v="0"/>
    <n v="19"/>
    <m/>
    <m/>
    <n v="5"/>
    <n v="1292"/>
    <m/>
    <n v="2.6"/>
    <n v="850"/>
    <n v="3.25"/>
    <n v="17"/>
    <n v="2"/>
    <m/>
    <m/>
    <m/>
    <m/>
    <m/>
    <m/>
    <m/>
    <m/>
    <n v="1.1000000000000001"/>
    <n v="78.571428571428569"/>
    <n v="50"/>
    <n v="5"/>
    <n v="140"/>
    <n v="2824"/>
    <n v="141"/>
    <n v="332"/>
    <n v="113"/>
    <n v="2604"/>
    <n v="0"/>
    <n v="2647"/>
    <n v="4320"/>
    <n v="24"/>
    <n v="24"/>
    <n v="24"/>
    <n v="24"/>
    <n v="24"/>
    <n v="24"/>
    <n v="24"/>
    <n v="21"/>
    <n v="0"/>
    <n v="2"/>
    <n v="24"/>
    <n v="0"/>
    <n v="24"/>
    <n v="0"/>
    <n v="24"/>
    <n v="24"/>
    <n v="15"/>
    <n v="24"/>
    <n v="7"/>
    <n v="34"/>
    <n v="0"/>
    <n v="24"/>
    <n v="24"/>
    <n v="24"/>
    <n v="24"/>
    <n v="17"/>
    <n v="0"/>
    <n v="22"/>
    <n v="22"/>
    <n v="22"/>
    <n v="21"/>
    <n v="22"/>
    <n v="19"/>
    <n v="14"/>
    <n v="10"/>
    <n v="0"/>
    <n v="0"/>
    <n v="4"/>
    <n v="1"/>
    <n v="24"/>
    <n v="24"/>
    <n v="24"/>
    <n v="24"/>
    <n v="24"/>
    <n v="24"/>
    <n v="2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91"/>
    <n v="6.99"/>
    <m/>
    <n v="3870"/>
    <n v="9856.89"/>
    <m/>
    <n v="1732"/>
    <n v="4411.4040000000005"/>
    <n v="2547"/>
    <n v="6.65"/>
    <n v="2360"/>
    <n v="5723"/>
    <m/>
    <m/>
    <n v="304"/>
    <n v="774.28800000000001"/>
    <n v="3674.2040000000006"/>
    <m/>
    <m/>
    <m/>
    <n v="122"/>
    <m/>
    <m/>
    <m/>
    <n v="7.63"/>
    <n v="8.02"/>
    <m/>
    <m/>
    <n v="1.2"/>
    <n v="3.2"/>
    <n v="160"/>
    <n v="170"/>
    <n v="7.6"/>
    <m/>
    <n v="253"/>
    <n v="594.54999999999995"/>
    <n v="114"/>
    <n v="144"/>
    <n v="338.4"/>
    <n v="0.71"/>
    <m/>
    <n v="2350"/>
    <m/>
    <n v="2425"/>
    <n v="24"/>
    <m/>
    <n v="0"/>
    <n v="15"/>
    <n v="20.533333333333335"/>
    <n v="308"/>
    <n v="24"/>
    <n v="4.958333333333333"/>
    <n v="101.14999999999999"/>
    <n v="2834.15"/>
    <n v="12.192466797300238"/>
    <n v="0"/>
    <n v="22729.882999999998"/>
    <n v="96"/>
    <n v="4.2235149208643099"/>
    <m/>
    <n v="338.4"/>
    <n v="98.511210990395327"/>
    <n v="3"/>
    <s v=""/>
    <n v="1.3333333333333333"/>
    <n v="119"/>
    <n v="51.8"/>
    <n v="67.199999999999989"/>
    <m/>
    <s v=""/>
    <s v=""/>
    <s v=""/>
    <s v=""/>
    <s v=""/>
    <e v="#VALUE!"/>
    <e v="#VALUE!"/>
    <s v=""/>
    <e v="#VALUE!"/>
    <n v="2.1583333333333332"/>
    <n v="2.8"/>
    <n v="4.958333333333333"/>
    <n v="0"/>
    <n v="15"/>
    <m/>
    <m/>
    <n v="5"/>
    <n v="1435"/>
    <m/>
    <n v="1.5"/>
    <n v="800"/>
    <n v="3.77"/>
    <n v="3"/>
    <n v="2"/>
    <m/>
    <m/>
    <m/>
    <m/>
    <m/>
    <m/>
    <m/>
    <m/>
    <n v="1.5"/>
    <n v="115.38461538461539"/>
    <n v="32.5"/>
    <n v="3.25"/>
    <n v="170"/>
    <n v="2547"/>
    <n v="122"/>
    <n v="308"/>
    <n v="119"/>
    <n v="2401"/>
    <n v="0"/>
    <n v="2350"/>
    <n v="4492"/>
    <n v="24"/>
    <n v="24"/>
    <n v="21"/>
    <n v="24"/>
    <n v="24"/>
    <n v="24"/>
    <n v="24"/>
    <n v="16"/>
    <n v="0"/>
    <n v="2"/>
    <n v="24"/>
    <n v="0"/>
    <n v="24"/>
    <n v="0"/>
    <n v="24"/>
    <n v="25"/>
    <n v="15"/>
    <n v="24"/>
    <n v="7"/>
    <n v="32"/>
    <n v="0"/>
    <n v="24"/>
    <n v="24"/>
    <n v="24"/>
    <n v="24"/>
    <n v="14"/>
    <n v="0"/>
    <n v="24"/>
    <n v="24"/>
    <n v="24"/>
    <n v="25"/>
    <n v="24"/>
    <n v="15"/>
    <n v="13"/>
    <n v="10"/>
    <n v="0"/>
    <n v="0"/>
    <n v="2"/>
    <n v="1"/>
    <n v="24"/>
    <n v="24"/>
    <n v="24"/>
    <n v="24"/>
    <n v="24"/>
    <n v="24"/>
    <n v="2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92"/>
    <n v="6.75"/>
    <m/>
    <n v="5630"/>
    <n v="12999.67"/>
    <m/>
    <n v="2252"/>
    <n v="5199.8680000000004"/>
    <n v="2309"/>
    <n v="6.29"/>
    <n v="2950"/>
    <n v="6315.95"/>
    <m/>
    <m/>
    <n v="248"/>
    <n v="572.63199999999995"/>
    <n v="4668.9000000000005"/>
    <m/>
    <m/>
    <m/>
    <n v="168"/>
    <m/>
    <m/>
    <m/>
    <m/>
    <m/>
    <m/>
    <m/>
    <d v="1899-12-31T12:00:00"/>
    <d v="1900-01-03T07:12:00"/>
    <m/>
    <m/>
    <n v="7.82"/>
    <m/>
    <n v="283"/>
    <n v="617.50599999999997"/>
    <m/>
    <n v="92"/>
    <n v="200.744"/>
    <m/>
    <m/>
    <n v="2182"/>
    <m/>
    <n v="2141"/>
    <n v="24"/>
    <m/>
    <n v="0"/>
    <n v="13"/>
    <n v="20.846153846153847"/>
    <n v="271"/>
    <n v="23"/>
    <n v="5.0869565217391308"/>
    <n v="99.45"/>
    <n v="2511.4499999999998"/>
    <n v="12.095784329041042"/>
    <n v="0"/>
    <s v=""/>
    <n v="96"/>
    <s v=""/>
    <m/>
    <n v="200.744"/>
    <e v="#VALUE!"/>
    <n v="3"/>
    <n v="1420"/>
    <n v="1.3333333333333333"/>
    <n v="117"/>
    <n v="48.000000000000007"/>
    <n v="69"/>
    <m/>
    <s v=""/>
    <s v=""/>
    <s v=""/>
    <s v=""/>
    <s v=""/>
    <e v="#VALUE!"/>
    <e v="#VALUE!"/>
    <s v=""/>
    <e v="#VALUE!"/>
    <n v="2.0869565217391308"/>
    <n v="3"/>
    <n v="5.0869565217391308"/>
    <n v="0"/>
    <n v="15"/>
    <m/>
    <m/>
    <n v="5"/>
    <m/>
    <m/>
    <m/>
    <m/>
    <m/>
    <n v="3"/>
    <n v="2"/>
    <m/>
    <m/>
    <m/>
    <m/>
    <m/>
    <m/>
    <m/>
    <m/>
    <n v="1.5"/>
    <n v="107.14285714285714"/>
    <n v="32.5"/>
    <n v="3.25"/>
    <n v="168"/>
    <n v="2309"/>
    <n v="168"/>
    <n v="271"/>
    <n v="117"/>
    <n v="2178"/>
    <n v="0"/>
    <n v="2182"/>
    <n v="4310"/>
    <n v="24"/>
    <n v="24"/>
    <n v="20"/>
    <n v="23"/>
    <n v="24"/>
    <n v="23"/>
    <n v="23"/>
    <n v="23"/>
    <n v="0"/>
    <n v="3"/>
    <n v="24"/>
    <n v="0"/>
    <n v="24"/>
    <n v="0"/>
    <n v="23"/>
    <n v="23"/>
    <n v="13"/>
    <n v="24"/>
    <n v="6"/>
    <n v="32"/>
    <n v="0"/>
    <n v="24"/>
    <n v="23"/>
    <n v="24"/>
    <n v="23"/>
    <n v="15"/>
    <n v="0"/>
    <n v="24"/>
    <n v="23"/>
    <n v="24"/>
    <n v="23"/>
    <n v="23"/>
    <n v="15"/>
    <n v="14"/>
    <n v="10"/>
    <n v="0"/>
    <n v="0"/>
    <n v="2"/>
    <n v="1"/>
    <n v="23"/>
    <n v="23"/>
    <n v="23"/>
    <n v="23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93"/>
    <n v="6.93"/>
    <m/>
    <n v="4630"/>
    <n v="9931.35"/>
    <m/>
    <n v="1616"/>
    <n v="3466.32"/>
    <n v="2145"/>
    <n v="6.41"/>
    <n v="4040"/>
    <n v="8484"/>
    <m/>
    <m/>
    <n v="452"/>
    <n v="969.54"/>
    <n v="2517.12"/>
    <m/>
    <m/>
    <m/>
    <n v="45"/>
    <m/>
    <m/>
    <m/>
    <n v="8.3719999999999999"/>
    <n v="8.2319999999999993"/>
    <m/>
    <m/>
    <n v="1.4"/>
    <n v="3.9"/>
    <n v="260"/>
    <n v="240"/>
    <n v="7.82"/>
    <n v="37.6"/>
    <n v="539"/>
    <n v="1172.325"/>
    <m/>
    <n v="360"/>
    <n v="783"/>
    <s v="&gt;10"/>
    <m/>
    <n v="2175"/>
    <n v="0.5"/>
    <n v="2100"/>
    <n v="23"/>
    <m/>
    <n v="0"/>
    <n v="11"/>
    <n v="21.818181818181817"/>
    <n v="240"/>
    <n v="24"/>
    <m/>
    <n v="0"/>
    <n v="2340"/>
    <n v="11.428571428571429"/>
    <n v="0"/>
    <n v="19262.879999999997"/>
    <n v="99"/>
    <n v="5.1394184047245277"/>
    <m/>
    <n v="783"/>
    <n v="95.935187261717871"/>
    <n v="3"/>
    <n v="1430"/>
    <n v="1.375"/>
    <n v="129"/>
    <n v="129"/>
    <n v="0"/>
    <m/>
    <s v=""/>
    <s v=""/>
    <s v=""/>
    <s v=""/>
    <s v=""/>
    <e v="#VALUE!"/>
    <e v="#VALUE!"/>
    <s v=""/>
    <e v="#VALUE!"/>
    <n v="5.375"/>
    <m/>
    <n v="5.375"/>
    <n v="0"/>
    <n v="19"/>
    <m/>
    <m/>
    <n v="5"/>
    <n v="1420"/>
    <m/>
    <n v="22.8"/>
    <n v="735"/>
    <n v="4.87"/>
    <n v="1"/>
    <n v="2"/>
    <m/>
    <m/>
    <m/>
    <m/>
    <m/>
    <m/>
    <m/>
    <m/>
    <n v="1.1000000000000014"/>
    <n v="84.615384615384727"/>
    <n v="35"/>
    <n v="3.1818181818181817"/>
    <n v="152"/>
    <n v="2145"/>
    <n v="45"/>
    <n v="240"/>
    <n v="129"/>
    <n v="2153"/>
    <n v="0"/>
    <n v="2175"/>
    <n v="4332"/>
    <n v="23"/>
    <n v="24"/>
    <n v="18"/>
    <n v="24"/>
    <n v="23"/>
    <n v="24"/>
    <n v="24"/>
    <n v="10"/>
    <n v="0"/>
    <n v="2"/>
    <n v="24"/>
    <n v="0"/>
    <n v="24"/>
    <n v="0"/>
    <n v="24"/>
    <n v="23"/>
    <n v="11"/>
    <n v="23"/>
    <n v="7"/>
    <n v="33"/>
    <n v="0"/>
    <n v="24"/>
    <n v="24"/>
    <n v="24"/>
    <n v="24"/>
    <n v="16"/>
    <n v="0"/>
    <n v="24"/>
    <n v="24"/>
    <n v="23"/>
    <n v="24"/>
    <n v="24"/>
    <n v="19"/>
    <n v="13"/>
    <n v="11"/>
    <n v="0"/>
    <n v="0"/>
    <n v="3"/>
    <n v="0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94"/>
    <n v="6.74"/>
    <m/>
    <n v="3340"/>
    <n v="6013.1133333333328"/>
    <m/>
    <n v="652"/>
    <n v="1173.8173333333332"/>
    <n v="1800.3333333333333"/>
    <n v="6.25"/>
    <n v="3170"/>
    <n v="5694.3766666666661"/>
    <m/>
    <m/>
    <n v="504"/>
    <n v="907.36800000000005"/>
    <n v="268.46533333333321"/>
    <m/>
    <m/>
    <m/>
    <n v="4"/>
    <m/>
    <m/>
    <m/>
    <m/>
    <m/>
    <m/>
    <m/>
    <n v="1.1000000000000001"/>
    <n v="3.4"/>
    <m/>
    <m/>
    <n v="7.63"/>
    <m/>
    <n v="401"/>
    <n v="774.1973333333334"/>
    <m/>
    <n v="360"/>
    <n v="695.04"/>
    <m/>
    <m/>
    <n v="1930.6666666666667"/>
    <m/>
    <n v="1796.3333333333333"/>
    <n v="24.333333333333332"/>
    <m/>
    <n v="0"/>
    <n v="13.333333333333334"/>
    <n v="21.125"/>
    <n v="281.66666666666669"/>
    <n v="16.666666666666668"/>
    <m/>
    <n v="0"/>
    <n v="2078"/>
    <n v="15.680089070328448"/>
    <n v="0"/>
    <s v=""/>
    <n v="100"/>
    <s v=""/>
    <m/>
    <n v="695.04"/>
    <m/>
    <n v="3"/>
    <s v=""/>
    <n v="1.3888888888888891"/>
    <n v="96"/>
    <n v="96"/>
    <n v="0"/>
    <m/>
    <s v=""/>
    <n v="18.77"/>
    <s v=""/>
    <s v=""/>
    <n v="0"/>
    <e v="#VALUE!"/>
    <e v="#VALUE!"/>
    <n v="4.0880000000000001"/>
    <e v="#DIV/0!"/>
    <n v="5.76"/>
    <m/>
    <n v="5.76"/>
    <n v="0"/>
    <n v="10.333333333333334"/>
    <m/>
    <m/>
    <n v="5"/>
    <n v="1430"/>
    <m/>
    <n v="21.7"/>
    <n v="700"/>
    <n v="4.9800000000000004"/>
    <n v="5"/>
    <n v="2"/>
    <m/>
    <n v="18.77"/>
    <n v="24.7"/>
    <n v="4.0880000000000001"/>
    <m/>
    <m/>
    <m/>
    <m/>
    <n v="0.83333333333333337"/>
    <n v="59.523809523809526"/>
    <n v="30"/>
    <n v="3"/>
    <n v="109"/>
    <n v="1800.3333333333333"/>
    <n v="4"/>
    <n v="281.66666666666669"/>
    <n v="96"/>
    <n v="1928.6666666666667"/>
    <n v="0"/>
    <n v="1930.6666666666667"/>
    <n v="4274"/>
    <n v="24.333333333333332"/>
    <n v="24"/>
    <n v="15.333333333333334"/>
    <n v="24"/>
    <n v="24.333333333333332"/>
    <n v="24"/>
    <n v="24"/>
    <n v="2"/>
    <n v="0.33333333333333331"/>
    <n v="2"/>
    <n v="24"/>
    <n v="0"/>
    <n v="24"/>
    <n v="0"/>
    <n v="24"/>
    <n v="24.333333333333332"/>
    <n v="13.333333333333334"/>
    <n v="24.333333333333332"/>
    <n v="7.333333333333333"/>
    <n v="33.333333333333336"/>
    <n v="0"/>
    <n v="24"/>
    <n v="23.666666666666668"/>
    <n v="24"/>
    <n v="24"/>
    <n v="10.333333333333334"/>
    <n v="0"/>
    <n v="17"/>
    <n v="16.666666666666668"/>
    <n v="17"/>
    <n v="17"/>
    <n v="17"/>
    <n v="10.333333333333334"/>
    <n v="14"/>
    <n v="10"/>
    <n v="0"/>
    <n v="0"/>
    <n v="4"/>
    <n v="3"/>
    <n v="24.333333333333332"/>
    <n v="24"/>
    <n v="24"/>
    <n v="24"/>
    <n v="24"/>
    <n v="24"/>
    <n v="16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95"/>
    <n v="6.83"/>
    <m/>
    <n v="3770"/>
    <n v="6787.2566666666662"/>
    <m/>
    <n v="1496"/>
    <n v="2693.2986666666666"/>
    <n v="1800.3333333333333"/>
    <n v="6.33"/>
    <n v="3330"/>
    <n v="5981.79"/>
    <m/>
    <m/>
    <n v="908"/>
    <n v="1634.7026666666666"/>
    <n v="1062.2280000000001"/>
    <m/>
    <m/>
    <m/>
    <n v="4"/>
    <m/>
    <m/>
    <m/>
    <m/>
    <m/>
    <m/>
    <m/>
    <m/>
    <m/>
    <m/>
    <m/>
    <n v="7.76"/>
    <m/>
    <n v="182"/>
    <n v="351.38133333333337"/>
    <m/>
    <n v="136"/>
    <n v="262.57066666666668"/>
    <m/>
    <m/>
    <n v="1930.6666666666667"/>
    <m/>
    <n v="1796.3333333333333"/>
    <n v="24.333333333333332"/>
    <m/>
    <n v="0"/>
    <n v="13.333333333333334"/>
    <n v="21.125"/>
    <n v="281.66666666666669"/>
    <n v="16.666666666666668"/>
    <m/>
    <n v="0"/>
    <n v="2078"/>
    <n v="15.680089070328448"/>
    <n v="0"/>
    <s v=""/>
    <n v="100"/>
    <s v=""/>
    <m/>
    <n v="262.57066666666668"/>
    <m/>
    <n v="3"/>
    <s v=""/>
    <n v="1.3888888888888891"/>
    <n v="96"/>
    <n v="96"/>
    <n v="0"/>
    <m/>
    <s v=""/>
    <s v=""/>
    <s v=""/>
    <s v=""/>
    <s v=""/>
    <e v="#VALUE!"/>
    <e v="#VALUE!"/>
    <s v=""/>
    <e v="#VALUE!"/>
    <n v="5.76"/>
    <m/>
    <n v="5.76"/>
    <n v="0"/>
    <n v="10.333333333333334"/>
    <m/>
    <m/>
    <m/>
    <m/>
    <m/>
    <m/>
    <m/>
    <m/>
    <n v="0"/>
    <n v="2"/>
    <m/>
    <m/>
    <m/>
    <m/>
    <m/>
    <m/>
    <m/>
    <m/>
    <n v="0.83333333333333337"/>
    <n v="59.523809523809526"/>
    <n v="30"/>
    <n v="3"/>
    <n v="109"/>
    <n v="1800.3333333333333"/>
    <n v="4"/>
    <n v="281.66666666666669"/>
    <n v="96"/>
    <n v="1928.6666666666667"/>
    <n v="0"/>
    <n v="1930.6666666666667"/>
    <n v="4274"/>
    <n v="24.333333333333332"/>
    <n v="24"/>
    <n v="15.333333333333334"/>
    <n v="24"/>
    <n v="24.333333333333332"/>
    <n v="24"/>
    <n v="24"/>
    <n v="2"/>
    <n v="0.33333333333333331"/>
    <n v="2"/>
    <n v="24"/>
    <n v="0"/>
    <n v="24"/>
    <n v="0"/>
    <n v="24"/>
    <n v="24.333333333333332"/>
    <n v="13.333333333333334"/>
    <n v="24.333333333333332"/>
    <n v="7.333333333333333"/>
    <n v="33.333333333333336"/>
    <n v="0"/>
    <n v="24"/>
    <n v="23.666666666666668"/>
    <n v="24"/>
    <n v="24"/>
    <n v="10.333333333333334"/>
    <n v="0"/>
    <n v="17"/>
    <n v="16.666666666666668"/>
    <n v="17"/>
    <n v="17"/>
    <n v="17"/>
    <n v="10.333333333333334"/>
    <n v="14"/>
    <n v="10"/>
    <n v="0"/>
    <n v="0"/>
    <n v="4"/>
    <n v="2"/>
    <n v="24.333333333333332"/>
    <n v="24"/>
    <n v="24"/>
    <n v="24"/>
    <n v="24"/>
    <n v="24"/>
    <n v="16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96"/>
    <n v="6.34"/>
    <m/>
    <n v="2890"/>
    <n v="5202.9633333333331"/>
    <m/>
    <n v="1360"/>
    <n v="2448.4533333333329"/>
    <n v="1800.3333333333333"/>
    <n v="6.51"/>
    <n v="2360"/>
    <n v="4239.3466666666664"/>
    <m/>
    <m/>
    <n v="668"/>
    <n v="1202.6226666666664"/>
    <n v="1248.5026666666663"/>
    <m/>
    <m/>
    <m/>
    <n v="4"/>
    <m/>
    <m/>
    <m/>
    <n v="8"/>
    <n v="8.16"/>
    <m/>
    <m/>
    <m/>
    <m/>
    <n v="220"/>
    <n v="230"/>
    <n v="7.77"/>
    <n v="33.6"/>
    <n v="108"/>
    <n v="208.512"/>
    <n v="114"/>
    <n v="168"/>
    <n v="324.35199999999998"/>
    <s v="&gt;10"/>
    <m/>
    <n v="1930.6666666666667"/>
    <n v="0.36"/>
    <n v="1796.3333333333333"/>
    <n v="24.333333333333332"/>
    <m/>
    <n v="0"/>
    <n v="13.333333333333334"/>
    <n v="21.125"/>
    <n v="281.66666666666669"/>
    <n v="16.666666666666668"/>
    <n v="5.76"/>
    <n v="81.599999999999994"/>
    <n v="2159.6"/>
    <n v="14.998757499378751"/>
    <n v="0"/>
    <n v="17622.335999999999"/>
    <n v="100"/>
    <n v="5.6746165775070914"/>
    <m/>
    <n v="324.35199999999998"/>
    <n v="98.159426763852423"/>
    <n v="3"/>
    <n v="1430"/>
    <n v="1.3888888888888891"/>
    <n v="96"/>
    <n v="41"/>
    <n v="55"/>
    <m/>
    <s v=""/>
    <s v=""/>
    <s v=""/>
    <s v=""/>
    <s v=""/>
    <e v="#VALUE!"/>
    <e v="#VALUE!"/>
    <s v=""/>
    <e v="#VALUE!"/>
    <n v="2.46"/>
    <n v="3.3"/>
    <n v="5.76"/>
    <n v="0"/>
    <n v="10.333333333333334"/>
    <m/>
    <m/>
    <m/>
    <m/>
    <m/>
    <m/>
    <m/>
    <m/>
    <n v="0"/>
    <n v="2"/>
    <m/>
    <m/>
    <m/>
    <m/>
    <m/>
    <m/>
    <m/>
    <m/>
    <n v="0.83333333333333337"/>
    <n v="59.523809523809526"/>
    <n v="30"/>
    <n v="3"/>
    <n v="109"/>
    <n v="1800.3333333333333"/>
    <n v="4"/>
    <n v="281.66666666666669"/>
    <n v="96"/>
    <n v="1928.6666666666667"/>
    <n v="0"/>
    <n v="1930.6666666666667"/>
    <n v="4274"/>
    <n v="24.333333333333332"/>
    <n v="24"/>
    <n v="15.333333333333334"/>
    <n v="24"/>
    <n v="24.333333333333332"/>
    <n v="24"/>
    <n v="24"/>
    <n v="2"/>
    <n v="0.33333333333333331"/>
    <n v="2"/>
    <n v="24"/>
    <n v="0"/>
    <n v="24"/>
    <n v="0"/>
    <n v="24"/>
    <n v="24.333333333333332"/>
    <n v="13.333333333333334"/>
    <n v="24.333333333333332"/>
    <n v="7.333333333333333"/>
    <n v="33.333333333333336"/>
    <n v="0"/>
    <n v="24"/>
    <n v="23.666666666666668"/>
    <n v="24"/>
    <n v="24"/>
    <n v="10.333333333333334"/>
    <n v="0"/>
    <n v="17"/>
    <n v="16.666666666666668"/>
    <n v="17"/>
    <n v="17"/>
    <n v="17"/>
    <n v="10.333333333333334"/>
    <n v="14"/>
    <n v="10"/>
    <n v="0"/>
    <n v="0"/>
    <n v="3"/>
    <n v="2"/>
    <n v="24.333333333333332"/>
    <n v="24"/>
    <n v="24"/>
    <n v="24"/>
    <n v="24"/>
    <n v="24"/>
    <n v="16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97"/>
    <n v="6.55"/>
    <m/>
    <n v="2730"/>
    <n v="6841.38"/>
    <m/>
    <n v="1340"/>
    <n v="3358.04"/>
    <n v="2506"/>
    <n v="6.67"/>
    <n v="1810"/>
    <n v="4365.72"/>
    <m/>
    <m/>
    <n v="232"/>
    <n v="581.39200000000005"/>
    <n v="2798.4560000000001"/>
    <m/>
    <m/>
    <m/>
    <n v="94"/>
    <m/>
    <e v="#DIV/0!"/>
    <m/>
    <n v="7.2439999999999998"/>
    <n v="7.4560000000000004"/>
    <m/>
    <m/>
    <n v="1.4"/>
    <n v="4.7"/>
    <n v="200"/>
    <n v="200"/>
    <n v="7.95"/>
    <n v="34.5"/>
    <n v="670"/>
    <n v="1748.03"/>
    <m/>
    <n v="564"/>
    <n v="1471.4760000000001"/>
    <s v="&gt;10"/>
    <m/>
    <n v="2609"/>
    <n v="0.42"/>
    <n v="2412"/>
    <n v="24"/>
    <m/>
    <n v="0"/>
    <n v="16"/>
    <n v="20.625"/>
    <n v="330"/>
    <n v="23"/>
    <n v="5.2173913043478262"/>
    <n v="102"/>
    <n v="2844"/>
    <n v="13.126491646778044"/>
    <n v="0"/>
    <n v="21204.864000000001"/>
    <n v="93"/>
    <n v="4.3857862045236411"/>
    <m/>
    <n v="1471.4760000000001"/>
    <n v="93.060667590228348"/>
    <n v="3"/>
    <n v="1430"/>
    <n v="1.2916666666666667"/>
    <n v="120"/>
    <n v="46.4"/>
    <n v="73.600000000000009"/>
    <m/>
    <s v=""/>
    <s v=""/>
    <s v=""/>
    <s v=""/>
    <s v=""/>
    <e v="#VALUE!"/>
    <e v="#VALUE!"/>
    <s v=""/>
    <e v="#VALUE!"/>
    <n v="2.017391304347826"/>
    <n v="3.2"/>
    <n v="5.2173913043478262"/>
    <n v="0"/>
    <n v="12"/>
    <m/>
    <m/>
    <n v="5"/>
    <n v="1430"/>
    <m/>
    <n v="19.2"/>
    <n v="610"/>
    <n v="5.65"/>
    <n v="0"/>
    <n v="3.5"/>
    <m/>
    <m/>
    <m/>
    <m/>
    <m/>
    <m/>
    <m/>
    <m/>
    <n v="0.89999999999999858"/>
    <n v="69.230769230769127"/>
    <n v="30"/>
    <n v="2.7272727272727271"/>
    <n v="156"/>
    <n v="2506"/>
    <n v="94"/>
    <n v="330"/>
    <n v="120"/>
    <n v="2571"/>
    <n v="0"/>
    <n v="2609"/>
    <n v="4388"/>
    <n v="24"/>
    <n v="24"/>
    <n v="20"/>
    <n v="24"/>
    <n v="24"/>
    <n v="24"/>
    <n v="24"/>
    <n v="23"/>
    <n v="0"/>
    <n v="2"/>
    <n v="24"/>
    <n v="0"/>
    <n v="24"/>
    <n v="0"/>
    <n v="24"/>
    <n v="23"/>
    <n v="16"/>
    <n v="24"/>
    <n v="8"/>
    <n v="31"/>
    <n v="0"/>
    <n v="24"/>
    <n v="25"/>
    <n v="24"/>
    <n v="24"/>
    <n v="13"/>
    <n v="0"/>
    <n v="23"/>
    <n v="23"/>
    <n v="24"/>
    <n v="23"/>
    <n v="24"/>
    <n v="12"/>
    <n v="13"/>
    <n v="11"/>
    <n v="0"/>
    <n v="0"/>
    <n v="2"/>
    <n v="0"/>
    <n v="23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98"/>
    <n v="7.05"/>
    <m/>
    <n v="2290"/>
    <n v="6803.59"/>
    <m/>
    <n v="664"/>
    <n v="1972.7439999999999"/>
    <n v="2971"/>
    <n v="6.58"/>
    <n v="1560"/>
    <n v="4519.32"/>
    <m/>
    <m/>
    <n v="168"/>
    <n v="499.12799999999999"/>
    <n v="1486.0479999999998"/>
    <m/>
    <m/>
    <m/>
    <n v="74"/>
    <m/>
    <e v="#DIV/0!"/>
    <m/>
    <n v="6.8159999999999998"/>
    <n v="7.1120000000000001"/>
    <m/>
    <m/>
    <n v="1"/>
    <n v="2.9"/>
    <n v="230"/>
    <n v="230"/>
    <n v="7.88"/>
    <n v="36.299999999999997"/>
    <n v="737"/>
    <n v="2088.6579999999999"/>
    <m/>
    <n v="600"/>
    <n v="1700.4"/>
    <n v="5"/>
    <m/>
    <n v="2834"/>
    <n v="0.86"/>
    <n v="2897"/>
    <n v="23"/>
    <m/>
    <n v="0"/>
    <n v="18"/>
    <n v="20.333333333333332"/>
    <n v="366"/>
    <n v="24"/>
    <n v="5.5"/>
    <n v="112.2"/>
    <n v="3375.2"/>
    <n v="12.162701050112988"/>
    <n v="0"/>
    <n v="24004.422399999999"/>
    <n v="93"/>
    <n v="3.8742860982149687"/>
    <m/>
    <n v="1700.4"/>
    <n v="92.916305288812111"/>
    <n v="3"/>
    <s v=""/>
    <n v="1.2916666666666667"/>
    <n v="132"/>
    <n v="55.199999999999996"/>
    <n v="76.800000000000011"/>
    <m/>
    <s v=""/>
    <n v="18.760000000000002"/>
    <s v=""/>
    <s v=""/>
    <n v="1440.7680000000003"/>
    <e v="#VALUE!"/>
    <e v="#VALUE!"/>
    <s v=""/>
    <e v="#VALUE!"/>
    <n v="2.2999999999999998"/>
    <n v="3.2"/>
    <n v="5.5"/>
    <n v="0"/>
    <n v="14"/>
    <m/>
    <m/>
    <n v="5.7"/>
    <n v="1430"/>
    <m/>
    <n v="18.3"/>
    <n v="580"/>
    <n v="5.74"/>
    <n v="4"/>
    <n v="2"/>
    <m/>
    <n v="18.760000000000002"/>
    <m/>
    <m/>
    <m/>
    <m/>
    <m/>
    <m/>
    <n v="1.3000000000000007"/>
    <n v="92.857142857142904"/>
    <n v="30"/>
    <n v="3.3333333333333335"/>
    <n v="156"/>
    <n v="2971"/>
    <n v="74"/>
    <n v="366"/>
    <n v="132"/>
    <n v="2823"/>
    <n v="0"/>
    <n v="2834"/>
    <n v="4600"/>
    <n v="23"/>
    <n v="24"/>
    <n v="24"/>
    <n v="24"/>
    <n v="24"/>
    <n v="24"/>
    <n v="24"/>
    <n v="15"/>
    <n v="0"/>
    <n v="2"/>
    <n v="24"/>
    <n v="0"/>
    <n v="24"/>
    <n v="0"/>
    <n v="24"/>
    <n v="24"/>
    <n v="18"/>
    <n v="23"/>
    <n v="6"/>
    <n v="31"/>
    <n v="0"/>
    <n v="24"/>
    <n v="24"/>
    <n v="24"/>
    <n v="24"/>
    <n v="13"/>
    <n v="0"/>
    <n v="24"/>
    <n v="24"/>
    <n v="23"/>
    <n v="24"/>
    <n v="23"/>
    <n v="14"/>
    <n v="14"/>
    <n v="9"/>
    <n v="0"/>
    <n v="0"/>
    <n v="4"/>
    <n v="2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199"/>
    <n v="7.15"/>
    <m/>
    <n v="2290"/>
    <n v="2544.19"/>
    <m/>
    <n v="1300"/>
    <n v="1444.3"/>
    <n v="1111"/>
    <n v="6.45"/>
    <n v="1560"/>
    <n v="1628.64"/>
    <m/>
    <m/>
    <n v="176"/>
    <n v="195.536"/>
    <n v="1260.556"/>
    <m/>
    <m/>
    <m/>
    <n v="67"/>
    <m/>
    <e v="#DIV/0!"/>
    <m/>
    <n v="6.21"/>
    <n v="6.34"/>
    <m/>
    <m/>
    <n v="1.22"/>
    <n v="3.7"/>
    <n v="195"/>
    <n v="200"/>
    <n v="7.88"/>
    <n v="35.700000000000003"/>
    <n v="737"/>
    <n v="760.58399999999995"/>
    <m/>
    <n v="212"/>
    <n v="218.78399999999999"/>
    <n v="1.2"/>
    <m/>
    <n v="1032"/>
    <m/>
    <n v="1044"/>
    <n v="25"/>
    <m/>
    <n v="0"/>
    <n v="15"/>
    <n v="19.466666666666665"/>
    <n v="292"/>
    <n v="22"/>
    <n v="5.3181818181818183"/>
    <n v="99.45"/>
    <n v="1435.45"/>
    <n v="25.536752809480078"/>
    <n v="0"/>
    <n v="9100.7530000000006"/>
    <n v="72"/>
    <n v="7.911433262720128"/>
    <m/>
    <n v="218.78399999999999"/>
    <n v="97.595979145901438"/>
    <n v="3"/>
    <n v="1050"/>
    <n v="1"/>
    <n v="117"/>
    <n v="46.6"/>
    <n v="70.400000000000006"/>
    <m/>
    <s v=""/>
    <s v=""/>
    <s v=""/>
    <s v=""/>
    <s v=""/>
    <e v="#VALUE!"/>
    <e v="#VALUE!"/>
    <s v=""/>
    <e v="#VALUE!"/>
    <n v="2.1181818181818182"/>
    <n v="3.2"/>
    <n v="5.3181818181818183"/>
    <n v="0"/>
    <n v="12"/>
    <m/>
    <m/>
    <n v="5"/>
    <m/>
    <m/>
    <n v="17"/>
    <n v="550"/>
    <n v="5.22"/>
    <n v="4"/>
    <n v="2"/>
    <m/>
    <m/>
    <m/>
    <m/>
    <m/>
    <m/>
    <m/>
    <m/>
    <n v="0.5"/>
    <n v="35.714285714285715"/>
    <n v="30"/>
    <n v="2.7272727272727271"/>
    <n v="146"/>
    <n v="1111"/>
    <n v="67"/>
    <n v="292"/>
    <n v="117"/>
    <n v="951"/>
    <n v="0"/>
    <n v="1032"/>
    <n v="4143"/>
    <n v="25"/>
    <n v="24"/>
    <n v="25"/>
    <n v="24"/>
    <n v="24"/>
    <n v="24"/>
    <n v="19"/>
    <n v="16"/>
    <n v="0"/>
    <n v="3"/>
    <n v="24"/>
    <n v="0"/>
    <n v="24"/>
    <n v="0"/>
    <n v="24"/>
    <n v="24"/>
    <n v="15"/>
    <n v="25"/>
    <n v="7"/>
    <n v="24"/>
    <n v="0"/>
    <n v="24"/>
    <n v="24"/>
    <n v="24"/>
    <n v="24"/>
    <n v="15"/>
    <n v="0"/>
    <n v="23"/>
    <n v="22"/>
    <n v="23"/>
    <n v="23"/>
    <n v="23"/>
    <n v="12"/>
    <n v="14"/>
    <n v="11"/>
    <n v="0"/>
    <n v="0"/>
    <n v="3"/>
    <n v="0"/>
    <n v="25"/>
    <n v="24"/>
    <n v="24"/>
    <n v="24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00"/>
    <n v="7.2"/>
    <m/>
    <n v="2580"/>
    <n v="7587.78"/>
    <m/>
    <n v="1220"/>
    <n v="3588.02"/>
    <n v="2941"/>
    <n v="6.5"/>
    <n v="1580"/>
    <n v="4479.3"/>
    <m/>
    <m/>
    <n v="196"/>
    <n v="576.43600000000004"/>
    <n v="3032.36"/>
    <m/>
    <m/>
    <m/>
    <n v="106"/>
    <m/>
    <e v="#DIV/0!"/>
    <m/>
    <n v="6.048"/>
    <n v="6.0919999999999996"/>
    <m/>
    <m/>
    <n v="1.1000000000000001"/>
    <n v="4.2"/>
    <n v="230"/>
    <n v="220"/>
    <n v="7.9"/>
    <m/>
    <n v="414"/>
    <n v="1165.4100000000001"/>
    <m/>
    <n v="332"/>
    <n v="934.58"/>
    <n v="0.6"/>
    <m/>
    <n v="2815"/>
    <n v="0.34"/>
    <n v="2835"/>
    <n v="27"/>
    <m/>
    <n v="0"/>
    <n v="21"/>
    <n v="19.714285714285715"/>
    <n v="414"/>
    <n v="28"/>
    <n v="5.3571428571428568"/>
    <n v="127.5"/>
    <n v="3376.5"/>
    <n v="13.974683544303797"/>
    <n v="0"/>
    <n v="20569.637999999999"/>
    <n v="84"/>
    <n v="4.0836887844112768"/>
    <m/>
    <n v="934.58"/>
    <n v="95.456507304601075"/>
    <n v="3"/>
    <n v="1050"/>
    <n v="1"/>
    <n v="150"/>
    <n v="60.399999999999984"/>
    <n v="89.600000000000009"/>
    <m/>
    <s v=""/>
    <n v="18.690000000000001"/>
    <s v=""/>
    <s v=""/>
    <n v="1674.6240000000003"/>
    <e v="#VALUE!"/>
    <e v="#VALUE!"/>
    <n v="2.08"/>
    <e v="#DIV/0!"/>
    <n v="2.1571428571428566"/>
    <n v="3.2"/>
    <n v="5.3571428571428568"/>
    <n v="0"/>
    <n v="19"/>
    <m/>
    <m/>
    <n v="5"/>
    <n v="1050"/>
    <m/>
    <n v="16.5"/>
    <n v="520"/>
    <n v="4.6500000000000004"/>
    <n v="7"/>
    <n v="1.875"/>
    <m/>
    <n v="18.690000000000001"/>
    <n v="20.09"/>
    <n v="2.08"/>
    <n v="37.6"/>
    <m/>
    <m/>
    <m/>
    <n v="1.3499999999999996"/>
    <n v="84.374999999999972"/>
    <n v="27.5"/>
    <n v="2.2916666666666665"/>
    <n v="180"/>
    <n v="2941"/>
    <n v="106"/>
    <n v="414"/>
    <n v="150"/>
    <n v="2821"/>
    <n v="0"/>
    <n v="2815"/>
    <n v="5224"/>
    <n v="28"/>
    <n v="28"/>
    <n v="27"/>
    <n v="28"/>
    <n v="28"/>
    <n v="28"/>
    <n v="27"/>
    <n v="23"/>
    <n v="0"/>
    <n v="2"/>
    <n v="28"/>
    <n v="0"/>
    <n v="28"/>
    <n v="0"/>
    <n v="28"/>
    <n v="28"/>
    <n v="21"/>
    <n v="27"/>
    <n v="10"/>
    <n v="28"/>
    <n v="0"/>
    <n v="28"/>
    <n v="28"/>
    <n v="28"/>
    <n v="28"/>
    <n v="18"/>
    <n v="0"/>
    <n v="27"/>
    <n v="28"/>
    <n v="28"/>
    <n v="28"/>
    <n v="28"/>
    <n v="19"/>
    <n v="16"/>
    <n v="12"/>
    <n v="0"/>
    <n v="0"/>
    <n v="3"/>
    <n v="1"/>
    <n v="27"/>
    <n v="28"/>
    <n v="28"/>
    <n v="28"/>
    <n v="28"/>
    <n v="28"/>
    <n v="2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01"/>
    <n v="7.2"/>
    <m/>
    <n v="2590"/>
    <n v="6817.7433333333338"/>
    <m/>
    <n v="1456"/>
    <n v="3832.6773333333335"/>
    <n v="2632.3333333333335"/>
    <n v="6.5"/>
    <n v="1790"/>
    <n v="4532.28"/>
    <m/>
    <m/>
    <n v="96"/>
    <n v="252.70400000000001"/>
    <n v="3589.6053333333334"/>
    <m/>
    <m/>
    <m/>
    <n v="100.33333333333333"/>
    <m/>
    <m/>
    <m/>
    <m/>
    <m/>
    <m/>
    <m/>
    <n v="1.2"/>
    <n v="4.0999999999999996"/>
    <m/>
    <m/>
    <n v="7.9"/>
    <m/>
    <n v="1420"/>
    <n v="3551.42"/>
    <m/>
    <n v="1056"/>
    <n v="2641.056"/>
    <m/>
    <m/>
    <n v="2501"/>
    <m/>
    <n v="2532"/>
    <n v="18.666666666666668"/>
    <m/>
    <n v="0"/>
    <n v="13"/>
    <n v="19.897435897435898"/>
    <n v="258.66666666666669"/>
    <n v="11"/>
    <m/>
    <n v="0"/>
    <n v="2790.6666666666665"/>
    <n v="10.215903106898368"/>
    <n v="0"/>
    <s v=""/>
    <n v="69"/>
    <s v=""/>
    <m/>
    <n v="2641.056"/>
    <m/>
    <n v="3"/>
    <s v=""/>
    <n v="1.3269230769230771"/>
    <n v="56"/>
    <n v="56"/>
    <n v="0"/>
    <m/>
    <s v=""/>
    <s v=""/>
    <s v=""/>
    <s v=""/>
    <s v=""/>
    <e v="#VALUE!"/>
    <e v="#VALUE!"/>
    <s v=""/>
    <e v="#VALUE!"/>
    <n v="5.0909090909090908"/>
    <m/>
    <n v="5.0909090909090908"/>
    <n v="0"/>
    <n v="7.333333333333333"/>
    <m/>
    <m/>
    <n v="5"/>
    <n v="1050"/>
    <m/>
    <n v="15.15"/>
    <n v="390"/>
    <n v="3.73"/>
    <n v="16.666666666666668"/>
    <n v="1.875"/>
    <m/>
    <m/>
    <m/>
    <m/>
    <m/>
    <m/>
    <m/>
    <m/>
    <n v="0.51666666666666694"/>
    <n v="39.743589743589766"/>
    <n v="27.5"/>
    <n v="2.9464285714285712"/>
    <n v="70.666666666666671"/>
    <n v="2632.3333333333335"/>
    <n v="100.33333333333333"/>
    <n v="258.66666666666669"/>
    <n v="56"/>
    <n v="2448.6666666666665"/>
    <n v="0"/>
    <n v="2501"/>
    <n v="3796"/>
    <n v="22.666666666666668"/>
    <n v="22.666666666666668"/>
    <n v="21.333333333333332"/>
    <n v="23"/>
    <n v="22.666666666666668"/>
    <n v="23.25"/>
    <n v="19.666666666666668"/>
    <n v="21.666666666666668"/>
    <n v="0"/>
    <n v="2.3333333333333335"/>
    <n v="22.666666666666668"/>
    <n v="0"/>
    <n v="22.666666666666668"/>
    <n v="0"/>
    <n v="23"/>
    <n v="23"/>
    <n v="13"/>
    <n v="18.666666666666668"/>
    <n v="6.333333333333333"/>
    <n v="23"/>
    <n v="0"/>
    <n v="17.333333333333332"/>
    <n v="23"/>
    <n v="22.666666666666668"/>
    <n v="20.666666666666668"/>
    <n v="18.333333333333332"/>
    <n v="0.33333333333333331"/>
    <n v="11.333333333333334"/>
    <n v="11"/>
    <n v="11"/>
    <n v="11"/>
    <n v="11.333333333333334"/>
    <n v="7.333333333333333"/>
    <n v="13"/>
    <n v="9.3333333333333339"/>
    <n v="0"/>
    <n v="0"/>
    <n v="3"/>
    <n v="1"/>
    <n v="23"/>
    <n v="23"/>
    <n v="23"/>
    <n v="23"/>
    <n v="22.666666666666668"/>
    <n v="23"/>
    <n v="1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02"/>
    <n v="7.2"/>
    <m/>
    <n v="3350"/>
    <n v="8818.3166666666675"/>
    <m/>
    <n v="1552"/>
    <n v="4085.3813333333337"/>
    <n v="2632.3333333333335"/>
    <n v="6.5"/>
    <n v="2150"/>
    <n v="5443.8"/>
    <m/>
    <m/>
    <n v="304"/>
    <n v="800.22933333333333"/>
    <n v="3315.6533333333336"/>
    <m/>
    <m/>
    <m/>
    <n v="100.33333333333333"/>
    <m/>
    <m/>
    <m/>
    <m/>
    <m/>
    <m/>
    <m/>
    <m/>
    <m/>
    <m/>
    <m/>
    <n v="7.9"/>
    <m/>
    <n v="370"/>
    <n v="925.37"/>
    <m/>
    <n v="316"/>
    <n v="790.31600000000003"/>
    <m/>
    <m/>
    <n v="2501"/>
    <m/>
    <n v="2532"/>
    <n v="18.666666666666668"/>
    <m/>
    <n v="0"/>
    <n v="13"/>
    <n v="19.897435897435898"/>
    <n v="258.66666666666669"/>
    <n v="11"/>
    <m/>
    <n v="0"/>
    <n v="2790.6666666666665"/>
    <n v="10.215903106898368"/>
    <n v="0"/>
    <s v=""/>
    <n v="69"/>
    <s v=""/>
    <m/>
    <n v="790.31600000000003"/>
    <m/>
    <n v="3"/>
    <s v=""/>
    <n v="1.3269230769230771"/>
    <n v="56"/>
    <n v="56"/>
    <n v="0"/>
    <m/>
    <s v=""/>
    <s v=""/>
    <s v=""/>
    <s v=""/>
    <s v=""/>
    <e v="#VALUE!"/>
    <e v="#VALUE!"/>
    <s v=""/>
    <e v="#VALUE!"/>
    <n v="5.0909090909090908"/>
    <m/>
    <n v="5.0909090909090908"/>
    <n v="0"/>
    <n v="7.333333333333333"/>
    <m/>
    <m/>
    <m/>
    <m/>
    <m/>
    <m/>
    <m/>
    <m/>
    <n v="16.666666666666668"/>
    <n v="1.875"/>
    <m/>
    <m/>
    <m/>
    <m/>
    <m/>
    <m/>
    <m/>
    <m/>
    <n v="0.51666666666666694"/>
    <n v="39.743589743589766"/>
    <n v="27.5"/>
    <n v="2.9464285714285712"/>
    <n v="70.666666666666671"/>
    <n v="2632.3333333333335"/>
    <n v="100.33333333333333"/>
    <n v="258.66666666666669"/>
    <n v="56"/>
    <n v="2448.6666666666665"/>
    <n v="0"/>
    <n v="2501"/>
    <n v="3796"/>
    <n v="22.666666666666668"/>
    <n v="22.666666666666668"/>
    <n v="21.333333333333332"/>
    <n v="23"/>
    <n v="22.666666666666668"/>
    <n v="23.25"/>
    <n v="19.666666666666668"/>
    <n v="21.666666666666668"/>
    <n v="0"/>
    <n v="2.3333333333333335"/>
    <n v="22.666666666666668"/>
    <n v="0"/>
    <n v="22.666666666666668"/>
    <n v="0"/>
    <n v="23"/>
    <n v="23"/>
    <n v="13"/>
    <n v="18.666666666666668"/>
    <n v="6.333333333333333"/>
    <n v="23"/>
    <n v="0"/>
    <n v="17.333333333333332"/>
    <n v="23"/>
    <n v="22.666666666666668"/>
    <n v="20.666666666666668"/>
    <n v="18.333333333333332"/>
    <n v="0.33333333333333331"/>
    <n v="11.333333333333334"/>
    <n v="11"/>
    <n v="11"/>
    <n v="11"/>
    <n v="11.333333333333334"/>
    <n v="7.333333333333333"/>
    <n v="13"/>
    <n v="9.3333333333333339"/>
    <n v="0"/>
    <n v="0"/>
    <n v="2"/>
    <n v="0"/>
    <n v="23"/>
    <n v="23"/>
    <n v="23"/>
    <n v="23"/>
    <n v="22.666666666666668"/>
    <n v="23"/>
    <n v="1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03"/>
    <n v="7.2"/>
    <m/>
    <n v="3300"/>
    <n v="8686.7000000000007"/>
    <m/>
    <n v="1396"/>
    <n v="3674.7373333333335"/>
    <n v="2632.3333333333335"/>
    <n v="6.5"/>
    <n v="2080"/>
    <n v="5266.56"/>
    <m/>
    <m/>
    <n v="148"/>
    <n v="389.58533333333338"/>
    <n v="3300.0013333333336"/>
    <m/>
    <m/>
    <m/>
    <n v="100.33333333333333"/>
    <m/>
    <m/>
    <m/>
    <n v="4.8239999999999998"/>
    <n v="4.84"/>
    <m/>
    <m/>
    <m/>
    <m/>
    <n v="280"/>
    <n v="290"/>
    <n v="7.9"/>
    <n v="37.9"/>
    <n v="195"/>
    <n v="487.69499999999999"/>
    <m/>
    <n v="176"/>
    <n v="440.17599999999999"/>
    <n v="1.1000000000000001"/>
    <m/>
    <n v="2501"/>
    <m/>
    <n v="2532"/>
    <n v="18.666666666666668"/>
    <m/>
    <n v="0"/>
    <n v="13"/>
    <n v="19.897435897435898"/>
    <n v="258.66666666666669"/>
    <n v="11"/>
    <n v="5.0909090909090908"/>
    <n v="47.6"/>
    <n v="2838.2666666666669"/>
    <n v="10.027394428076706"/>
    <n v="0"/>
    <n v="13737.210666666668"/>
    <n v="66.7"/>
    <n v="4.8554252838130747"/>
    <m/>
    <n v="440.17599999999999"/>
    <n v="96.79573961060315"/>
    <n v="2.9"/>
    <n v="1035"/>
    <n v="1.3269230769230771"/>
    <n v="56"/>
    <n v="21.9"/>
    <n v="34.1"/>
    <m/>
    <s v=""/>
    <s v=""/>
    <s v=""/>
    <s v=""/>
    <s v=""/>
    <e v="#VALUE!"/>
    <e v="#VALUE!"/>
    <s v=""/>
    <e v="#VALUE!"/>
    <n v="1.9909090909090907"/>
    <n v="3.1"/>
    <n v="5.0909090909090908"/>
    <n v="0"/>
    <n v="7.333333333333333"/>
    <m/>
    <m/>
    <m/>
    <m/>
    <m/>
    <m/>
    <m/>
    <m/>
    <n v="16.666666666666668"/>
    <n v="1.875"/>
    <m/>
    <m/>
    <m/>
    <m/>
    <m/>
    <m/>
    <m/>
    <m/>
    <n v="0.51666666666666694"/>
    <n v="39.743589743589766"/>
    <n v="27.5"/>
    <n v="2.9464285714285712"/>
    <n v="70.666666666666671"/>
    <n v="2632.3333333333335"/>
    <n v="100.33333333333333"/>
    <n v="258.66666666666669"/>
    <n v="56"/>
    <n v="2448.6666666666665"/>
    <n v="0"/>
    <n v="2501"/>
    <n v="3796"/>
    <n v="22.666666666666668"/>
    <n v="22.666666666666668"/>
    <n v="21.333333333333332"/>
    <n v="23"/>
    <n v="22.666666666666668"/>
    <n v="23.25"/>
    <n v="19.666666666666668"/>
    <n v="21.666666666666668"/>
    <n v="0"/>
    <n v="2.3333333333333335"/>
    <n v="22.666666666666668"/>
    <n v="0"/>
    <n v="22.666666666666668"/>
    <n v="0"/>
    <n v="23"/>
    <n v="23"/>
    <n v="13"/>
    <n v="18.666666666666668"/>
    <n v="6.333333333333333"/>
    <n v="23"/>
    <n v="0"/>
    <n v="17.333333333333332"/>
    <n v="23"/>
    <n v="22.666666666666668"/>
    <n v="20.666666666666668"/>
    <n v="18.333333333333332"/>
    <n v="0.33333333333333331"/>
    <n v="11.333333333333334"/>
    <n v="11"/>
    <n v="11"/>
    <n v="11"/>
    <n v="11.333333333333334"/>
    <n v="7.333333333333333"/>
    <n v="13"/>
    <n v="9.3333333333333339"/>
    <n v="0"/>
    <n v="0"/>
    <n v="2"/>
    <n v="0"/>
    <n v="23"/>
    <n v="23"/>
    <n v="23"/>
    <n v="23"/>
    <n v="22.666666666666668"/>
    <n v="23"/>
    <n v="1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04"/>
    <n v="6.78"/>
    <m/>
    <n v="3160"/>
    <n v="8503.56"/>
    <m/>
    <n v="1816"/>
    <n v="4886.8559999999998"/>
    <n v="2691"/>
    <n v="6.37"/>
    <n v="2460"/>
    <n v="6373.86"/>
    <m/>
    <m/>
    <n v="436"/>
    <n v="1173.2760000000001"/>
    <n v="3757.18"/>
    <m/>
    <m/>
    <m/>
    <n v="100"/>
    <m/>
    <m/>
    <m/>
    <m/>
    <m/>
    <m/>
    <m/>
    <n v="3.6"/>
    <n v="4.3"/>
    <m/>
    <m/>
    <n v="7.86"/>
    <n v="38.4"/>
    <n v="184"/>
    <n v="484.47199999999998"/>
    <m/>
    <n v="80"/>
    <n v="210.64"/>
    <m/>
    <m/>
    <n v="2633"/>
    <m/>
    <n v="2591"/>
    <n v="24"/>
    <m/>
    <n v="0"/>
    <n v="20"/>
    <n v="15.9"/>
    <n v="318"/>
    <n v="18"/>
    <n v="4.6111111111111107"/>
    <n v="70.55"/>
    <n v="2979.55"/>
    <n v="11.947925081249647"/>
    <n v="0"/>
    <s v=""/>
    <n v="66.7"/>
    <s v=""/>
    <m/>
    <n v="210.64"/>
    <e v="#VALUE!"/>
    <n v="2.9"/>
    <n v="1035"/>
    <n v="0.95833333333333337"/>
    <n v="83"/>
    <n v="27.199999999999992"/>
    <n v="55.800000000000004"/>
    <m/>
    <s v=""/>
    <s v=""/>
    <s v=""/>
    <s v=""/>
    <s v=""/>
    <e v="#VALUE!"/>
    <e v="#VALUE!"/>
    <s v=""/>
    <e v="#VALUE!"/>
    <n v="1.5111111111111106"/>
    <n v="3.1"/>
    <n v="4.6111111111111107"/>
    <n v="0"/>
    <n v="9"/>
    <m/>
    <m/>
    <n v="5"/>
    <n v="1035"/>
    <m/>
    <n v="13.6"/>
    <n v="410"/>
    <n v="4.24"/>
    <n v="6"/>
    <n v="2"/>
    <m/>
    <m/>
    <m/>
    <m/>
    <m/>
    <m/>
    <m/>
    <m/>
    <n v="1"/>
    <n v="90.909090909090907"/>
    <n v="30"/>
    <n v="3"/>
    <n v="115"/>
    <n v="2691"/>
    <n v="100"/>
    <n v="318"/>
    <n v="83"/>
    <n v="1122"/>
    <n v="0"/>
    <n v="2633"/>
    <n v="4416"/>
    <n v="24"/>
    <n v="24"/>
    <n v="24"/>
    <n v="24"/>
    <n v="24"/>
    <n v="23.25"/>
    <n v="24"/>
    <n v="20"/>
    <n v="0"/>
    <n v="2"/>
    <n v="24"/>
    <n v="0"/>
    <n v="24"/>
    <n v="0"/>
    <n v="24"/>
    <n v="24"/>
    <n v="20"/>
    <n v="24"/>
    <n v="8"/>
    <n v="23"/>
    <n v="0"/>
    <n v="24"/>
    <n v="24"/>
    <n v="24"/>
    <n v="24"/>
    <n v="16"/>
    <n v="0"/>
    <n v="18"/>
    <n v="18"/>
    <n v="18"/>
    <n v="18"/>
    <n v="18"/>
    <n v="9"/>
    <n v="11"/>
    <n v="10"/>
    <n v="0"/>
    <n v="0"/>
    <n v="2"/>
    <n v="1"/>
    <n v="24"/>
    <n v="24"/>
    <n v="24"/>
    <n v="24"/>
    <n v="24"/>
    <n v="23"/>
    <n v="1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05"/>
    <n v="6.78"/>
    <m/>
    <n v="3160"/>
    <n v="8873.2800000000007"/>
    <m/>
    <n v="1816"/>
    <n v="5099.3280000000004"/>
    <n v="2808"/>
    <n v="6.37"/>
    <n v="2460"/>
    <n v="6651.84"/>
    <m/>
    <m/>
    <n v="436"/>
    <n v="1224.288"/>
    <n v="3920.3840000000005"/>
    <m/>
    <m/>
    <m/>
    <n v="104"/>
    <m/>
    <m/>
    <m/>
    <n v="5.6719999999999997"/>
    <n v="6.0279999999999996"/>
    <m/>
    <m/>
    <n v="0.9"/>
    <n v="2.6"/>
    <n v="200"/>
    <n v="230"/>
    <n v="7.88"/>
    <n v="38.6"/>
    <n v="179"/>
    <n v="508.00200000000001"/>
    <n v="95"/>
    <n v="68"/>
    <n v="192.98400000000001"/>
    <n v="0.8"/>
    <m/>
    <n v="2838"/>
    <n v="0.4"/>
    <n v="2704"/>
    <n v="23"/>
    <m/>
    <n v="0"/>
    <n v="20"/>
    <n v="17.95"/>
    <n v="359"/>
    <n v="24"/>
    <n v="4.541666666666667"/>
    <n v="92.649999999999991"/>
    <n v="3155.65"/>
    <n v="12.836786870005184"/>
    <n v="0"/>
    <n v="19022.2582"/>
    <n v="69.599999999999994"/>
    <n v="3.6588715844473185"/>
    <m/>
    <n v="192.98400000000001"/>
    <n v="98.98548322722273"/>
    <n v="2.9"/>
    <n v="1035"/>
    <n v="1.0434782608695652"/>
    <n v="109"/>
    <n v="34.600000000000009"/>
    <n v="74.400000000000006"/>
    <m/>
    <s v=""/>
    <s v=""/>
    <s v=""/>
    <s v=""/>
    <s v=""/>
    <e v="#VALUE!"/>
    <e v="#VALUE!"/>
    <s v=""/>
    <e v="#VALUE!"/>
    <n v="1.4416666666666669"/>
    <n v="3.1"/>
    <n v="4.541666666666667"/>
    <n v="0"/>
    <n v="14"/>
    <m/>
    <m/>
    <n v="5"/>
    <n v="1035"/>
    <m/>
    <n v="12.6"/>
    <n v="380"/>
    <n v="4.2"/>
    <n v="0"/>
    <n v="2.5"/>
    <m/>
    <m/>
    <m/>
    <m/>
    <m/>
    <m/>
    <m/>
    <m/>
    <n v="0.59999999999999964"/>
    <n v="46.153846153846125"/>
    <n v="20"/>
    <n v="2.2222222222222223"/>
    <n v="154"/>
    <n v="2808"/>
    <n v="104"/>
    <n v="359"/>
    <n v="109"/>
    <n v="577"/>
    <n v="0"/>
    <n v="2838"/>
    <n v="4644"/>
    <n v="23"/>
    <n v="23"/>
    <n v="23"/>
    <n v="23"/>
    <n v="23"/>
    <n v="23"/>
    <n v="23"/>
    <n v="22"/>
    <n v="0"/>
    <n v="1"/>
    <n v="23"/>
    <n v="0"/>
    <n v="23"/>
    <n v="0"/>
    <n v="23"/>
    <n v="23"/>
    <n v="20"/>
    <n v="23"/>
    <n v="5"/>
    <n v="24"/>
    <n v="0"/>
    <n v="23"/>
    <n v="23"/>
    <n v="23"/>
    <n v="23"/>
    <n v="17"/>
    <n v="0"/>
    <n v="23"/>
    <n v="24"/>
    <n v="24"/>
    <n v="23"/>
    <n v="23"/>
    <n v="14"/>
    <n v="13"/>
    <n v="9"/>
    <n v="0"/>
    <n v="0"/>
    <n v="3"/>
    <n v="0"/>
    <n v="23"/>
    <n v="23"/>
    <n v="23"/>
    <n v="23"/>
    <n v="23"/>
    <n v="19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06"/>
    <n v="6.8"/>
    <m/>
    <n v="3160"/>
    <n v="5681.68"/>
    <m/>
    <n v="1816"/>
    <n v="3265.1680000000001"/>
    <n v="1798"/>
    <n v="6.4"/>
    <n v="2460"/>
    <n v="4169.7"/>
    <m/>
    <m/>
    <n v="436"/>
    <n v="783.928"/>
    <n v="2526.1480000000001"/>
    <m/>
    <m/>
    <m/>
    <n v="103"/>
    <m/>
    <m/>
    <m/>
    <m/>
    <m/>
    <m/>
    <m/>
    <n v="0.9"/>
    <n v="2.7"/>
    <m/>
    <m/>
    <n v="8.06"/>
    <n v="38.799999999999997"/>
    <n v="133"/>
    <n v="236.74"/>
    <m/>
    <n v="40"/>
    <n v="71.2"/>
    <m/>
    <m/>
    <n v="1780"/>
    <m/>
    <n v="1695"/>
    <n v="24"/>
    <m/>
    <n v="0"/>
    <n v="19"/>
    <n v="16.842105263157894"/>
    <n v="320"/>
    <n v="23"/>
    <m/>
    <n v="0"/>
    <n v="2015"/>
    <n v="18.87905604719764"/>
    <n v="0"/>
    <s v=""/>
    <n v="66.7"/>
    <s v=""/>
    <m/>
    <n v="71.2"/>
    <m/>
    <n v="2.9"/>
    <n v="1035"/>
    <n v="0.95833333333333337"/>
    <n v="99"/>
    <n v="98.999999999999986"/>
    <n v="0"/>
    <m/>
    <s v=""/>
    <s v=""/>
    <s v=""/>
    <s v=""/>
    <s v=""/>
    <e v="#VALUE!"/>
    <e v="#VALUE!"/>
    <s v=""/>
    <e v="#VALUE!"/>
    <n v="4.3043478260869561"/>
    <m/>
    <n v="4.3043478260869561"/>
    <n v="0"/>
    <n v="10"/>
    <m/>
    <m/>
    <n v="5"/>
    <n v="1035"/>
    <m/>
    <n v="12"/>
    <m/>
    <n v="3.35"/>
    <n v="0"/>
    <n v="2.2000000000000002"/>
    <m/>
    <m/>
    <m/>
    <m/>
    <m/>
    <m/>
    <m/>
    <m/>
    <n v="0.59999999999999964"/>
    <n v="66.666666666666629"/>
    <n v="20"/>
    <n v="2.5"/>
    <n v="148"/>
    <n v="1798"/>
    <n v="103"/>
    <n v="320"/>
    <n v="99"/>
    <n v="1429"/>
    <n v="0"/>
    <n v="1780"/>
    <n v="4374"/>
    <n v="25"/>
    <n v="25"/>
    <n v="15"/>
    <n v="24"/>
    <n v="25"/>
    <n v="8"/>
    <n v="20"/>
    <n v="23"/>
    <n v="0"/>
    <n v="3"/>
    <n v="25"/>
    <n v="0"/>
    <n v="25"/>
    <n v="0"/>
    <n v="24"/>
    <n v="24"/>
    <n v="19"/>
    <n v="24"/>
    <n v="5"/>
    <n v="23"/>
    <n v="0"/>
    <n v="24"/>
    <n v="24"/>
    <n v="25"/>
    <n v="24"/>
    <n v="17"/>
    <n v="0"/>
    <n v="25"/>
    <n v="23"/>
    <n v="24"/>
    <n v="24"/>
    <n v="24"/>
    <n v="10"/>
    <n v="9"/>
    <n v="8"/>
    <n v="0"/>
    <n v="0"/>
    <n v="3"/>
    <n v="1"/>
    <n v="25"/>
    <n v="24"/>
    <n v="24"/>
    <n v="24"/>
    <n v="25"/>
    <n v="22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07"/>
    <n v="6.88"/>
    <m/>
    <n v="3410"/>
    <n v="9353.6299999999992"/>
    <m/>
    <n v="1480"/>
    <n v="4059.64"/>
    <n v="2743"/>
    <n v="6.41"/>
    <n v="2310"/>
    <n v="6077.61"/>
    <m/>
    <m/>
    <n v="208"/>
    <n v="570.54399999999998"/>
    <n v="3512.3919999999998"/>
    <m/>
    <m/>
    <m/>
    <n v="112"/>
    <m/>
    <m/>
    <m/>
    <n v="5.2"/>
    <n v="5.0599999999999996"/>
    <m/>
    <m/>
    <n v="0.9"/>
    <n v="0"/>
    <n v="180"/>
    <n v="190"/>
    <n v="7.99"/>
    <n v="39"/>
    <n v="184"/>
    <n v="507.28800000000001"/>
    <m/>
    <n v="40"/>
    <n v="110.28"/>
    <n v="0.6"/>
    <m/>
    <n v="2757"/>
    <n v="0.19"/>
    <n v="2631"/>
    <n v="24"/>
    <m/>
    <n v="0"/>
    <n v="18"/>
    <n v="19"/>
    <n v="342"/>
    <n v="24"/>
    <n v="4.708333333333333"/>
    <n v="96.05"/>
    <n v="3069.05"/>
    <n v="12.541024183641664"/>
    <n v="0"/>
    <n v="15529.393"/>
    <n v="69.599999999999994"/>
    <n v="4.4818235973550289"/>
    <m/>
    <n v="110.28"/>
    <n v="99.289862778281162"/>
    <n v="2.9"/>
    <s v=""/>
    <n v="1"/>
    <n v="113"/>
    <n v="36.199999999999989"/>
    <n v="76.800000000000011"/>
    <m/>
    <s v=""/>
    <s v=""/>
    <s v=""/>
    <s v=""/>
    <s v=""/>
    <e v="#VALUE!"/>
    <e v="#VALUE!"/>
    <s v=""/>
    <e v="#VALUE!"/>
    <n v="1.5083333333333329"/>
    <n v="3.2"/>
    <n v="4.708333333333333"/>
    <n v="0"/>
    <n v="11"/>
    <m/>
    <m/>
    <n v="5"/>
    <n v="1035"/>
    <m/>
    <n v="11.4"/>
    <n v="340"/>
    <n v="2.71"/>
    <n v="0"/>
    <n v="3"/>
    <m/>
    <m/>
    <m/>
    <m/>
    <m/>
    <m/>
    <m/>
    <m/>
    <n v="0.80000000000000071"/>
    <n v="57.142857142857189"/>
    <n v="0"/>
    <n v="0"/>
    <n v="156"/>
    <n v="2743"/>
    <n v="112"/>
    <n v="342"/>
    <n v="113"/>
    <n v="2690"/>
    <n v="0"/>
    <n v="2757"/>
    <n v="4621"/>
    <n v="22"/>
    <n v="22"/>
    <n v="24"/>
    <n v="24"/>
    <n v="23"/>
    <n v="23"/>
    <n v="23"/>
    <n v="23"/>
    <n v="0"/>
    <n v="2"/>
    <n v="23"/>
    <n v="0"/>
    <n v="23"/>
    <n v="0"/>
    <n v="24"/>
    <n v="24"/>
    <n v="18"/>
    <n v="24"/>
    <n v="7"/>
    <n v="24"/>
    <n v="0"/>
    <n v="24"/>
    <n v="24"/>
    <n v="23"/>
    <n v="24"/>
    <n v="19"/>
    <n v="0"/>
    <n v="23"/>
    <n v="24"/>
    <n v="23"/>
    <n v="24"/>
    <n v="24"/>
    <n v="11"/>
    <n v="14"/>
    <n v="9"/>
    <n v="0"/>
    <n v="0"/>
    <n v="1"/>
    <n v="0"/>
    <n v="23"/>
    <n v="24"/>
    <n v="24"/>
    <n v="24"/>
    <n v="23"/>
    <n v="23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08"/>
    <n v="7.09"/>
    <m/>
    <n v="2380"/>
    <n v="6797.28"/>
    <m/>
    <n v="1480"/>
    <n v="4226.88"/>
    <n v="2856"/>
    <n v="6.11"/>
    <n v="2160"/>
    <n v="5928.48"/>
    <m/>
    <m/>
    <n v="168"/>
    <n v="479.80799999999999"/>
    <n v="3765.7760000000003"/>
    <m/>
    <m/>
    <m/>
    <n v="111.33333333333333"/>
    <m/>
    <m/>
    <m/>
    <m/>
    <m/>
    <m/>
    <m/>
    <n v="0"/>
    <n v="1.01"/>
    <m/>
    <m/>
    <n v="7.84"/>
    <m/>
    <n v="168"/>
    <n v="472.75200000000001"/>
    <m/>
    <n v="96"/>
    <n v="270.14400000000001"/>
    <m/>
    <m/>
    <n v="2814"/>
    <m/>
    <n v="2744.6666666666665"/>
    <n v="24.666666666666668"/>
    <m/>
    <n v="0"/>
    <n v="17.666666666666668"/>
    <n v="20.849056603773583"/>
    <n v="368.33333333333331"/>
    <n v="11.333333333333334"/>
    <m/>
    <n v="0"/>
    <n v="3113"/>
    <n v="13.419965994656302"/>
    <n v="0"/>
    <s v=""/>
    <n v="71.533333333333331"/>
    <s v=""/>
    <m/>
    <n v="270.14400000000001"/>
    <m/>
    <n v="2.9"/>
    <s v=""/>
    <n v="1"/>
    <n v="64"/>
    <n v="64"/>
    <n v="0"/>
    <m/>
    <s v=""/>
    <s v=""/>
    <s v=""/>
    <s v=""/>
    <s v=""/>
    <e v="#VALUE!"/>
    <e v="#VALUE!"/>
    <s v=""/>
    <e v="#VALUE!"/>
    <n v="5.6470588235294112"/>
    <m/>
    <n v="5.6470588235294112"/>
    <n v="0"/>
    <n v="5.666666666666667"/>
    <m/>
    <m/>
    <n v="5"/>
    <m/>
    <m/>
    <n v="10.6"/>
    <n v="1050"/>
    <n v="2.4700000000000002"/>
    <n v="3.3"/>
    <n v="2.5"/>
    <m/>
    <m/>
    <m/>
    <m/>
    <m/>
    <m/>
    <m/>
    <m/>
    <n v="0.76666666666666627"/>
    <n v="54.761904761904738"/>
    <n v="0"/>
    <n v="0"/>
    <n v="91.25"/>
    <n v="2856"/>
    <n v="111.33333333333333"/>
    <n v="368.33333333333331"/>
    <n v="64"/>
    <n v="2881.6666666666665"/>
    <n v="0"/>
    <n v="2814"/>
    <n v="4339"/>
    <n v="24"/>
    <n v="24"/>
    <n v="24.333333333333332"/>
    <n v="24.666666666666668"/>
    <n v="24.666666666666668"/>
    <n v="24.666666666666668"/>
    <n v="24.333333333333332"/>
    <n v="23"/>
    <n v="0"/>
    <n v="2.3333333333333335"/>
    <n v="24.666666666666668"/>
    <n v="0"/>
    <n v="24.666666666666668"/>
    <n v="0"/>
    <n v="24.666666666666668"/>
    <n v="24.666666666666668"/>
    <n v="17.666666666666668"/>
    <n v="24.666666666666668"/>
    <n v="6.333333333333333"/>
    <n v="24.666666666666668"/>
    <n v="0"/>
    <n v="24.666666666666668"/>
    <n v="24.666666666666668"/>
    <n v="24.666666666666668"/>
    <n v="19.333333333333332"/>
    <n v="24"/>
    <n v="-0.33333333333333331"/>
    <n v="11.666666666666666"/>
    <n v="11.333333333333334"/>
    <n v="11.666666666666666"/>
    <n v="11.666666666666666"/>
    <n v="11.666666666666666"/>
    <n v="5.666666666666667"/>
    <n v="14"/>
    <n v="10.666666666666666"/>
    <n v="0"/>
    <n v="0"/>
    <n v="3"/>
    <n v="1"/>
    <n v="24.666666666666668"/>
    <n v="24.666666666666668"/>
    <n v="24.666666666666668"/>
    <n v="24.666666666666668"/>
    <n v="24.666666666666668"/>
    <n v="24.666666666666668"/>
    <n v="11.33333333333333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09"/>
    <n v="7.15"/>
    <m/>
    <n v="2500"/>
    <n v="7140"/>
    <m/>
    <n v="1480"/>
    <n v="4226.88"/>
    <n v="2856"/>
    <n v="6.64"/>
    <n v="1770"/>
    <n v="4858.0600000000004"/>
    <m/>
    <m/>
    <n v="132"/>
    <n v="376.99200000000002"/>
    <n v="3864.5840000000003"/>
    <m/>
    <m/>
    <m/>
    <n v="111.33333333333333"/>
    <m/>
    <m/>
    <m/>
    <m/>
    <m/>
    <m/>
    <m/>
    <m/>
    <m/>
    <m/>
    <m/>
    <n v="7.92"/>
    <m/>
    <n v="208"/>
    <n v="585.31200000000001"/>
    <m/>
    <n v="82"/>
    <n v="230.74799999999999"/>
    <m/>
    <m/>
    <n v="2814"/>
    <m/>
    <n v="2744.6666666666665"/>
    <n v="24.666666666666668"/>
    <m/>
    <n v="0"/>
    <n v="17.666666666666668"/>
    <n v="20.849056603773583"/>
    <n v="368.33333333333331"/>
    <n v="11.333333333333334"/>
    <m/>
    <n v="0"/>
    <n v="3113"/>
    <n v="13.419965994656302"/>
    <n v="0"/>
    <s v=""/>
    <n v="71.533333333333331"/>
    <s v=""/>
    <m/>
    <n v="230.74799999999999"/>
    <m/>
    <n v="2.9"/>
    <s v=""/>
    <n v="1"/>
    <n v="64"/>
    <n v="64"/>
    <n v="0"/>
    <m/>
    <s v=""/>
    <s v=""/>
    <s v=""/>
    <s v=""/>
    <s v=""/>
    <e v="#VALUE!"/>
    <e v="#VALUE!"/>
    <s v=""/>
    <e v="#VALUE!"/>
    <n v="5.6470588235294112"/>
    <m/>
    <n v="5.6470588235294112"/>
    <n v="0"/>
    <n v="5.666666666666667"/>
    <m/>
    <m/>
    <m/>
    <m/>
    <m/>
    <m/>
    <m/>
    <m/>
    <n v="3.3"/>
    <n v="3.3"/>
    <m/>
    <m/>
    <m/>
    <m/>
    <m/>
    <m/>
    <m/>
    <m/>
    <n v="0.76666666666666627"/>
    <n v="54.761904761904738"/>
    <n v="0"/>
    <n v="0"/>
    <n v="91.25"/>
    <n v="2856"/>
    <n v="111.33333333333333"/>
    <n v="368.33333333333331"/>
    <n v="64"/>
    <n v="2881.6666666666665"/>
    <n v="0"/>
    <n v="2814"/>
    <n v="4339"/>
    <n v="24"/>
    <n v="24"/>
    <n v="24.333333333333332"/>
    <n v="24.666666666666668"/>
    <n v="24.666666666666668"/>
    <n v="24.666666666666668"/>
    <n v="24.333333333333332"/>
    <n v="23"/>
    <n v="0"/>
    <n v="2.3333333333333335"/>
    <n v="24.666666666666668"/>
    <n v="0"/>
    <n v="24.666666666666668"/>
    <n v="0"/>
    <n v="24.666666666666668"/>
    <n v="24.666666666666668"/>
    <n v="17.666666666666668"/>
    <n v="24.666666666666668"/>
    <n v="6.333333333333333"/>
    <n v="24.666666666666668"/>
    <n v="0"/>
    <n v="24.666666666666668"/>
    <n v="24.666666666666668"/>
    <n v="24.666666666666668"/>
    <n v="19.333333333333332"/>
    <n v="24"/>
    <n v="-0.33333333333333331"/>
    <n v="11.666666666666666"/>
    <n v="11.333333333333334"/>
    <n v="11.666666666666666"/>
    <n v="11.666666666666666"/>
    <n v="11.666666666666666"/>
    <n v="5.666666666666667"/>
    <n v="14"/>
    <n v="10.666666666666666"/>
    <n v="0"/>
    <n v="0"/>
    <n v="2"/>
    <n v="1"/>
    <n v="24.666666666666668"/>
    <n v="24.666666666666668"/>
    <n v="24.666666666666668"/>
    <n v="24.666666666666668"/>
    <n v="24.666666666666668"/>
    <n v="24.666666666666668"/>
    <n v="11.33333333333333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10"/>
    <n v="7.18"/>
    <m/>
    <n v="3550"/>
    <n v="10138.799999999999"/>
    <m/>
    <n v="2320"/>
    <n v="6625.92"/>
    <n v="2856"/>
    <n v="6.72"/>
    <n v="2230"/>
    <n v="6120.6066666666657"/>
    <m/>
    <m/>
    <n v="200"/>
    <n v="571.20000000000005"/>
    <n v="6076.9866666666667"/>
    <m/>
    <m/>
    <m/>
    <n v="111.33333333333333"/>
    <m/>
    <m/>
    <m/>
    <n v="5.86"/>
    <n v="5.76"/>
    <m/>
    <m/>
    <m/>
    <m/>
    <n v="190"/>
    <n v="190"/>
    <n v="7.92"/>
    <m/>
    <n v="339"/>
    <n v="953.94600000000003"/>
    <m/>
    <n v="228"/>
    <n v="641.59199999999998"/>
    <n v="0.5"/>
    <n v="166"/>
    <n v="2814"/>
    <n v="0"/>
    <n v="2744.6666666666665"/>
    <n v="24.666666666666668"/>
    <m/>
    <n v="0"/>
    <n v="17.666666666666668"/>
    <n v="20.849056603773583"/>
    <n v="368.33333333333331"/>
    <n v="11.333333333333334"/>
    <n v="5.6470588235294112"/>
    <m/>
    <n v="3113"/>
    <n v="13.419965994656302"/>
    <n v="0"/>
    <n v="17930.88"/>
    <n v="78.933333333333337"/>
    <n v="4.4020892077429181"/>
    <m/>
    <n v="641.59199999999998"/>
    <n v="96.42185994217796"/>
    <n v="3.2"/>
    <n v="1020"/>
    <n v="1"/>
    <n v="64"/>
    <n v="27.733333333333327"/>
    <n v="36.266666666666673"/>
    <m/>
    <s v=""/>
    <s v=""/>
    <s v=""/>
    <s v=""/>
    <s v=""/>
    <e v="#VALUE!"/>
    <e v="#VALUE!"/>
    <s v=""/>
    <e v="#VALUE!"/>
    <n v="2.4470588235294111"/>
    <n v="3.2"/>
    <n v="5.6470588235294112"/>
    <n v="0"/>
    <n v="5.666666666666667"/>
    <m/>
    <m/>
    <m/>
    <m/>
    <m/>
    <m/>
    <m/>
    <m/>
    <n v="3.3"/>
    <n v="3.3"/>
    <m/>
    <m/>
    <m/>
    <m/>
    <m/>
    <m/>
    <m/>
    <m/>
    <n v="0.76666666666666627"/>
    <n v="54.761904761904738"/>
    <n v="0"/>
    <n v="0"/>
    <n v="91.25"/>
    <n v="2856"/>
    <n v="111.33333333333333"/>
    <n v="368.33333333333331"/>
    <n v="64"/>
    <n v="2881.6666666666665"/>
    <n v="0"/>
    <n v="2814"/>
    <n v="4339"/>
    <n v="24"/>
    <n v="24"/>
    <n v="24.333333333333332"/>
    <n v="24.666666666666668"/>
    <n v="24.666666666666668"/>
    <n v="24.666666666666668"/>
    <n v="24.333333333333332"/>
    <n v="23"/>
    <n v="0"/>
    <n v="2.3333333333333335"/>
    <n v="24.666666666666668"/>
    <n v="0"/>
    <n v="24.666666666666668"/>
    <n v="0"/>
    <n v="24.666666666666668"/>
    <n v="24.666666666666668"/>
    <n v="17.666666666666668"/>
    <n v="24.666666666666668"/>
    <n v="6.333333333333333"/>
    <n v="24.666666666666668"/>
    <n v="0"/>
    <n v="24.666666666666668"/>
    <n v="24.666666666666668"/>
    <n v="24.666666666666668"/>
    <n v="19.333333333333332"/>
    <n v="24"/>
    <n v="-0.33333333333333331"/>
    <n v="11.666666666666666"/>
    <n v="11.333333333333334"/>
    <n v="11.666666666666666"/>
    <n v="11.666666666666666"/>
    <n v="11.666666666666666"/>
    <n v="5.666666666666667"/>
    <n v="14"/>
    <n v="10.666666666666666"/>
    <n v="0"/>
    <n v="0"/>
    <n v="2"/>
    <n v="1"/>
    <n v="24.666666666666668"/>
    <n v="24.666666666666668"/>
    <n v="24.666666666666668"/>
    <n v="24.666666666666668"/>
    <n v="24.666666666666668"/>
    <n v="24.666666666666668"/>
    <n v="11.33333333333333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11"/>
    <n v="6.99"/>
    <m/>
    <n v="2720"/>
    <n v="7267.84"/>
    <m/>
    <n v="600"/>
    <n v="1603.2"/>
    <n v="2672"/>
    <n v="6.68"/>
    <n v="2560"/>
    <n v="6617.6"/>
    <m/>
    <m/>
    <n v="252"/>
    <n v="673.34400000000005"/>
    <n v="951.78000000000009"/>
    <m/>
    <m/>
    <m/>
    <n v="87"/>
    <m/>
    <m/>
    <m/>
    <n v="5.6"/>
    <n v="5.69"/>
    <m/>
    <m/>
    <n v="3.9"/>
    <n v="3.1"/>
    <n v="180"/>
    <n v="190"/>
    <n v="7.65"/>
    <n v="38.200000000000003"/>
    <n v="256"/>
    <n v="720.38400000000001"/>
    <m/>
    <n v="150"/>
    <n v="422.1"/>
    <n v="0.4"/>
    <m/>
    <n v="2814"/>
    <n v="0.14000000000000001"/>
    <n v="2585"/>
    <n v="22"/>
    <m/>
    <n v="0"/>
    <n v="17"/>
    <n v="20.294117647058822"/>
    <n v="345"/>
    <n v="22"/>
    <n v="6.5"/>
    <m/>
    <n v="2930"/>
    <n v="13.346228239845262"/>
    <n v="0"/>
    <n v="16671.7"/>
    <n v="70.400000000000006"/>
    <n v="4.2227247371293872"/>
    <m/>
    <n v="422.1"/>
    <n v="97.468164614286479"/>
    <n v="3.2"/>
    <n v="1028"/>
    <n v="1"/>
    <n v="143"/>
    <n v="74.8"/>
    <n v="68.2"/>
    <m/>
    <s v=""/>
    <s v=""/>
    <s v=""/>
    <s v=""/>
    <s v=""/>
    <e v="#VALUE!"/>
    <e v="#VALUE!"/>
    <s v=""/>
    <e v="#VALUE!"/>
    <n v="3.4"/>
    <n v="3.1"/>
    <n v="6.5"/>
    <n v="0"/>
    <n v="10"/>
    <m/>
    <m/>
    <m/>
    <n v="1020"/>
    <m/>
    <n v="8.3000000000000007"/>
    <n v="1050"/>
    <n v="3.5"/>
    <n v="3"/>
    <n v="3.3"/>
    <m/>
    <m/>
    <m/>
    <m/>
    <m/>
    <m/>
    <m/>
    <m/>
    <n v="1.0000000000000009"/>
    <n v="76.923076923076991"/>
    <n v="30"/>
    <n v="3"/>
    <n v="91.25"/>
    <n v="2672"/>
    <n v="87"/>
    <n v="345"/>
    <n v="143"/>
    <n v="2598"/>
    <n v="0"/>
    <n v="2814"/>
    <n v="4339"/>
    <n v="22"/>
    <n v="22"/>
    <n v="23"/>
    <n v="22"/>
    <n v="23"/>
    <n v="22"/>
    <n v="23"/>
    <n v="17"/>
    <n v="0"/>
    <n v="2"/>
    <n v="23"/>
    <n v="0"/>
    <n v="23"/>
    <n v="0"/>
    <n v="22"/>
    <n v="22"/>
    <n v="17"/>
    <n v="22"/>
    <n v="5"/>
    <n v="22"/>
    <n v="0"/>
    <n v="22"/>
    <n v="22"/>
    <n v="23"/>
    <n v="22"/>
    <n v="22"/>
    <n v="0"/>
    <n v="22"/>
    <n v="22"/>
    <n v="22"/>
    <n v="22"/>
    <n v="22"/>
    <n v="10"/>
    <n v="13"/>
    <n v="10"/>
    <n v="0"/>
    <n v="0"/>
    <n v="4"/>
    <n v="2"/>
    <n v="22"/>
    <n v="22"/>
    <n v="22"/>
    <n v="22"/>
    <n v="23"/>
    <n v="22"/>
    <n v="2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12"/>
    <n v="7"/>
    <m/>
    <n v="4380"/>
    <n v="12763.32"/>
    <m/>
    <n v="1377"/>
    <n v="4012.578"/>
    <n v="2914"/>
    <n v="6.7"/>
    <n v="2510"/>
    <n v="7028"/>
    <m/>
    <m/>
    <n v="160"/>
    <n v="466.24"/>
    <n v="3564.578"/>
    <m/>
    <m/>
    <m/>
    <n v="114"/>
    <m/>
    <m/>
    <m/>
    <n v="5.86"/>
    <n v="6.32"/>
    <m/>
    <m/>
    <n v="3.4"/>
    <n v="1.7"/>
    <n v="190"/>
    <n v="190"/>
    <n v="7.7"/>
    <m/>
    <n v="209"/>
    <n v="582.48299999999995"/>
    <m/>
    <n v="62.5"/>
    <n v="174.1875"/>
    <n v="0.3"/>
    <m/>
    <n v="2787"/>
    <n v="0.42"/>
    <n v="2800"/>
    <n v="13"/>
    <m/>
    <n v="0"/>
    <n v="16"/>
    <n v="20.1875"/>
    <n v="323"/>
    <n v="24"/>
    <n v="6.041666666666667"/>
    <m/>
    <n v="3123"/>
    <n v="11.535714285714285"/>
    <n v="0"/>
    <n v="19737.36"/>
    <n v="80"/>
    <n v="4.0532269766574656"/>
    <m/>
    <n v="174.1875"/>
    <n v="99.11747315750435"/>
    <n v="3.2"/>
    <s v=""/>
    <n v="1.0416666666666667"/>
    <n v="145"/>
    <n v="70.600000000000009"/>
    <n v="74.400000000000006"/>
    <m/>
    <s v=""/>
    <s v=""/>
    <s v=""/>
    <s v=""/>
    <s v=""/>
    <e v="#VALUE!"/>
    <e v="#VALUE!"/>
    <s v=""/>
    <e v="#VALUE!"/>
    <n v="2.9416666666666669"/>
    <n v="3.1"/>
    <n v="6.041666666666667"/>
    <n v="0"/>
    <n v="12"/>
    <m/>
    <m/>
    <m/>
    <n v="1028"/>
    <m/>
    <n v="7.3"/>
    <n v="1020"/>
    <n v="3.02"/>
    <n v="2"/>
    <n v="2"/>
    <m/>
    <m/>
    <n v="25.8"/>
    <m/>
    <m/>
    <m/>
    <m/>
    <m/>
    <n v="1"/>
    <n v="83.333333333333329"/>
    <n v="30"/>
    <n v="3"/>
    <n v="156"/>
    <n v="2914"/>
    <n v="114"/>
    <n v="323"/>
    <n v="145"/>
    <n v="2773"/>
    <n v="0"/>
    <n v="2787"/>
    <n v="4550"/>
    <n v="24"/>
    <n v="24"/>
    <n v="24"/>
    <n v="24"/>
    <n v="24"/>
    <n v="24"/>
    <n v="23"/>
    <n v="23"/>
    <n v="0"/>
    <n v="2"/>
    <n v="24"/>
    <n v="0"/>
    <n v="24"/>
    <n v="0"/>
    <n v="24"/>
    <n v="24"/>
    <n v="16"/>
    <n v="13"/>
    <n v="6"/>
    <n v="25"/>
    <n v="0"/>
    <n v="24"/>
    <n v="24"/>
    <n v="24"/>
    <n v="24"/>
    <n v="23"/>
    <n v="0"/>
    <n v="24"/>
    <n v="24"/>
    <n v="25"/>
    <n v="14"/>
    <n v="24"/>
    <n v="12"/>
    <n v="12"/>
    <n v="10"/>
    <n v="0"/>
    <n v="0"/>
    <n v="1"/>
    <n v="0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13"/>
    <n v="6.88"/>
    <m/>
    <n v="3270"/>
    <n v="9617.07"/>
    <m/>
    <n v="744"/>
    <n v="2188.1039999999998"/>
    <n v="2941"/>
    <n v="6.47"/>
    <n v="3090"/>
    <n v="8806.5"/>
    <m/>
    <m/>
    <n v="368"/>
    <n v="1082.288"/>
    <n v="1139.3039999999999"/>
    <m/>
    <m/>
    <m/>
    <n v="91"/>
    <m/>
    <m/>
    <m/>
    <n v="6.35"/>
    <n v="6.5"/>
    <m/>
    <m/>
    <n v="3"/>
    <n v="1"/>
    <n v="190"/>
    <n v="190"/>
    <n v="7.2"/>
    <n v="39.200000000000003"/>
    <n v="172"/>
    <n v="484.18"/>
    <m/>
    <n v="62"/>
    <n v="174.53"/>
    <n v="0.4"/>
    <m/>
    <n v="2815"/>
    <n v="0.18"/>
    <n v="2850"/>
    <n v="12"/>
    <m/>
    <n v="0"/>
    <n v="16"/>
    <n v="17.0625"/>
    <n v="273"/>
    <n v="23"/>
    <n v="5.6521739130434785"/>
    <n v="110.5"/>
    <n v="3233.5"/>
    <n v="9.2214153014693458"/>
    <n v="0"/>
    <n v="21017.75"/>
    <n v="74.400000000000006"/>
    <n v="3.5398651140107771"/>
    <m/>
    <n v="174.53"/>
    <n v="99.169606642004979"/>
    <n v="3.1"/>
    <n v="1070"/>
    <n v="1"/>
    <n v="130"/>
    <n v="54.100000000000009"/>
    <n v="75.899999999999991"/>
    <m/>
    <s v=""/>
    <s v=""/>
    <s v=""/>
    <s v=""/>
    <s v=""/>
    <e v="#VALUE!"/>
    <e v="#VALUE!"/>
    <s v=""/>
    <e v="#VALUE!"/>
    <n v="2.3521739130434787"/>
    <n v="3.3"/>
    <n v="5.6521739130434785"/>
    <n v="0"/>
    <n v="12"/>
    <m/>
    <m/>
    <n v="5"/>
    <n v="1050"/>
    <m/>
    <n v="6.3"/>
    <n v="975"/>
    <n v="2.3199999999999998"/>
    <n v="10"/>
    <n v="2"/>
    <m/>
    <m/>
    <m/>
    <m/>
    <m/>
    <m/>
    <m/>
    <m/>
    <n v="0.89999999999999947"/>
    <n v="59.999999999999964"/>
    <n v="55"/>
    <n v="5.5"/>
    <n v="127"/>
    <n v="2941"/>
    <n v="91"/>
    <n v="273"/>
    <n v="130"/>
    <n v="2833"/>
    <n v="0"/>
    <n v="2815"/>
    <n v="4396"/>
    <n v="24"/>
    <n v="24"/>
    <n v="24"/>
    <n v="24"/>
    <n v="24"/>
    <n v="24"/>
    <n v="24"/>
    <n v="22"/>
    <n v="0"/>
    <n v="2"/>
    <n v="24"/>
    <n v="0"/>
    <n v="24"/>
    <n v="0"/>
    <n v="24"/>
    <n v="24"/>
    <n v="16"/>
    <n v="12"/>
    <n v="6"/>
    <n v="24"/>
    <n v="0"/>
    <n v="24"/>
    <n v="24"/>
    <n v="24"/>
    <n v="16"/>
    <n v="13"/>
    <n v="0"/>
    <n v="24"/>
    <n v="23"/>
    <n v="23"/>
    <n v="34"/>
    <n v="24"/>
    <n v="12"/>
    <n v="15"/>
    <n v="10"/>
    <n v="0"/>
    <n v="0"/>
    <n v="2"/>
    <n v="0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14"/>
    <n v="7.04"/>
    <m/>
    <n v="2500"/>
    <n v="7247.5"/>
    <m/>
    <n v="708"/>
    <n v="2052.4920000000002"/>
    <n v="2899"/>
    <n v="6.91"/>
    <n v="2770"/>
    <n v="7869.57"/>
    <m/>
    <m/>
    <n v="516"/>
    <n v="1495.884"/>
    <n v="586.53600000000029"/>
    <m/>
    <m/>
    <m/>
    <n v="58"/>
    <m/>
    <m/>
    <m/>
    <n v="6.68"/>
    <n v="6.36"/>
    <m/>
    <m/>
    <n v="3.4"/>
    <n v="1.9"/>
    <m/>
    <m/>
    <n v="7.6"/>
    <n v="39.9"/>
    <n v="300"/>
    <n v="851.7"/>
    <m/>
    <n v="154"/>
    <n v="437.20600000000002"/>
    <n v="1.6"/>
    <m/>
    <n v="2839"/>
    <n v="0.47"/>
    <n v="2841"/>
    <n v="12"/>
    <m/>
    <n v="0"/>
    <n v="16"/>
    <n v="15"/>
    <n v="240"/>
    <n v="23"/>
    <m/>
    <n v="0"/>
    <n v="3081"/>
    <n v="8.4477296726504747"/>
    <n v="0"/>
    <n v="19595.16"/>
    <n v="82.924999999999997"/>
    <n v="4.2319123701975387"/>
    <m/>
    <n v="437.20600000000002"/>
    <n v="97.768806174585976"/>
    <n v="3.1"/>
    <n v="1070"/>
    <n v="1.1145833333333333"/>
    <n v="109"/>
    <n v="109"/>
    <n v="0"/>
    <m/>
    <s v=""/>
    <s v=""/>
    <s v=""/>
    <s v=""/>
    <s v=""/>
    <e v="#VALUE!"/>
    <e v="#VALUE!"/>
    <s v=""/>
    <e v="#VALUE!"/>
    <n v="4.7391304347826084"/>
    <m/>
    <n v="4.7391304347826084"/>
    <n v="0"/>
    <n v="7.5"/>
    <m/>
    <m/>
    <n v="5"/>
    <n v="1070"/>
    <m/>
    <n v="5.4"/>
    <n v="920"/>
    <n v="2.08"/>
    <n v="10"/>
    <n v="2"/>
    <m/>
    <m/>
    <m/>
    <m/>
    <m/>
    <m/>
    <m/>
    <m/>
    <n v="0.70000000000000018"/>
    <n v="50.000000000000014"/>
    <n v="50"/>
    <n v="10"/>
    <n v="88.75"/>
    <n v="2899"/>
    <n v="58"/>
    <n v="240"/>
    <n v="109"/>
    <n v="2821"/>
    <n v="0"/>
    <n v="2839"/>
    <n v="4512"/>
    <n v="24"/>
    <n v="24"/>
    <n v="24"/>
    <n v="24"/>
    <n v="24"/>
    <n v="24"/>
    <n v="24"/>
    <n v="18"/>
    <n v="0"/>
    <n v="2"/>
    <n v="24"/>
    <n v="0"/>
    <n v="23"/>
    <n v="0"/>
    <n v="24"/>
    <n v="30"/>
    <n v="16"/>
    <n v="12"/>
    <n v="6"/>
    <n v="26.75"/>
    <n v="0"/>
    <n v="24"/>
    <n v="24"/>
    <n v="30"/>
    <n v="24"/>
    <n v="15"/>
    <n v="0"/>
    <n v="23"/>
    <n v="23"/>
    <n v="22"/>
    <n v="22"/>
    <n v="22"/>
    <n v="7.5"/>
    <n v="14"/>
    <n v="5"/>
    <n v="0"/>
    <n v="0"/>
    <n v="3"/>
    <n v="1"/>
    <n v="24"/>
    <n v="24"/>
    <n v="24"/>
    <n v="24"/>
    <n v="24"/>
    <n v="25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15"/>
    <n v="7"/>
    <m/>
    <n v="2550"/>
    <n v="7219.9"/>
    <m/>
    <n v="212"/>
    <n v="600.24266666666676"/>
    <n v="2831.3333333333335"/>
    <n v="6.9"/>
    <n v="2560"/>
    <n v="7034.88"/>
    <m/>
    <m/>
    <n v="628"/>
    <n v="1778.0773333333334"/>
    <n v="-1125.5013333333332"/>
    <m/>
    <m/>
    <m/>
    <n v="83.333333333333329"/>
    <m/>
    <m/>
    <m/>
    <m/>
    <m/>
    <m/>
    <m/>
    <n v="3.2"/>
    <n v="0.9"/>
    <m/>
    <m/>
    <n v="7.6"/>
    <m/>
    <n v="476"/>
    <n v="1330.2613333333334"/>
    <m/>
    <n v="334"/>
    <n v="933.41866666666658"/>
    <m/>
    <m/>
    <n v="2794.6666666666665"/>
    <m/>
    <n v="2748"/>
    <n v="12"/>
    <m/>
    <n v="0"/>
    <n v="23.666666666666668"/>
    <n v="9.352112676056338"/>
    <n v="221.33333333333334"/>
    <n v="11.666666666666666"/>
    <n v="5.8571428571428568"/>
    <n v="58.083333333333329"/>
    <n v="3027.4166666666665"/>
    <n v="7.8876251002286697"/>
    <n v="0"/>
    <s v=""/>
    <n v="77.575000000000003"/>
    <s v=""/>
    <m/>
    <n v="933.41866666666658"/>
    <e v="#VALUE!"/>
    <n v="2.9"/>
    <s v=""/>
    <n v="1.0993150684931507"/>
    <n v="68.333333333333329"/>
    <n v="35.666666666666664"/>
    <n v="32.666666666666664"/>
    <m/>
    <s v=""/>
    <s v=""/>
    <s v=""/>
    <s v=""/>
    <s v=""/>
    <e v="#VALUE!"/>
    <e v="#VALUE!"/>
    <s v=""/>
    <e v="#VALUE!"/>
    <n v="3.0571428571428569"/>
    <n v="2.8"/>
    <n v="5.8571428571428568"/>
    <n v="0"/>
    <n v="7.5"/>
    <m/>
    <m/>
    <n v="5"/>
    <n v="1070"/>
    <m/>
    <n v="4.7"/>
    <n v="870"/>
    <n v="2.3199999999999998"/>
    <n v="8"/>
    <n v="2"/>
    <m/>
    <m/>
    <m/>
    <m/>
    <m/>
    <m/>
    <m/>
    <m/>
    <n v="0.7"/>
    <n v="51.219512195121951"/>
    <n v="46.666666666666664"/>
    <n v="3.8888888888888888"/>
    <n v="88.75"/>
    <n v="2831.3333333333335"/>
    <n v="83.333333333333329"/>
    <n v="221.33333333333334"/>
    <n v="68.333333333333329"/>
    <n v="2769.3333333333335"/>
    <n v="0"/>
    <n v="2794.6666666666665"/>
    <n v="4317.333333333333"/>
    <n v="23.333333333333332"/>
    <n v="23.333333333333332"/>
    <n v="24"/>
    <n v="24.333333333333332"/>
    <n v="24"/>
    <n v="24.333333333333332"/>
    <n v="23.666666666666668"/>
    <n v="22"/>
    <n v="0"/>
    <n v="2.3333333333333335"/>
    <n v="24"/>
    <n v="0"/>
    <n v="24.333333333333332"/>
    <n v="0"/>
    <n v="24.333333333333332"/>
    <n v="22.333333333333332"/>
    <n v="23.666666666666668"/>
    <n v="12"/>
    <n v="6.333333333333333"/>
    <n v="26.75"/>
    <n v="0"/>
    <n v="24.333333333333332"/>
    <n v="24.333333333333332"/>
    <n v="22"/>
    <n v="16.666666666666668"/>
    <n v="19.666666666666668"/>
    <n v="0"/>
    <n v="12"/>
    <n v="11.666666666666666"/>
    <n v="12.333333333333334"/>
    <n v="12"/>
    <n v="12.333333333333334"/>
    <n v="7.5"/>
    <n v="13.666666666666666"/>
    <n v="12"/>
    <n v="0"/>
    <n v="0"/>
    <n v="3"/>
    <n v="0"/>
    <n v="24.333333333333332"/>
    <n v="24.333333333333332"/>
    <n v="24.333333333333332"/>
    <n v="24.333333333333332"/>
    <n v="24"/>
    <n v="24"/>
    <n v="1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16"/>
    <n v="7"/>
    <m/>
    <n v="3420"/>
    <n v="9683.16"/>
    <m/>
    <n v="1640"/>
    <n v="4643.3866666666672"/>
    <n v="2831.3333333333335"/>
    <n v="6.9"/>
    <n v="2560"/>
    <n v="7034.88"/>
    <m/>
    <m/>
    <n v="628"/>
    <n v="1778.0773333333334"/>
    <n v="2917.6426666666675"/>
    <m/>
    <m/>
    <m/>
    <n v="83.333333333333329"/>
    <m/>
    <m/>
    <m/>
    <m/>
    <m/>
    <m/>
    <m/>
    <m/>
    <m/>
    <m/>
    <m/>
    <n v="7.6"/>
    <m/>
    <n v="518"/>
    <n v="1447.6373333333333"/>
    <m/>
    <n v="410"/>
    <n v="1145.8133333333333"/>
    <m/>
    <m/>
    <n v="2794.6666666666665"/>
    <m/>
    <n v="2748"/>
    <n v="12"/>
    <m/>
    <n v="0"/>
    <n v="23.666666666666668"/>
    <n v="9.352112676056338"/>
    <n v="221.33333333333334"/>
    <n v="11.666666666666666"/>
    <m/>
    <n v="0"/>
    <n v="2969.3333333333335"/>
    <n v="8.054342552159147"/>
    <n v="0"/>
    <s v=""/>
    <n v="77.575000000000003"/>
    <s v=""/>
    <m/>
    <n v="1145.8133333333333"/>
    <e v="#VALUE!"/>
    <n v="2.9"/>
    <s v=""/>
    <n v="1.0993150684931507"/>
    <n v="68.333333333333329"/>
    <n v="68.333333333333329"/>
    <n v="0"/>
    <m/>
    <s v=""/>
    <s v=""/>
    <s v=""/>
    <s v=""/>
    <s v=""/>
    <e v="#VALUE!"/>
    <e v="#VALUE!"/>
    <s v=""/>
    <e v="#VALUE!"/>
    <n v="5.8571428571428568"/>
    <m/>
    <n v="5.8571428571428568"/>
    <n v="0"/>
    <n v="7.5"/>
    <m/>
    <m/>
    <m/>
    <m/>
    <m/>
    <m/>
    <m/>
    <m/>
    <m/>
    <n v="2"/>
    <m/>
    <m/>
    <m/>
    <m/>
    <m/>
    <m/>
    <m/>
    <m/>
    <n v="0.7"/>
    <n v="51.219512195121951"/>
    <n v="46.666666666666664"/>
    <n v="3.8888888888888888"/>
    <n v="88.75"/>
    <n v="2831.3333333333335"/>
    <n v="83.333333333333329"/>
    <n v="221.33333333333334"/>
    <n v="68.333333333333329"/>
    <n v="2769.3333333333335"/>
    <n v="0"/>
    <n v="2794.6666666666665"/>
    <n v="4317.333333333333"/>
    <n v="23.333333333333332"/>
    <n v="23.333333333333332"/>
    <n v="24"/>
    <n v="24.333333333333332"/>
    <n v="24"/>
    <n v="24.333333333333332"/>
    <n v="23.666666666666668"/>
    <n v="22"/>
    <n v="0"/>
    <n v="2.3333333333333335"/>
    <n v="24"/>
    <n v="0"/>
    <n v="24.333333333333332"/>
    <n v="0"/>
    <n v="24.333333333333332"/>
    <n v="22.333333333333332"/>
    <n v="23.666666666666668"/>
    <n v="12"/>
    <n v="6.333333333333333"/>
    <n v="26.75"/>
    <n v="0"/>
    <n v="24.333333333333332"/>
    <n v="24.333333333333332"/>
    <n v="22"/>
    <n v="16.666666666666668"/>
    <n v="19.666666666666668"/>
    <n v="0"/>
    <n v="12"/>
    <n v="11.666666666666666"/>
    <n v="12.333333333333334"/>
    <n v="12"/>
    <n v="12.333333333333334"/>
    <n v="7.5"/>
    <n v="13.666666666666666"/>
    <n v="12"/>
    <n v="0"/>
    <n v="0"/>
    <n v="3"/>
    <n v="1"/>
    <n v="24.333333333333332"/>
    <n v="24.333333333333332"/>
    <n v="24.333333333333332"/>
    <n v="24.333333333333332"/>
    <n v="24"/>
    <n v="24"/>
    <n v="1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17"/>
    <n v="7"/>
    <m/>
    <n v="3770"/>
    <n v="10674.126666666667"/>
    <m/>
    <n v="2260"/>
    <n v="6398.8133333333335"/>
    <n v="2831.3333333333335"/>
    <n v="6.9"/>
    <n v="2560"/>
    <n v="7034.88"/>
    <m/>
    <m/>
    <n v="628"/>
    <n v="1778.0773333333334"/>
    <n v="4673.0693333333338"/>
    <m/>
    <m/>
    <m/>
    <n v="83.333333333333329"/>
    <m/>
    <m/>
    <m/>
    <n v="6.5"/>
    <n v="6.25"/>
    <m/>
    <m/>
    <m/>
    <m/>
    <n v="150"/>
    <n v="150"/>
    <n v="7.6"/>
    <n v="38.9"/>
    <n v="397"/>
    <n v="1109.4826666666665"/>
    <m/>
    <n v="294"/>
    <n v="821.63199999999995"/>
    <n v="10.8"/>
    <m/>
    <n v="2794.6666666666665"/>
    <n v="0.32"/>
    <n v="2748"/>
    <n v="12"/>
    <m/>
    <n v="0"/>
    <n v="23.666666666666668"/>
    <n v="9.352112676056338"/>
    <n v="221.33333333333334"/>
    <n v="11.666666666666666"/>
    <m/>
    <n v="0"/>
    <n v="2969.3333333333335"/>
    <n v="8.054342552159147"/>
    <n v="0"/>
    <n v="18558.333333333336"/>
    <n v="77.575000000000003"/>
    <n v="4.1800628648405924"/>
    <m/>
    <n v="821.63199999999995"/>
    <n v="95.572705882352949"/>
    <n v="2.9"/>
    <n v="1190"/>
    <n v="1.0993150684931507"/>
    <n v="68.333333333333329"/>
    <n v="68.333333333333329"/>
    <n v="0"/>
    <m/>
    <s v=""/>
    <s v=""/>
    <s v=""/>
    <s v=""/>
    <s v=""/>
    <e v="#VALUE!"/>
    <e v="#VALUE!"/>
    <s v=""/>
    <e v="#VALUE!"/>
    <n v="5.8571428571428568"/>
    <m/>
    <n v="5.8571428571428568"/>
    <n v="0"/>
    <n v="7.5"/>
    <m/>
    <m/>
    <m/>
    <m/>
    <m/>
    <m/>
    <m/>
    <m/>
    <m/>
    <n v="2"/>
    <m/>
    <m/>
    <m/>
    <m/>
    <m/>
    <m/>
    <m/>
    <m/>
    <n v="0.7"/>
    <n v="51.219512195121951"/>
    <n v="46.666666666666664"/>
    <n v="3.8888888888888888"/>
    <n v="88.75"/>
    <n v="2831.3333333333335"/>
    <n v="83.333333333333329"/>
    <n v="221.33333333333334"/>
    <n v="68.333333333333329"/>
    <n v="2769.3333333333335"/>
    <n v="0"/>
    <n v="2794.6666666666665"/>
    <n v="4317.333333333333"/>
    <n v="23.333333333333332"/>
    <n v="23.333333333333332"/>
    <n v="24"/>
    <n v="24.333333333333332"/>
    <n v="24"/>
    <n v="24.333333333333332"/>
    <n v="23.666666666666668"/>
    <n v="22"/>
    <n v="0"/>
    <n v="2.3333333333333335"/>
    <n v="24"/>
    <n v="0"/>
    <n v="24.333333333333332"/>
    <n v="0"/>
    <n v="24.333333333333332"/>
    <n v="22.333333333333332"/>
    <n v="23.666666666666668"/>
    <n v="12"/>
    <n v="6.333333333333333"/>
    <n v="26.75"/>
    <n v="0"/>
    <n v="24.333333333333332"/>
    <n v="24.333333333333332"/>
    <n v="22"/>
    <n v="16.666666666666668"/>
    <n v="19.666666666666668"/>
    <n v="0"/>
    <n v="12"/>
    <n v="11.666666666666666"/>
    <n v="12.333333333333334"/>
    <n v="12"/>
    <n v="12.333333333333334"/>
    <n v="7.5"/>
    <n v="13.666666666666666"/>
    <n v="12"/>
    <n v="0"/>
    <n v="0"/>
    <n v="2"/>
    <n v="1"/>
    <n v="24.333333333333332"/>
    <n v="24.333333333333332"/>
    <n v="24.333333333333332"/>
    <n v="24.333333333333332"/>
    <n v="24"/>
    <n v="24"/>
    <n v="1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18"/>
    <n v="7"/>
    <m/>
    <n v="4200"/>
    <n v="13557.6"/>
    <m/>
    <n v="2380"/>
    <n v="7682.64"/>
    <n v="3228"/>
    <n v="6.9"/>
    <n v="2710"/>
    <n v="8384.74"/>
    <m/>
    <m/>
    <n v="172"/>
    <n v="555.21600000000001"/>
    <n v="7150.4720000000007"/>
    <m/>
    <m/>
    <m/>
    <n v="134"/>
    <m/>
    <m/>
    <m/>
    <n v="6.08"/>
    <n v="6.33"/>
    <m/>
    <m/>
    <n v="1.4"/>
    <n v="0.9"/>
    <n v="160"/>
    <n v="170"/>
    <n v="7.6"/>
    <m/>
    <n v="115"/>
    <n v="347.76"/>
    <m/>
    <n v="20"/>
    <n v="60.48"/>
    <n v="2.7"/>
    <m/>
    <n v="3024"/>
    <m/>
    <n v="3094"/>
    <n v="14"/>
    <m/>
    <n v="0"/>
    <n v="0"/>
    <e v="#DIV/0!"/>
    <n v="272"/>
    <n v="26"/>
    <m/>
    <n v="0"/>
    <n v="3366"/>
    <n v="8.791208791208792"/>
    <n v="0"/>
    <n v="21306.78"/>
    <n v="95.7"/>
    <n v="4.4915280488182638"/>
    <m/>
    <n v="60.48"/>
    <m/>
    <n v="2.9"/>
    <s v=""/>
    <n v="1.2222222222222223"/>
    <n v="151"/>
    <n v="151"/>
    <n v="0"/>
    <m/>
    <s v=""/>
    <n v="22.4"/>
    <s v=""/>
    <s v=""/>
    <n v="0"/>
    <e v="#VALUE!"/>
    <e v="#VALUE!"/>
    <s v=""/>
    <e v="#VALUE!"/>
    <n v="5.8076923076923075"/>
    <m/>
    <n v="5.8076923076923075"/>
    <n v="0"/>
    <n v="14"/>
    <m/>
    <m/>
    <n v="5"/>
    <n v="1190"/>
    <m/>
    <n v="24.9"/>
    <n v="730"/>
    <n v="3.36"/>
    <m/>
    <n v="2"/>
    <m/>
    <n v="22.4"/>
    <m/>
    <m/>
    <m/>
    <m/>
    <m/>
    <m/>
    <n v="1.3999999999999986"/>
    <n v="87.499999999999915"/>
    <n v="40"/>
    <n v="3.3333333333333335"/>
    <n v="153"/>
    <n v="3228"/>
    <n v="134"/>
    <n v="272"/>
    <n v="151"/>
    <n v="3133"/>
    <n v="0"/>
    <n v="3024"/>
    <n v="5065"/>
    <n v="27"/>
    <n v="27"/>
    <n v="27"/>
    <n v="27"/>
    <n v="27"/>
    <n v="27"/>
    <n v="27"/>
    <n v="23"/>
    <n v="0"/>
    <n v="3"/>
    <n v="28"/>
    <n v="0"/>
    <n v="27"/>
    <n v="0"/>
    <n v="27"/>
    <n v="27"/>
    <n v="0"/>
    <n v="14"/>
    <n v="8"/>
    <n v="33"/>
    <n v="0"/>
    <n v="27"/>
    <n v="27"/>
    <n v="28"/>
    <n v="28"/>
    <n v="23"/>
    <n v="0"/>
    <n v="26"/>
    <n v="26"/>
    <n v="26"/>
    <n v="26"/>
    <n v="26"/>
    <n v="14"/>
    <n v="16"/>
    <n v="12"/>
    <n v="0"/>
    <n v="0"/>
    <n v="3"/>
    <n v="0"/>
    <n v="27"/>
    <n v="27"/>
    <n v="27"/>
    <n v="27"/>
    <n v="27"/>
    <n v="27"/>
    <n v="27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19"/>
    <n v="7.03"/>
    <m/>
    <n v="3280"/>
    <n v="9698.9599999999991"/>
    <m/>
    <n v="2100"/>
    <n v="6209.7"/>
    <n v="2957"/>
    <n v="6.58"/>
    <n v="3260"/>
    <n v="9013.9"/>
    <m/>
    <m/>
    <n v="580"/>
    <n v="1715.06"/>
    <n v="4606"/>
    <m/>
    <m/>
    <m/>
    <n v="192"/>
    <m/>
    <m/>
    <m/>
    <n v="4.68"/>
    <n v="5.26"/>
    <m/>
    <m/>
    <n v="1.1000000000000001"/>
    <n v="1.6"/>
    <n v="150"/>
    <n v="150"/>
    <n v="7.5"/>
    <m/>
    <n v="726"/>
    <n v="2185.2600000000002"/>
    <n v="94"/>
    <n v="700"/>
    <n v="2107"/>
    <n v="5.9"/>
    <m/>
    <n v="3010"/>
    <n v="1.32"/>
    <n v="2765"/>
    <n v="11"/>
    <m/>
    <n v="0"/>
    <n v="16"/>
    <n v="15.1875"/>
    <n v="243"/>
    <n v="22"/>
    <m/>
    <n v="0"/>
    <n v="3008"/>
    <n v="8.7884267631103068"/>
    <n v="0"/>
    <n v="15822.08"/>
    <n v="87"/>
    <n v="5.4986449316398351"/>
    <m/>
    <n v="2107"/>
    <m/>
    <n v="2.9"/>
    <n v="1184"/>
    <n v="1.3043478260869565"/>
    <n v="132"/>
    <n v="132"/>
    <n v="0"/>
    <m/>
    <s v=""/>
    <n v="22.24"/>
    <s v=""/>
    <s v=""/>
    <n v="0"/>
    <e v="#VALUE!"/>
    <e v="#VALUE!"/>
    <s v=""/>
    <e v="#VALUE!"/>
    <n v="6"/>
    <m/>
    <n v="6"/>
    <n v="0"/>
    <n v="13"/>
    <m/>
    <m/>
    <n v="5.2"/>
    <m/>
    <m/>
    <n v="23.5"/>
    <n v="600"/>
    <n v="3.31"/>
    <m/>
    <n v="2"/>
    <m/>
    <n v="22.24"/>
    <m/>
    <m/>
    <m/>
    <m/>
    <m/>
    <m/>
    <n v="1.3000000000000007"/>
    <n v="100.00000000000006"/>
    <n v="40"/>
    <n v="4"/>
    <n v="138"/>
    <n v="2957"/>
    <n v="192"/>
    <n v="243"/>
    <n v="132"/>
    <n v="2988"/>
    <n v="0"/>
    <n v="3010"/>
    <n v="4491"/>
    <n v="24"/>
    <n v="24"/>
    <n v="24"/>
    <n v="23"/>
    <n v="24"/>
    <n v="23"/>
    <n v="23"/>
    <n v="23"/>
    <n v="0"/>
    <n v="1"/>
    <n v="23"/>
    <n v="0"/>
    <n v="24"/>
    <n v="0"/>
    <n v="23"/>
    <n v="24"/>
    <n v="16"/>
    <n v="11"/>
    <n v="6"/>
    <n v="30"/>
    <n v="0"/>
    <n v="23"/>
    <n v="23"/>
    <n v="23"/>
    <n v="23"/>
    <n v="20"/>
    <n v="0"/>
    <n v="22"/>
    <n v="22"/>
    <n v="22"/>
    <n v="22"/>
    <n v="22"/>
    <n v="13"/>
    <n v="13"/>
    <n v="10"/>
    <n v="0"/>
    <n v="0"/>
    <n v="3"/>
    <n v="1"/>
    <n v="24"/>
    <n v="23"/>
    <n v="23"/>
    <n v="23"/>
    <n v="24"/>
    <n v="24"/>
    <n v="2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0"/>
    <n v="7.38"/>
    <m/>
    <n v="4860"/>
    <n v="12738.06"/>
    <m/>
    <n v="2240"/>
    <n v="5871.04"/>
    <n v="2621"/>
    <n v="7.34"/>
    <n v="3440"/>
    <n v="8383.2800000000007"/>
    <m/>
    <m/>
    <n v="260"/>
    <n v="681.46"/>
    <n v="5237.42"/>
    <m/>
    <m/>
    <m/>
    <n v="184"/>
    <m/>
    <m/>
    <m/>
    <n v="5.4"/>
    <n v="5.37"/>
    <m/>
    <m/>
    <n v="3.8"/>
    <n v="3.5"/>
    <n v="130"/>
    <n v="130"/>
    <n v="8.1300000000000008"/>
    <n v="40.200000000000003"/>
    <n v="205"/>
    <n v="504.3"/>
    <m/>
    <n v="100"/>
    <n v="246"/>
    <n v="1.2"/>
    <m/>
    <n v="2460"/>
    <n v="0.38"/>
    <n v="2437"/>
    <n v="11"/>
    <m/>
    <n v="0"/>
    <n v="14"/>
    <n v="16.857142857142858"/>
    <n v="236"/>
    <n v="5"/>
    <n v="6.4"/>
    <n v="27.2"/>
    <n v="2700.2"/>
    <n v="9.5771447122798481"/>
    <n v="0"/>
    <n v="14500.073999999999"/>
    <n v="60.9"/>
    <n v="4.1999785656266306"/>
    <m/>
    <n v="246"/>
    <n v="98.303456934081851"/>
    <n v="2.9"/>
    <n v="1170"/>
    <n v="0.95454545454545459"/>
    <n v="32"/>
    <n v="19.5"/>
    <n v="12.5"/>
    <m/>
    <s v=""/>
    <n v="17.52"/>
    <s v=""/>
    <s v=""/>
    <n v="219"/>
    <e v="#VALUE!"/>
    <e v="#VALUE!"/>
    <s v=""/>
    <e v="#VALUE!"/>
    <n v="3.9000000000000004"/>
    <n v="2.5"/>
    <n v="6.4"/>
    <n v="0"/>
    <n v="6"/>
    <m/>
    <m/>
    <n v="5"/>
    <n v="1184"/>
    <m/>
    <n v="22.2"/>
    <n v="650"/>
    <n v="3.2"/>
    <n v="10"/>
    <n v="2"/>
    <m/>
    <n v="17.52"/>
    <m/>
    <m/>
    <m/>
    <m/>
    <m/>
    <m/>
    <n v="1.1999999999999993"/>
    <n v="99.999999999999943"/>
    <n v="80"/>
    <n v="8.8888888888888893"/>
    <n v="70"/>
    <n v="2621"/>
    <n v="184"/>
    <n v="236"/>
    <n v="32"/>
    <n v="2474"/>
    <n v="0"/>
    <n v="2460"/>
    <n v="3747"/>
    <n v="21"/>
    <n v="21"/>
    <n v="21"/>
    <n v="22"/>
    <n v="21"/>
    <n v="18"/>
    <n v="21"/>
    <n v="18"/>
    <n v="0"/>
    <n v="2"/>
    <n v="21"/>
    <n v="0"/>
    <n v="21"/>
    <n v="0"/>
    <n v="22"/>
    <n v="21"/>
    <n v="14"/>
    <n v="11"/>
    <n v="5"/>
    <n v="21"/>
    <n v="0"/>
    <n v="22"/>
    <n v="22"/>
    <n v="21"/>
    <n v="22"/>
    <n v="7"/>
    <n v="0"/>
    <n v="7"/>
    <n v="5"/>
    <n v="6"/>
    <n v="7"/>
    <n v="7"/>
    <n v="6"/>
    <n v="12"/>
    <n v="9"/>
    <n v="0"/>
    <n v="0"/>
    <n v="3"/>
    <n v="1"/>
    <n v="21"/>
    <n v="22"/>
    <n v="22"/>
    <n v="22"/>
    <n v="21"/>
    <n v="21"/>
    <n v="1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1"/>
    <n v="7.06"/>
    <m/>
    <n v="4570"/>
    <n v="13399.24"/>
    <m/>
    <n v="2240"/>
    <n v="6567.68"/>
    <n v="2932"/>
    <n v="6.91"/>
    <n v="3080"/>
    <n v="8540.84"/>
    <m/>
    <m/>
    <n v="260"/>
    <n v="762.32"/>
    <n v="5846.7000000000007"/>
    <m/>
    <m/>
    <m/>
    <n v="159"/>
    <m/>
    <m/>
    <m/>
    <n v="5.56"/>
    <n v="5.01"/>
    <m/>
    <m/>
    <n v="3.6"/>
    <n v="2.7"/>
    <n v="120"/>
    <n v="130"/>
    <n v="7.03"/>
    <n v="41.8"/>
    <n v="210"/>
    <n v="620.97"/>
    <m/>
    <n v="116"/>
    <n v="343.012"/>
    <n v="4.2"/>
    <m/>
    <n v="2957"/>
    <n v="0.38"/>
    <n v="2773"/>
    <n v="10"/>
    <m/>
    <n v="0"/>
    <n v="14"/>
    <n v="16.928571428571427"/>
    <n v="237"/>
    <n v="24"/>
    <n v="5.75"/>
    <n v="117.3"/>
    <n v="3127.3"/>
    <n v="8.1998408469709023"/>
    <n v="0"/>
    <n v="15667.773000000001"/>
    <n v="99"/>
    <n v="6.3187027282052135"/>
    <m/>
    <n v="343.012"/>
    <n v="97.810716302821078"/>
    <n v="3"/>
    <n v="1191"/>
    <n v="1.4347826086956521"/>
    <n v="138"/>
    <n v="78"/>
    <n v="60"/>
    <m/>
    <s v=""/>
    <n v="22.64"/>
    <s v=""/>
    <s v=""/>
    <n v="1358.4"/>
    <e v="#VALUE!"/>
    <e v="#VALUE!"/>
    <s v=""/>
    <e v="#VALUE!"/>
    <n v="3.25"/>
    <n v="2.5"/>
    <n v="5.75"/>
    <n v="0"/>
    <n v="7"/>
    <m/>
    <m/>
    <n v="5"/>
    <n v="1170"/>
    <m/>
    <n v="21"/>
    <n v="570"/>
    <n v="4.53"/>
    <m/>
    <n v="3"/>
    <m/>
    <n v="22.64"/>
    <m/>
    <m/>
    <n v="20.350000000000001"/>
    <m/>
    <m/>
    <m/>
    <n v="0.5"/>
    <n v="35.714285714285715"/>
    <n v="40"/>
    <n v="4.4444444444444446"/>
    <n v="98"/>
    <n v="2932"/>
    <n v="159"/>
    <n v="237"/>
    <n v="138"/>
    <n v="2962"/>
    <n v="0"/>
    <n v="2957"/>
    <n v="4077"/>
    <n v="23"/>
    <n v="24"/>
    <n v="23"/>
    <n v="23"/>
    <n v="23"/>
    <n v="24"/>
    <n v="23"/>
    <n v="22"/>
    <n v="0"/>
    <n v="2"/>
    <n v="24"/>
    <n v="0"/>
    <n v="24"/>
    <n v="0"/>
    <n v="23"/>
    <n v="23"/>
    <n v="14"/>
    <n v="10"/>
    <n v="6"/>
    <n v="33"/>
    <n v="0"/>
    <n v="23"/>
    <n v="23"/>
    <n v="24"/>
    <n v="23"/>
    <n v="15"/>
    <n v="0"/>
    <n v="23"/>
    <n v="24"/>
    <n v="23"/>
    <n v="23"/>
    <n v="24"/>
    <n v="7"/>
    <n v="14"/>
    <n v="9"/>
    <n v="0"/>
    <n v="0"/>
    <n v="3"/>
    <n v="0"/>
    <n v="23"/>
    <n v="23"/>
    <n v="23"/>
    <n v="23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2"/>
    <n v="7.18"/>
    <m/>
    <n v="5290"/>
    <n v="14951.303333333333"/>
    <m/>
    <n v="2920"/>
    <n v="8252.8933333333334"/>
    <n v="2826.3333333333335"/>
    <n v="8.4499999999999993"/>
    <n v="2980"/>
    <n v="7972.4933333333338"/>
    <m/>
    <m/>
    <n v="336"/>
    <n v="949.64800000000002"/>
    <n v="7353.9813333333332"/>
    <m/>
    <m/>
    <m/>
    <n v="151"/>
    <m/>
    <m/>
    <m/>
    <m/>
    <m/>
    <m/>
    <m/>
    <n v="3.5"/>
    <n v="2.5"/>
    <m/>
    <m/>
    <n v="7.88"/>
    <m/>
    <n v="226"/>
    <n v="593.55133333333333"/>
    <m/>
    <n v="74"/>
    <n v="194.34866666666667"/>
    <m/>
    <m/>
    <n v="2626.3333333333335"/>
    <m/>
    <n v="2675.3333333333335"/>
    <n v="9.6666666666666661"/>
    <m/>
    <n v="0"/>
    <n v="18"/>
    <n v="16.833333333333332"/>
    <n v="303"/>
    <n v="13.666666666666666"/>
    <n v="5.2926829268292686"/>
    <n v="61.483333333333327"/>
    <n v="3039.8166666666666"/>
    <n v="11.071256752065965"/>
    <n v="0"/>
    <s v=""/>
    <n v="90"/>
    <s v=""/>
    <m/>
    <n v="194.34866666666667"/>
    <e v="#VALUE!"/>
    <n v="3"/>
    <s v=""/>
    <n v="1.2328767123287672"/>
    <n v="72.333333333333329"/>
    <n v="34.06666666666667"/>
    <n v="38.266666666666666"/>
    <m/>
    <s v=""/>
    <s v=""/>
    <s v=""/>
    <s v=""/>
    <s v=""/>
    <e v="#VALUE!"/>
    <e v="#VALUE!"/>
    <s v=""/>
    <e v="#VALUE!"/>
    <n v="2.4926829268292687"/>
    <n v="2.8"/>
    <n v="5.2926829268292686"/>
    <n v="0"/>
    <n v="7.333333333333333"/>
    <m/>
    <m/>
    <n v="5"/>
    <n v="1191"/>
    <m/>
    <n v="20.5"/>
    <n v="530"/>
    <n v="3.67"/>
    <m/>
    <n v="3"/>
    <m/>
    <m/>
    <m/>
    <m/>
    <m/>
    <m/>
    <m/>
    <m/>
    <n v="0.8999999999999998"/>
    <n v="65.853658536585357"/>
    <n v="53.333333333333336"/>
    <n v="5.0000000000000009"/>
    <n v="54"/>
    <n v="2826.3333333333335"/>
    <n v="151"/>
    <n v="303"/>
    <n v="72.333333333333329"/>
    <n v="2622"/>
    <n v="0"/>
    <n v="2626.3333333333335"/>
    <n v="4050"/>
    <n v="24.333333333333332"/>
    <n v="24"/>
    <n v="24.333333333333332"/>
    <n v="24.333333333333332"/>
    <n v="24.333333333333332"/>
    <n v="24"/>
    <n v="24"/>
    <n v="21.333333333333332"/>
    <n v="0"/>
    <n v="2.3333333333333335"/>
    <n v="24"/>
    <n v="0"/>
    <n v="24"/>
    <n v="0"/>
    <n v="24.333333333333332"/>
    <n v="24.333333333333332"/>
    <n v="18"/>
    <n v="9.6666666666666661"/>
    <n v="5.666666666666667"/>
    <n v="30"/>
    <n v="0"/>
    <n v="24.333333333333332"/>
    <n v="24.333333333333332"/>
    <n v="24"/>
    <n v="23.333333333333332"/>
    <n v="12.333333333333334"/>
    <n v="0"/>
    <n v="14"/>
    <n v="13.666666666666666"/>
    <n v="14"/>
    <n v="14"/>
    <n v="14"/>
    <n v="7.333333333333333"/>
    <n v="13.666666666666666"/>
    <n v="10.666666666666666"/>
    <n v="0"/>
    <n v="0"/>
    <n v="3"/>
    <n v="0"/>
    <n v="24.333333333333332"/>
    <n v="24.333333333333332"/>
    <n v="24.333333333333332"/>
    <n v="24.333333333333332"/>
    <n v="24"/>
    <n v="24"/>
    <n v="13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3"/>
    <n v="7.18"/>
    <m/>
    <n v="5290"/>
    <n v="14951.303333333333"/>
    <m/>
    <n v="2920"/>
    <n v="8252.8933333333334"/>
    <n v="2826.3333333333335"/>
    <n v="8.3699999999999992"/>
    <n v="3050"/>
    <n v="8159.7666666666673"/>
    <m/>
    <m/>
    <n v="500"/>
    <n v="1413.1666666666667"/>
    <n v="6915.2266666666665"/>
    <m/>
    <m/>
    <m/>
    <n v="151"/>
    <m/>
    <m/>
    <m/>
    <m/>
    <m/>
    <m/>
    <m/>
    <m/>
    <m/>
    <m/>
    <m/>
    <n v="7.88"/>
    <m/>
    <n v="226"/>
    <n v="593.55133333333333"/>
    <m/>
    <n v="74"/>
    <n v="194.34866666666667"/>
    <m/>
    <m/>
    <n v="2626.3333333333335"/>
    <m/>
    <n v="2675.3333333333335"/>
    <n v="9.6666666666666661"/>
    <m/>
    <n v="0"/>
    <n v="18"/>
    <n v="16.833333333333332"/>
    <n v="303"/>
    <n v="13.666666666666666"/>
    <n v="5.2926829268292686"/>
    <n v="61.483333333333327"/>
    <n v="3039.8166666666666"/>
    <n v="11.071256752065965"/>
    <n v="0"/>
    <s v=""/>
    <n v="90"/>
    <s v=""/>
    <m/>
    <n v="194.34866666666667"/>
    <e v="#VALUE!"/>
    <n v="3"/>
    <s v=""/>
    <n v="1.2328767123287672"/>
    <n v="72.333333333333329"/>
    <n v="31.333333333333336"/>
    <n v="41"/>
    <m/>
    <s v=""/>
    <s v=""/>
    <s v=""/>
    <s v=""/>
    <s v=""/>
    <e v="#VALUE!"/>
    <e v="#VALUE!"/>
    <s v=""/>
    <e v="#VALUE!"/>
    <n v="2.2926829268292686"/>
    <n v="3"/>
    <n v="5.2926829268292686"/>
    <n v="0"/>
    <n v="7.333333333333333"/>
    <m/>
    <m/>
    <m/>
    <m/>
    <m/>
    <m/>
    <m/>
    <m/>
    <m/>
    <n v="3"/>
    <m/>
    <m/>
    <m/>
    <m/>
    <m/>
    <m/>
    <m/>
    <m/>
    <n v="0.8999999999999998"/>
    <n v="65.853658536585357"/>
    <n v="53.333333333333336"/>
    <n v="5.0000000000000009"/>
    <n v="54"/>
    <n v="2826.3333333333335"/>
    <n v="151"/>
    <n v="303"/>
    <n v="72.333333333333329"/>
    <n v="2622"/>
    <n v="0"/>
    <n v="2626.3333333333335"/>
    <n v="4050"/>
    <n v="24.333333333333332"/>
    <n v="24"/>
    <n v="24.333333333333332"/>
    <n v="24.333333333333332"/>
    <n v="24.333333333333332"/>
    <n v="24"/>
    <n v="24"/>
    <n v="21.333333333333332"/>
    <n v="0"/>
    <n v="2.3333333333333335"/>
    <n v="24"/>
    <n v="0"/>
    <n v="24"/>
    <n v="0"/>
    <n v="24.333333333333332"/>
    <n v="24.333333333333332"/>
    <n v="18"/>
    <n v="9.6666666666666661"/>
    <n v="5.666666666666667"/>
    <n v="30"/>
    <n v="0"/>
    <n v="24.333333333333332"/>
    <n v="24.333333333333332"/>
    <n v="24"/>
    <n v="23.333333333333332"/>
    <n v="12.333333333333334"/>
    <n v="0"/>
    <n v="14"/>
    <n v="13.666666666666666"/>
    <n v="14"/>
    <n v="14"/>
    <n v="14"/>
    <n v="7.333333333333333"/>
    <n v="13.666666666666666"/>
    <n v="10.666666666666666"/>
    <n v="0"/>
    <n v="0"/>
    <n v="3"/>
    <n v="0"/>
    <n v="24.333333333333332"/>
    <n v="24.333333333333332"/>
    <n v="24.333333333333332"/>
    <n v="24.333333333333332"/>
    <n v="24"/>
    <n v="24"/>
    <n v="13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4"/>
    <n v="7.18"/>
    <m/>
    <n v="5290"/>
    <n v="14951.303333333333"/>
    <m/>
    <n v="2920"/>
    <n v="8252.8933333333334"/>
    <n v="2826.3333333333335"/>
    <n v="6.86"/>
    <n v="4000"/>
    <n v="10701.333333333334"/>
    <m/>
    <m/>
    <n v="1200"/>
    <n v="3391.6"/>
    <n v="5042.4933333333338"/>
    <m/>
    <m/>
    <m/>
    <n v="151"/>
    <m/>
    <m/>
    <m/>
    <n v="7.2"/>
    <n v="7.15"/>
    <m/>
    <m/>
    <m/>
    <m/>
    <n v="150"/>
    <n v="120"/>
    <n v="7.88"/>
    <n v="40.700000000000003"/>
    <n v="226"/>
    <n v="593.55133333333333"/>
    <m/>
    <n v="74"/>
    <n v="194.34866666666667"/>
    <n v="1.1000000000000001"/>
    <m/>
    <n v="2626.3333333333335"/>
    <m/>
    <n v="2675.3333333333335"/>
    <n v="9.6666666666666661"/>
    <m/>
    <n v="0"/>
    <n v="18"/>
    <n v="16.833333333333332"/>
    <n v="303"/>
    <n v="13.666666666666666"/>
    <m/>
    <n v="0"/>
    <n v="2978.3333333333335"/>
    <n v="11.325691502616495"/>
    <n v="0"/>
    <n v="21295.083333333336"/>
    <n v="90"/>
    <n v="4.2263276734457484"/>
    <m/>
    <n v="194.34866666666667"/>
    <n v="99.087354279743764"/>
    <n v="3"/>
    <n v="1200"/>
    <n v="1.2328767123287672"/>
    <n v="72.333333333333329"/>
    <n v="72.333333333333329"/>
    <n v="0"/>
    <m/>
    <s v=""/>
    <s v=""/>
    <s v=""/>
    <s v=""/>
    <s v=""/>
    <e v="#VALUE!"/>
    <e v="#VALUE!"/>
    <s v=""/>
    <e v="#VALUE!"/>
    <n v="5.2926829268292686"/>
    <m/>
    <n v="5.2926829268292686"/>
    <n v="0"/>
    <n v="7.333333333333333"/>
    <m/>
    <m/>
    <m/>
    <m/>
    <m/>
    <m/>
    <m/>
    <m/>
    <m/>
    <n v="3"/>
    <m/>
    <m/>
    <m/>
    <m/>
    <m/>
    <m/>
    <m/>
    <m/>
    <n v="0.8999999999999998"/>
    <n v="65.853658536585357"/>
    <n v="53.333333333333336"/>
    <n v="5.0000000000000009"/>
    <n v="54"/>
    <n v="2826.3333333333335"/>
    <n v="151"/>
    <n v="303"/>
    <n v="72.333333333333329"/>
    <n v="2622"/>
    <n v="0"/>
    <n v="2626.3333333333335"/>
    <n v="4050"/>
    <n v="24.333333333333332"/>
    <n v="24"/>
    <n v="24.333333333333332"/>
    <n v="24.333333333333332"/>
    <n v="24.333333333333332"/>
    <n v="24"/>
    <n v="24"/>
    <n v="21.333333333333332"/>
    <n v="0"/>
    <n v="2.3333333333333335"/>
    <n v="24"/>
    <n v="0"/>
    <n v="24"/>
    <n v="0"/>
    <n v="24.333333333333332"/>
    <n v="24.333333333333332"/>
    <n v="18"/>
    <n v="9.6666666666666661"/>
    <n v="5.666666666666667"/>
    <n v="30"/>
    <n v="0"/>
    <n v="24.333333333333332"/>
    <n v="24.333333333333332"/>
    <n v="24"/>
    <n v="23.333333333333332"/>
    <n v="12.333333333333334"/>
    <n v="0"/>
    <n v="14"/>
    <n v="13.666666666666666"/>
    <n v="14"/>
    <n v="14"/>
    <n v="14"/>
    <n v="7.333333333333333"/>
    <n v="13.666666666666666"/>
    <n v="10.666666666666666"/>
    <n v="0"/>
    <n v="0"/>
    <n v="3"/>
    <n v="0"/>
    <n v="24.333333333333332"/>
    <n v="24.333333333333332"/>
    <n v="24.333333333333332"/>
    <n v="24.333333333333332"/>
    <n v="24"/>
    <n v="24"/>
    <n v="13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5"/>
    <n v="6.71"/>
    <m/>
    <n v="5290"/>
    <n v="14727.36"/>
    <m/>
    <n v="2290"/>
    <n v="6375.36"/>
    <n v="2784"/>
    <n v="6.35"/>
    <n v="4000"/>
    <n v="10500"/>
    <m/>
    <m/>
    <n v="992"/>
    <n v="2761.7280000000001"/>
    <n v="3771.3599999999997"/>
    <m/>
    <m/>
    <m/>
    <n v="159"/>
    <m/>
    <m/>
    <m/>
    <n v="7.44"/>
    <n v="7.24"/>
    <m/>
    <m/>
    <n v="3.6"/>
    <n v="3.3"/>
    <n v="160"/>
    <n v="150"/>
    <n v="7.76"/>
    <n v="41.6"/>
    <n v="226"/>
    <n v="601.38599999999997"/>
    <n v="56"/>
    <n v="116"/>
    <n v="308.67599999999999"/>
    <n v="1.1000000000000001"/>
    <m/>
    <n v="2661"/>
    <n v="0.41"/>
    <n v="2625"/>
    <n v="10"/>
    <m/>
    <n v="0"/>
    <n v="19"/>
    <n v="17.105263157894736"/>
    <n v="325"/>
    <n v="17"/>
    <m/>
    <n v="0"/>
    <n v="2950"/>
    <n v="12.380952380952381"/>
    <n v="0"/>
    <n v="21358"/>
    <n v="81.000000000000014"/>
    <n v="3.7924899335143749"/>
    <m/>
    <n v="308.67599999999999"/>
    <m/>
    <n v="3"/>
    <n v="1190"/>
    <n v="1.173913043478261"/>
    <n v="89"/>
    <n v="89"/>
    <n v="0"/>
    <m/>
    <s v=""/>
    <s v=""/>
    <s v=""/>
    <s v=""/>
    <s v=""/>
    <e v="#VALUE!"/>
    <e v="#VALUE!"/>
    <s v=""/>
    <e v="#VALUE!"/>
    <n v="5.2352941176470589"/>
    <m/>
    <n v="5.2352941176470589"/>
    <n v="0"/>
    <n v="11"/>
    <m/>
    <m/>
    <n v="5"/>
    <n v="1200"/>
    <m/>
    <n v="17.8"/>
    <n v="370"/>
    <n v="3.41"/>
    <m/>
    <n v="3"/>
    <m/>
    <m/>
    <m/>
    <m/>
    <m/>
    <m/>
    <m/>
    <m/>
    <n v="1.1000000000000014"/>
    <n v="78.571428571428669"/>
    <n v="40"/>
    <n v="4"/>
    <n v="88"/>
    <n v="2784"/>
    <n v="159"/>
    <n v="325"/>
    <n v="89"/>
    <n v="2645"/>
    <n v="0"/>
    <n v="2661"/>
    <n v="3983"/>
    <n v="23"/>
    <n v="24"/>
    <n v="23"/>
    <n v="23"/>
    <n v="24"/>
    <n v="24"/>
    <n v="23"/>
    <n v="22"/>
    <n v="0"/>
    <n v="2"/>
    <n v="27"/>
    <n v="0"/>
    <n v="24"/>
    <n v="0"/>
    <n v="23"/>
    <n v="23"/>
    <n v="19"/>
    <n v="10"/>
    <n v="5"/>
    <n v="27"/>
    <n v="0"/>
    <n v="23"/>
    <n v="33"/>
    <n v="24"/>
    <n v="23"/>
    <n v="11"/>
    <n v="0"/>
    <n v="17"/>
    <n v="17"/>
    <n v="17"/>
    <n v="17"/>
    <n v="17"/>
    <n v="11"/>
    <n v="14"/>
    <n v="10"/>
    <n v="0"/>
    <n v="0"/>
    <n v="3"/>
    <n v="1"/>
    <n v="23"/>
    <n v="23"/>
    <n v="23"/>
    <n v="23"/>
    <n v="24"/>
    <n v="24"/>
    <n v="17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6"/>
    <n v="7.61"/>
    <m/>
    <n v="5020"/>
    <n v="14661.746666666666"/>
    <m/>
    <n v="1840"/>
    <n v="5374.0266666666657"/>
    <n v="2920.6666666666665"/>
    <n v="6.56"/>
    <n v="3710"/>
    <n v="10072.65"/>
    <m/>
    <m/>
    <n v="804"/>
    <n v="2348.2159999999999"/>
    <n v="3191.1666666666656"/>
    <m/>
    <m/>
    <m/>
    <n v="205.66666666666666"/>
    <m/>
    <m/>
    <m/>
    <m/>
    <m/>
    <m/>
    <m/>
    <n v="3.2"/>
    <n v="2.5"/>
    <m/>
    <m/>
    <n v="7.33"/>
    <m/>
    <n v="312"/>
    <n v="876.51199999999994"/>
    <m/>
    <n v="280"/>
    <n v="786.61333333333334"/>
    <m/>
    <m/>
    <n v="2809.3333333333335"/>
    <m/>
    <n v="2715"/>
    <n v="2"/>
    <m/>
    <n v="0"/>
    <n v="4"/>
    <n v="82.083333333333329"/>
    <n v="328.33333333333331"/>
    <n v="4.5"/>
    <m/>
    <n v="0"/>
    <n v="3043.3333333333335"/>
    <n v="12.09330877839165"/>
    <n v="0"/>
    <s v=""/>
    <n v="82.5"/>
    <s v=""/>
    <m/>
    <n v="786.61333333333334"/>
    <m/>
    <n v="3"/>
    <s v=""/>
    <n v="5"/>
    <n v="149.66666666666666"/>
    <n v="149.66666666666666"/>
    <n v="0"/>
    <m/>
    <s v=""/>
    <n v="37.78"/>
    <s v=""/>
    <s v=""/>
    <n v="0"/>
    <e v="#VALUE!"/>
    <e v="#VALUE!"/>
    <s v=""/>
    <e v="#VALUE!"/>
    <n v="33.25925925925926"/>
    <m/>
    <n v="33.25925925925926"/>
    <n v="0"/>
    <n v="15"/>
    <m/>
    <m/>
    <n v="5"/>
    <n v="1190"/>
    <m/>
    <n v="16.7"/>
    <n v="330"/>
    <n v="3.4"/>
    <m/>
    <n v="2"/>
    <m/>
    <n v="37.78"/>
    <m/>
    <m/>
    <m/>
    <m/>
    <m/>
    <m/>
    <n v="0.69999999999999929"/>
    <n v="279.99999999999972"/>
    <n v="8.3333333333333339"/>
    <n v="4.166666666666667"/>
    <n v="151"/>
    <n v="2920.6666666666665"/>
    <n v="205.66666666666666"/>
    <n v="328.33333333333331"/>
    <n v="149.66666666666666"/>
    <n v="2816.3333333333335"/>
    <n v="0"/>
    <n v="2809.3333333333335"/>
    <n v="4220"/>
    <n v="5"/>
    <n v="4.5"/>
    <n v="5"/>
    <n v="5"/>
    <n v="7.5"/>
    <n v="4.5"/>
    <n v="4.5"/>
    <n v="4.5"/>
    <n v="0"/>
    <n v="0.5"/>
    <n v="3"/>
    <n v="0"/>
    <n v="4.5"/>
    <n v="0"/>
    <n v="5"/>
    <n v="5"/>
    <n v="4"/>
    <n v="2"/>
    <n v="0.5"/>
    <n v="27.5"/>
    <n v="0"/>
    <n v="5.5"/>
    <n v="0"/>
    <n v="4.5"/>
    <n v="5"/>
    <n v="2.5"/>
    <n v="0"/>
    <n v="5"/>
    <n v="4.5"/>
    <n v="5"/>
    <n v="4.5"/>
    <n v="4.5"/>
    <n v="15"/>
    <n v="2.5"/>
    <n v="2"/>
    <n v="0"/>
    <n v="0"/>
    <n v="3"/>
    <n v="1"/>
    <n v="5"/>
    <n v="5"/>
    <n v="5"/>
    <n v="5"/>
    <n v="4.5"/>
    <n v="4.5"/>
    <n v="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7"/>
    <n v="6.34"/>
    <m/>
    <n v="5340"/>
    <n v="15596.36"/>
    <m/>
    <n v="2230"/>
    <n v="6513.0866666666661"/>
    <n v="2920.6666666666665"/>
    <n v="6.13"/>
    <n v="3520"/>
    <n v="9556.7999999999993"/>
    <m/>
    <m/>
    <n v="232"/>
    <n v="677.59466666666663"/>
    <n v="5883.206666666666"/>
    <m/>
    <m/>
    <m/>
    <n v="205.66666666666666"/>
    <m/>
    <m/>
    <m/>
    <n v="8.56"/>
    <n v="8.41"/>
    <m/>
    <m/>
    <m/>
    <m/>
    <n v="200"/>
    <n v="200"/>
    <n v="7.33"/>
    <n v="41.6"/>
    <n v="312"/>
    <n v="876.51199999999994"/>
    <m/>
    <n v="280"/>
    <n v="786.61333333333334"/>
    <n v="2.2000000000000002"/>
    <m/>
    <n v="2809.3333333333335"/>
    <m/>
    <n v="2715"/>
    <n v="2"/>
    <m/>
    <n v="0"/>
    <n v="4"/>
    <n v="82.083333333333329"/>
    <n v="328.33333333333331"/>
    <n v="4.5"/>
    <n v="33.25925925925926"/>
    <n v="127.21666666666665"/>
    <n v="3170.55"/>
    <n v="11.552016325286015"/>
    <n v="0"/>
    <n v="26664.325500000003"/>
    <n v="82.5"/>
    <n v="3.0940216357619845"/>
    <m/>
    <n v="786.61333333333334"/>
    <n v="97.049941003257956"/>
    <n v="3"/>
    <n v="1100"/>
    <n v="5"/>
    <n v="149.66666666666666"/>
    <n v="134.81666666666666"/>
    <n v="14.85"/>
    <m/>
    <s v=""/>
    <s v=""/>
    <s v=""/>
    <s v=""/>
    <s v=""/>
    <e v="#VALUE!"/>
    <e v="#VALUE!"/>
    <s v=""/>
    <e v="#VALUE!"/>
    <n v="29.959259259259259"/>
    <n v="3.3"/>
    <n v="33.25925925925926"/>
    <n v="0"/>
    <n v="15"/>
    <m/>
    <m/>
    <m/>
    <m/>
    <m/>
    <m/>
    <m/>
    <m/>
    <m/>
    <n v="5"/>
    <m/>
    <m/>
    <m/>
    <m/>
    <m/>
    <m/>
    <m/>
    <m/>
    <n v="0.69999999999999929"/>
    <n v="279.99999999999972"/>
    <n v="8.3333333333333339"/>
    <n v="4.166666666666667"/>
    <n v="151"/>
    <n v="2920.6666666666665"/>
    <n v="205.66666666666666"/>
    <n v="328.33333333333331"/>
    <n v="149.66666666666666"/>
    <n v="2816.3333333333335"/>
    <n v="0"/>
    <n v="2809.3333333333335"/>
    <n v="4220"/>
    <n v="5"/>
    <n v="4.5"/>
    <n v="5"/>
    <n v="5"/>
    <n v="7.5"/>
    <n v="4.5"/>
    <n v="4.5"/>
    <n v="4.5"/>
    <n v="0"/>
    <n v="0.5"/>
    <n v="3"/>
    <n v="0"/>
    <n v="4.5"/>
    <n v="0"/>
    <n v="5"/>
    <n v="5"/>
    <n v="4"/>
    <n v="2"/>
    <n v="0.5"/>
    <n v="27.5"/>
    <n v="0"/>
    <n v="5.5"/>
    <n v="0"/>
    <n v="4.5"/>
    <n v="5"/>
    <n v="2.5"/>
    <n v="0"/>
    <n v="5"/>
    <n v="4.5"/>
    <n v="5"/>
    <n v="4.5"/>
    <n v="4.5"/>
    <n v="15"/>
    <n v="2.5"/>
    <n v="2"/>
    <n v="0"/>
    <n v="0"/>
    <n v="2"/>
    <n v="1"/>
    <n v="5"/>
    <n v="5"/>
    <n v="5"/>
    <n v="5"/>
    <n v="4.5"/>
    <n v="4.5"/>
    <n v="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8"/>
    <n v="6.3"/>
    <m/>
    <n v="4770"/>
    <n v="13931.58"/>
    <m/>
    <n v="1830"/>
    <n v="5344.82"/>
    <n v="2920.6666666666665"/>
    <n v="6.1"/>
    <n v="3350"/>
    <n v="9095.25"/>
    <m/>
    <m/>
    <n v="320"/>
    <n v="934.61333333333323"/>
    <n v="4476.0199999999995"/>
    <m/>
    <m/>
    <m/>
    <n v="205.66666666666666"/>
    <m/>
    <e v="#DIV/0!"/>
    <m/>
    <n v="9.58"/>
    <n v="9.02"/>
    <m/>
    <m/>
    <n v="3.1"/>
    <n v="1.7"/>
    <n v="300"/>
    <n v="240"/>
    <n v="7.3"/>
    <m/>
    <n v="275"/>
    <n v="772.56666666666672"/>
    <m/>
    <n v="64"/>
    <n v="179.79733333333334"/>
    <n v="2"/>
    <m/>
    <n v="2809.3333333333335"/>
    <n v="0.7"/>
    <n v="2715"/>
    <n v="25"/>
    <m/>
    <n v="0"/>
    <n v="55"/>
    <n v="5.9696969696969697"/>
    <n v="328.33333333333331"/>
    <n v="64"/>
    <n v="2.3385416666666665"/>
    <n v="127.21666666666665"/>
    <n v="3170.55"/>
    <n v="11.552016325286015"/>
    <n v="0"/>
    <n v="28598.361000000001"/>
    <n v="84"/>
    <n v="2.9372312630083939"/>
    <m/>
    <n v="179.79733333333334"/>
    <n v="99.371301966104511"/>
    <n v="3"/>
    <n v="1100"/>
    <n v="0.45161290322580644"/>
    <n v="149.66666666666666"/>
    <n v="-55.133333333333354"/>
    <n v="204.8"/>
    <m/>
    <s v=""/>
    <s v=""/>
    <s v=""/>
    <s v=""/>
    <s v=""/>
    <e v="#VALUE!"/>
    <e v="#VALUE!"/>
    <s v=""/>
    <e v="#VALUE!"/>
    <n v="-0.86145833333333366"/>
    <n v="3.2"/>
    <n v="2.3385416666666665"/>
    <n v="0"/>
    <n v="14"/>
    <m/>
    <m/>
    <n v="5"/>
    <n v="1100"/>
    <m/>
    <n v="15.3"/>
    <n v="260"/>
    <n v="2.4500000000000002"/>
    <m/>
    <n v="2.5"/>
    <m/>
    <m/>
    <m/>
    <m/>
    <m/>
    <m/>
    <m/>
    <m/>
    <n v="1.3000000000000007"/>
    <n v="35.135135135135151"/>
    <n v="8.3333333333333339"/>
    <n v="0.29761904761904762"/>
    <n v="171"/>
    <n v="2920.6666666666665"/>
    <n v="205.66666666666666"/>
    <n v="328.33333333333331"/>
    <n v="149.66666666666666"/>
    <n v="2816.3333333333335"/>
    <n v="0"/>
    <n v="2809.3333333333335"/>
    <n v="4768"/>
    <n v="63"/>
    <n v="63"/>
    <n v="64"/>
    <n v="63"/>
    <n v="58"/>
    <n v="64"/>
    <n v="63"/>
    <n v="55"/>
    <n v="0"/>
    <n v="6"/>
    <n v="64"/>
    <n v="0"/>
    <n v="64"/>
    <n v="0"/>
    <n v="63"/>
    <n v="64"/>
    <n v="55"/>
    <n v="25"/>
    <n v="9"/>
    <n v="28"/>
    <n v="0"/>
    <n v="62"/>
    <n v="63"/>
    <n v="64"/>
    <n v="53"/>
    <n v="42"/>
    <n v="1"/>
    <n v="63"/>
    <n v="64"/>
    <n v="63"/>
    <n v="64"/>
    <n v="64"/>
    <n v="14"/>
    <n v="37"/>
    <n v="28"/>
    <n v="0"/>
    <n v="0"/>
    <n v="3"/>
    <n v="1"/>
    <n v="63"/>
    <n v="63"/>
    <n v="63"/>
    <n v="63"/>
    <n v="64"/>
    <n v="64"/>
    <n v="6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29"/>
    <n v="7.39"/>
    <m/>
    <n v="3590"/>
    <n v="9444.0933333333323"/>
    <m/>
    <n v="2124"/>
    <n v="5587.5360000000001"/>
    <n v="2630.6666666666665"/>
    <n v="6.57"/>
    <n v="7030"/>
    <n v="17575"/>
    <m/>
    <m/>
    <n v="3692"/>
    <n v="9712.4213333333319"/>
    <n v="-3642.4639999999999"/>
    <m/>
    <m/>
    <m/>
    <n v="130.66666666666666"/>
    <m/>
    <e v="#DIV/0!"/>
    <m/>
    <m/>
    <m/>
    <m/>
    <m/>
    <n v="3.2"/>
    <n v="2.7"/>
    <m/>
    <m/>
    <n v="7.39"/>
    <m/>
    <n v="897"/>
    <n v="2239.8090000000002"/>
    <m/>
    <n v="592"/>
    <n v="1478.2239999999999"/>
    <m/>
    <m/>
    <n v="2497"/>
    <m/>
    <n v="2500"/>
    <n v="10"/>
    <m/>
    <n v="0"/>
    <n v="17.333333333333332"/>
    <n v="14.115384615384615"/>
    <n v="244.66666666666666"/>
    <n v="14.333333333333334"/>
    <n v="7.0465116279069768"/>
    <n v="85.85"/>
    <n v="2830.5166666666664"/>
    <n v="9.4617501659673469"/>
    <n v="0"/>
    <s v=""/>
    <n v="79"/>
    <s v=""/>
    <m/>
    <n v="1478.2239999999999"/>
    <e v="#VALUE!"/>
    <n v="3"/>
    <s v=""/>
    <n v="1.1791044776119404"/>
    <n v="101"/>
    <n v="55.133333333333333"/>
    <n v="45.866666666666674"/>
    <m/>
    <s v=""/>
    <s v=""/>
    <s v=""/>
    <s v=""/>
    <s v=""/>
    <e v="#VALUE!"/>
    <e v="#VALUE!"/>
    <s v=""/>
    <e v="#VALUE!"/>
    <n v="3.8465116279069766"/>
    <n v="3.2"/>
    <n v="7.0465116279069768"/>
    <n v="0"/>
    <n v="8"/>
    <m/>
    <m/>
    <n v="5"/>
    <n v="1100"/>
    <m/>
    <n v="14"/>
    <n v="230"/>
    <n v="1.34"/>
    <m/>
    <n v="2.5"/>
    <m/>
    <m/>
    <m/>
    <m/>
    <m/>
    <m/>
    <m/>
    <m/>
    <n v="0.69999999999999984"/>
    <n v="53.84615384615384"/>
    <n v="8.3333333333333339"/>
    <n v="0.86206896551724155"/>
    <n v="114"/>
    <n v="2630.6666666666665"/>
    <n v="130.66666666666666"/>
    <n v="244.66666666666666"/>
    <n v="101"/>
    <n v="2362"/>
    <n v="0"/>
    <n v="2497"/>
    <n v="3716"/>
    <n v="22.666666666666668"/>
    <n v="22.666666666666668"/>
    <n v="22.333333333333332"/>
    <n v="24"/>
    <n v="23.666666666666668"/>
    <n v="23.666666666666668"/>
    <n v="22"/>
    <n v="21"/>
    <n v="0"/>
    <n v="2.3333333333333335"/>
    <n v="23.666666666666668"/>
    <n v="0"/>
    <n v="23.666666666666668"/>
    <n v="0"/>
    <n v="24"/>
    <n v="23.666666666666668"/>
    <n v="17.333333333333332"/>
    <n v="10"/>
    <n v="8"/>
    <n v="26.333333333333332"/>
    <n v="0"/>
    <n v="22.333333333333332"/>
    <n v="24"/>
    <n v="23.666666666666668"/>
    <n v="13.333333333333334"/>
    <n v="10.333333333333334"/>
    <n v="0.33333333333333331"/>
    <n v="15.666666666666666"/>
    <n v="14.333333333333334"/>
    <n v="15.333333333333334"/>
    <n v="15.333333333333334"/>
    <n v="15.333333333333334"/>
    <n v="8"/>
    <n v="13"/>
    <n v="9.6666666666666661"/>
    <n v="0"/>
    <n v="0"/>
    <n v="3"/>
    <n v="1"/>
    <n v="24"/>
    <n v="24"/>
    <n v="24"/>
    <n v="24"/>
    <n v="23.666666666666668"/>
    <n v="23.666666666666668"/>
    <n v="16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30"/>
    <n v="7.08"/>
    <m/>
    <n v="3320"/>
    <n v="8733.8133333333317"/>
    <m/>
    <n v="1828"/>
    <n v="4808.8586666666661"/>
    <n v="2630.6666666666665"/>
    <n v="6.41"/>
    <n v="2770"/>
    <n v="6925"/>
    <m/>
    <m/>
    <n v="168"/>
    <n v="441.952"/>
    <n v="4388.8586666666661"/>
    <m/>
    <m/>
    <m/>
    <n v="130.66666666666666"/>
    <m/>
    <e v="#DIV/0!"/>
    <m/>
    <m/>
    <m/>
    <m/>
    <m/>
    <m/>
    <m/>
    <m/>
    <m/>
    <n v="7.53"/>
    <m/>
    <n v="404"/>
    <n v="1008.788"/>
    <m/>
    <n v="440"/>
    <n v="1098.68"/>
    <m/>
    <m/>
    <n v="2497"/>
    <m/>
    <n v="2500"/>
    <n v="10"/>
    <m/>
    <n v="0"/>
    <n v="17.333333333333332"/>
    <n v="14.115384615384615"/>
    <n v="244.66666666666666"/>
    <n v="14.333333333333334"/>
    <n v="7.0465116279069768"/>
    <n v="85.85"/>
    <n v="2830.5166666666664"/>
    <n v="9.4617501659673469"/>
    <n v="0"/>
    <s v=""/>
    <n v="79"/>
    <s v=""/>
    <m/>
    <n v="1098.68"/>
    <e v="#VALUE!"/>
    <n v="3"/>
    <s v=""/>
    <n v="1.1791044776119404"/>
    <n v="101"/>
    <n v="55.133333333333333"/>
    <n v="45.866666666666674"/>
    <m/>
    <s v=""/>
    <s v=""/>
    <s v=""/>
    <s v=""/>
    <s v=""/>
    <e v="#VALUE!"/>
    <e v="#VALUE!"/>
    <s v=""/>
    <e v="#VALUE!"/>
    <n v="3.8465116279069766"/>
    <n v="3.2"/>
    <n v="7.0465116279069768"/>
    <n v="0"/>
    <n v="8"/>
    <m/>
    <m/>
    <m/>
    <m/>
    <m/>
    <m/>
    <m/>
    <m/>
    <m/>
    <n v="2.5"/>
    <m/>
    <m/>
    <m/>
    <m/>
    <m/>
    <m/>
    <m/>
    <m/>
    <n v="0.69999999999999984"/>
    <n v="53.84615384615384"/>
    <n v="8.3333333333333339"/>
    <n v="0.86206896551724155"/>
    <n v="114"/>
    <n v="2630.6666666666665"/>
    <n v="130.66666666666666"/>
    <n v="244.66666666666666"/>
    <n v="101"/>
    <n v="2362"/>
    <n v="0"/>
    <n v="2497"/>
    <n v="3716"/>
    <n v="22.666666666666668"/>
    <n v="22.666666666666668"/>
    <n v="22.333333333333332"/>
    <n v="24"/>
    <n v="23.666666666666668"/>
    <n v="23.666666666666668"/>
    <n v="22"/>
    <n v="21"/>
    <n v="0"/>
    <n v="2.3333333333333335"/>
    <n v="23.666666666666668"/>
    <n v="0"/>
    <n v="23.666666666666668"/>
    <n v="0"/>
    <n v="24"/>
    <n v="23.666666666666668"/>
    <n v="17.333333333333332"/>
    <n v="10"/>
    <n v="8"/>
    <n v="26.333333333333332"/>
    <n v="0"/>
    <n v="22.333333333333332"/>
    <n v="24"/>
    <n v="23.666666666666668"/>
    <n v="13.333333333333334"/>
    <n v="10.333333333333334"/>
    <n v="0.33333333333333331"/>
    <n v="15.666666666666666"/>
    <n v="14.333333333333334"/>
    <n v="15.333333333333334"/>
    <n v="15.333333333333334"/>
    <n v="15.333333333333334"/>
    <n v="8"/>
    <n v="13"/>
    <n v="9.6666666666666661"/>
    <n v="0"/>
    <n v="0"/>
    <n v="3"/>
    <n v="1"/>
    <n v="24"/>
    <n v="24"/>
    <n v="24"/>
    <n v="24"/>
    <n v="23.666666666666668"/>
    <n v="23.666666666666668"/>
    <n v="16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31"/>
    <n v="7.01"/>
    <m/>
    <n v="3430"/>
    <n v="9023.1866666666665"/>
    <m/>
    <n v="1272"/>
    <n v="3346.2080000000001"/>
    <n v="2630.6666666666665"/>
    <n v="6.49"/>
    <n v="2620"/>
    <n v="6550"/>
    <m/>
    <m/>
    <n v="256"/>
    <n v="673.45066666666662"/>
    <n v="2706.2080000000001"/>
    <m/>
    <m/>
    <m/>
    <n v="130.66666666666666"/>
    <m/>
    <e v="#DIV/0!"/>
    <m/>
    <n v="7.2039999999999997"/>
    <n v="7.1920000000000002"/>
    <m/>
    <m/>
    <m/>
    <m/>
    <n v="200"/>
    <n v="200"/>
    <n v="7.53"/>
    <n v="41.5"/>
    <n v="509"/>
    <n v="1270.973"/>
    <m/>
    <n v="348"/>
    <n v="868.95600000000002"/>
    <n v="4.5999999999999996"/>
    <m/>
    <n v="2497"/>
    <n v="1.1299999999999999"/>
    <n v="2500"/>
    <n v="10"/>
    <m/>
    <n v="0"/>
    <n v="17.333333333333332"/>
    <n v="14.115384615384615"/>
    <n v="244.66666666666666"/>
    <n v="14.333333333333334"/>
    <n v="7.0465116279069768"/>
    <n v="85.85"/>
    <n v="2830.5166666666664"/>
    <n v="9.4617501659673469"/>
    <n v="0"/>
    <n v="20357.075866666666"/>
    <n v="79"/>
    <n v="3.8807145248870025"/>
    <m/>
    <n v="868.95600000000002"/>
    <n v="95.73143016368644"/>
    <n v="3"/>
    <n v="1120"/>
    <n v="1.1791044776119404"/>
    <n v="101"/>
    <n v="55.133333333333333"/>
    <n v="45.866666666666674"/>
    <m/>
    <s v=""/>
    <s v=""/>
    <s v=""/>
    <s v=""/>
    <s v=""/>
    <e v="#VALUE!"/>
    <e v="#VALUE!"/>
    <s v=""/>
    <e v="#VALUE!"/>
    <n v="3.8465116279069766"/>
    <n v="3.2"/>
    <n v="7.0465116279069768"/>
    <n v="0"/>
    <n v="8"/>
    <m/>
    <m/>
    <m/>
    <m/>
    <m/>
    <m/>
    <m/>
    <m/>
    <m/>
    <n v="2.5"/>
    <m/>
    <m/>
    <m/>
    <m/>
    <m/>
    <m/>
    <m/>
    <m/>
    <n v="0.69999999999999984"/>
    <n v="53.84615384615384"/>
    <n v="8.3333333333333339"/>
    <n v="0.86206896551724155"/>
    <n v="114"/>
    <n v="2630.6666666666665"/>
    <n v="130.66666666666666"/>
    <n v="244.66666666666666"/>
    <n v="101"/>
    <n v="2362"/>
    <n v="0"/>
    <n v="2497"/>
    <n v="3716"/>
    <n v="22.666666666666668"/>
    <n v="22.666666666666668"/>
    <n v="22.333333333333332"/>
    <n v="24"/>
    <n v="23.666666666666668"/>
    <n v="23.666666666666668"/>
    <n v="22"/>
    <n v="21"/>
    <n v="0"/>
    <n v="2.3333333333333335"/>
    <n v="23.666666666666668"/>
    <n v="0"/>
    <n v="23.666666666666668"/>
    <n v="0"/>
    <n v="24"/>
    <n v="23.666666666666668"/>
    <n v="17.333333333333332"/>
    <n v="10"/>
    <n v="8"/>
    <n v="26.333333333333332"/>
    <n v="0"/>
    <n v="22.333333333333332"/>
    <n v="24"/>
    <n v="23.666666666666668"/>
    <n v="13.333333333333334"/>
    <n v="10.333333333333334"/>
    <n v="0.33333333333333331"/>
    <n v="15.666666666666666"/>
    <n v="14.333333333333334"/>
    <n v="15.333333333333334"/>
    <n v="15.333333333333334"/>
    <n v="15.333333333333334"/>
    <n v="8"/>
    <n v="13"/>
    <n v="9.6666666666666661"/>
    <n v="0"/>
    <n v="0"/>
    <n v="3"/>
    <n v="0"/>
    <n v="24"/>
    <n v="24"/>
    <n v="24"/>
    <n v="24"/>
    <n v="23.666666666666668"/>
    <n v="23.666666666666668"/>
    <n v="16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32"/>
    <n v="6.95"/>
    <m/>
    <n v="3760"/>
    <n v="8862.32"/>
    <m/>
    <n v="2092"/>
    <n v="4930.8440000000001"/>
    <n v="2357"/>
    <n v="6.4"/>
    <n v="2340"/>
    <n v="5105.88"/>
    <m/>
    <m/>
    <n v="240"/>
    <n v="565.67999999999995"/>
    <n v="4407.1639999999998"/>
    <m/>
    <m/>
    <m/>
    <n v="175"/>
    <m/>
    <m/>
    <m/>
    <m/>
    <m/>
    <m/>
    <m/>
    <n v="4.5999999999999996"/>
    <n v="4.4000000000000004"/>
    <m/>
    <m/>
    <n v="7.81"/>
    <n v="41.5"/>
    <n v="350"/>
    <n v="788.2"/>
    <m/>
    <n v="272"/>
    <n v="612.54399999999998"/>
    <m/>
    <m/>
    <n v="2252"/>
    <m/>
    <n v="2182"/>
    <n v="9"/>
    <m/>
    <n v="0"/>
    <n v="19"/>
    <n v="13.210526315789474"/>
    <n v="251"/>
    <n v="24"/>
    <m/>
    <n v="0"/>
    <n v="2433"/>
    <n v="11.503208065994501"/>
    <n v="0"/>
    <s v=""/>
    <n v="81"/>
    <s v=""/>
    <m/>
    <n v="612.54399999999998"/>
    <m/>
    <n v="3"/>
    <n v="1120"/>
    <n v="1.125"/>
    <n v="139"/>
    <n v="139"/>
    <n v="0"/>
    <m/>
    <s v=""/>
    <n v="21.37"/>
    <s v=""/>
    <s v=""/>
    <n v="0"/>
    <e v="#VALUE!"/>
    <e v="#VALUE!"/>
    <n v="2.77"/>
    <e v="#DIV/0!"/>
    <n v="5.791666666666667"/>
    <m/>
    <n v="5.791666666666667"/>
    <n v="0"/>
    <n v="11"/>
    <m/>
    <m/>
    <n v="4.8"/>
    <n v="1120"/>
    <m/>
    <n v="11.9"/>
    <n v="280"/>
    <n v="2.87"/>
    <n v="15"/>
    <n v="2.5"/>
    <m/>
    <n v="21.37"/>
    <n v="21.76"/>
    <n v="2.77"/>
    <n v="50.32"/>
    <m/>
    <m/>
    <n v="400"/>
    <n v="0.90000000000000036"/>
    <n v="64.285714285714306"/>
    <n v="0"/>
    <n v="0"/>
    <n v="132"/>
    <n v="2357"/>
    <n v="175"/>
    <n v="251"/>
    <n v="139"/>
    <n v="2254"/>
    <n v="0"/>
    <n v="2252"/>
    <n v="4148"/>
    <n v="19"/>
    <n v="19"/>
    <n v="24"/>
    <n v="24"/>
    <n v="24"/>
    <n v="25"/>
    <n v="22"/>
    <n v="22"/>
    <n v="0"/>
    <n v="2"/>
    <n v="24"/>
    <n v="0"/>
    <n v="24"/>
    <n v="0"/>
    <n v="24"/>
    <n v="24"/>
    <n v="19"/>
    <n v="9"/>
    <n v="5"/>
    <n v="27"/>
    <n v="0"/>
    <n v="24"/>
    <n v="24"/>
    <n v="25"/>
    <n v="24"/>
    <n v="11"/>
    <n v="0"/>
    <n v="23"/>
    <n v="24"/>
    <n v="23"/>
    <n v="23"/>
    <n v="23"/>
    <n v="11"/>
    <n v="14"/>
    <n v="10"/>
    <n v="0"/>
    <n v="0"/>
    <n v="2"/>
    <n v="0"/>
    <n v="24"/>
    <n v="24"/>
    <n v="24"/>
    <n v="24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33"/>
    <n v="6.67"/>
    <m/>
    <n v="3950"/>
    <n v="8974.4"/>
    <m/>
    <n v="3096"/>
    <n v="7034.1120000000001"/>
    <n v="2272"/>
    <n v="6.6"/>
    <n v="2450"/>
    <n v="5478.2"/>
    <m/>
    <m/>
    <n v="208"/>
    <n v="472.57600000000002"/>
    <n v="6569.0240000000003"/>
    <m/>
    <m/>
    <m/>
    <n v="36"/>
    <m/>
    <m/>
    <m/>
    <n v="6.57"/>
    <n v="6.98"/>
    <m/>
    <m/>
    <n v="4.0999999999999996"/>
    <n v="4.2"/>
    <n v="210"/>
    <n v="240"/>
    <n v="7.72"/>
    <n v="40.200000000000003"/>
    <n v="247"/>
    <n v="564.64200000000005"/>
    <m/>
    <n v="256"/>
    <n v="585.21600000000001"/>
    <n v="12.3"/>
    <n v="363"/>
    <n v="2286"/>
    <m/>
    <n v="2236"/>
    <n v="10"/>
    <m/>
    <n v="0"/>
    <n v="17"/>
    <n v="14"/>
    <n v="238"/>
    <n v="23"/>
    <m/>
    <n v="0"/>
    <n v="2474"/>
    <n v="10.644007155635062"/>
    <n v="0"/>
    <n v="17268.52"/>
    <n v="72"/>
    <n v="4.1694366396193772"/>
    <m/>
    <n v="585.21600000000001"/>
    <m/>
    <n v="3"/>
    <n v="1080"/>
    <n v="1"/>
    <n v="132"/>
    <n v="132"/>
    <n v="0"/>
    <m/>
    <s v=""/>
    <s v=""/>
    <s v=""/>
    <s v=""/>
    <s v=""/>
    <e v="#VALUE!"/>
    <e v="#VALUE!"/>
    <s v=""/>
    <e v="#VALUE!"/>
    <n v="5.7391304347826084"/>
    <m/>
    <n v="5.7391304347826084"/>
    <n v="0"/>
    <n v="10"/>
    <m/>
    <m/>
    <n v="4"/>
    <n v="1120"/>
    <m/>
    <n v="11"/>
    <n v="280"/>
    <n v="2.2799999999999998"/>
    <n v="15"/>
    <n v="3"/>
    <m/>
    <m/>
    <m/>
    <m/>
    <m/>
    <m/>
    <m/>
    <m/>
    <n v="0.90000000000000036"/>
    <n v="69.230769230769255"/>
    <n v="0"/>
    <n v="0"/>
    <n v="132"/>
    <n v="2272"/>
    <n v="36"/>
    <n v="238"/>
    <n v="132"/>
    <n v="2280"/>
    <n v="0"/>
    <n v="2286"/>
    <n v="4066"/>
    <n v="23"/>
    <n v="23"/>
    <n v="23"/>
    <n v="23"/>
    <n v="24"/>
    <n v="23"/>
    <n v="23"/>
    <n v="7"/>
    <n v="0"/>
    <n v="2"/>
    <n v="24"/>
    <n v="0"/>
    <n v="24"/>
    <n v="0"/>
    <n v="23"/>
    <n v="23"/>
    <n v="17"/>
    <n v="10"/>
    <n v="8"/>
    <n v="24"/>
    <n v="0"/>
    <n v="24"/>
    <n v="23"/>
    <n v="23"/>
    <n v="17"/>
    <n v="13"/>
    <n v="0"/>
    <n v="23"/>
    <n v="23"/>
    <n v="23"/>
    <n v="23"/>
    <n v="24"/>
    <n v="10"/>
    <n v="13"/>
    <n v="11"/>
    <n v="0"/>
    <n v="0"/>
    <n v="2"/>
    <n v="0"/>
    <n v="23"/>
    <n v="23"/>
    <n v="23"/>
    <n v="23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34"/>
    <n v="7.3"/>
    <m/>
    <n v="3390"/>
    <n v="9847.9500000000007"/>
    <m/>
    <n v="1936"/>
    <n v="5624.08"/>
    <n v="2905"/>
    <n v="6.65"/>
    <n v="2220"/>
    <n v="6449.1"/>
    <m/>
    <m/>
    <n v="244"/>
    <n v="708.82"/>
    <n v="4915.26"/>
    <m/>
    <m/>
    <m/>
    <n v="0"/>
    <m/>
    <m/>
    <m/>
    <n v="7.444"/>
    <n v="7.1440000000000001"/>
    <m/>
    <m/>
    <n v="5.2"/>
    <n v="3.9"/>
    <n v="210"/>
    <n v="220"/>
    <n v="7.89"/>
    <n v="38.9"/>
    <n v="221"/>
    <n v="651.95000000000005"/>
    <m/>
    <n v="84"/>
    <n v="247.8"/>
    <n v="4.3"/>
    <m/>
    <n v="2950"/>
    <n v="0.56999999999999995"/>
    <n v="2905"/>
    <n v="10"/>
    <m/>
    <n v="0"/>
    <n v="24"/>
    <n v="14.416666666666666"/>
    <n v="346"/>
    <n v="19"/>
    <n v="5.6842105263157894"/>
    <n v="91.8"/>
    <n v="3342.8"/>
    <n v="11.545648691938066"/>
    <n v="0"/>
    <n v="23880.963200000002"/>
    <n v="81.2"/>
    <n v="3.4001978613659936"/>
    <m/>
    <n v="247.8"/>
    <n v="98.962353411272787"/>
    <n v="2.9"/>
    <n v="1120"/>
    <n v="1.1200000000000001"/>
    <n v="108"/>
    <n v="49.099999999999994"/>
    <n v="58.9"/>
    <m/>
    <s v=""/>
    <n v="31.41"/>
    <s v=""/>
    <s v=""/>
    <n v="1850.049"/>
    <e v="#VALUE!"/>
    <e v="#VALUE!"/>
    <n v="3.58"/>
    <e v="#DIV/0!"/>
    <n v="2.5842105263157893"/>
    <n v="3.1"/>
    <n v="5.6842105263157894"/>
    <n v="0"/>
    <n v="7"/>
    <m/>
    <m/>
    <n v="4.8"/>
    <n v="1080"/>
    <m/>
    <n v="10.1"/>
    <n v="980"/>
    <n v="2.1"/>
    <n v="10"/>
    <n v="3"/>
    <m/>
    <n v="31.41"/>
    <n v="23.36"/>
    <n v="3.58"/>
    <n v="59.9"/>
    <m/>
    <m/>
    <m/>
    <n v="0.90000000000000036"/>
    <n v="60.000000000000021"/>
    <n v="0"/>
    <n v="0"/>
    <n v="146"/>
    <n v="2905"/>
    <n v="0"/>
    <n v="346"/>
    <n v="108"/>
    <n v="2935"/>
    <n v="0"/>
    <n v="2950"/>
    <n v="4372"/>
    <n v="26"/>
    <n v="26"/>
    <n v="25"/>
    <n v="26"/>
    <n v="25"/>
    <n v="25"/>
    <n v="25"/>
    <n v="0"/>
    <n v="0"/>
    <n v="2"/>
    <n v="25"/>
    <n v="0"/>
    <n v="25"/>
    <n v="0"/>
    <n v="26"/>
    <n v="26"/>
    <n v="24"/>
    <n v="10"/>
    <n v="7"/>
    <n v="28"/>
    <n v="0"/>
    <n v="25"/>
    <n v="26"/>
    <n v="26"/>
    <n v="11"/>
    <n v="10"/>
    <n v="0"/>
    <n v="19"/>
    <n v="19"/>
    <n v="20"/>
    <n v="19"/>
    <n v="19"/>
    <n v="7"/>
    <n v="15"/>
    <n v="10"/>
    <n v="0"/>
    <n v="0"/>
    <n v="3"/>
    <n v="1"/>
    <n v="26"/>
    <n v="26"/>
    <n v="26"/>
    <n v="26"/>
    <n v="25"/>
    <n v="25"/>
    <n v="2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35"/>
    <n v="6.5"/>
    <m/>
    <n v="3544"/>
    <n v="9497.92"/>
    <m/>
    <n v="2110"/>
    <n v="5654.8"/>
    <n v="2680"/>
    <n v="6.55"/>
    <n v="1844"/>
    <n v="4941.92"/>
    <m/>
    <m/>
    <n v="152"/>
    <n v="407.36"/>
    <n v="5247.4400000000005"/>
    <m/>
    <m/>
    <m/>
    <n v="0"/>
    <m/>
    <m/>
    <m/>
    <n v="7.32"/>
    <n v="7.24"/>
    <m/>
    <m/>
    <n v="4.7"/>
    <n v="1.4"/>
    <n v="200"/>
    <n v="220"/>
    <n v="7.84"/>
    <n v="38.9"/>
    <n v="230"/>
    <n v="626.75"/>
    <n v="29"/>
    <n v="72"/>
    <n v="196.2"/>
    <m/>
    <m/>
    <n v="2725"/>
    <m/>
    <n v="2680"/>
    <n v="9"/>
    <m/>
    <n v="0"/>
    <n v="20"/>
    <n v="15.65"/>
    <n v="313"/>
    <n v="22"/>
    <n v="5.6818181818181817"/>
    <n v="106.25"/>
    <n v="3099.25"/>
    <n v="11.23373710183939"/>
    <n v="0"/>
    <n v="22438.57"/>
    <n v="75.399999999999991"/>
    <n v="3.3602854370844484"/>
    <m/>
    <n v="196.2"/>
    <n v="99.125612728440359"/>
    <n v="2.9"/>
    <n v="1120"/>
    <n v="1.1304347826086956"/>
    <n v="125"/>
    <n v="56.8"/>
    <n v="68.2"/>
    <m/>
    <s v=""/>
    <s v=""/>
    <s v=""/>
    <s v=""/>
    <s v=""/>
    <e v="#VALUE!"/>
    <e v="#VALUE!"/>
    <s v=""/>
    <e v="#VALUE!"/>
    <n v="2.5818181818181816"/>
    <n v="3.1"/>
    <n v="5.6818181818181817"/>
    <n v="0"/>
    <n v="9"/>
    <m/>
    <m/>
    <n v="5"/>
    <n v="1120"/>
    <m/>
    <n v="9.1999999999999993"/>
    <n v="980"/>
    <n v="2.6"/>
    <n v="8"/>
    <n v="2.5"/>
    <m/>
    <m/>
    <m/>
    <m/>
    <m/>
    <m/>
    <m/>
    <m/>
    <n v="0.89999999999999858"/>
    <n v="74.999999999999886"/>
    <n v="50"/>
    <n v="5"/>
    <n v="126"/>
    <n v="2680"/>
    <n v="0"/>
    <n v="313"/>
    <n v="125"/>
    <n v="2741"/>
    <n v="0"/>
    <n v="2725"/>
    <n v="3972"/>
    <n v="22"/>
    <n v="22"/>
    <n v="22"/>
    <n v="22"/>
    <n v="23"/>
    <n v="22"/>
    <n v="22"/>
    <n v="0"/>
    <n v="0"/>
    <n v="2"/>
    <n v="23"/>
    <n v="0"/>
    <n v="23"/>
    <n v="0"/>
    <n v="22"/>
    <n v="22"/>
    <n v="20"/>
    <n v="9"/>
    <n v="6"/>
    <n v="26"/>
    <n v="0"/>
    <n v="23"/>
    <n v="22"/>
    <n v="22"/>
    <n v="16"/>
    <n v="12"/>
    <n v="0"/>
    <n v="23"/>
    <n v="22"/>
    <n v="22"/>
    <n v="23"/>
    <n v="22"/>
    <n v="9"/>
    <n v="12"/>
    <n v="10"/>
    <n v="0"/>
    <n v="0"/>
    <n v="4"/>
    <n v="1"/>
    <n v="22"/>
    <n v="22"/>
    <n v="22"/>
    <n v="22"/>
    <n v="23"/>
    <n v="23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36"/>
    <n v="7.02"/>
    <m/>
    <n v="4216"/>
    <n v="12132.242666666665"/>
    <m/>
    <n v="2456"/>
    <n v="7067.5493333333334"/>
    <n v="2877.6666666666665"/>
    <n v="6.21"/>
    <n v="3536"/>
    <n v="9390.4373333333315"/>
    <m/>
    <m/>
    <n v="332"/>
    <n v="955.38533333333328"/>
    <n v="6185.8680000000004"/>
    <m/>
    <m/>
    <m/>
    <n v="222"/>
    <m/>
    <m/>
    <m/>
    <m/>
    <m/>
    <m/>
    <m/>
    <n v="3.3"/>
    <n v="2.8"/>
    <m/>
    <m/>
    <n v="7.6"/>
    <m/>
    <n v="183"/>
    <n v="494.52699999999999"/>
    <m/>
    <n v="72"/>
    <n v="194.56800000000001"/>
    <m/>
    <m/>
    <n v="2702.3333333333335"/>
    <m/>
    <n v="2655.6666666666665"/>
    <n v="9.6666666666666661"/>
    <m/>
    <n v="0"/>
    <n v="22.333333333333332"/>
    <n v="14.000000000000002"/>
    <n v="312.66666666666669"/>
    <n v="12.666666666666666"/>
    <n v="5.1052631578947372"/>
    <n v="54.966666666666669"/>
    <n v="3023.2999999999997"/>
    <n v="11.534819660841871"/>
    <n v="0"/>
    <s v=""/>
    <n v="67.666666666666657"/>
    <s v=""/>
    <m/>
    <n v="194.56800000000001"/>
    <e v="#VALUE!"/>
    <n v="2.9"/>
    <s v=""/>
    <n v="0.97222222222222221"/>
    <n v="64.666666666666671"/>
    <n v="25.400000000000002"/>
    <n v="39.266666666666666"/>
    <m/>
    <s v=""/>
    <s v=""/>
    <s v=""/>
    <s v=""/>
    <s v=""/>
    <e v="#VALUE!"/>
    <e v="#VALUE!"/>
    <s v=""/>
    <e v="#VALUE!"/>
    <n v="2.0052631578947371"/>
    <n v="3.1"/>
    <n v="5.1052631578947372"/>
    <n v="0"/>
    <n v="4.666666666666667"/>
    <m/>
    <m/>
    <n v="5.6"/>
    <n v="1120"/>
    <m/>
    <n v="8.3000000000000007"/>
    <n v="930"/>
    <n v="2"/>
    <n v="1.8333333333333333"/>
    <n v="1.3333333333333333"/>
    <m/>
    <m/>
    <m/>
    <m/>
    <m/>
    <m/>
    <m/>
    <m/>
    <n v="0.80000000000000016"/>
    <n v="57.142857142857153"/>
    <n v="50"/>
    <n v="4.838709677419355"/>
    <n v="72"/>
    <n v="2877.6666666666665"/>
    <n v="222"/>
    <n v="312.66666666666669"/>
    <n v="64.666666666666671"/>
    <n v="2700"/>
    <n v="0"/>
    <n v="2702.3333333333335"/>
    <n v="4031.3333333333335"/>
    <n v="24"/>
    <n v="24"/>
    <n v="24"/>
    <n v="24"/>
    <n v="24"/>
    <n v="24"/>
    <n v="24"/>
    <n v="21.333333333333332"/>
    <n v="0"/>
    <n v="2.3333333333333335"/>
    <n v="24"/>
    <n v="0"/>
    <n v="24"/>
    <n v="0"/>
    <n v="24"/>
    <n v="24"/>
    <n v="22.333333333333332"/>
    <n v="9.6666666666666661"/>
    <n v="9.6666666666666661"/>
    <n v="23.333333333333332"/>
    <n v="0"/>
    <n v="24"/>
    <n v="24"/>
    <n v="21"/>
    <n v="6.333333333333333"/>
    <n v="6"/>
    <n v="0"/>
    <n v="12.666666666666666"/>
    <n v="12.666666666666666"/>
    <n v="13"/>
    <n v="12.666666666666666"/>
    <n v="13"/>
    <n v="4.666666666666667"/>
    <n v="14"/>
    <n v="10.333333333333334"/>
    <n v="0"/>
    <n v="0"/>
    <n v="2"/>
    <n v="1"/>
    <n v="24"/>
    <n v="24"/>
    <n v="24"/>
    <n v="24"/>
    <n v="24"/>
    <n v="24"/>
    <n v="12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37"/>
    <n v="7.01"/>
    <m/>
    <n v="3856"/>
    <n v="11096.282666666666"/>
    <m/>
    <n v="2116"/>
    <n v="6089.1426666666657"/>
    <n v="2877.6666666666665"/>
    <n v="6.21"/>
    <n v="3536"/>
    <n v="9390.4373333333315"/>
    <m/>
    <m/>
    <n v="332"/>
    <n v="955.38533333333328"/>
    <n v="5207.4613333333327"/>
    <m/>
    <m/>
    <m/>
    <n v="222"/>
    <m/>
    <m/>
    <m/>
    <m/>
    <m/>
    <m/>
    <m/>
    <m/>
    <m/>
    <m/>
    <m/>
    <n v="7.82"/>
    <m/>
    <n v="207"/>
    <n v="559.38300000000004"/>
    <m/>
    <n v="76"/>
    <n v="205.37733333333335"/>
    <m/>
    <m/>
    <n v="2702.3333333333335"/>
    <m/>
    <n v="2655.6666666666665"/>
    <n v="9.6666666666666661"/>
    <m/>
    <n v="0"/>
    <n v="22.333333333333332"/>
    <n v="14.000000000000002"/>
    <n v="312.66666666666669"/>
    <n v="12.666666666666666"/>
    <m/>
    <n v="0"/>
    <n v="2968.333333333333"/>
    <n v="11.773565959583282"/>
    <n v="0"/>
    <s v=""/>
    <n v="67.666666666666657"/>
    <s v=""/>
    <m/>
    <n v="205.37733333333335"/>
    <m/>
    <n v="2.9"/>
    <s v=""/>
    <n v="0.97222222222222221"/>
    <n v="64.666666666666671"/>
    <n v="64.666666666666671"/>
    <n v="0"/>
    <m/>
    <s v=""/>
    <s v=""/>
    <s v=""/>
    <s v=""/>
    <s v=""/>
    <e v="#VALUE!"/>
    <e v="#VALUE!"/>
    <s v=""/>
    <e v="#VALUE!"/>
    <n v="5.1052631578947372"/>
    <m/>
    <n v="5.1052631578947372"/>
    <n v="0"/>
    <n v="4.666666666666667"/>
    <m/>
    <m/>
    <m/>
    <m/>
    <m/>
    <m/>
    <m/>
    <m/>
    <n v="1.8333333333333333"/>
    <n v="1.3333333333333333"/>
    <m/>
    <m/>
    <m/>
    <m/>
    <m/>
    <m/>
    <m/>
    <m/>
    <n v="0.80000000000000016"/>
    <n v="57.142857142857153"/>
    <n v="50"/>
    <n v="4.838709677419355"/>
    <n v="72"/>
    <n v="2877.6666666666665"/>
    <n v="222"/>
    <n v="312.66666666666669"/>
    <n v="64.666666666666671"/>
    <n v="2700"/>
    <n v="0"/>
    <n v="2702.3333333333335"/>
    <n v="4031.3333333333335"/>
    <n v="24"/>
    <n v="24"/>
    <n v="24"/>
    <n v="24"/>
    <n v="24"/>
    <n v="24"/>
    <n v="24"/>
    <n v="21.333333333333332"/>
    <n v="0"/>
    <n v="2.3333333333333335"/>
    <n v="24"/>
    <n v="0"/>
    <n v="24"/>
    <n v="0"/>
    <n v="24"/>
    <n v="24"/>
    <n v="22.333333333333332"/>
    <n v="9.6666666666666661"/>
    <n v="9.6666666666666661"/>
    <n v="23.333333333333332"/>
    <n v="0"/>
    <n v="24"/>
    <n v="24"/>
    <n v="21"/>
    <n v="6.333333333333333"/>
    <n v="6"/>
    <n v="0"/>
    <n v="12.666666666666666"/>
    <n v="12.666666666666666"/>
    <n v="13"/>
    <n v="12.666666666666666"/>
    <n v="13"/>
    <n v="4.666666666666667"/>
    <n v="14"/>
    <n v="10.333333333333334"/>
    <n v="0"/>
    <n v="0"/>
    <n v="2"/>
    <n v="1"/>
    <n v="24"/>
    <n v="24"/>
    <n v="24"/>
    <n v="24"/>
    <n v="24"/>
    <n v="24"/>
    <n v="12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38"/>
    <n v="6.95"/>
    <m/>
    <n v="4776"/>
    <n v="13743.736000000001"/>
    <m/>
    <n v="2452"/>
    <n v="7056.0386666666664"/>
    <n v="2877.6666666666665"/>
    <n v="6.21"/>
    <n v="3536"/>
    <n v="9390.4373333333315"/>
    <m/>
    <m/>
    <n v="332"/>
    <n v="955.38533333333328"/>
    <n v="6174.3573333333334"/>
    <m/>
    <m/>
    <m/>
    <n v="222"/>
    <m/>
    <m/>
    <m/>
    <n v="8.6319999999999997"/>
    <n v="7.2160000000000002"/>
    <m/>
    <m/>
    <m/>
    <m/>
    <n v="200"/>
    <n v="220"/>
    <n v="7.78"/>
    <n v="38.6"/>
    <n v="165"/>
    <n v="445.88499999999999"/>
    <m/>
    <n v="80"/>
    <n v="216.1866666666667"/>
    <n v="0.1"/>
    <n v="456"/>
    <n v="2702.3333333333335"/>
    <n v="0.11"/>
    <n v="2655.6666666666665"/>
    <n v="9.6666666666666661"/>
    <m/>
    <n v="0"/>
    <n v="22.333333333333332"/>
    <n v="14.000000000000002"/>
    <n v="312.66666666666669"/>
    <n v="12.666666666666666"/>
    <n v="5.1052631578947372"/>
    <n v="54.966666666666669"/>
    <n v="3023.2999999999997"/>
    <n v="11.534819660841871"/>
    <n v="0"/>
    <n v="21816.132799999999"/>
    <n v="67.666666666666657"/>
    <n v="3.1016801780133396"/>
    <m/>
    <n v="216.1866666666667"/>
    <n v="99.009051381156482"/>
    <n v="2.9"/>
    <n v="920"/>
    <n v="0.97222222222222221"/>
    <n v="64.666666666666671"/>
    <n v="24.133333333333333"/>
    <n v="40.533333333333331"/>
    <m/>
    <s v=""/>
    <s v=""/>
    <s v=""/>
    <s v=""/>
    <s v=""/>
    <e v="#VALUE!"/>
    <e v="#VALUE!"/>
    <s v=""/>
    <e v="#VALUE!"/>
    <n v="1.905263157894737"/>
    <n v="3.2"/>
    <n v="5.1052631578947372"/>
    <n v="0"/>
    <n v="4.666666666666667"/>
    <m/>
    <m/>
    <m/>
    <m/>
    <m/>
    <m/>
    <m/>
    <m/>
    <n v="1.8333333333333333"/>
    <n v="1.3333333333333333"/>
    <m/>
    <m/>
    <m/>
    <m/>
    <m/>
    <m/>
    <m/>
    <m/>
    <n v="0.80000000000000016"/>
    <n v="57.142857142857153"/>
    <n v="50"/>
    <n v="4.838709677419355"/>
    <n v="72"/>
    <n v="2877.6666666666665"/>
    <n v="222"/>
    <n v="312.66666666666669"/>
    <n v="64.666666666666671"/>
    <n v="2700"/>
    <n v="0"/>
    <n v="2702.3333333333335"/>
    <n v="4031.3333333333335"/>
    <n v="24"/>
    <n v="24"/>
    <n v="24"/>
    <n v="24"/>
    <n v="24"/>
    <n v="24"/>
    <n v="24"/>
    <n v="21.333333333333332"/>
    <n v="0"/>
    <n v="2.3333333333333335"/>
    <n v="24"/>
    <n v="0"/>
    <n v="24"/>
    <n v="0"/>
    <n v="24"/>
    <n v="24"/>
    <n v="22.333333333333332"/>
    <n v="9.6666666666666661"/>
    <n v="9.6666666666666661"/>
    <n v="23.333333333333332"/>
    <n v="0"/>
    <n v="24"/>
    <n v="24"/>
    <n v="21"/>
    <n v="6.333333333333333"/>
    <n v="6"/>
    <n v="0"/>
    <n v="12.666666666666666"/>
    <n v="12.666666666666666"/>
    <n v="13"/>
    <n v="12.666666666666666"/>
    <n v="13"/>
    <n v="4.666666666666667"/>
    <n v="14"/>
    <n v="10.333333333333334"/>
    <n v="0"/>
    <n v="0"/>
    <n v="2"/>
    <n v="0"/>
    <n v="24"/>
    <n v="24"/>
    <n v="24"/>
    <n v="24"/>
    <n v="24"/>
    <n v="24"/>
    <n v="12.6666666666666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39"/>
    <n v="7.14"/>
    <m/>
    <n v="3244"/>
    <n v="7513.1040000000003"/>
    <m/>
    <n v="1604"/>
    <n v="3714.864"/>
    <n v="2316"/>
    <n v="6.86"/>
    <n v="4776"/>
    <n v="10263.624"/>
    <m/>
    <m/>
    <n v="304"/>
    <n v="704.06399999999996"/>
    <n v="3061.5680000000002"/>
    <m/>
    <m/>
    <m/>
    <n v="167"/>
    <m/>
    <m/>
    <m/>
    <n v="8.3320000000000007"/>
    <m/>
    <m/>
    <m/>
    <n v="3"/>
    <n v="4.9000000000000004"/>
    <n v="210"/>
    <n v="210"/>
    <n v="7.8"/>
    <n v="39.4"/>
    <n v="179"/>
    <n v="399.34899999999999"/>
    <n v="27"/>
    <n v="56"/>
    <n v="124.93600000000001"/>
    <n v="0.2"/>
    <n v="356"/>
    <n v="2231"/>
    <n v="0.6"/>
    <n v="2149"/>
    <n v="9"/>
    <m/>
    <n v="0"/>
    <n v="22"/>
    <n v="15.181818181818182"/>
    <n v="334"/>
    <n v="25"/>
    <m/>
    <n v="0"/>
    <n v="2483"/>
    <n v="15.54211261051652"/>
    <n v="0"/>
    <s v=""/>
    <n v="66.7"/>
    <s v=""/>
    <m/>
    <n v="124.93600000000001"/>
    <m/>
    <n v="2.9"/>
    <n v="952"/>
    <n v="0.95833333333333337"/>
    <n v="115"/>
    <n v="114.99999999999999"/>
    <n v="0"/>
    <m/>
    <s v=""/>
    <n v="19.899999999999999"/>
    <s v=""/>
    <s v=""/>
    <n v="0"/>
    <e v="#VALUE!"/>
    <e v="#VALUE!"/>
    <n v="4.95"/>
    <e v="#DIV/0!"/>
    <n v="4.5999999999999996"/>
    <m/>
    <n v="4.5999999999999996"/>
    <n v="0"/>
    <n v="9"/>
    <m/>
    <m/>
    <n v="5.4"/>
    <n v="920"/>
    <m/>
    <n v="5.9"/>
    <n v="780"/>
    <n v="2.88"/>
    <n v="0"/>
    <n v="2.8"/>
    <m/>
    <n v="19.899999999999999"/>
    <n v="23.1"/>
    <n v="4.95"/>
    <n v="62.2"/>
    <m/>
    <m/>
    <n v="420"/>
    <n v="0.90000000000000036"/>
    <n v="69.230769230769255"/>
    <n v="45"/>
    <n v="5"/>
    <n v="139"/>
    <n v="2316"/>
    <n v="167"/>
    <n v="334"/>
    <n v="115"/>
    <n v="2240"/>
    <n v="0"/>
    <n v="2231"/>
    <n v="4347"/>
    <n v="24"/>
    <n v="24"/>
    <n v="24"/>
    <n v="25"/>
    <n v="24"/>
    <n v="25"/>
    <n v="23"/>
    <n v="24"/>
    <n v="0"/>
    <n v="2"/>
    <n v="24"/>
    <n v="0"/>
    <n v="24"/>
    <n v="0"/>
    <n v="25"/>
    <n v="25"/>
    <n v="22"/>
    <n v="9"/>
    <n v="6"/>
    <n v="23"/>
    <n v="0"/>
    <n v="24"/>
    <n v="25"/>
    <n v="24"/>
    <n v="24"/>
    <n v="11"/>
    <n v="0"/>
    <n v="25"/>
    <n v="25"/>
    <n v="24"/>
    <n v="25"/>
    <n v="25"/>
    <n v="9"/>
    <n v="13"/>
    <n v="9"/>
    <n v="0"/>
    <n v="0"/>
    <n v="2"/>
    <n v="0"/>
    <n v="25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40"/>
    <n v="7.09"/>
    <m/>
    <n v="4968"/>
    <n v="10999.152"/>
    <m/>
    <n v="2304"/>
    <n v="5101.0559999999996"/>
    <n v="2214"/>
    <n v="6.47"/>
    <n v="6500"/>
    <n v="13604.5"/>
    <m/>
    <m/>
    <n v="3512"/>
    <n v="7775.5680000000002"/>
    <n v="-2249.5600000000004"/>
    <m/>
    <m/>
    <m/>
    <n v="121"/>
    <m/>
    <m/>
    <m/>
    <n v="8.0960000000000001"/>
    <n v="7.7640000000000002"/>
    <n v="9.3000000000000007"/>
    <n v="58"/>
    <n v="3.5"/>
    <n v="1"/>
    <n v="170"/>
    <n v="190"/>
    <n v="7.94"/>
    <n v="39.5"/>
    <n v="120"/>
    <n v="261.36"/>
    <m/>
    <n v="32"/>
    <n v="69.695999999999998"/>
    <n v="0.1"/>
    <n v="412"/>
    <n v="2178"/>
    <n v="0.6"/>
    <n v="2093"/>
    <n v="9"/>
    <m/>
    <n v="0"/>
    <n v="18"/>
    <n v="15.833333333333334"/>
    <n v="285"/>
    <n v="24"/>
    <m/>
    <n v="0"/>
    <n v="2378"/>
    <n v="13.616817964644051"/>
    <n v="0"/>
    <n v="18462.792000000001"/>
    <n v="69.599999999999994"/>
    <n v="3.7697440343800648"/>
    <m/>
    <n v="69.695999999999998"/>
    <m/>
    <n v="2.9"/>
    <n v="975"/>
    <n v="1.2"/>
    <n v="114"/>
    <n v="114"/>
    <n v="0"/>
    <m/>
    <s v=""/>
    <s v=""/>
    <s v=""/>
    <s v=""/>
    <s v=""/>
    <e v="#VALUE!"/>
    <e v="#VALUE!"/>
    <s v=""/>
    <e v="#VALUE!"/>
    <n v="4.75"/>
    <m/>
    <n v="4.75"/>
    <n v="0"/>
    <n v="9"/>
    <m/>
    <m/>
    <n v="5.4"/>
    <n v="952"/>
    <m/>
    <n v="5"/>
    <n v="735"/>
    <n v="2.8"/>
    <n v="0"/>
    <n v="2.5"/>
    <m/>
    <m/>
    <m/>
    <m/>
    <m/>
    <m/>
    <m/>
    <m/>
    <n v="0.79999999999999982"/>
    <n v="61.538461538461519"/>
    <n v="45"/>
    <n v="5"/>
    <n v="136"/>
    <n v="2214"/>
    <n v="121"/>
    <n v="285"/>
    <n v="114"/>
    <n v="2194"/>
    <n v="0"/>
    <n v="2178"/>
    <n v="4048"/>
    <n v="23"/>
    <n v="23"/>
    <n v="22"/>
    <n v="24"/>
    <n v="24"/>
    <n v="24"/>
    <n v="20"/>
    <n v="16"/>
    <n v="0"/>
    <n v="2"/>
    <n v="24"/>
    <n v="0"/>
    <n v="24"/>
    <n v="0"/>
    <n v="24"/>
    <n v="23"/>
    <n v="18"/>
    <n v="9"/>
    <n v="8"/>
    <n v="24"/>
    <n v="0"/>
    <n v="20"/>
    <n v="24"/>
    <n v="24"/>
    <n v="25"/>
    <n v="13"/>
    <n v="1"/>
    <n v="24"/>
    <n v="24"/>
    <n v="24"/>
    <n v="24"/>
    <n v="24"/>
    <n v="9"/>
    <n v="13"/>
    <n v="9"/>
    <n v="0"/>
    <n v="0"/>
    <n v="3"/>
    <n v="1"/>
    <n v="24"/>
    <n v="25"/>
    <n v="25"/>
    <n v="25"/>
    <n v="24"/>
    <n v="24"/>
    <n v="2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41"/>
    <n v="7.11"/>
    <m/>
    <n v="3576"/>
    <n v="4487.88"/>
    <m/>
    <n v="1216"/>
    <n v="1526.08"/>
    <n v="1255"/>
    <n v="6.56"/>
    <n v="2632"/>
    <n v="3116.288"/>
    <m/>
    <m/>
    <n v="424"/>
    <n v="532.12"/>
    <n v="1024.0639999999999"/>
    <m/>
    <m/>
    <m/>
    <n v="71"/>
    <m/>
    <m/>
    <m/>
    <n v="6.2"/>
    <n v="6.46"/>
    <m/>
    <m/>
    <n v="1.7"/>
    <n v="0.2"/>
    <n v="160"/>
    <n v="180"/>
    <n v="7.93"/>
    <n v="39.1"/>
    <n v="162"/>
    <n v="195.37200000000001"/>
    <m/>
    <n v="24"/>
    <n v="28.943999999999999"/>
    <n v="7.6"/>
    <n v="392"/>
    <n v="1206"/>
    <n v="0.8"/>
    <n v="1184"/>
    <n v="8"/>
    <m/>
    <n v="0"/>
    <n v="13"/>
    <n v="18.76923076923077"/>
    <n v="244"/>
    <n v="22"/>
    <n v="5.1818181818181817"/>
    <m/>
    <n v="1428"/>
    <n v="20.608108108108109"/>
    <n v="0"/>
    <n v="9224.8799999999992"/>
    <n v="73.600000000000009"/>
    <n v="7.978423567569445"/>
    <m/>
    <n v="28.943999999999999"/>
    <n v="99.686239821005799"/>
    <n v="3.2"/>
    <n v="975"/>
    <n v="1"/>
    <n v="114"/>
    <n v="43.599999999999994"/>
    <n v="70.400000000000006"/>
    <m/>
    <s v=""/>
    <s v=""/>
    <s v=""/>
    <s v=""/>
    <s v=""/>
    <e v="#VALUE!"/>
    <e v="#VALUE!"/>
    <s v=""/>
    <e v="#VALUE!"/>
    <n v="1.9818181818181815"/>
    <n v="3.2"/>
    <n v="5.1818181818181817"/>
    <n v="0"/>
    <n v="10"/>
    <m/>
    <m/>
    <n v="5"/>
    <n v="975"/>
    <m/>
    <n v="4.2"/>
    <n v="690"/>
    <n v="3.08"/>
    <n v="0"/>
    <n v="2.5"/>
    <m/>
    <m/>
    <m/>
    <m/>
    <m/>
    <m/>
    <m/>
    <m/>
    <n v="0.9"/>
    <n v="69.230769230769226"/>
    <n v="50"/>
    <n v="5"/>
    <n v="128"/>
    <n v="1255"/>
    <n v="71"/>
    <n v="244"/>
    <n v="114"/>
    <n v="1190"/>
    <n v="0"/>
    <n v="1206"/>
    <n v="3912"/>
    <n v="11"/>
    <n v="11"/>
    <n v="21"/>
    <n v="24"/>
    <n v="24"/>
    <n v="24"/>
    <n v="17"/>
    <n v="11"/>
    <n v="0"/>
    <n v="2"/>
    <n v="24"/>
    <n v="0"/>
    <n v="23"/>
    <n v="0"/>
    <n v="24"/>
    <n v="22"/>
    <n v="13"/>
    <n v="8"/>
    <n v="7"/>
    <n v="23"/>
    <n v="0"/>
    <n v="23"/>
    <n v="24"/>
    <n v="24"/>
    <n v="23"/>
    <n v="20"/>
    <n v="0"/>
    <n v="23"/>
    <n v="22"/>
    <n v="23"/>
    <n v="23"/>
    <n v="23"/>
    <n v="10"/>
    <n v="13"/>
    <n v="10"/>
    <n v="0"/>
    <n v="0"/>
    <n v="2"/>
    <n v="0"/>
    <n v="24"/>
    <n v="23"/>
    <n v="23"/>
    <n v="23"/>
    <n v="24"/>
    <n v="23"/>
    <n v="2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42"/>
    <n v="7.16"/>
    <m/>
    <n v="2604"/>
    <n v="7246.9319999999998"/>
    <m/>
    <n v="1040"/>
    <n v="2894.32"/>
    <n v="2783"/>
    <n v="6.7"/>
    <n v="1880"/>
    <n v="4998.92"/>
    <m/>
    <m/>
    <n v="196"/>
    <n v="545.46799999999996"/>
    <n v="2373.1559999999999"/>
    <m/>
    <m/>
    <m/>
    <n v="124"/>
    <m/>
    <m/>
    <m/>
    <n v="6.6280000000000001"/>
    <n v="5.9720000000000004"/>
    <m/>
    <m/>
    <n v="3.9"/>
    <n v="0.1"/>
    <n v="160"/>
    <n v="175"/>
    <n v="7.97"/>
    <n v="38.200000000000003"/>
    <n v="156"/>
    <n v="415.11599999999999"/>
    <m/>
    <n v="48"/>
    <n v="127.72799999999999"/>
    <n v="6.6"/>
    <n v="276"/>
    <n v="2661"/>
    <n v="0.81"/>
    <n v="2659"/>
    <n v="10"/>
    <m/>
    <n v="0"/>
    <n v="20"/>
    <n v="17.75"/>
    <n v="355"/>
    <n v="24"/>
    <n v="5.083333333333333"/>
    <m/>
    <n v="3014"/>
    <n v="13.350883790898834"/>
    <n v="0"/>
    <n v="17999.608"/>
    <n v="73.600000000000009"/>
    <n v="4.0889779377417552"/>
    <m/>
    <n v="127.72799999999999"/>
    <n v="99.290384546152339"/>
    <n v="3.2"/>
    <n v="975"/>
    <n v="0.95833333333333337"/>
    <n v="122"/>
    <n v="47.599999999999994"/>
    <n v="74.400000000000006"/>
    <m/>
    <s v=""/>
    <s v=""/>
    <s v=""/>
    <s v=""/>
    <s v=""/>
    <e v="#VALUE!"/>
    <e v="#VALUE!"/>
    <s v=""/>
    <e v="#VALUE!"/>
    <n v="1.9833333333333329"/>
    <n v="3.1"/>
    <n v="5.083333333333333"/>
    <n v="0"/>
    <n v="11"/>
    <m/>
    <m/>
    <n v="5"/>
    <n v="975"/>
    <m/>
    <n v="25.4"/>
    <n v="640"/>
    <n v="3.42"/>
    <n v="0"/>
    <n v="2.5"/>
    <m/>
    <m/>
    <m/>
    <m/>
    <m/>
    <m/>
    <m/>
    <m/>
    <n v="0.89999999999999858"/>
    <n v="64.285714285714192"/>
    <n v="40"/>
    <n v="4.4444444444444446"/>
    <n v="132"/>
    <n v="2783"/>
    <n v="124"/>
    <n v="355"/>
    <n v="122"/>
    <n v="2660"/>
    <n v="0"/>
    <n v="2661"/>
    <n v="4257"/>
    <n v="24"/>
    <n v="24"/>
    <n v="24"/>
    <n v="23"/>
    <n v="24"/>
    <n v="23"/>
    <n v="23"/>
    <n v="7"/>
    <n v="0"/>
    <n v="3"/>
    <n v="24"/>
    <n v="0"/>
    <n v="24"/>
    <n v="0"/>
    <n v="23"/>
    <n v="24"/>
    <n v="20"/>
    <n v="10"/>
    <n v="9"/>
    <n v="23"/>
    <n v="0"/>
    <n v="24"/>
    <n v="23"/>
    <n v="24"/>
    <n v="24"/>
    <n v="20"/>
    <n v="0"/>
    <n v="24"/>
    <n v="24"/>
    <n v="24"/>
    <n v="24"/>
    <n v="24"/>
    <n v="11"/>
    <n v="14"/>
    <n v="9"/>
    <n v="0"/>
    <n v="0"/>
    <n v="1"/>
    <n v="0"/>
    <n v="23"/>
    <n v="24"/>
    <n v="24"/>
    <n v="24"/>
    <n v="24"/>
    <n v="25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43"/>
    <n v="7.06"/>
    <m/>
    <n v="3460"/>
    <n v="9688"/>
    <m/>
    <n v="1540"/>
    <n v="4312"/>
    <n v="2800"/>
    <n v="6.68"/>
    <n v="2220"/>
    <n v="5924.44"/>
    <m/>
    <m/>
    <n v="328"/>
    <n v="918.4"/>
    <n v="3436.6773333333335"/>
    <m/>
    <m/>
    <m/>
    <n v="131.33333333333334"/>
    <m/>
    <m/>
    <m/>
    <m/>
    <m/>
    <m/>
    <m/>
    <n v="3.8"/>
    <n v="6.3"/>
    <m/>
    <m/>
    <n v="8.02"/>
    <m/>
    <n v="144"/>
    <n v="388.8"/>
    <m/>
    <n v="92"/>
    <n v="248.4"/>
    <m/>
    <m/>
    <n v="2700"/>
    <m/>
    <n v="2668.6666666666665"/>
    <n v="9.3333333333333339"/>
    <m/>
    <n v="0"/>
    <n v="19"/>
    <n v="19.05263157894737"/>
    <n v="362"/>
    <n v="22"/>
    <n v="5.333333333333333"/>
    <m/>
    <n v="3030.6666666666665"/>
    <n v="13.564826380214839"/>
    <n v="0"/>
    <s v=""/>
    <n v="73.600000000000009"/>
    <s v=""/>
    <m/>
    <n v="248.4"/>
    <e v="#VALUE!"/>
    <n v="3.2"/>
    <s v=""/>
    <n v="0.95833333333333337"/>
    <n v="117.33333333333333"/>
    <n v="49.133333333333326"/>
    <n v="68.2"/>
    <m/>
    <s v=""/>
    <s v=""/>
    <s v=""/>
    <s v=""/>
    <s v=""/>
    <e v="#VALUE!"/>
    <e v="#VALUE!"/>
    <s v=""/>
    <e v="#VALUE!"/>
    <n v="2.2333333333333329"/>
    <n v="3.1"/>
    <n v="5.333333333333333"/>
    <n v="0"/>
    <n v="10.333333333333334"/>
    <m/>
    <m/>
    <n v="5"/>
    <n v="975"/>
    <m/>
    <n v="24.5"/>
    <n v="600"/>
    <n v="3.71"/>
    <n v="0"/>
    <n v="2.5"/>
    <m/>
    <m/>
    <m/>
    <m/>
    <m/>
    <m/>
    <m/>
    <m/>
    <n v="0.9"/>
    <n v="65.853658536585371"/>
    <n v="70"/>
    <n v="11.052631578947368"/>
    <n v="128.66666666666666"/>
    <n v="2800"/>
    <n v="131.33333333333334"/>
    <n v="362"/>
    <n v="117.33333333333333"/>
    <n v="2703.3333333333335"/>
    <n v="0"/>
    <n v="2700"/>
    <n v="4305"/>
    <n v="23.666666666666668"/>
    <n v="23.666666666666668"/>
    <n v="24"/>
    <n v="24"/>
    <n v="24"/>
    <n v="24"/>
    <n v="23.666666666666668"/>
    <n v="22.333333333333332"/>
    <n v="0"/>
    <n v="2"/>
    <n v="24"/>
    <n v="0"/>
    <n v="24.333333333333332"/>
    <n v="0"/>
    <n v="24"/>
    <n v="24"/>
    <n v="19"/>
    <n v="9.3333333333333339"/>
    <n v="6.666666666666667"/>
    <n v="23"/>
    <n v="0"/>
    <n v="24"/>
    <n v="24"/>
    <n v="24"/>
    <n v="24"/>
    <n v="2.3333333333333335"/>
    <n v="19"/>
    <n v="22"/>
    <n v="22"/>
    <n v="22"/>
    <n v="22"/>
    <n v="22"/>
    <n v="10.333333333333334"/>
    <n v="13.666666666666666"/>
    <n v="6.333333333333333"/>
    <n v="0"/>
    <n v="0"/>
    <n v="2"/>
    <n v="1"/>
    <n v="24"/>
    <n v="24"/>
    <n v="24"/>
    <n v="24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44"/>
    <n v="7.21"/>
    <m/>
    <n v="3216"/>
    <n v="9004.7999999999993"/>
    <m/>
    <n v="1520"/>
    <n v="4256"/>
    <n v="2800"/>
    <n v="6.5"/>
    <n v="2304"/>
    <n v="6148.6080000000002"/>
    <m/>
    <m/>
    <n v="228"/>
    <n v="638.4"/>
    <n v="3647.5439999999999"/>
    <m/>
    <m/>
    <m/>
    <n v="131.33333333333334"/>
    <m/>
    <m/>
    <m/>
    <m/>
    <m/>
    <m/>
    <m/>
    <m/>
    <m/>
    <m/>
    <m/>
    <n v="8.0500000000000007"/>
    <m/>
    <n v="141"/>
    <n v="380.7"/>
    <m/>
    <n v="88"/>
    <n v="237.6"/>
    <m/>
    <n v="360"/>
    <n v="2700"/>
    <m/>
    <n v="2668.6666666666665"/>
    <n v="9.3333333333333339"/>
    <m/>
    <n v="0"/>
    <n v="19"/>
    <n v="19.05263157894737"/>
    <n v="362"/>
    <n v="22"/>
    <n v="5.333333333333333"/>
    <n v="99.73333333333332"/>
    <n v="3130.3999999999996"/>
    <n v="13.076145065741946"/>
    <n v="0"/>
    <s v=""/>
    <n v="71.3"/>
    <s v=""/>
    <m/>
    <n v="237.6"/>
    <e v="#VALUE!"/>
    <n v="3.1"/>
    <s v=""/>
    <n v="0.95833333333333337"/>
    <n v="117.33333333333333"/>
    <n v="44.733333333333334"/>
    <n v="72.599999999999994"/>
    <m/>
    <s v=""/>
    <s v=""/>
    <s v=""/>
    <s v=""/>
    <s v=""/>
    <e v="#VALUE!"/>
    <e v="#VALUE!"/>
    <s v=""/>
    <e v="#VALUE!"/>
    <n v="2.0333333333333332"/>
    <n v="3.3"/>
    <n v="5.333333333333333"/>
    <n v="0"/>
    <n v="10.333333333333334"/>
    <m/>
    <m/>
    <m/>
    <m/>
    <m/>
    <m/>
    <m/>
    <m/>
    <n v="0"/>
    <n v="2.5"/>
    <m/>
    <m/>
    <m/>
    <m/>
    <m/>
    <m/>
    <m/>
    <m/>
    <n v="0.2"/>
    <n v="14.634146341463415"/>
    <n v="15"/>
    <n v="2.3684210526315792"/>
    <n v="128.66666666666666"/>
    <n v="2800"/>
    <n v="131.33333333333334"/>
    <n v="362"/>
    <n v="117.33333333333333"/>
    <n v="2703.3333333333335"/>
    <n v="0"/>
    <n v="2700"/>
    <n v="4305"/>
    <n v="23.666666666666668"/>
    <n v="23.666666666666668"/>
    <n v="24"/>
    <n v="24"/>
    <n v="24"/>
    <n v="24"/>
    <n v="23.666666666666668"/>
    <n v="22.333333333333332"/>
    <n v="0"/>
    <n v="2"/>
    <n v="24"/>
    <n v="0"/>
    <n v="24.333333333333332"/>
    <n v="0"/>
    <n v="24"/>
    <n v="24"/>
    <n v="19"/>
    <n v="9.3333333333333339"/>
    <n v="6.666666666666667"/>
    <n v="23"/>
    <n v="0"/>
    <n v="24"/>
    <n v="24"/>
    <n v="24"/>
    <n v="24"/>
    <n v="2.3333333333333335"/>
    <n v="19"/>
    <n v="22"/>
    <n v="22"/>
    <n v="22"/>
    <n v="22"/>
    <n v="22"/>
    <n v="10.333333333333334"/>
    <n v="13.666666666666666"/>
    <n v="6.333333333333333"/>
    <n v="0"/>
    <n v="0"/>
    <n v="2"/>
    <n v="1"/>
    <n v="24"/>
    <n v="24"/>
    <n v="24"/>
    <n v="24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45"/>
    <n v="7.21"/>
    <m/>
    <n v="3216"/>
    <n v="9004.7999999999993"/>
    <m/>
    <n v="1520"/>
    <n v="4256"/>
    <n v="2800"/>
    <n v="6.37"/>
    <n v="2152"/>
    <n v="5743.6880000000001"/>
    <m/>
    <m/>
    <n v="172"/>
    <n v="481.6"/>
    <n v="3796.9319999999998"/>
    <m/>
    <m/>
    <m/>
    <n v="131"/>
    <m/>
    <m/>
    <m/>
    <m/>
    <m/>
    <m/>
    <m/>
    <m/>
    <m/>
    <m/>
    <m/>
    <n v="8.01"/>
    <m/>
    <n v="141"/>
    <n v="380.7"/>
    <m/>
    <n v="124"/>
    <n v="334.8"/>
    <n v="0.5"/>
    <n v="360"/>
    <n v="2700"/>
    <n v="0.47"/>
    <n v="2669"/>
    <n v="9.3333333333333339"/>
    <m/>
    <n v="0"/>
    <n v="19"/>
    <n v="19.05263157894737"/>
    <n v="362"/>
    <n v="22"/>
    <m/>
    <n v="0"/>
    <n v="3031"/>
    <n v="13.563132259273136"/>
    <n v="0"/>
    <s v=""/>
    <n v="71.3"/>
    <s v=""/>
    <m/>
    <n v="334.8"/>
    <e v="#VALUE!"/>
    <n v="3.1"/>
    <n v="975"/>
    <n v="0.95833333333333337"/>
    <n v="117"/>
    <n v="117"/>
    <n v="0"/>
    <m/>
    <s v=""/>
    <s v=""/>
    <s v=""/>
    <s v=""/>
    <s v=""/>
    <e v="#VALUE!"/>
    <e v="#VALUE!"/>
    <s v=""/>
    <e v="#VALUE!"/>
    <n v="5.3181818181818183"/>
    <m/>
    <n v="5.3181818181818183"/>
    <n v="0"/>
    <n v="10.333333333333334"/>
    <m/>
    <m/>
    <m/>
    <m/>
    <m/>
    <m/>
    <m/>
    <m/>
    <n v="0"/>
    <n v="2.5"/>
    <m/>
    <m/>
    <m/>
    <m/>
    <m/>
    <m/>
    <m/>
    <m/>
    <n v="0.2"/>
    <n v="14.634146341463415"/>
    <n v="15"/>
    <n v="2.3684210526315792"/>
    <n v="129"/>
    <n v="2800"/>
    <n v="131"/>
    <n v="362"/>
    <n v="117"/>
    <n v="2703"/>
    <n v="0"/>
    <n v="2700"/>
    <n v="4305"/>
    <n v="23.666666666666668"/>
    <n v="23.666666666666668"/>
    <n v="24"/>
    <n v="24"/>
    <n v="24"/>
    <n v="24"/>
    <n v="23.666666666666668"/>
    <n v="22.333333333333332"/>
    <n v="0"/>
    <n v="2"/>
    <n v="24"/>
    <n v="0"/>
    <n v="24.333333333333332"/>
    <n v="0"/>
    <n v="24"/>
    <n v="24"/>
    <n v="19"/>
    <n v="9.3333333333333339"/>
    <n v="6.666666666666667"/>
    <n v="23"/>
    <n v="0"/>
    <n v="24"/>
    <n v="24"/>
    <n v="24"/>
    <n v="24"/>
    <n v="2.3333333333333335"/>
    <n v="19"/>
    <n v="22"/>
    <n v="22"/>
    <n v="22"/>
    <n v="22"/>
    <n v="22"/>
    <n v="10.333333333333334"/>
    <n v="13.666666666666666"/>
    <n v="6.333333333333333"/>
    <n v="0"/>
    <n v="0"/>
    <n v="2"/>
    <n v="0"/>
    <n v="24"/>
    <n v="24"/>
    <n v="24"/>
    <n v="24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46"/>
    <n v="7.2"/>
    <m/>
    <n v="3216"/>
    <n v="41.808"/>
    <m/>
    <n v="1520"/>
    <n v="19.760000000000002"/>
    <n v="13"/>
    <n v="6.4"/>
    <n v="2152"/>
    <n v="23.672000000000001"/>
    <m/>
    <m/>
    <n v="172"/>
    <n v="2.2360000000000002"/>
    <n v="17.868000000000002"/>
    <m/>
    <m/>
    <m/>
    <n v="2"/>
    <m/>
    <m/>
    <m/>
    <m/>
    <m/>
    <m/>
    <m/>
    <n v="5.5"/>
    <n v="5.0999999999999996"/>
    <m/>
    <m/>
    <n v="8"/>
    <m/>
    <n v="141"/>
    <n v="9.4469999999999992"/>
    <m/>
    <n v="124"/>
    <n v="8.3079999999999998"/>
    <m/>
    <n v="360"/>
    <n v="67"/>
    <m/>
    <n v="11"/>
    <n v="3"/>
    <m/>
    <n v="0"/>
    <n v="2"/>
    <n v="11"/>
    <n v="22"/>
    <n v="4"/>
    <n v="5.75"/>
    <n v="19.55"/>
    <n v="52.55"/>
    <n v="72.013093289689039"/>
    <n v="0"/>
    <s v=""/>
    <n v="17.399999999999999"/>
    <s v=""/>
    <m/>
    <n v="8.3079999999999998"/>
    <e v="#VALUE!"/>
    <n v="2.9"/>
    <s v=""/>
    <n v="3"/>
    <n v="23"/>
    <n v="11.8"/>
    <n v="11.2"/>
    <m/>
    <s v=""/>
    <s v=""/>
    <s v=""/>
    <s v=""/>
    <s v=""/>
    <e v="#VALUE!"/>
    <e v="#VALUE!"/>
    <s v=""/>
    <e v="#VALUE!"/>
    <n v="2.95"/>
    <n v="2.8"/>
    <n v="5.75"/>
    <n v="0"/>
    <n v="2"/>
    <m/>
    <m/>
    <n v="5"/>
    <n v="975"/>
    <m/>
    <n v="21.9"/>
    <n v="530"/>
    <n v="4.32"/>
    <n v="0"/>
    <n v="2.5"/>
    <m/>
    <m/>
    <m/>
    <m/>
    <m/>
    <m/>
    <m/>
    <m/>
    <n v="0.19999999999999929"/>
    <n v="199.99999999999929"/>
    <n v="15"/>
    <n v="15"/>
    <n v="23"/>
    <n v="13"/>
    <n v="2"/>
    <n v="22"/>
    <n v="23"/>
    <n v="70"/>
    <n v="0"/>
    <n v="67"/>
    <n v="1887"/>
    <n v="0"/>
    <n v="0"/>
    <n v="0"/>
    <n v="24"/>
    <n v="24"/>
    <n v="24"/>
    <n v="2"/>
    <n v="1"/>
    <n v="0"/>
    <n v="2"/>
    <n v="16"/>
    <n v="1"/>
    <n v="16"/>
    <n v="0"/>
    <n v="24"/>
    <n v="24"/>
    <n v="2"/>
    <n v="3"/>
    <n v="1"/>
    <n v="6"/>
    <n v="0"/>
    <n v="2"/>
    <n v="24"/>
    <n v="24"/>
    <n v="24"/>
    <n v="0"/>
    <n v="9"/>
    <n v="5"/>
    <n v="4"/>
    <n v="5"/>
    <n v="4"/>
    <n v="5"/>
    <n v="2"/>
    <n v="1"/>
    <n v="1"/>
    <n v="0"/>
    <n v="0"/>
    <n v="0"/>
    <n v="0"/>
    <n v="17"/>
    <n v="1"/>
    <n v="21"/>
    <n v="1"/>
    <n v="1"/>
    <n v="23"/>
    <n v="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47"/>
    <n v="7.2"/>
    <m/>
    <n v="3216"/>
    <n v="19.295999999999999"/>
    <m/>
    <n v="1520"/>
    <n v="9.1199999999999992"/>
    <n v="6"/>
    <n v="6.4"/>
    <n v="2152"/>
    <n v="-32.28"/>
    <m/>
    <m/>
    <n v="172"/>
    <n v="1.032"/>
    <n v="11.7"/>
    <m/>
    <m/>
    <m/>
    <n v="21"/>
    <m/>
    <m/>
    <m/>
    <m/>
    <m/>
    <m/>
    <m/>
    <n v="5.4"/>
    <s v="?"/>
    <m/>
    <m/>
    <n v="8"/>
    <n v="29.2"/>
    <n v="141"/>
    <n v="7.8959999999999999"/>
    <m/>
    <n v="124"/>
    <n v="6.944"/>
    <m/>
    <n v="360"/>
    <n v="56"/>
    <m/>
    <n v="-15"/>
    <n v="1"/>
    <m/>
    <n v="0"/>
    <n v="0"/>
    <e v="#DIV/0!"/>
    <n v="0"/>
    <s v=""/>
    <m/>
    <s v=""/>
    <n v="-15"/>
    <n v="0"/>
    <n v="0"/>
    <s v=""/>
    <e v="#DIV/0!"/>
    <s v=""/>
    <m/>
    <n v="6.944"/>
    <e v="#VALUE!"/>
    <n v="2.9"/>
    <s v=""/>
    <e v="#DIV/0!"/>
    <s v=""/>
    <s v=""/>
    <s v=""/>
    <m/>
    <s v=""/>
    <s v=""/>
    <s v=""/>
    <s v=""/>
    <s v=""/>
    <e v="#VALUE!"/>
    <e v="#VALUE!"/>
    <s v=""/>
    <e v="#VALUE!"/>
    <s v=""/>
    <m/>
    <s v=""/>
    <e v="#VALUE!"/>
    <s v=""/>
    <m/>
    <m/>
    <m/>
    <m/>
    <m/>
    <n v="21.7"/>
    <n v="515"/>
    <n v="4.3499999999999996"/>
    <n v="0"/>
    <n v="1.5"/>
    <m/>
    <m/>
    <m/>
    <m/>
    <m/>
    <m/>
    <m/>
    <m/>
    <n v="9.9999999999997868E-2"/>
    <e v="#DIV/0!"/>
    <n v="0"/>
    <e v="#DIV/0!"/>
    <n v="0"/>
    <n v="6"/>
    <n v="21"/>
    <n v="0"/>
    <n v="0"/>
    <n v="57"/>
    <n v="0"/>
    <n v="56"/>
    <n v="1981"/>
    <n v="2"/>
    <n v="2"/>
    <n v="1"/>
    <n v="24"/>
    <n v="24"/>
    <n v="24"/>
    <n v="6"/>
    <n v="3"/>
    <n v="0"/>
    <n v="2"/>
    <n v="21"/>
    <n v="0"/>
    <n v="21"/>
    <n v="0"/>
    <n v="24"/>
    <n v="21"/>
    <n v="0"/>
    <n v="1"/>
    <n v="0"/>
    <n v="0"/>
    <n v="0"/>
    <n v="0"/>
    <n v="24"/>
    <n v="24"/>
    <n v="24"/>
    <n v="0"/>
    <n v="0"/>
    <n v="0"/>
    <n v="0"/>
    <n v="0"/>
    <n v="0"/>
    <n v="0"/>
    <n v="0"/>
    <n v="0"/>
    <n v="0"/>
    <n v="0"/>
    <n v="0"/>
    <n v="0"/>
    <n v="0"/>
    <n v="21"/>
    <n v="0"/>
    <n v="21"/>
    <n v="0"/>
    <n v="0"/>
    <n v="0"/>
    <n v="0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48"/>
    <n v="6.72"/>
    <m/>
    <n v="2980"/>
    <n v="8060.9"/>
    <m/>
    <n v="1680"/>
    <n v="4544.3999999999996"/>
    <n v="2705"/>
    <n v="6.8"/>
    <n v="1880"/>
    <n v="4782.72"/>
    <m/>
    <m/>
    <n v="156"/>
    <n v="421.98"/>
    <n v="4147.5360000000001"/>
    <m/>
    <m/>
    <m/>
    <n v="161"/>
    <m/>
    <m/>
    <m/>
    <n v="4.5999999999999996"/>
    <n v="5.2560000000000002"/>
    <m/>
    <m/>
    <n v="6.4"/>
    <s v="?"/>
    <n v="150"/>
    <n v="200"/>
    <n v="7.2"/>
    <n v="30"/>
    <n v="147"/>
    <n v="355.15199999999999"/>
    <n v="23"/>
    <n v="28"/>
    <n v="67.647999999999996"/>
    <m/>
    <n v="310"/>
    <n v="2416"/>
    <m/>
    <n v="2544"/>
    <n v="10"/>
    <m/>
    <n v="0"/>
    <n v="14"/>
    <n v="17.642857142857142"/>
    <n v="247"/>
    <n v="24"/>
    <m/>
    <n v="0"/>
    <n v="2791"/>
    <n v="9.7091194968553474"/>
    <n v="0"/>
    <n v="14669.496000000001"/>
    <n v="58"/>
    <n v="3.953782733912603"/>
    <m/>
    <n v="67.647999999999996"/>
    <n v="99.538852595890134"/>
    <n v="2.9"/>
    <n v="850"/>
    <n v="0.95238095238095233"/>
    <n v="117"/>
    <n v="117"/>
    <n v="0"/>
    <m/>
    <s v=""/>
    <s v=""/>
    <s v=""/>
    <s v=""/>
    <s v=""/>
    <e v="#VALUE!"/>
    <e v="#VALUE!"/>
    <s v=""/>
    <e v="#VALUE!"/>
    <n v="4.875"/>
    <m/>
    <n v="4.875"/>
    <n v="0"/>
    <n v="11"/>
    <m/>
    <m/>
    <m/>
    <m/>
    <m/>
    <n v="21.6"/>
    <n v="515"/>
    <n v="4.34"/>
    <n v="6"/>
    <n v="2.5"/>
    <m/>
    <m/>
    <m/>
    <m/>
    <m/>
    <m/>
    <m/>
    <m/>
    <n v="0.70000000000000284"/>
    <n v="50.000000000000206"/>
    <n v="35"/>
    <n v="5.833333333333333"/>
    <n v="134"/>
    <n v="2705"/>
    <n v="161"/>
    <n v="247"/>
    <n v="117"/>
    <n v="2402"/>
    <n v="0"/>
    <n v="2416"/>
    <n v="4207"/>
    <n v="24"/>
    <n v="24"/>
    <n v="23"/>
    <n v="24"/>
    <n v="24"/>
    <n v="24"/>
    <n v="22"/>
    <n v="23"/>
    <n v="0"/>
    <n v="3"/>
    <n v="24"/>
    <n v="0"/>
    <n v="24"/>
    <n v="0"/>
    <n v="24"/>
    <n v="24"/>
    <n v="14"/>
    <n v="10"/>
    <n v="12"/>
    <n v="20"/>
    <n v="0"/>
    <n v="21"/>
    <n v="24"/>
    <n v="24"/>
    <n v="24"/>
    <n v="11"/>
    <n v="0"/>
    <n v="24"/>
    <n v="24"/>
    <n v="24"/>
    <n v="24"/>
    <n v="24"/>
    <n v="11"/>
    <n v="14"/>
    <n v="6"/>
    <n v="0"/>
    <n v="0"/>
    <n v="2"/>
    <n v="1"/>
    <n v="24"/>
    <n v="0"/>
    <n v="24"/>
    <n v="0"/>
    <n v="0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49"/>
    <n v="7.33"/>
    <m/>
    <n v="2980"/>
    <n v="7569.2"/>
    <m/>
    <n v="2230"/>
    <n v="5664.2"/>
    <n v="2540"/>
    <n v="6.7"/>
    <n v="1880"/>
    <n v="4592.84"/>
    <m/>
    <m/>
    <n v="364"/>
    <n v="924.56"/>
    <n v="4774.9480000000003"/>
    <m/>
    <m/>
    <m/>
    <n v="97"/>
    <m/>
    <m/>
    <m/>
    <n v="5.76"/>
    <n v="5.53"/>
    <m/>
    <m/>
    <n v="0.85"/>
    <n v="2.95"/>
    <n v="160"/>
    <n v="170"/>
    <n v="7.74"/>
    <n v="33.700000000000003"/>
    <n v="134"/>
    <n v="336.072"/>
    <m/>
    <n v="32"/>
    <n v="80.256"/>
    <m/>
    <n v="300"/>
    <n v="2508"/>
    <m/>
    <n v="2443"/>
    <n v="9"/>
    <m/>
    <n v="0"/>
    <n v="18"/>
    <n v="15.777777777777779"/>
    <n v="284"/>
    <n v="24"/>
    <m/>
    <n v="0"/>
    <n v="2727"/>
    <n v="11.625051166598444"/>
    <n v="0"/>
    <n v="15080.310000000001"/>
    <n v="60.9"/>
    <n v="4.0383785213964432"/>
    <m/>
    <n v="80.256"/>
    <m/>
    <n v="2.9"/>
    <s v=""/>
    <n v="0.875"/>
    <n v="124"/>
    <n v="124"/>
    <n v="0"/>
    <m/>
    <s v=""/>
    <s v=""/>
    <s v=""/>
    <s v=""/>
    <s v=""/>
    <e v="#VALUE!"/>
    <e v="#VALUE!"/>
    <s v=""/>
    <e v="#VALUE!"/>
    <n v="5.166666666666667"/>
    <m/>
    <n v="5.166666666666667"/>
    <n v="0"/>
    <n v="12"/>
    <m/>
    <m/>
    <n v="5.5"/>
    <n v="850"/>
    <m/>
    <n v="20.9"/>
    <n v="480"/>
    <n v="5.44"/>
    <n v="7"/>
    <n v="2.5"/>
    <m/>
    <m/>
    <m/>
    <m/>
    <m/>
    <m/>
    <m/>
    <n v="450"/>
    <n v="0.59999999999999787"/>
    <n v="46.15384615384599"/>
    <n v="0"/>
    <n v="0"/>
    <n v="130"/>
    <n v="2540"/>
    <n v="97"/>
    <n v="284"/>
    <n v="124"/>
    <n v="2509"/>
    <n v="0"/>
    <n v="2508"/>
    <n v="4247"/>
    <n v="21"/>
    <n v="21"/>
    <n v="22"/>
    <n v="24"/>
    <n v="24"/>
    <n v="24"/>
    <n v="23"/>
    <n v="18"/>
    <n v="0"/>
    <n v="2"/>
    <n v="24"/>
    <n v="0"/>
    <n v="24"/>
    <n v="1"/>
    <n v="24"/>
    <n v="23"/>
    <n v="18"/>
    <n v="9"/>
    <n v="4"/>
    <n v="21"/>
    <n v="0"/>
    <n v="24"/>
    <n v="24"/>
    <n v="24"/>
    <n v="24"/>
    <n v="12"/>
    <n v="0"/>
    <n v="24"/>
    <n v="24"/>
    <n v="24"/>
    <n v="25"/>
    <n v="24"/>
    <n v="12"/>
    <n v="13"/>
    <n v="4"/>
    <n v="0"/>
    <n v="0"/>
    <n v="1"/>
    <n v="1"/>
    <n v="24"/>
    <n v="0"/>
    <n v="24"/>
    <n v="0"/>
    <n v="0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50"/>
    <n v="6.65"/>
    <m/>
    <n v="3950"/>
    <n v="10984.95"/>
    <m/>
    <n v="2288"/>
    <n v="6362.9279999999999"/>
    <n v="2781"/>
    <n v="5.93"/>
    <n v="4150"/>
    <n v="11034.85"/>
    <m/>
    <m/>
    <n v="1716"/>
    <n v="4772.1959999999999"/>
    <n v="1800.0839999999998"/>
    <m/>
    <m/>
    <m/>
    <n v="122"/>
    <m/>
    <m/>
    <m/>
    <m/>
    <m/>
    <m/>
    <m/>
    <n v="0.5"/>
    <n v="2.2999999999999998"/>
    <m/>
    <m/>
    <n v="7.84"/>
    <m/>
    <n v="139"/>
    <n v="397.86433333333338"/>
    <m/>
    <n v="44"/>
    <n v="125.94266666666667"/>
    <m/>
    <n v="300"/>
    <n v="2862.3333333333335"/>
    <m/>
    <n v="2659"/>
    <n v="9.6666666666666661"/>
    <m/>
    <n v="0"/>
    <n v="17.333333333333332"/>
    <n v="18.692307692307693"/>
    <n v="324"/>
    <n v="23"/>
    <m/>
    <n v="0"/>
    <n v="2983"/>
    <n v="12.185031966904852"/>
    <n v="0"/>
    <s v=""/>
    <n v="59.933333333333337"/>
    <s v=""/>
    <m/>
    <n v="125.94266666666667"/>
    <m/>
    <n v="2.9"/>
    <s v=""/>
    <n v="0.88571428571428579"/>
    <n v="171.66666666666666"/>
    <n v="171.66666666666666"/>
    <n v="0"/>
    <m/>
    <s v=""/>
    <n v="14.3"/>
    <s v=""/>
    <s v=""/>
    <n v="0"/>
    <e v="#VALUE!"/>
    <e v="#VALUE!"/>
    <n v="5.22"/>
    <e v="#DIV/0!"/>
    <n v="7.4637681159420284"/>
    <m/>
    <n v="7.4637681159420284"/>
    <n v="0"/>
    <n v="30.666666666666668"/>
    <m/>
    <m/>
    <n v="5"/>
    <m/>
    <m/>
    <n v="20.3"/>
    <n v="480"/>
    <n v="5.47"/>
    <n v="0"/>
    <n v="2.5"/>
    <m/>
    <n v="14.3"/>
    <n v="26.29"/>
    <n v="5.22"/>
    <n v="75.45"/>
    <m/>
    <m/>
    <m/>
    <n v="0.86666666666666714"/>
    <n v="65.000000000000043"/>
    <n v="0"/>
    <n v="0"/>
    <n v="193.66666666666666"/>
    <n v="2781"/>
    <n v="122"/>
    <n v="324"/>
    <n v="171.66666666666666"/>
    <n v="2861"/>
    <n v="0"/>
    <n v="2862.3333333333335"/>
    <n v="4242"/>
    <n v="24.333333333333332"/>
    <n v="24.333333333333332"/>
    <n v="23.666666666666668"/>
    <n v="24.333333333333332"/>
    <n v="24"/>
    <n v="24.333333333333332"/>
    <n v="23.333333333333332"/>
    <n v="23.333333333333332"/>
    <n v="0"/>
    <n v="2"/>
    <n v="23"/>
    <n v="0"/>
    <n v="23"/>
    <n v="0"/>
    <n v="24.333333333333332"/>
    <n v="24"/>
    <n v="17.333333333333332"/>
    <n v="9.6666666666666661"/>
    <n v="3"/>
    <n v="20.666666666666668"/>
    <n v="0"/>
    <n v="23.333333333333332"/>
    <n v="24.333333333333332"/>
    <n v="24"/>
    <n v="24"/>
    <n v="17.333333333333332"/>
    <n v="0"/>
    <n v="23.333333333333332"/>
    <n v="23"/>
    <n v="23.333333333333332"/>
    <n v="24.666666666666668"/>
    <n v="23.333333333333332"/>
    <n v="30.666666666666668"/>
    <n v="13.333333333333334"/>
    <n v="7.333333333333333"/>
    <n v="0"/>
    <n v="0"/>
    <n v="2"/>
    <n v="2"/>
    <n v="23"/>
    <n v="21.666666666666668"/>
    <n v="22.666666666666668"/>
    <n v="21.666666666666668"/>
    <n v="21.666666666666668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51"/>
    <n v="6.65"/>
    <m/>
    <n v="3950"/>
    <n v="10984.95"/>
    <m/>
    <n v="2288"/>
    <n v="6362.9279999999999"/>
    <n v="2781"/>
    <n v="6.01"/>
    <n v="2360"/>
    <n v="6275.24"/>
    <m/>
    <m/>
    <n v="176"/>
    <n v="489.45600000000002"/>
    <n v="5894.9439999999995"/>
    <m/>
    <m/>
    <m/>
    <n v="122"/>
    <m/>
    <m/>
    <m/>
    <m/>
    <m/>
    <m/>
    <m/>
    <m/>
    <m/>
    <m/>
    <m/>
    <n v="7.98"/>
    <m/>
    <n v="139"/>
    <n v="397.86433333333338"/>
    <m/>
    <n v="64"/>
    <n v="183.18933333333334"/>
    <m/>
    <n v="300"/>
    <n v="2862.3333333333335"/>
    <m/>
    <n v="2659"/>
    <n v="9.6666666666666661"/>
    <m/>
    <n v="0"/>
    <n v="17.333333333333332"/>
    <n v="18.692307692307693"/>
    <n v="324"/>
    <n v="23"/>
    <n v="7.4637681159420284"/>
    <n v="145.91666666666666"/>
    <n v="3128.9166666666665"/>
    <n v="11.551145310318192"/>
    <n v="0"/>
    <s v=""/>
    <n v="59.933333333333337"/>
    <s v=""/>
    <m/>
    <n v="183.18933333333334"/>
    <e v="#VALUE!"/>
    <n v="2.9"/>
    <s v=""/>
    <n v="0.88571428571428579"/>
    <n v="171.66666666666666"/>
    <n v="114.16666666666666"/>
    <n v="57.5"/>
    <m/>
    <s v=""/>
    <s v=""/>
    <s v=""/>
    <s v=""/>
    <s v=""/>
    <e v="#VALUE!"/>
    <e v="#VALUE!"/>
    <s v=""/>
    <e v="#VALUE!"/>
    <n v="4.9637681159420284"/>
    <n v="2.5"/>
    <n v="7.4637681159420284"/>
    <n v="0"/>
    <n v="30.666666666666668"/>
    <m/>
    <m/>
    <m/>
    <m/>
    <m/>
    <m/>
    <m/>
    <m/>
    <n v="0"/>
    <n v="2.5"/>
    <m/>
    <m/>
    <m/>
    <m/>
    <m/>
    <m/>
    <m/>
    <m/>
    <n v="0.86666666666666714"/>
    <n v="65.000000000000043"/>
    <n v="0"/>
    <n v="0"/>
    <n v="193.66666666666666"/>
    <n v="2781"/>
    <n v="122"/>
    <n v="324"/>
    <n v="171.66666666666666"/>
    <n v="2861"/>
    <n v="0"/>
    <n v="2862.3333333333335"/>
    <n v="4242"/>
    <n v="24.333333333333332"/>
    <n v="24.333333333333332"/>
    <n v="23.666666666666668"/>
    <n v="24.333333333333332"/>
    <n v="24"/>
    <n v="24.333333333333332"/>
    <n v="23.333333333333332"/>
    <n v="23.333333333333332"/>
    <n v="0"/>
    <n v="2"/>
    <n v="23"/>
    <n v="0"/>
    <n v="23"/>
    <n v="0"/>
    <n v="24.333333333333332"/>
    <n v="24"/>
    <n v="17.333333333333332"/>
    <n v="9.6666666666666661"/>
    <n v="3"/>
    <n v="20.666666666666668"/>
    <n v="0"/>
    <n v="23.333333333333332"/>
    <n v="24.333333333333332"/>
    <n v="24"/>
    <n v="24"/>
    <n v="17.333333333333332"/>
    <n v="0"/>
    <n v="23.333333333333332"/>
    <n v="23"/>
    <n v="23.333333333333332"/>
    <n v="24.666666666666668"/>
    <n v="23.333333333333332"/>
    <n v="30.666666666666668"/>
    <n v="13.333333333333334"/>
    <n v="7.333333333333333"/>
    <n v="0"/>
    <n v="0"/>
    <n v="2"/>
    <n v="1"/>
    <n v="23"/>
    <n v="21.666666666666668"/>
    <n v="22.666666666666668"/>
    <n v="21.666666666666668"/>
    <n v="21.666666666666668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52"/>
    <n v="6.65"/>
    <m/>
    <n v="3950"/>
    <n v="10984.95"/>
    <m/>
    <n v="2288"/>
    <n v="6362.9279999999999"/>
    <n v="2781"/>
    <n v="6.58"/>
    <n v="2710"/>
    <n v="7205.89"/>
    <m/>
    <m/>
    <n v="184"/>
    <n v="511.70400000000001"/>
    <n v="5873.6719999999996"/>
    <m/>
    <m/>
    <m/>
    <n v="122"/>
    <m/>
    <m/>
    <m/>
    <n v="5.78"/>
    <n v="6.3040000000000003"/>
    <m/>
    <m/>
    <m/>
    <m/>
    <n v="220"/>
    <n v="210"/>
    <n v="7.88"/>
    <n v="38.200000000000003"/>
    <n v="223"/>
    <n v="638.30033333333336"/>
    <m/>
    <n v="128"/>
    <n v="366.37866666666667"/>
    <m/>
    <n v="211"/>
    <n v="2862.3333333333335"/>
    <n v="0.3"/>
    <n v="2659"/>
    <n v="9.6666666666666661"/>
    <m/>
    <n v="0"/>
    <n v="17.333333333333332"/>
    <n v="18.692307692307693"/>
    <n v="324"/>
    <n v="23"/>
    <n v="7.4637681159420284"/>
    <n v="145.91666666666666"/>
    <n v="3128.9166666666665"/>
    <n v="11.551145310318192"/>
    <n v="0"/>
    <n v="19724.690666666665"/>
    <n v="62"/>
    <n v="3.1432685585673403"/>
    <m/>
    <n v="366.37866666666667"/>
    <n v="98.142537833123939"/>
    <n v="3"/>
    <n v="900"/>
    <n v="0.88571428571428579"/>
    <n v="171.66666666666666"/>
    <n v="114.16666666666666"/>
    <n v="57.5"/>
    <m/>
    <s v=""/>
    <s v=""/>
    <s v=""/>
    <s v=""/>
    <s v=""/>
    <e v="#VALUE!"/>
    <e v="#VALUE!"/>
    <s v=""/>
    <e v="#VALUE!"/>
    <n v="4.9637681159420284"/>
    <n v="2.5"/>
    <n v="7.4637681159420284"/>
    <n v="0"/>
    <n v="30.666666666666668"/>
    <m/>
    <m/>
    <m/>
    <m/>
    <m/>
    <m/>
    <m/>
    <m/>
    <n v="0"/>
    <n v="2.5"/>
    <m/>
    <m/>
    <m/>
    <m/>
    <n v="20.350000000000001"/>
    <m/>
    <m/>
    <m/>
    <n v="0.86666666666666714"/>
    <n v="65.000000000000043"/>
    <n v="0"/>
    <n v="0"/>
    <n v="193.66666666666666"/>
    <n v="2781"/>
    <n v="122"/>
    <n v="324"/>
    <n v="171.66666666666666"/>
    <n v="2861"/>
    <n v="0"/>
    <n v="2862.3333333333335"/>
    <n v="4242"/>
    <n v="24.333333333333332"/>
    <n v="24.333333333333332"/>
    <n v="23.666666666666668"/>
    <n v="24.333333333333332"/>
    <n v="24"/>
    <n v="24.333333333333332"/>
    <n v="23.333333333333332"/>
    <n v="23.333333333333332"/>
    <n v="0"/>
    <n v="2"/>
    <n v="23"/>
    <n v="0"/>
    <n v="23"/>
    <n v="0"/>
    <n v="24.333333333333332"/>
    <n v="24"/>
    <n v="17.333333333333332"/>
    <n v="9.6666666666666661"/>
    <n v="3"/>
    <n v="20.666666666666668"/>
    <n v="0"/>
    <n v="23.333333333333332"/>
    <n v="24.333333333333332"/>
    <n v="24"/>
    <n v="24"/>
    <n v="17.333333333333332"/>
    <n v="0"/>
    <n v="23.333333333333332"/>
    <n v="23"/>
    <n v="23.333333333333332"/>
    <n v="24.666666666666668"/>
    <n v="23.333333333333332"/>
    <n v="30.666666666666668"/>
    <n v="13.333333333333334"/>
    <n v="7.333333333333333"/>
    <n v="0"/>
    <n v="0"/>
    <n v="1"/>
    <n v="1"/>
    <n v="23"/>
    <n v="21.666666666666668"/>
    <n v="22.666666666666668"/>
    <n v="21.666666666666668"/>
    <n v="21.666666666666668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53"/>
    <n v="6.69"/>
    <m/>
    <n v="3950"/>
    <n v="11060"/>
    <m/>
    <n v="2092"/>
    <n v="5857.6"/>
    <n v="2800"/>
    <n v="6.53"/>
    <n v="2710"/>
    <n v="7249.25"/>
    <m/>
    <m/>
    <n v="292"/>
    <n v="817.6"/>
    <n v="5076.5"/>
    <m/>
    <m/>
    <m/>
    <n v="125"/>
    <m/>
    <m/>
    <m/>
    <n v="6.5880000000000001"/>
    <n v="6.3319999999999999"/>
    <m/>
    <m/>
    <n v="1.6"/>
    <n v="4.4000000000000004"/>
    <n v="290"/>
    <n v="280"/>
    <n v="7.63"/>
    <n v="39.6"/>
    <n v="223"/>
    <n v="650.26800000000003"/>
    <m/>
    <n v="244"/>
    <n v="711.50400000000002"/>
    <n v="0.2"/>
    <n v="317"/>
    <n v="2916"/>
    <n v="0.56999999999999995"/>
    <n v="2675"/>
    <n v="24"/>
    <m/>
    <n v="0"/>
    <n v="19"/>
    <n v="18.789473684210527"/>
    <n v="357"/>
    <n v="24"/>
    <n v="7.916666666666667"/>
    <n v="161.5"/>
    <n v="3193.5"/>
    <n v="12.585933368588048"/>
    <n v="0"/>
    <n v="20221.241999999998"/>
    <n v="63"/>
    <n v="3.115535633271191"/>
    <m/>
    <n v="711.50400000000002"/>
    <n v="96.481403071087328"/>
    <n v="3"/>
    <n v="900"/>
    <n v="0.875"/>
    <n v="190"/>
    <n v="122.80000000000001"/>
    <n v="67.199999999999989"/>
    <m/>
    <s v=""/>
    <s v=""/>
    <s v=""/>
    <s v=""/>
    <s v=""/>
    <e v="#VALUE!"/>
    <e v="#VALUE!"/>
    <s v=""/>
    <e v="#VALUE!"/>
    <n v="5.1166666666666671"/>
    <n v="2.8"/>
    <n v="7.916666666666667"/>
    <n v="0"/>
    <n v="31"/>
    <m/>
    <m/>
    <n v="4.8"/>
    <n v="900"/>
    <m/>
    <n v="17.7"/>
    <n v="480"/>
    <n v="5.18"/>
    <n v="18"/>
    <n v="2.5"/>
    <m/>
    <m/>
    <m/>
    <m/>
    <m/>
    <m/>
    <m/>
    <m/>
    <n v="0.5"/>
    <n v="35.714285714285715"/>
    <n v="20"/>
    <n v="2.8571428571428572"/>
    <n v="195"/>
    <n v="2800"/>
    <n v="125"/>
    <n v="357"/>
    <n v="190"/>
    <n v="2931"/>
    <n v="0"/>
    <n v="2916"/>
    <n v="4481"/>
    <n v="23"/>
    <n v="24"/>
    <n v="24"/>
    <n v="23"/>
    <n v="24"/>
    <n v="23"/>
    <n v="23"/>
    <n v="24"/>
    <n v="0"/>
    <n v="3"/>
    <n v="24"/>
    <n v="0"/>
    <n v="24"/>
    <n v="0"/>
    <n v="23"/>
    <n v="24"/>
    <n v="19"/>
    <n v="24"/>
    <n v="3"/>
    <n v="21"/>
    <n v="0"/>
    <n v="24"/>
    <n v="23"/>
    <n v="24"/>
    <n v="24"/>
    <n v="20"/>
    <n v="0"/>
    <n v="24"/>
    <n v="24"/>
    <n v="24"/>
    <n v="19"/>
    <n v="24"/>
    <n v="31"/>
    <n v="14"/>
    <n v="7"/>
    <n v="0"/>
    <n v="0"/>
    <n v="2"/>
    <n v="1"/>
    <n v="24"/>
    <n v="24"/>
    <n v="24"/>
    <n v="24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54"/>
    <n v="7.22"/>
    <m/>
    <n v="2990"/>
    <n v="8243.43"/>
    <m/>
    <n v="700"/>
    <n v="1929.9"/>
    <n v="2757"/>
    <n v="6.58"/>
    <n v="2590"/>
    <n v="6816.88"/>
    <m/>
    <m/>
    <n v="172"/>
    <n v="474.20400000000001"/>
    <n v="1477.1960000000001"/>
    <m/>
    <m/>
    <m/>
    <n v="125"/>
    <m/>
    <m/>
    <m/>
    <n v="7.1280000000000001"/>
    <n v="6.4880000000000004"/>
    <m/>
    <m/>
    <d v="1899-12-31T02:24:00"/>
    <d v="1900-01-03T14:24:00"/>
    <n v="300"/>
    <n v="260"/>
    <n v="7.72"/>
    <n v="39.5"/>
    <n v="362"/>
    <n v="953.87"/>
    <n v="49"/>
    <n v="220"/>
    <n v="579.70000000000005"/>
    <n v="0.3"/>
    <n v="238"/>
    <n v="2635"/>
    <n v="0.45"/>
    <n v="2632"/>
    <n v="24"/>
    <m/>
    <n v="0"/>
    <n v="19"/>
    <n v="15.157894736842104"/>
    <n v="288"/>
    <n v="24"/>
    <n v="8.0833333333333339"/>
    <n v="164.9"/>
    <n v="3084.9"/>
    <n v="10.297114662662231"/>
    <n v="0"/>
    <n v="20014.831200000001"/>
    <n v="72"/>
    <n v="3.5973323622134772"/>
    <m/>
    <n v="579.70000000000005"/>
    <n v="97.103647818923406"/>
    <n v="3"/>
    <n v="1100"/>
    <n v="1"/>
    <n v="194"/>
    <n v="122.00000000000001"/>
    <n v="72"/>
    <m/>
    <s v=""/>
    <s v=""/>
    <s v=""/>
    <s v=""/>
    <s v=""/>
    <e v="#VALUE!"/>
    <e v="#VALUE!"/>
    <s v=""/>
    <e v="#VALUE!"/>
    <n v="5.0833333333333339"/>
    <n v="3"/>
    <n v="8.0833333333333339"/>
    <n v="0"/>
    <n v="33"/>
    <m/>
    <m/>
    <n v="5.5"/>
    <n v="900"/>
    <m/>
    <n v="17.2"/>
    <n v="460"/>
    <n v="4.57"/>
    <n v="17"/>
    <n v="2.5"/>
    <m/>
    <m/>
    <m/>
    <m/>
    <m/>
    <m/>
    <m/>
    <m/>
    <n v="0.89999999999999858"/>
    <n v="64.285714285714192"/>
    <n v="35"/>
    <n v="5"/>
    <n v="204"/>
    <n v="2757"/>
    <n v="125"/>
    <n v="288"/>
    <n v="194"/>
    <n v="2642"/>
    <n v="0"/>
    <n v="2635"/>
    <n v="4571"/>
    <n v="25"/>
    <n v="24"/>
    <n v="24"/>
    <n v="25"/>
    <n v="24"/>
    <n v="25"/>
    <n v="24"/>
    <n v="23"/>
    <n v="0"/>
    <n v="2"/>
    <n v="24"/>
    <n v="0"/>
    <n v="24"/>
    <n v="0"/>
    <n v="25"/>
    <n v="24"/>
    <n v="19"/>
    <n v="24"/>
    <n v="3"/>
    <n v="24"/>
    <n v="0"/>
    <n v="24"/>
    <n v="25"/>
    <n v="24"/>
    <n v="24"/>
    <n v="21"/>
    <n v="0"/>
    <n v="24"/>
    <n v="24"/>
    <n v="24"/>
    <n v="24"/>
    <n v="24"/>
    <n v="33"/>
    <n v="14"/>
    <n v="7"/>
    <n v="0"/>
    <n v="0"/>
    <n v="3"/>
    <n v="2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55"/>
    <n v="7.2"/>
    <m/>
    <n v="2990"/>
    <n v="8386.9500000000007"/>
    <m/>
    <n v="2056"/>
    <n v="5767.08"/>
    <n v="2805"/>
    <n v="6.48"/>
    <n v="2590"/>
    <n v="6933.43"/>
    <m/>
    <m/>
    <n v="176"/>
    <n v="493.68"/>
    <n v="5295.9279999999999"/>
    <m/>
    <m/>
    <m/>
    <n v="128"/>
    <m/>
    <m/>
    <m/>
    <n v="6.2759999999999998"/>
    <n v="6.55"/>
    <m/>
    <m/>
    <n v="0.7"/>
    <n v="4.3"/>
    <n v="260"/>
    <n v="270"/>
    <n v="7.7"/>
    <n v="38.5"/>
    <n v="362"/>
    <n v="976.31399999999996"/>
    <m/>
    <n v="320"/>
    <n v="863.04"/>
    <m/>
    <n v="238"/>
    <n v="2697"/>
    <m/>
    <n v="2677"/>
    <n v="24"/>
    <m/>
    <n v="0"/>
    <n v="21"/>
    <n v="14.523809523809524"/>
    <n v="305"/>
    <n v="23"/>
    <m/>
    <n v="0"/>
    <n v="2982"/>
    <n v="11.393350765782593"/>
    <n v="0"/>
    <n v="19532.099999999999"/>
    <n v="81"/>
    <n v="4.1470195217104155"/>
    <m/>
    <n v="863.04"/>
    <n v="95.581427496275367"/>
    <n v="3"/>
    <n v="1090"/>
    <n v="1.125"/>
    <n v="183"/>
    <n v="183"/>
    <n v="0"/>
    <m/>
    <s v=""/>
    <s v=""/>
    <s v=""/>
    <s v=""/>
    <s v=""/>
    <e v="#VALUE!"/>
    <e v="#VALUE!"/>
    <s v=""/>
    <e v="#VALUE!"/>
    <n v="7.9565217391304346"/>
    <m/>
    <n v="7.9565217391304346"/>
    <n v="0"/>
    <n v="31"/>
    <m/>
    <m/>
    <n v="4.9000000000000004"/>
    <n v="1100"/>
    <m/>
    <n v="16.3"/>
    <n v="425"/>
    <n v="3.85"/>
    <n v="11"/>
    <n v="2.5"/>
    <m/>
    <m/>
    <m/>
    <m/>
    <m/>
    <m/>
    <m/>
    <m/>
    <n v="0.90000000000000036"/>
    <n v="69.230769230769255"/>
    <n v="35"/>
    <n v="5.833333333333333"/>
    <n v="194"/>
    <n v="2805"/>
    <n v="128"/>
    <n v="305"/>
    <n v="183"/>
    <n v="2673"/>
    <n v="0"/>
    <n v="2697"/>
    <n v="4557"/>
    <n v="23"/>
    <n v="23"/>
    <n v="24"/>
    <n v="23"/>
    <n v="24"/>
    <n v="23"/>
    <n v="24"/>
    <n v="23"/>
    <n v="0"/>
    <n v="2"/>
    <n v="24"/>
    <n v="0"/>
    <n v="24"/>
    <n v="0"/>
    <n v="23"/>
    <n v="24"/>
    <n v="21"/>
    <n v="24"/>
    <n v="5"/>
    <n v="27"/>
    <n v="0"/>
    <n v="24"/>
    <n v="23"/>
    <n v="24"/>
    <n v="24"/>
    <n v="20"/>
    <n v="0"/>
    <n v="23"/>
    <n v="23"/>
    <n v="23"/>
    <n v="23"/>
    <n v="23"/>
    <n v="31"/>
    <n v="13"/>
    <n v="6"/>
    <n v="0"/>
    <n v="0"/>
    <n v="2"/>
    <n v="2"/>
    <n v="24"/>
    <n v="24"/>
    <n v="24"/>
    <n v="24"/>
    <n v="24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56"/>
    <n v="7.2"/>
    <m/>
    <n v="2990"/>
    <n v="4072.38"/>
    <m/>
    <n v="2056"/>
    <n v="2800.2719999999999"/>
    <n v="1362"/>
    <n v="6.5"/>
    <n v="2590"/>
    <n v="3237.5"/>
    <m/>
    <m/>
    <n v="176"/>
    <n v="239.71199999999999"/>
    <n v="2580.2719999999999"/>
    <m/>
    <m/>
    <m/>
    <n v="112"/>
    <m/>
    <m/>
    <m/>
    <m/>
    <m/>
    <m/>
    <m/>
    <n v="1"/>
    <n v="4.7"/>
    <m/>
    <m/>
    <n v="7.7"/>
    <m/>
    <n v="362"/>
    <n v="450.69"/>
    <m/>
    <n v="320"/>
    <n v="398.4"/>
    <m/>
    <n v="238"/>
    <n v="1245"/>
    <m/>
    <n v="1250"/>
    <n v="8"/>
    <m/>
    <n v="0"/>
    <n v="4"/>
    <n v="10.5"/>
    <n v="42"/>
    <n v="24"/>
    <m/>
    <n v="0"/>
    <n v="1292"/>
    <n v="3.36"/>
    <n v="0"/>
    <s v=""/>
    <n v="27"/>
    <s v=""/>
    <m/>
    <n v="398.4"/>
    <m/>
    <n v="3"/>
    <s v=""/>
    <n v="1"/>
    <n v="195"/>
    <n v="195"/>
    <n v="0"/>
    <m/>
    <s v=""/>
    <s v=""/>
    <s v=""/>
    <s v=""/>
    <s v=""/>
    <e v="#VALUE!"/>
    <e v="#VALUE!"/>
    <s v=""/>
    <e v="#VALUE!"/>
    <n v="8.125"/>
    <m/>
    <n v="8.125"/>
    <n v="0"/>
    <n v="32"/>
    <m/>
    <m/>
    <n v="5"/>
    <n v="1090"/>
    <m/>
    <n v="15.4"/>
    <n v="1120"/>
    <n v="3.51"/>
    <n v="5"/>
    <n v="2.5"/>
    <m/>
    <m/>
    <m/>
    <m/>
    <m/>
    <m/>
    <m/>
    <m/>
    <n v="0.40000000000000036"/>
    <n v="80.000000000000071"/>
    <n v="30"/>
    <n v="7.5"/>
    <n v="209"/>
    <n v="1362"/>
    <n v="112"/>
    <n v="42"/>
    <n v="195"/>
    <n v="1258"/>
    <n v="0"/>
    <n v="1245"/>
    <n v="3587"/>
    <n v="25"/>
    <n v="25"/>
    <n v="16"/>
    <n v="25"/>
    <n v="24"/>
    <n v="25"/>
    <n v="12"/>
    <n v="20"/>
    <n v="0"/>
    <n v="2"/>
    <n v="24"/>
    <n v="0"/>
    <n v="24"/>
    <n v="0"/>
    <n v="25"/>
    <n v="21"/>
    <n v="4"/>
    <n v="8"/>
    <n v="12"/>
    <n v="9"/>
    <n v="0"/>
    <n v="9"/>
    <n v="25"/>
    <n v="24"/>
    <n v="25"/>
    <n v="24"/>
    <n v="0"/>
    <n v="25"/>
    <n v="24"/>
    <n v="24"/>
    <n v="25"/>
    <n v="25"/>
    <n v="32"/>
    <n v="5"/>
    <n v="4"/>
    <n v="0"/>
    <n v="0"/>
    <n v="1"/>
    <n v="2"/>
    <n v="24"/>
    <n v="24"/>
    <n v="24"/>
    <n v="24"/>
    <n v="24"/>
    <n v="25"/>
    <n v="2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57"/>
    <n v="7.17"/>
    <m/>
    <n v="3710"/>
    <n v="8247.33"/>
    <m/>
    <n v="1780"/>
    <n v="3956.94"/>
    <n v="2223"/>
    <n v="6.29"/>
    <n v="3440"/>
    <n v="7235.4666666666672"/>
    <m/>
    <m/>
    <n v="228"/>
    <n v="506.84399999999999"/>
    <n v="3477.38"/>
    <m/>
    <m/>
    <m/>
    <n v="119.66666666666667"/>
    <m/>
    <m/>
    <m/>
    <m/>
    <m/>
    <m/>
    <m/>
    <n v="7.2"/>
    <s v="?"/>
    <m/>
    <m/>
    <n v="7.97"/>
    <m/>
    <n v="198"/>
    <n v="403.78800000000001"/>
    <m/>
    <n v="196"/>
    <n v="399.70933333333329"/>
    <m/>
    <n v="238"/>
    <n v="2039.3333333333333"/>
    <m/>
    <n v="2103.3333333333335"/>
    <n v="19.333333333333332"/>
    <m/>
    <n v="0"/>
    <n v="17.333333333333332"/>
    <n v="17.01923076923077"/>
    <n v="295"/>
    <n v="21"/>
    <m/>
    <n v="0"/>
    <n v="2398.3333333333335"/>
    <n v="14.025356576862121"/>
    <n v="0"/>
    <s v=""/>
    <n v="64"/>
    <s v=""/>
    <m/>
    <n v="399.70933333333329"/>
    <m/>
    <n v="3"/>
    <s v=""/>
    <n v="1.0158730158730158"/>
    <n v="139.33333333333334"/>
    <n v="139.33333333333334"/>
    <n v="0"/>
    <m/>
    <s v=""/>
    <s v=""/>
    <s v=""/>
    <s v=""/>
    <s v=""/>
    <e v="#VALUE!"/>
    <e v="#VALUE!"/>
    <s v=""/>
    <e v="#VALUE!"/>
    <n v="6.6349206349206353"/>
    <m/>
    <n v="6.6349206349206353"/>
    <n v="0"/>
    <n v="21.666666666666668"/>
    <m/>
    <m/>
    <m/>
    <m/>
    <m/>
    <n v="15"/>
    <n v="1090"/>
    <n v="3.31"/>
    <n v="8.3333333333333339"/>
    <n v="1.5"/>
    <m/>
    <m/>
    <m/>
    <m/>
    <m/>
    <m/>
    <m/>
    <m/>
    <n v="0.83333333333333337"/>
    <n v="64.102564102564102"/>
    <n v="30"/>
    <n v="5"/>
    <n v="158"/>
    <n v="2223"/>
    <n v="119.66666666666667"/>
    <n v="295"/>
    <n v="139.33333333333334"/>
    <n v="2035"/>
    <n v="0"/>
    <n v="2039.3333333333333"/>
    <n v="4224.333333333333"/>
    <n v="24"/>
    <n v="24"/>
    <n v="20.666666666666668"/>
    <n v="24"/>
    <n v="24"/>
    <n v="23.666666666666668"/>
    <n v="20"/>
    <n v="21.333333333333332"/>
    <n v="0"/>
    <n v="2.3333333333333335"/>
    <n v="24"/>
    <n v="0"/>
    <n v="24"/>
    <n v="0"/>
    <n v="24"/>
    <n v="22.333333333333332"/>
    <n v="17.333333333333332"/>
    <n v="19.333333333333332"/>
    <n v="7.333333333333333"/>
    <n v="21.333333333333332"/>
    <n v="21.333333333333332"/>
    <n v="21"/>
    <n v="23.333333333333332"/>
    <n v="24"/>
    <n v="23.666666666666668"/>
    <n v="16"/>
    <n v="0"/>
    <n v="21"/>
    <n v="21"/>
    <n v="21.333333333333332"/>
    <n v="21"/>
    <n v="21"/>
    <n v="21.666666666666668"/>
    <n v="13"/>
    <n v="6"/>
    <n v="0"/>
    <n v="0"/>
    <n v="2"/>
    <n v="2"/>
    <n v="24"/>
    <n v="24"/>
    <n v="24"/>
    <n v="24"/>
    <n v="24"/>
    <n v="24"/>
    <n v="2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58"/>
    <n v="7"/>
    <m/>
    <n v="3880"/>
    <n v="8625.24"/>
    <m/>
    <n v="1680"/>
    <n v="3734.64"/>
    <n v="2223"/>
    <n v="6.29"/>
    <n v="3440"/>
    <n v="7235.4666666666672"/>
    <m/>
    <m/>
    <n v="228"/>
    <n v="506.84399999999999"/>
    <n v="3255.08"/>
    <m/>
    <m/>
    <m/>
    <n v="119.66666666666667"/>
    <m/>
    <m/>
    <m/>
    <m/>
    <m/>
    <m/>
    <m/>
    <m/>
    <m/>
    <m/>
    <m/>
    <n v="7.97"/>
    <m/>
    <n v="198"/>
    <n v="403.78800000000001"/>
    <m/>
    <n v="196"/>
    <n v="399.70933333333329"/>
    <m/>
    <n v="238"/>
    <n v="2039.3333333333333"/>
    <m/>
    <n v="2103.3333333333335"/>
    <n v="19.333333333333332"/>
    <m/>
    <n v="0"/>
    <n v="17.333333333333332"/>
    <n v="17.01923076923077"/>
    <n v="295"/>
    <n v="21"/>
    <n v="6.6349206349206353"/>
    <n v="118.43333333333334"/>
    <n v="2516.7666666666669"/>
    <n v="13.277721932996265"/>
    <n v="0"/>
    <s v=""/>
    <n v="64"/>
    <s v=""/>
    <m/>
    <n v="399.70933333333329"/>
    <e v="#VALUE!"/>
    <n v="3"/>
    <s v=""/>
    <n v="1.0158730158730158"/>
    <n v="139.33333333333334"/>
    <n v="70.033333333333346"/>
    <n v="69.3"/>
    <m/>
    <s v=""/>
    <s v=""/>
    <s v=""/>
    <s v=""/>
    <s v=""/>
    <e v="#VALUE!"/>
    <e v="#VALUE!"/>
    <s v=""/>
    <e v="#VALUE!"/>
    <n v="3.3349206349206355"/>
    <n v="3.3"/>
    <n v="6.6349206349206353"/>
    <n v="0"/>
    <n v="21.666666666666668"/>
    <m/>
    <m/>
    <m/>
    <m/>
    <m/>
    <m/>
    <m/>
    <m/>
    <n v="8.3000000000000007"/>
    <n v="1.5"/>
    <m/>
    <m/>
    <m/>
    <m/>
    <m/>
    <m/>
    <m/>
    <m/>
    <n v="0.83333333333333337"/>
    <n v="64.102564102564102"/>
    <n v="30"/>
    <n v="5"/>
    <n v="158"/>
    <n v="2223"/>
    <n v="119.66666666666667"/>
    <n v="295"/>
    <n v="139.33333333333334"/>
    <n v="2035"/>
    <n v="0"/>
    <n v="2039.3333333333333"/>
    <n v="4224.333333333333"/>
    <n v="24"/>
    <n v="24"/>
    <n v="20.666666666666668"/>
    <n v="24"/>
    <n v="24"/>
    <n v="23.666666666666668"/>
    <n v="20"/>
    <n v="21.333333333333332"/>
    <n v="0"/>
    <n v="2.3333333333333335"/>
    <n v="24"/>
    <n v="0"/>
    <n v="24"/>
    <n v="0"/>
    <n v="24"/>
    <n v="22.333333333333332"/>
    <n v="17.333333333333332"/>
    <n v="19.333333333333332"/>
    <n v="7.333333333333333"/>
    <n v="21.333333333333332"/>
    <n v="21.333333333333332"/>
    <n v="21"/>
    <n v="23.333333333333332"/>
    <n v="24"/>
    <n v="23.666666666666668"/>
    <n v="16"/>
    <n v="0"/>
    <n v="21"/>
    <n v="21"/>
    <n v="21.333333333333332"/>
    <n v="21"/>
    <n v="21"/>
    <n v="21.666666666666668"/>
    <n v="13"/>
    <n v="6"/>
    <n v="0"/>
    <n v="0"/>
    <n v="2"/>
    <n v="1"/>
    <n v="24"/>
    <n v="24"/>
    <n v="24"/>
    <n v="24"/>
    <n v="24"/>
    <n v="24"/>
    <n v="2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59"/>
    <n v="6.42"/>
    <m/>
    <n v="4770"/>
    <n v="10603.71"/>
    <m/>
    <n v="1736"/>
    <n v="3859.1280000000002"/>
    <n v="2223"/>
    <n v="6.29"/>
    <n v="3440"/>
    <n v="7235.4666666666672"/>
    <m/>
    <m/>
    <n v="228"/>
    <n v="506.84399999999999"/>
    <n v="3379.5680000000002"/>
    <m/>
    <m/>
    <m/>
    <n v="119.66666666666667"/>
    <m/>
    <e v="#DIV/0!"/>
    <m/>
    <n v="6.34"/>
    <n v="5.3120000000000003"/>
    <m/>
    <m/>
    <m/>
    <m/>
    <n v="290"/>
    <n v="250"/>
    <n v="7.97"/>
    <n v="37.4"/>
    <n v="198"/>
    <n v="403.78800000000001"/>
    <m/>
    <n v="196"/>
    <n v="399.70933333333329"/>
    <n v="0"/>
    <n v="238"/>
    <n v="2039.3333333333333"/>
    <n v="0.33"/>
    <n v="2103.3333333333335"/>
    <n v="19.333333333333332"/>
    <m/>
    <n v="0"/>
    <n v="17.333333333333332"/>
    <n v="17.01923076923077"/>
    <n v="295"/>
    <n v="21"/>
    <n v="6.6349206349206353"/>
    <n v="118.43333333333334"/>
    <n v="2516.7666666666669"/>
    <n v="13.277721932996265"/>
    <n v="0"/>
    <n v="13369.064533333336"/>
    <n v="64"/>
    <n v="4.7871711472726917"/>
    <m/>
    <n v="399.70933333333329"/>
    <n v="97.010192206517289"/>
    <n v="3"/>
    <n v="1000"/>
    <n v="1.0158730158730158"/>
    <n v="139.33333333333334"/>
    <n v="72.13333333333334"/>
    <n v="67.2"/>
    <m/>
    <s v=""/>
    <s v=""/>
    <s v=""/>
    <s v=""/>
    <s v=""/>
    <e v="#VALUE!"/>
    <e v="#VALUE!"/>
    <s v=""/>
    <e v="#VALUE!"/>
    <n v="3.4349206349206352"/>
    <n v="3.2"/>
    <n v="6.6349206349206353"/>
    <n v="0"/>
    <n v="21.666666666666668"/>
    <m/>
    <m/>
    <m/>
    <m/>
    <m/>
    <m/>
    <m/>
    <m/>
    <n v="8.3000000000000007"/>
    <n v="1.5"/>
    <m/>
    <m/>
    <m/>
    <m/>
    <m/>
    <m/>
    <m/>
    <m/>
    <n v="0.83333333333333337"/>
    <n v="64.102564102564102"/>
    <n v="30"/>
    <n v="5"/>
    <n v="158"/>
    <n v="2223"/>
    <n v="119.66666666666667"/>
    <n v="295"/>
    <n v="139.33333333333334"/>
    <n v="2035"/>
    <n v="0"/>
    <n v="2039.3333333333333"/>
    <n v="4224.333333333333"/>
    <n v="24"/>
    <n v="24"/>
    <n v="20.666666666666668"/>
    <n v="24"/>
    <n v="24"/>
    <n v="23.666666666666668"/>
    <n v="20"/>
    <n v="21.333333333333332"/>
    <n v="0"/>
    <n v="2.3333333333333335"/>
    <n v="24"/>
    <n v="0"/>
    <n v="24"/>
    <n v="0"/>
    <n v="24"/>
    <n v="22.333333333333332"/>
    <n v="17.333333333333332"/>
    <n v="19.333333333333332"/>
    <n v="7.333333333333333"/>
    <n v="21.333333333333332"/>
    <n v="21.333333333333332"/>
    <n v="21"/>
    <n v="23.333333333333332"/>
    <n v="24"/>
    <n v="23.666666666666668"/>
    <n v="16"/>
    <n v="0"/>
    <n v="21"/>
    <n v="21"/>
    <n v="21.333333333333332"/>
    <n v="21"/>
    <n v="21"/>
    <n v="21.666666666666668"/>
    <n v="13"/>
    <n v="6"/>
    <n v="0"/>
    <n v="0"/>
    <n v="1"/>
    <n v="1"/>
    <n v="24"/>
    <n v="24"/>
    <n v="24"/>
    <n v="24"/>
    <n v="24"/>
    <n v="24"/>
    <n v="2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60"/>
    <n v="6.96"/>
    <m/>
    <n v="4800"/>
    <n v="11505.6"/>
    <m/>
    <n v="2676"/>
    <n v="6414.3720000000003"/>
    <n v="2397"/>
    <n v="6.53"/>
    <n v="3260"/>
    <n v="7413.24"/>
    <m/>
    <m/>
    <n v="264"/>
    <n v="632.80799999999999"/>
    <n v="5814.0360000000001"/>
    <m/>
    <m/>
    <m/>
    <n v="123"/>
    <m/>
    <e v="#DIV/0!"/>
    <m/>
    <n v="6.3440000000000003"/>
    <n v="6.3920000000000003"/>
    <m/>
    <m/>
    <n v="1.2"/>
    <n v="5.0999999999999996"/>
    <n v="300"/>
    <n v="280"/>
    <n v="7.48"/>
    <n v="38.200000000000003"/>
    <n v="1615"/>
    <n v="3645.0549999999998"/>
    <m/>
    <n v="396"/>
    <n v="893.77200000000005"/>
    <n v="10.5"/>
    <n v="625"/>
    <n v="2257"/>
    <n v="0.59"/>
    <n v="2274"/>
    <n v="24"/>
    <m/>
    <n v="0"/>
    <n v="16"/>
    <n v="21.1875"/>
    <n v="339"/>
    <n v="24"/>
    <n v="5.791666666666667"/>
    <n v="118.14999999999999"/>
    <n v="2731.15"/>
    <n v="14.171352130928245"/>
    <n v="0"/>
    <n v="17457.5108"/>
    <n v="66"/>
    <n v="3.7806077141306997"/>
    <m/>
    <n v="893.77200000000005"/>
    <n v="94.880301033524205"/>
    <n v="3"/>
    <n v="1030"/>
    <n v="1"/>
    <n v="139"/>
    <n v="62.2"/>
    <n v="76.800000000000011"/>
    <m/>
    <s v=""/>
    <s v=""/>
    <s v=""/>
    <s v=""/>
    <s v=""/>
    <e v="#VALUE!"/>
    <e v="#VALUE!"/>
    <s v=""/>
    <e v="#VALUE!"/>
    <n v="2.5916666666666668"/>
    <n v="3.2"/>
    <n v="5.791666666666667"/>
    <n v="0"/>
    <n v="18"/>
    <m/>
    <m/>
    <n v="5"/>
    <n v="1000"/>
    <m/>
    <n v="12.5"/>
    <n v="1000"/>
    <n v="4.17"/>
    <n v="12"/>
    <n v="2.5"/>
    <m/>
    <m/>
    <m/>
    <m/>
    <m/>
    <m/>
    <m/>
    <m/>
    <n v="1.0999999999999996"/>
    <n v="73.3333333333333"/>
    <n v="40"/>
    <n v="5"/>
    <n v="141"/>
    <n v="2397"/>
    <n v="123"/>
    <n v="339"/>
    <n v="139"/>
    <n v="2252"/>
    <n v="0"/>
    <n v="2257"/>
    <n v="4257"/>
    <n v="23"/>
    <n v="23"/>
    <n v="21"/>
    <n v="23"/>
    <n v="24"/>
    <n v="24"/>
    <n v="22"/>
    <n v="20"/>
    <n v="0"/>
    <n v="2"/>
    <n v="24"/>
    <n v="0"/>
    <n v="24"/>
    <n v="0"/>
    <n v="23"/>
    <n v="23"/>
    <n v="16"/>
    <n v="24"/>
    <n v="6"/>
    <n v="22"/>
    <n v="7"/>
    <n v="22"/>
    <n v="24"/>
    <n v="24"/>
    <n v="24"/>
    <n v="21"/>
    <n v="0"/>
    <n v="24"/>
    <n v="24"/>
    <n v="23"/>
    <n v="24"/>
    <n v="25"/>
    <n v="18"/>
    <n v="15"/>
    <n v="8"/>
    <n v="0"/>
    <n v="0"/>
    <n v="2"/>
    <n v="1"/>
    <n v="24"/>
    <n v="24"/>
    <n v="24"/>
    <n v="24"/>
    <n v="24"/>
    <n v="23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61"/>
    <n v="6.61"/>
    <m/>
    <n v="4640"/>
    <n v="12685.76"/>
    <m/>
    <n v="1736"/>
    <n v="4746.2240000000002"/>
    <n v="2734"/>
    <n v="6.48"/>
    <n v="3210"/>
    <n v="8304.27"/>
    <m/>
    <m/>
    <n v="200"/>
    <n v="546.79999999999995"/>
    <n v="4228.8240000000005"/>
    <m/>
    <m/>
    <m/>
    <n v="147"/>
    <m/>
    <e v="#DIV/0!"/>
    <m/>
    <n v="6.6879999999999997"/>
    <n v="6.04"/>
    <m/>
    <m/>
    <n v="1.3"/>
    <n v="5.2"/>
    <n v="260"/>
    <n v="290"/>
    <n v="7.57"/>
    <n v="37.5"/>
    <n v="628"/>
    <n v="1688.692"/>
    <m/>
    <n v="608"/>
    <n v="1634.912"/>
    <n v="0"/>
    <n v="175"/>
    <n v="2689"/>
    <n v="0.12"/>
    <n v="2587"/>
    <n v="24"/>
    <m/>
    <n v="0"/>
    <n v="18"/>
    <n v="25.055555555555557"/>
    <n v="451"/>
    <n v="23"/>
    <n v="6.8695652173913047"/>
    <n v="134.29999999999998"/>
    <n v="3172.3"/>
    <n v="16.572961452247085"/>
    <n v="0"/>
    <n v="19160.692000000003"/>
    <n v="90"/>
    <n v="4.6971163671959228"/>
    <m/>
    <n v="1634.912"/>
    <n v="91.46736453986108"/>
    <n v="3"/>
    <n v="1200"/>
    <n v="1.25"/>
    <n v="158"/>
    <n v="84.4"/>
    <n v="73.600000000000009"/>
    <m/>
    <s v=""/>
    <s v=""/>
    <s v=""/>
    <s v=""/>
    <s v=""/>
    <e v="#VALUE!"/>
    <e v="#VALUE!"/>
    <s v=""/>
    <e v="#VALUE!"/>
    <n v="3.6695652173913045"/>
    <n v="3.2"/>
    <n v="6.8695652173913047"/>
    <n v="0"/>
    <n v="18"/>
    <m/>
    <m/>
    <n v="5"/>
    <n v="1030"/>
    <m/>
    <n v="11.4"/>
    <n v="960"/>
    <n v="4.4000000000000004"/>
    <n v="30"/>
    <n v="2.5"/>
    <m/>
    <m/>
    <m/>
    <m/>
    <m/>
    <m/>
    <m/>
    <m/>
    <n v="0.70000000000000107"/>
    <n v="41.176470588235354"/>
    <n v="55"/>
    <n v="5"/>
    <n v="145"/>
    <n v="2734"/>
    <n v="147"/>
    <n v="451"/>
    <n v="158"/>
    <n v="2687"/>
    <n v="0"/>
    <n v="2689"/>
    <n v="4501"/>
    <n v="24"/>
    <n v="24"/>
    <n v="24"/>
    <n v="24"/>
    <n v="24"/>
    <n v="25"/>
    <n v="24"/>
    <n v="24"/>
    <n v="0"/>
    <n v="2"/>
    <n v="24"/>
    <n v="0"/>
    <n v="24"/>
    <n v="0"/>
    <n v="24"/>
    <n v="24"/>
    <n v="18"/>
    <n v="24"/>
    <n v="4"/>
    <n v="30"/>
    <n v="0"/>
    <n v="24"/>
    <n v="24"/>
    <n v="24"/>
    <n v="24"/>
    <n v="10"/>
    <n v="13"/>
    <n v="24"/>
    <n v="23"/>
    <n v="24"/>
    <n v="24"/>
    <n v="23"/>
    <n v="18"/>
    <n v="17"/>
    <n v="11"/>
    <n v="0"/>
    <n v="0"/>
    <n v="1"/>
    <n v="2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62"/>
    <n v="6.7"/>
    <m/>
    <n v="5140"/>
    <n v="13651.84"/>
    <m/>
    <n v="2340"/>
    <n v="6215.04"/>
    <n v="2656"/>
    <n v="6.54"/>
    <n v="3010"/>
    <n v="7609.28"/>
    <m/>
    <m/>
    <n v="188"/>
    <n v="499.32799999999997"/>
    <n v="5739.7759999999998"/>
    <m/>
    <m/>
    <m/>
    <n v="128"/>
    <m/>
    <e v="#DIV/0!"/>
    <m/>
    <n v="8.2720000000000002"/>
    <n v="6.8760000000000003"/>
    <m/>
    <m/>
    <n v="1.2"/>
    <n v="5"/>
    <n v="470"/>
    <n v="320"/>
    <n v="7.46"/>
    <n v="36.6"/>
    <n v="691"/>
    <n v="1689.4949999999999"/>
    <n v="140"/>
    <n v="156"/>
    <n v="381.42"/>
    <n v="0"/>
    <n v="846"/>
    <n v="2445"/>
    <n v="0.66"/>
    <n v="2528"/>
    <n v="24"/>
    <m/>
    <n v="0"/>
    <n v="21"/>
    <n v="23.61904761904762"/>
    <n v="496"/>
    <n v="24"/>
    <n v="6.541666666666667"/>
    <n v="133.44999999999999"/>
    <n v="3157.45"/>
    <n v="18.63645757012155"/>
    <n v="0"/>
    <n v="21710.626199999999"/>
    <n v="108"/>
    <n v="4.974522568123807"/>
    <m/>
    <n v="381.42"/>
    <n v="98.243164446357611"/>
    <n v="3"/>
    <n v="1500"/>
    <n v="1.5"/>
    <n v="157"/>
    <n v="80.2"/>
    <n v="76.800000000000011"/>
    <m/>
    <s v=""/>
    <s v=""/>
    <s v=""/>
    <s v=""/>
    <s v=""/>
    <e v="#VALUE!"/>
    <e v="#VALUE!"/>
    <n v="4.17"/>
    <e v="#DIV/0!"/>
    <n v="3.3416666666666668"/>
    <n v="3.2"/>
    <n v="6.541666666666667"/>
    <n v="0"/>
    <n v="19"/>
    <m/>
    <m/>
    <n v="5"/>
    <n v="1200"/>
    <m/>
    <n v="10.7"/>
    <n v="905"/>
    <n v="3.79"/>
    <n v="30"/>
    <n v="2.5"/>
    <m/>
    <m/>
    <n v="22"/>
    <n v="4.17"/>
    <m/>
    <m/>
    <m/>
    <m/>
    <n v="1.0999999999999996"/>
    <n v="64.705882352941146"/>
    <n v="5"/>
    <n v="2.5"/>
    <n v="144"/>
    <n v="2656"/>
    <n v="128"/>
    <n v="496"/>
    <n v="157"/>
    <n v="2453"/>
    <n v="0"/>
    <n v="2445"/>
    <n v="4491"/>
    <n v="24"/>
    <n v="24"/>
    <n v="24"/>
    <n v="24"/>
    <n v="24"/>
    <n v="23"/>
    <n v="24"/>
    <n v="23"/>
    <n v="0"/>
    <n v="2"/>
    <n v="24"/>
    <n v="0"/>
    <n v="24"/>
    <n v="0"/>
    <n v="24"/>
    <n v="24"/>
    <n v="21"/>
    <n v="24"/>
    <n v="4"/>
    <n v="36"/>
    <n v="0"/>
    <n v="24"/>
    <n v="24"/>
    <n v="24"/>
    <n v="24"/>
    <n v="0"/>
    <n v="23"/>
    <n v="24"/>
    <n v="24"/>
    <n v="24"/>
    <n v="24"/>
    <n v="24"/>
    <n v="19"/>
    <n v="17"/>
    <n v="2"/>
    <n v="0"/>
    <n v="0"/>
    <n v="3"/>
    <n v="0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63"/>
    <n v="6.7"/>
    <m/>
    <n v="3360"/>
    <n v="6004.32"/>
    <m/>
    <n v="1384"/>
    <n v="2473.2080000000001"/>
    <n v="1787"/>
    <n v="6.5"/>
    <n v="2320"/>
    <n v="3957.92"/>
    <m/>
    <m/>
    <n v="200"/>
    <n v="357.4"/>
    <n v="2132.0080000000003"/>
    <m/>
    <m/>
    <m/>
    <n v="81"/>
    <m/>
    <e v="#DIV/0!"/>
    <m/>
    <n v="6.1360000000000001"/>
    <n v="5.8959999999999999"/>
    <m/>
    <m/>
    <n v="1.3"/>
    <n v="4.9000000000000004"/>
    <n v="280"/>
    <n v="290"/>
    <n v="7.5"/>
    <n v="35.799999999999997"/>
    <n v="1657"/>
    <n v="2811.9290000000001"/>
    <m/>
    <n v="704"/>
    <n v="1194.6880000000001"/>
    <m/>
    <n v="485"/>
    <n v="1697"/>
    <m/>
    <n v="1706"/>
    <n v="24"/>
    <m/>
    <n v="0"/>
    <n v="16"/>
    <n v="24.25"/>
    <n v="388"/>
    <n v="21"/>
    <m/>
    <n v="0"/>
    <n v="2094"/>
    <n v="22.743259085580306"/>
    <n v="0"/>
    <n v="12346.224"/>
    <n v="63"/>
    <n v="5.1027747431117394"/>
    <m/>
    <n v="1194.6880000000001"/>
    <m/>
    <n v="3"/>
    <s v="750_1200"/>
    <n v="0.875"/>
    <n v="110"/>
    <n v="110"/>
    <n v="0"/>
    <m/>
    <s v=""/>
    <s v=""/>
    <s v=""/>
    <s v=""/>
    <s v=""/>
    <e v="#VALUE!"/>
    <e v="#VALUE!"/>
    <s v=""/>
    <e v="#VALUE!"/>
    <n v="5.2380952380952381"/>
    <m/>
    <n v="5.2380952380952381"/>
    <n v="0"/>
    <n v="28"/>
    <m/>
    <m/>
    <n v="5"/>
    <n v="1500"/>
    <m/>
    <n v="9.6"/>
    <n v="900"/>
    <n v="3.19"/>
    <n v="13"/>
    <n v="2.5"/>
    <m/>
    <m/>
    <m/>
    <m/>
    <m/>
    <m/>
    <m/>
    <m/>
    <n v="1.2999999999999989"/>
    <n v="72.222222222222157"/>
    <n v="0"/>
    <e v="#DIV/0!"/>
    <n v="114"/>
    <n v="1787"/>
    <n v="81"/>
    <n v="388"/>
    <n v="110"/>
    <n v="1698"/>
    <n v="0"/>
    <n v="1697"/>
    <n v="4178"/>
    <n v="14"/>
    <n v="14"/>
    <n v="18"/>
    <n v="24"/>
    <n v="24"/>
    <n v="24"/>
    <n v="21"/>
    <n v="16"/>
    <n v="0"/>
    <n v="2"/>
    <n v="24"/>
    <n v="0"/>
    <n v="24"/>
    <n v="0"/>
    <n v="24"/>
    <n v="24"/>
    <n v="16"/>
    <n v="24"/>
    <n v="4"/>
    <n v="21"/>
    <n v="0"/>
    <n v="24"/>
    <n v="24"/>
    <n v="24"/>
    <n v="24"/>
    <n v="0"/>
    <n v="19"/>
    <n v="20"/>
    <n v="21"/>
    <n v="21"/>
    <n v="20"/>
    <n v="20"/>
    <n v="28"/>
    <n v="18"/>
    <n v="0"/>
    <n v="0"/>
    <n v="0"/>
    <n v="2"/>
    <n v="2"/>
    <n v="24"/>
    <n v="24"/>
    <n v="24"/>
    <n v="24"/>
    <n v="24"/>
    <n v="24"/>
    <n v="2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64"/>
    <n v="6.43"/>
    <m/>
    <n v="4320"/>
    <n v="10317.6"/>
    <m/>
    <n v="1536"/>
    <n v="3668.48"/>
    <n v="2388.3333333333335"/>
    <n v="6.14"/>
    <n v="2140"/>
    <n v="4864.9333333333343"/>
    <m/>
    <m/>
    <n v="152"/>
    <n v="363.0266666666667"/>
    <n v="3322.9333333333334"/>
    <m/>
    <m/>
    <m/>
    <n v="115"/>
    <m/>
    <m/>
    <m/>
    <m/>
    <m/>
    <m/>
    <m/>
    <n v="3.9"/>
    <n v="5.8"/>
    <m/>
    <m/>
    <n v="7.65"/>
    <m/>
    <n v="1018"/>
    <n v="2344.7933333333335"/>
    <m/>
    <n v="562"/>
    <n v="1294.4733333333336"/>
    <m/>
    <n v="485"/>
    <n v="2303.3333333333335"/>
    <m/>
    <n v="2273.3333333333335"/>
    <n v="24"/>
    <m/>
    <n v="0"/>
    <n v="20"/>
    <n v="23.033333333333335"/>
    <n v="460.66666666666669"/>
    <n v="23.666666666666668"/>
    <m/>
    <n v="0"/>
    <n v="2734"/>
    <n v="20.26392961876833"/>
    <n v="0"/>
    <s v=""/>
    <n v="87.999999999999986"/>
    <s v=""/>
    <m/>
    <n v="1294.4733333333336"/>
    <m/>
    <n v="3"/>
    <s v=""/>
    <n v="1.2222222222222221"/>
    <n v="135"/>
    <n v="135"/>
    <n v="0"/>
    <m/>
    <s v=""/>
    <s v=""/>
    <s v=""/>
    <s v=""/>
    <s v=""/>
    <e v="#VALUE!"/>
    <e v="#VALUE!"/>
    <s v=""/>
    <e v="#VALUE!"/>
    <n v="5.704225352112676"/>
    <m/>
    <n v="5.704225352112676"/>
    <n v="0"/>
    <n v="25.333333333333332"/>
    <m/>
    <m/>
    <n v="4.9000000000000004"/>
    <s v="750_1200"/>
    <m/>
    <n v="8.3000000000000007"/>
    <n v="900"/>
    <n v="3.23"/>
    <n v="2"/>
    <n v="2.3333333333333335"/>
    <m/>
    <m/>
    <m/>
    <m/>
    <m/>
    <m/>
    <m/>
    <m/>
    <n v="1.0000000000000002"/>
    <n v="51.724137931034498"/>
    <n v="50"/>
    <n v="4.838709677419355"/>
    <n v="136.66666666666666"/>
    <n v="2388.3333333333335"/>
    <n v="115"/>
    <n v="460.66666666666669"/>
    <n v="135"/>
    <n v="2302"/>
    <n v="0"/>
    <n v="2303.3333333333335"/>
    <n v="4573.666666666667"/>
    <n v="24"/>
    <n v="24"/>
    <n v="24"/>
    <n v="24.333333333333332"/>
    <n v="24"/>
    <n v="24.333333333333332"/>
    <n v="24"/>
    <n v="23.333333333333332"/>
    <n v="0"/>
    <n v="2.3333333333333335"/>
    <n v="24"/>
    <n v="0"/>
    <n v="24"/>
    <n v="0"/>
    <n v="24.333333333333332"/>
    <n v="24"/>
    <n v="20"/>
    <n v="24"/>
    <n v="4"/>
    <n v="29.333333333333332"/>
    <n v="0"/>
    <n v="24"/>
    <n v="24"/>
    <n v="24"/>
    <n v="24"/>
    <n v="0"/>
    <n v="22.666666666666668"/>
    <n v="23.666666666666668"/>
    <n v="23.666666666666668"/>
    <n v="23.666666666666668"/>
    <n v="23.666666666666668"/>
    <n v="24"/>
    <n v="25.333333333333332"/>
    <n v="19.333333333333332"/>
    <n v="10.333333333333334"/>
    <n v="0"/>
    <n v="0"/>
    <n v="3"/>
    <n v="2"/>
    <n v="24"/>
    <n v="24"/>
    <n v="24"/>
    <n v="24"/>
    <n v="24"/>
    <n v="24.333333333333332"/>
    <n v="23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65"/>
    <n v="6.27"/>
    <m/>
    <n v="3470"/>
    <n v="8287.5166666666664"/>
    <m/>
    <n v="1212"/>
    <n v="2894.66"/>
    <n v="2388.3333333333335"/>
    <n v="6.11"/>
    <n v="2820"/>
    <n v="6410.8"/>
    <m/>
    <m/>
    <n v="200"/>
    <n v="477.66666666666669"/>
    <n v="2439.9933333333333"/>
    <m/>
    <m/>
    <m/>
    <n v="115"/>
    <m/>
    <m/>
    <m/>
    <m/>
    <m/>
    <m/>
    <m/>
    <m/>
    <m/>
    <m/>
    <m/>
    <n v="7.75"/>
    <m/>
    <n v="941"/>
    <n v="2167.436666666667"/>
    <m/>
    <n v="574"/>
    <n v="1322.1133333333335"/>
    <m/>
    <n v="485"/>
    <n v="2303.3333333333335"/>
    <m/>
    <n v="2273.3333333333335"/>
    <n v="24"/>
    <m/>
    <n v="0"/>
    <n v="20"/>
    <n v="23.033333333333335"/>
    <n v="460.66666666666669"/>
    <n v="23.666666666666668"/>
    <n v="5.704225352112676"/>
    <n v="114.75"/>
    <n v="2848.75"/>
    <n v="19.290225773807446"/>
    <n v="0"/>
    <s v=""/>
    <n v="85.066666666666649"/>
    <s v=""/>
    <m/>
    <n v="1322.1133333333335"/>
    <e v="#VALUE!"/>
    <n v="2.9"/>
    <s v=""/>
    <n v="1.2222222222222221"/>
    <n v="135"/>
    <n v="61.633333333333333"/>
    <n v="73.366666666666674"/>
    <m/>
    <s v=""/>
    <s v=""/>
    <s v=""/>
    <s v=""/>
    <s v=""/>
    <e v="#VALUE!"/>
    <e v="#VALUE!"/>
    <s v=""/>
    <e v="#VALUE!"/>
    <n v="2.6042253521126759"/>
    <n v="3.1"/>
    <n v="5.704225352112676"/>
    <n v="0"/>
    <n v="25.333333333333332"/>
    <m/>
    <m/>
    <m/>
    <m/>
    <m/>
    <m/>
    <m/>
    <m/>
    <n v="2"/>
    <n v="2.3333333333333335"/>
    <m/>
    <m/>
    <m/>
    <m/>
    <m/>
    <m/>
    <m/>
    <m/>
    <n v="1.0000000000000002"/>
    <n v="51.724137931034498"/>
    <n v="50"/>
    <n v="4.838709677419355"/>
    <n v="136.66666666666666"/>
    <n v="2388.3333333333335"/>
    <n v="115"/>
    <n v="460.66666666666669"/>
    <n v="135"/>
    <n v="2302"/>
    <n v="0"/>
    <n v="2303.3333333333335"/>
    <n v="4573.666666666667"/>
    <n v="24"/>
    <n v="24"/>
    <n v="24"/>
    <n v="24.333333333333332"/>
    <n v="24"/>
    <n v="24.333333333333332"/>
    <n v="24"/>
    <n v="23.333333333333332"/>
    <n v="0"/>
    <n v="2.3333333333333335"/>
    <n v="24"/>
    <n v="0"/>
    <n v="24"/>
    <n v="0"/>
    <n v="24.333333333333332"/>
    <n v="24"/>
    <n v="20"/>
    <n v="24"/>
    <n v="4"/>
    <n v="29.333333333333332"/>
    <n v="0"/>
    <n v="24"/>
    <n v="24"/>
    <n v="24"/>
    <n v="24"/>
    <n v="0"/>
    <n v="22.666666666666668"/>
    <n v="23.666666666666668"/>
    <n v="23.666666666666668"/>
    <n v="23.666666666666668"/>
    <n v="23.666666666666668"/>
    <n v="24"/>
    <n v="25.333333333333332"/>
    <n v="19.333333333333332"/>
    <n v="10.333333333333334"/>
    <n v="0"/>
    <n v="0"/>
    <n v="2"/>
    <n v="2"/>
    <n v="24"/>
    <n v="24"/>
    <n v="24"/>
    <n v="24"/>
    <n v="24"/>
    <n v="24.333333333333332"/>
    <n v="23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66"/>
    <n v="6.65"/>
    <m/>
    <n v="3760"/>
    <n v="8980.1333333333332"/>
    <m/>
    <n v="948"/>
    <n v="2264.14"/>
    <n v="2388.3333333333335"/>
    <n v="6.57"/>
    <n v="3030"/>
    <n v="6888.2"/>
    <m/>
    <m/>
    <n v="296"/>
    <n v="706.94666666666672"/>
    <n v="1591.2333333333331"/>
    <m/>
    <m/>
    <m/>
    <n v="115"/>
    <m/>
    <m/>
    <m/>
    <n v="6.5759999999999996"/>
    <n v="5.6440000000000001"/>
    <m/>
    <m/>
    <m/>
    <m/>
    <n v="240"/>
    <n v="210"/>
    <n v="7.9"/>
    <n v="37.9"/>
    <n v="1215"/>
    <n v="2798.55"/>
    <m/>
    <n v="784"/>
    <n v="1805.8133333333335"/>
    <n v="5.5"/>
    <n v="485"/>
    <n v="2303.3333333333335"/>
    <n v="0.18"/>
    <n v="2273.3333333333335"/>
    <n v="24"/>
    <m/>
    <n v="0"/>
    <n v="20"/>
    <n v="23.033333333333335"/>
    <n v="460.66666666666669"/>
    <n v="23.666666666666668"/>
    <n v="5.704225352112676"/>
    <n v="114.75"/>
    <n v="2848.75"/>
    <n v="19.290225773807446"/>
    <n v="0"/>
    <n v="16078.345000000001"/>
    <n v="85.066666666666649"/>
    <n v="5.2907601290223987"/>
    <m/>
    <n v="1805.8133333333335"/>
    <n v="88.768661617017585"/>
    <n v="2.9"/>
    <n v="1250"/>
    <n v="1.2222222222222221"/>
    <n v="135"/>
    <n v="61.633333333333333"/>
    <n v="73.366666666666674"/>
    <m/>
    <s v=""/>
    <s v=""/>
    <s v=""/>
    <s v=""/>
    <s v=""/>
    <e v="#VALUE!"/>
    <e v="#VALUE!"/>
    <s v=""/>
    <e v="#VALUE!"/>
    <n v="2.6042253521126759"/>
    <n v="3.1"/>
    <n v="5.704225352112676"/>
    <n v="0"/>
    <n v="25.333333333333332"/>
    <m/>
    <m/>
    <m/>
    <m/>
    <m/>
    <m/>
    <m/>
    <m/>
    <n v="2"/>
    <n v="2.3333333333333335"/>
    <m/>
    <m/>
    <m/>
    <m/>
    <m/>
    <m/>
    <m/>
    <m/>
    <n v="1.0000000000000002"/>
    <n v="51.724137931034498"/>
    <n v="50"/>
    <n v="4.838709677419355"/>
    <n v="136.66666666666666"/>
    <n v="2388.3333333333335"/>
    <n v="115"/>
    <n v="460.66666666666669"/>
    <n v="135"/>
    <n v="2302"/>
    <n v="0"/>
    <n v="2303.3333333333335"/>
    <n v="4573.666666666667"/>
    <n v="24"/>
    <n v="24"/>
    <n v="24"/>
    <n v="24.333333333333332"/>
    <n v="24"/>
    <n v="24.333333333333332"/>
    <n v="24"/>
    <n v="23.333333333333332"/>
    <n v="0"/>
    <n v="2.3333333333333335"/>
    <n v="24"/>
    <n v="0"/>
    <n v="24"/>
    <n v="0"/>
    <n v="24.333333333333332"/>
    <n v="24"/>
    <n v="20"/>
    <n v="24"/>
    <n v="4"/>
    <n v="29.333333333333332"/>
    <n v="0"/>
    <n v="24"/>
    <n v="24"/>
    <n v="24"/>
    <n v="24"/>
    <n v="0"/>
    <n v="22.666666666666668"/>
    <n v="23.666666666666668"/>
    <n v="23.666666666666668"/>
    <n v="23.666666666666668"/>
    <n v="23.666666666666668"/>
    <n v="24"/>
    <n v="25.333333333333332"/>
    <n v="19.333333333333332"/>
    <n v="10.333333333333334"/>
    <n v="0"/>
    <n v="0"/>
    <n v="2"/>
    <n v="1"/>
    <n v="24"/>
    <n v="24"/>
    <n v="24"/>
    <n v="24"/>
    <n v="24"/>
    <n v="24.333333333333332"/>
    <n v="23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67"/>
    <n v="6.7"/>
    <m/>
    <n v="3760"/>
    <n v="6448.4"/>
    <m/>
    <n v="948"/>
    <n v="1625.82"/>
    <n v="1715"/>
    <n v="6.6"/>
    <n v="3030"/>
    <n v="5117.67"/>
    <m/>
    <m/>
    <n v="296"/>
    <n v="507.64"/>
    <n v="1125.876"/>
    <m/>
    <m/>
    <m/>
    <n v="26"/>
    <m/>
    <m/>
    <m/>
    <m/>
    <m/>
    <m/>
    <m/>
    <n v="2.6"/>
    <n v="5.3"/>
    <m/>
    <m/>
    <n v="7.8"/>
    <n v="37.4"/>
    <n v="780"/>
    <n v="1288.56"/>
    <m/>
    <n v="450"/>
    <n v="743.4"/>
    <m/>
    <n v="350"/>
    <n v="1652"/>
    <m/>
    <n v="1689"/>
    <n v="25"/>
    <m/>
    <n v="0"/>
    <n v="18"/>
    <n v="23.888888888888889"/>
    <n v="430"/>
    <n v="23"/>
    <n v="4.9130434782608692"/>
    <n v="96.049999999999983"/>
    <n v="2215.0500000000002"/>
    <n v="24.088961093526791"/>
    <n v="0"/>
    <s v=""/>
    <n v="66.7"/>
    <s v=""/>
    <m/>
    <n v="743.4"/>
    <e v="#VALUE!"/>
    <n v="2.9"/>
    <n v="760"/>
    <n v="0.92"/>
    <n v="113"/>
    <n v="41.699999999999989"/>
    <n v="71.3"/>
    <m/>
    <s v=""/>
    <s v=""/>
    <s v=""/>
    <s v=""/>
    <s v=""/>
    <e v="#VALUE!"/>
    <e v="#VALUE!"/>
    <s v=""/>
    <e v="#VALUE!"/>
    <n v="1.8130434782608691"/>
    <n v="3.1"/>
    <n v="4.9130434782608692"/>
    <n v="0"/>
    <n v="23"/>
    <m/>
    <m/>
    <n v="5"/>
    <n v="1250"/>
    <m/>
    <n v="5.3"/>
    <n v="750"/>
    <n v="2.48"/>
    <m/>
    <m/>
    <m/>
    <m/>
    <m/>
    <m/>
    <m/>
    <m/>
    <m/>
    <m/>
    <n v="2"/>
    <n v="100"/>
    <n v="0"/>
    <n v="0"/>
    <n v="131"/>
    <n v="1715"/>
    <n v="26"/>
    <n v="430"/>
    <n v="113"/>
    <n v="1682"/>
    <n v="0"/>
    <n v="1652"/>
    <n v="4409"/>
    <n v="24"/>
    <n v="25"/>
    <n v="24"/>
    <n v="24"/>
    <n v="25"/>
    <n v="24"/>
    <n v="24"/>
    <n v="6"/>
    <n v="0"/>
    <n v="2"/>
    <n v="25"/>
    <n v="0"/>
    <n v="25"/>
    <n v="0"/>
    <n v="24"/>
    <n v="24"/>
    <n v="18"/>
    <n v="25"/>
    <n v="4"/>
    <n v="23"/>
    <n v="0"/>
    <n v="25"/>
    <n v="25"/>
    <n v="25"/>
    <n v="25"/>
    <n v="0"/>
    <n v="24"/>
    <n v="24"/>
    <n v="23"/>
    <n v="23"/>
    <n v="24"/>
    <n v="23"/>
    <n v="23"/>
    <n v="20"/>
    <n v="10"/>
    <n v="0"/>
    <n v="0"/>
    <n v="4"/>
    <n v="1"/>
    <n v="25"/>
    <n v="25"/>
    <n v="25"/>
    <n v="25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68"/>
    <n v="6.7"/>
    <m/>
    <n v="3760"/>
    <n v="5200.08"/>
    <m/>
    <n v="948"/>
    <n v="1311.0840000000001"/>
    <n v="1383"/>
    <n v="6.6"/>
    <n v="3030"/>
    <n v="4187.46"/>
    <m/>
    <m/>
    <n v="296"/>
    <n v="409.36799999999999"/>
    <n v="902.01200000000006"/>
    <m/>
    <m/>
    <m/>
    <n v="1"/>
    <m/>
    <m/>
    <m/>
    <m/>
    <m/>
    <m/>
    <m/>
    <n v="2.2000000000000002"/>
    <n v="4.5999999999999996"/>
    <m/>
    <m/>
    <n v="7.75"/>
    <m/>
    <n v="620"/>
    <n v="992.62"/>
    <m/>
    <n v="378"/>
    <n v="605.178"/>
    <m/>
    <n v="320"/>
    <n v="1601"/>
    <m/>
    <n v="1382"/>
    <n v="24"/>
    <m/>
    <n v="0"/>
    <n v="18"/>
    <n v="24.111111111111111"/>
    <n v="434"/>
    <n v="22"/>
    <m/>
    <n v="0"/>
    <n v="1816"/>
    <n v="31.403762662807527"/>
    <n v="0"/>
    <s v=""/>
    <n v="92.8"/>
    <s v=""/>
    <m/>
    <n v="605.178"/>
    <m/>
    <n v="2.9"/>
    <s v=""/>
    <n v="1.5238095238095237"/>
    <n v="130"/>
    <n v="130"/>
    <n v="0"/>
    <m/>
    <s v=""/>
    <s v=""/>
    <s v=""/>
    <s v=""/>
    <s v=""/>
    <e v="#VALUE!"/>
    <e v="#VALUE!"/>
    <s v=""/>
    <e v="#VALUE!"/>
    <n v="5.9090909090909092"/>
    <m/>
    <n v="5.9090909090909092"/>
    <n v="0"/>
    <n v="15"/>
    <m/>
    <m/>
    <n v="5"/>
    <n v="760"/>
    <m/>
    <n v="3.3"/>
    <m/>
    <m/>
    <m/>
    <m/>
    <m/>
    <m/>
    <m/>
    <m/>
    <m/>
    <m/>
    <m/>
    <m/>
    <n v="3.3"/>
    <n v="194.11764705882354"/>
    <n v="0"/>
    <n v="0"/>
    <n v="132"/>
    <n v="1383"/>
    <n v="1"/>
    <n v="434"/>
    <n v="130"/>
    <n v="1582"/>
    <n v="0"/>
    <n v="1601"/>
    <n v="4070"/>
    <n v="15"/>
    <n v="14"/>
    <n v="16"/>
    <n v="24"/>
    <n v="24"/>
    <n v="23"/>
    <n v="19"/>
    <n v="0"/>
    <n v="0"/>
    <n v="2"/>
    <n v="23"/>
    <n v="0"/>
    <n v="23"/>
    <n v="0"/>
    <n v="23"/>
    <n v="23"/>
    <n v="18"/>
    <n v="24"/>
    <n v="0"/>
    <n v="32"/>
    <n v="0"/>
    <n v="21"/>
    <n v="24"/>
    <n v="23"/>
    <n v="19"/>
    <n v="1"/>
    <n v="19"/>
    <n v="22"/>
    <n v="22"/>
    <n v="23"/>
    <n v="22"/>
    <n v="23"/>
    <n v="15"/>
    <n v="17"/>
    <n v="9"/>
    <n v="0"/>
    <n v="0"/>
    <n v="1"/>
    <n v="1"/>
    <n v="23"/>
    <n v="23"/>
    <n v="22"/>
    <n v="23"/>
    <n v="23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69"/>
    <m/>
    <m/>
    <m/>
    <s v=""/>
    <m/>
    <m/>
    <s v=""/>
    <m/>
    <m/>
    <m/>
    <m/>
    <m/>
    <m/>
    <m/>
    <m/>
    <m/>
    <m/>
    <m/>
    <m/>
    <m/>
    <m/>
    <m/>
    <m/>
    <m/>
    <m/>
    <m/>
    <m/>
    <n v="4.8"/>
    <s v="?"/>
    <m/>
    <m/>
    <m/>
    <m/>
    <m/>
    <s v=""/>
    <m/>
    <m/>
    <s v=""/>
    <m/>
    <m/>
    <m/>
    <m/>
    <n v="0"/>
    <n v="3.2857142857142856"/>
    <m/>
    <n v="0"/>
    <n v="0"/>
    <e v="#DIV/0!"/>
    <n v="0"/>
    <s v=""/>
    <e v="#VALUE!"/>
    <s v=""/>
    <n v="0"/>
    <e v="#DIV/0!"/>
    <e v="#DIV/0!"/>
    <s v=""/>
    <e v="#DIV/0!"/>
    <s v=""/>
    <m/>
    <s v=""/>
    <e v="#VALUE!"/>
    <n v="2.9"/>
    <s v=""/>
    <e v="#DIV/0!"/>
    <s v=""/>
    <e v="#VALUE!"/>
    <n v="-0.45714285714285713"/>
    <m/>
    <s v=""/>
    <s v=""/>
    <s v=""/>
    <s v=""/>
    <s v=""/>
    <e v="#VALUE!"/>
    <e v="#VALUE!"/>
    <s v=""/>
    <e v="#VALUE!"/>
    <s v=""/>
    <n v="3.2"/>
    <s v=""/>
    <e v="#VALUE!"/>
    <n v="0.2857142857142857"/>
    <m/>
    <m/>
    <m/>
    <m/>
    <m/>
    <m/>
    <m/>
    <m/>
    <m/>
    <m/>
    <m/>
    <m/>
    <m/>
    <m/>
    <m/>
    <m/>
    <m/>
    <m/>
    <n v="0"/>
    <e v="#DIV/0!"/>
    <n v="0"/>
    <e v="#DIV/0!"/>
    <n v="0"/>
    <n v="0"/>
    <n v="0"/>
    <n v="0"/>
    <n v="0"/>
    <n v="0"/>
    <n v="0"/>
    <n v="0"/>
    <n v="1969.1428571428571"/>
    <n v="2.1428571428571428"/>
    <n v="2.2857142857142856"/>
    <n v="2.7142857142857144"/>
    <n v="5.8571428571428568"/>
    <n v="5.7142857142857144"/>
    <n v="6.4285714285714288"/>
    <n v="1.7142857142857142"/>
    <n v="-0.14285714285714285"/>
    <n v="0"/>
    <n v="0.5714285714285714"/>
    <n v="22.285714285714285"/>
    <n v="-0.14285714285714285"/>
    <n v="22.285714285714285"/>
    <n v="0"/>
    <n v="22.428571428571427"/>
    <n v="5.7142857142857144"/>
    <n v="0"/>
    <n v="3.2857142857142856"/>
    <n v="0"/>
    <n v="0.5714285714285714"/>
    <n v="13"/>
    <n v="0"/>
    <n v="19.142857142857142"/>
    <n v="22.571428571428573"/>
    <n v="16.714285714285715"/>
    <n v="3.1428571428571428"/>
    <n v="3.2857142857142856"/>
    <n v="0"/>
    <n v="-0.14285714285714285"/>
    <n v="0"/>
    <n v="0"/>
    <n v="0"/>
    <n v="0.2857142857142857"/>
    <n v="0"/>
    <n v="0"/>
    <n v="0"/>
    <n v="0"/>
    <n v="0"/>
    <n v="0"/>
    <n v="22.285714285714285"/>
    <n v="0.7142857142857143"/>
    <n v="0.7142857142857143"/>
    <n v="22.428571428571427"/>
    <n v="0.7142857142857143"/>
    <n v="-0.14285714285714285"/>
    <n v="3.857142857142857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70"/>
    <m/>
    <m/>
    <m/>
    <s v=""/>
    <m/>
    <m/>
    <s v=""/>
    <m/>
    <m/>
    <m/>
    <m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0"/>
    <n v="3.2857142857142856"/>
    <m/>
    <n v="0"/>
    <n v="0"/>
    <e v="#DIV/0!"/>
    <n v="0"/>
    <s v=""/>
    <m/>
    <s v=""/>
    <n v="0"/>
    <e v="#DIV/0!"/>
    <e v="#DIV/0!"/>
    <s v=""/>
    <e v="#DIV/0!"/>
    <s v=""/>
    <m/>
    <s v=""/>
    <m/>
    <n v="2.9"/>
    <s v=""/>
    <e v="#DIV/0!"/>
    <s v=""/>
    <e v="#VALUE!"/>
    <n v="0"/>
    <m/>
    <s v=""/>
    <s v=""/>
    <s v=""/>
    <s v=""/>
    <s v=""/>
    <e v="#VALUE!"/>
    <e v="#VALUE!"/>
    <s v=""/>
    <e v="#VALUE!"/>
    <s v=""/>
    <m/>
    <s v=""/>
    <e v="#VALUE!"/>
    <n v="0.2857142857142857"/>
    <m/>
    <m/>
    <m/>
    <m/>
    <m/>
    <m/>
    <m/>
    <m/>
    <m/>
    <m/>
    <m/>
    <m/>
    <m/>
    <m/>
    <m/>
    <m/>
    <m/>
    <m/>
    <n v="0"/>
    <e v="#DIV/0!"/>
    <n v="0"/>
    <e v="#DIV/0!"/>
    <n v="0"/>
    <n v="0"/>
    <n v="0"/>
    <n v="0"/>
    <n v="0"/>
    <n v="0"/>
    <n v="0"/>
    <n v="0"/>
    <n v="1969.1428571428571"/>
    <n v="2.1428571428571428"/>
    <n v="2.2857142857142856"/>
    <n v="2.7142857142857144"/>
    <n v="5.8571428571428568"/>
    <n v="5.7142857142857144"/>
    <n v="6.4285714285714288"/>
    <n v="1.7142857142857142"/>
    <n v="-0.14285714285714285"/>
    <n v="0"/>
    <n v="0.5714285714285714"/>
    <n v="22.285714285714285"/>
    <n v="-0.14285714285714285"/>
    <n v="22.285714285714285"/>
    <n v="0"/>
    <n v="22.428571428571427"/>
    <n v="5.7142857142857144"/>
    <n v="0"/>
    <n v="3.2857142857142856"/>
    <n v="0"/>
    <n v="0.5714285714285714"/>
    <n v="13"/>
    <n v="0"/>
    <n v="19.142857142857142"/>
    <n v="22.571428571428573"/>
    <n v="16.714285714285715"/>
    <n v="3.1428571428571428"/>
    <n v="3.2857142857142856"/>
    <n v="0"/>
    <n v="-0.14285714285714285"/>
    <n v="0"/>
    <n v="0"/>
    <n v="0"/>
    <n v="0.2857142857142857"/>
    <n v="0"/>
    <n v="0"/>
    <n v="0"/>
    <n v="0"/>
    <n v="0"/>
    <n v="0"/>
    <n v="22.285714285714285"/>
    <n v="0.7142857142857143"/>
    <n v="0.7142857142857143"/>
    <n v="22.428571428571427"/>
    <n v="0.7142857142857143"/>
    <n v="-0.14285714285714285"/>
    <n v="3.857142857142857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71"/>
    <m/>
    <m/>
    <m/>
    <s v=""/>
    <m/>
    <m/>
    <s v=""/>
    <m/>
    <m/>
    <m/>
    <m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0"/>
    <n v="3.2857142857142856"/>
    <m/>
    <n v="0"/>
    <n v="0"/>
    <e v="#DIV/0!"/>
    <n v="0"/>
    <s v=""/>
    <m/>
    <s v=""/>
    <n v="0"/>
    <e v="#DIV/0!"/>
    <e v="#DIV/0!"/>
    <s v=""/>
    <e v="#DIV/0!"/>
    <s v=""/>
    <m/>
    <s v=""/>
    <m/>
    <n v="2.9"/>
    <s v=""/>
    <e v="#DIV/0!"/>
    <s v=""/>
    <e v="#VALUE!"/>
    <n v="0"/>
    <m/>
    <s v=""/>
    <s v=""/>
    <s v=""/>
    <s v=""/>
    <s v=""/>
    <e v="#VALUE!"/>
    <e v="#VALUE!"/>
    <s v=""/>
    <e v="#VALUE!"/>
    <s v=""/>
    <m/>
    <s v=""/>
    <e v="#VALUE!"/>
    <n v="0.2857142857142857"/>
    <m/>
    <m/>
    <m/>
    <m/>
    <m/>
    <m/>
    <m/>
    <m/>
    <m/>
    <m/>
    <m/>
    <m/>
    <m/>
    <m/>
    <m/>
    <m/>
    <m/>
    <m/>
    <n v="0"/>
    <e v="#DIV/0!"/>
    <n v="0"/>
    <e v="#DIV/0!"/>
    <n v="0"/>
    <n v="0"/>
    <n v="0"/>
    <n v="0"/>
    <n v="0"/>
    <n v="0"/>
    <n v="0"/>
    <n v="0"/>
    <n v="1969.1428571428571"/>
    <n v="2.1428571428571428"/>
    <n v="2.2857142857142856"/>
    <n v="2.7142857142857144"/>
    <n v="5.8571428571428568"/>
    <n v="5.7142857142857144"/>
    <n v="6.4285714285714288"/>
    <n v="1.7142857142857142"/>
    <n v="-0.14285714285714285"/>
    <n v="0"/>
    <n v="0.5714285714285714"/>
    <n v="22.285714285714285"/>
    <n v="-0.14285714285714285"/>
    <n v="22.285714285714285"/>
    <n v="0"/>
    <n v="22.428571428571427"/>
    <n v="5.7142857142857144"/>
    <n v="0"/>
    <n v="3.2857142857142856"/>
    <n v="0"/>
    <n v="0.5714285714285714"/>
    <n v="13"/>
    <n v="0"/>
    <n v="19.142857142857142"/>
    <n v="22.571428571428573"/>
    <n v="16.714285714285715"/>
    <n v="3.1428571428571428"/>
    <n v="3.2857142857142856"/>
    <n v="0"/>
    <n v="-0.14285714285714285"/>
    <n v="0"/>
    <n v="0"/>
    <n v="0"/>
    <n v="0.2857142857142857"/>
    <n v="0"/>
    <n v="0"/>
    <n v="0"/>
    <n v="0"/>
    <n v="0"/>
    <n v="0"/>
    <n v="22.285714285714285"/>
    <n v="0.7142857142857143"/>
    <n v="0.7142857142857143"/>
    <n v="22.428571428571427"/>
    <n v="0.7142857142857143"/>
    <n v="-0.14285714285714285"/>
    <n v="3.857142857142857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72"/>
    <m/>
    <m/>
    <m/>
    <s v=""/>
    <m/>
    <m/>
    <s v=""/>
    <m/>
    <m/>
    <m/>
    <m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0"/>
    <n v="3.2857142857142856"/>
    <m/>
    <n v="0"/>
    <n v="0"/>
    <e v="#DIV/0!"/>
    <n v="0"/>
    <s v=""/>
    <e v="#VALUE!"/>
    <m/>
    <n v="0"/>
    <e v="#DIV/0!"/>
    <e v="#DIV/0!"/>
    <s v=""/>
    <e v="#DIV/0!"/>
    <s v=""/>
    <m/>
    <s v=""/>
    <e v="#VALUE!"/>
    <n v="3.2"/>
    <s v=""/>
    <e v="#DIV/0!"/>
    <s v=""/>
    <e v="#VALUE!"/>
    <n v="-0.45714285714285713"/>
    <m/>
    <s v=""/>
    <s v=""/>
    <s v=""/>
    <s v=""/>
    <s v=""/>
    <e v="#VALUE!"/>
    <e v="#VALUE!"/>
    <s v=""/>
    <e v="#VALUE!"/>
    <s v=""/>
    <n v="3.2"/>
    <s v=""/>
    <e v="#VALUE!"/>
    <n v="0.2857142857142857"/>
    <m/>
    <m/>
    <m/>
    <m/>
    <m/>
    <m/>
    <m/>
    <m/>
    <m/>
    <m/>
    <m/>
    <m/>
    <m/>
    <m/>
    <m/>
    <m/>
    <m/>
    <m/>
    <n v="0"/>
    <e v="#DIV/0!"/>
    <n v="0"/>
    <e v="#DIV/0!"/>
    <n v="0"/>
    <n v="0"/>
    <n v="0"/>
    <n v="0"/>
    <n v="0"/>
    <n v="0"/>
    <n v="0"/>
    <n v="0"/>
    <n v="1969.1428571428571"/>
    <n v="2.1428571428571428"/>
    <n v="2.2857142857142856"/>
    <n v="2.7142857142857144"/>
    <n v="5.8571428571428568"/>
    <n v="5.7142857142857144"/>
    <n v="6.4285714285714288"/>
    <n v="1.7142857142857142"/>
    <n v="-0.14285714285714285"/>
    <n v="0"/>
    <n v="0.5714285714285714"/>
    <n v="22.285714285714285"/>
    <n v="-0.14285714285714285"/>
    <n v="22.285714285714285"/>
    <n v="0"/>
    <n v="22.428571428571427"/>
    <n v="5.7142857142857144"/>
    <n v="0"/>
    <n v="3.2857142857142856"/>
    <n v="0"/>
    <n v="0.5714285714285714"/>
    <n v="13"/>
    <n v="0"/>
    <n v="19.142857142857142"/>
    <n v="22.571428571428573"/>
    <n v="16.714285714285715"/>
    <n v="3.1428571428571428"/>
    <n v="3.2857142857142856"/>
    <n v="0"/>
    <n v="-0.14285714285714285"/>
    <n v="0"/>
    <n v="0"/>
    <n v="0"/>
    <n v="0.2857142857142857"/>
    <n v="0"/>
    <n v="0"/>
    <n v="0"/>
    <n v="0"/>
    <n v="0"/>
    <n v="0"/>
    <n v="22.285714285714285"/>
    <n v="0.7142857142857143"/>
    <n v="0.7142857142857143"/>
    <n v="22.428571428571427"/>
    <n v="0.7142857142857143"/>
    <n v="-0.14285714285714285"/>
    <n v="3.857142857142857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73"/>
    <m/>
    <m/>
    <m/>
    <s v=""/>
    <m/>
    <m/>
    <s v=""/>
    <m/>
    <m/>
    <m/>
    <m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0"/>
    <n v="3.2857142857142856"/>
    <m/>
    <n v="0"/>
    <n v="0"/>
    <e v="#DIV/0!"/>
    <n v="0"/>
    <s v=""/>
    <e v="#VALUE!"/>
    <m/>
    <n v="0"/>
    <e v="#DIV/0!"/>
    <e v="#DIV/0!"/>
    <s v=""/>
    <e v="#DIV/0!"/>
    <s v=""/>
    <m/>
    <s v=""/>
    <e v="#VALUE!"/>
    <n v="3.2"/>
    <s v=""/>
    <e v="#DIV/0!"/>
    <s v=""/>
    <e v="#VALUE!"/>
    <n v="-0.44285714285714284"/>
    <m/>
    <s v=""/>
    <s v=""/>
    <s v=""/>
    <s v=""/>
    <s v=""/>
    <e v="#VALUE!"/>
    <e v="#VALUE!"/>
    <s v=""/>
    <e v="#VALUE!"/>
    <s v=""/>
    <n v="3.1"/>
    <s v=""/>
    <e v="#VALUE!"/>
    <n v="0.2857142857142857"/>
    <m/>
    <m/>
    <m/>
    <m/>
    <m/>
    <m/>
    <m/>
    <m/>
    <m/>
    <m/>
    <m/>
    <m/>
    <m/>
    <m/>
    <m/>
    <m/>
    <m/>
    <m/>
    <n v="0"/>
    <e v="#DIV/0!"/>
    <n v="0"/>
    <e v="#DIV/0!"/>
    <n v="0"/>
    <n v="0"/>
    <n v="0"/>
    <n v="0"/>
    <n v="0"/>
    <n v="0"/>
    <n v="0"/>
    <n v="0"/>
    <n v="1969.1428571428571"/>
    <n v="2.1428571428571428"/>
    <n v="2.2857142857142856"/>
    <n v="2.7142857142857144"/>
    <n v="5.8571428571428568"/>
    <n v="5.7142857142857144"/>
    <n v="6.4285714285714288"/>
    <n v="1.7142857142857142"/>
    <n v="-0.14285714285714285"/>
    <n v="0"/>
    <n v="0.5714285714285714"/>
    <n v="22.285714285714285"/>
    <n v="-0.14285714285714285"/>
    <n v="22.285714285714285"/>
    <n v="0"/>
    <n v="22.428571428571427"/>
    <n v="5.7142857142857144"/>
    <n v="0"/>
    <n v="3.2857142857142856"/>
    <n v="0"/>
    <n v="0.5714285714285714"/>
    <n v="13"/>
    <n v="0"/>
    <n v="19.142857142857142"/>
    <n v="22.571428571428573"/>
    <n v="16.714285714285715"/>
    <n v="3.1428571428571428"/>
    <n v="3.2857142857142856"/>
    <n v="0"/>
    <n v="-0.14285714285714285"/>
    <n v="0"/>
    <n v="0"/>
    <n v="0"/>
    <n v="0.2857142857142857"/>
    <n v="0"/>
    <n v="0"/>
    <n v="0"/>
    <n v="0"/>
    <n v="0"/>
    <n v="0"/>
    <n v="22.285714285714285"/>
    <n v="0.7142857142857143"/>
    <n v="0.7142857142857143"/>
    <n v="22.428571428571427"/>
    <n v="0.7142857142857143"/>
    <n v="-0.14285714285714285"/>
    <n v="3.857142857142857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74"/>
    <m/>
    <m/>
    <m/>
    <s v=""/>
    <m/>
    <m/>
    <s v=""/>
    <s v=""/>
    <m/>
    <m/>
    <s v=""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s v=""/>
    <n v="0"/>
    <m/>
    <n v="0"/>
    <n v="0"/>
    <e v="#DIV/0!"/>
    <n v="0"/>
    <s v=""/>
    <e v="#VALUE!"/>
    <s v=""/>
    <e v="#VALUE!"/>
    <e v="#VALUE!"/>
    <e v="#VALUE!"/>
    <s v=""/>
    <e v="#DIV/0!"/>
    <s v=""/>
    <m/>
    <s v=""/>
    <e v="#VALUE!"/>
    <n v="3.1"/>
    <s v=""/>
    <e v="#DIV/0!"/>
    <s v=""/>
    <s v=""/>
    <s v=""/>
    <m/>
    <s v=""/>
    <s v=""/>
    <s v=""/>
    <s v=""/>
    <s v=""/>
    <e v="#VALUE!"/>
    <e v="#VALUE!"/>
    <s v=""/>
    <e v="#VALUE!"/>
    <s v=""/>
    <n v="3.3"/>
    <s v=""/>
    <e v="#VALUE!"/>
    <s v=""/>
    <m/>
    <m/>
    <m/>
    <m/>
    <m/>
    <m/>
    <m/>
    <m/>
    <n v="0"/>
    <n v="1"/>
    <m/>
    <m/>
    <m/>
    <m/>
    <m/>
    <m/>
    <m/>
    <m/>
    <n v="0"/>
    <e v="#DIV/0!"/>
    <n v="0"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75"/>
    <m/>
    <m/>
    <m/>
    <s v=""/>
    <m/>
    <m/>
    <s v=""/>
    <s v=""/>
    <m/>
    <m/>
    <s v=""/>
    <m/>
    <m/>
    <m/>
    <m/>
    <m/>
    <m/>
    <m/>
    <m/>
    <m/>
    <m/>
    <m/>
    <m/>
    <m/>
    <m/>
    <m/>
    <m/>
    <m/>
    <m/>
    <m/>
    <m/>
    <m/>
    <n v="29.7"/>
    <m/>
    <s v=""/>
    <m/>
    <m/>
    <s v=""/>
    <m/>
    <m/>
    <m/>
    <m/>
    <s v=""/>
    <n v="0"/>
    <m/>
    <n v="0"/>
    <n v="0"/>
    <e v="#DIV/0!"/>
    <n v="0"/>
    <s v=""/>
    <m/>
    <s v=""/>
    <e v="#VALUE!"/>
    <e v="#VALUE!"/>
    <e v="#VALUE!"/>
    <s v=""/>
    <e v="#DIV/0!"/>
    <s v=""/>
    <m/>
    <s v=""/>
    <e v="#VALUE!"/>
    <n v="3.1"/>
    <s v=""/>
    <e v="#DIV/0!"/>
    <s v=""/>
    <s v=""/>
    <s v=""/>
    <m/>
    <s v=""/>
    <s v=""/>
    <s v=""/>
    <s v=""/>
    <s v=""/>
    <e v="#VALUE!"/>
    <e v="#VALUE!"/>
    <s v=""/>
    <e v="#VALUE!"/>
    <s v=""/>
    <m/>
    <s v=""/>
    <e v="#VALUE!"/>
    <s v=""/>
    <m/>
    <m/>
    <m/>
    <m/>
    <m/>
    <m/>
    <m/>
    <m/>
    <n v="0"/>
    <n v="1"/>
    <m/>
    <m/>
    <m/>
    <m/>
    <m/>
    <m/>
    <m/>
    <m/>
    <n v="0"/>
    <e v="#DIV/0!"/>
    <n v="0"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76"/>
    <n v="6.61"/>
    <m/>
    <n v="4560"/>
    <n v="9612.48"/>
    <m/>
    <n v="1824"/>
    <n v="3844.9920000000002"/>
    <n v="2108"/>
    <n v="6.4"/>
    <n v="2700"/>
    <n v="5329.8"/>
    <m/>
    <m/>
    <n v="212"/>
    <n v="446.89600000000002"/>
    <n v="3426.5040000000004"/>
    <m/>
    <m/>
    <m/>
    <n v="134"/>
    <m/>
    <m/>
    <m/>
    <n v="5.2119999999999997"/>
    <n v="4.7679999999999998"/>
    <m/>
    <m/>
    <n v="5.5"/>
    <n v="5.0999999999999996"/>
    <n v="220"/>
    <n v="210"/>
    <n v="7.8"/>
    <n v="29.6"/>
    <n v="1182"/>
    <n v="1634.7059999999999"/>
    <m/>
    <n v="764"/>
    <n v="1056.6120000000001"/>
    <n v="3"/>
    <n v="154"/>
    <n v="1383"/>
    <n v="0.71"/>
    <n v="1974"/>
    <n v="14"/>
    <m/>
    <n v="0"/>
    <n v="3"/>
    <n v="22.333333333333332"/>
    <n v="67"/>
    <n v="6"/>
    <n v="6.5"/>
    <n v="33.15"/>
    <n v="2074.15"/>
    <n v="3.3380664125750443"/>
    <n v="0"/>
    <n v="9889.5472000000009"/>
    <n v="34.799999999999997"/>
    <n v="3.5188668698603305"/>
    <m/>
    <n v="1056.6120000000001"/>
    <n v="89.315870801445797"/>
    <n v="2.9"/>
    <s v=""/>
    <e v="#DIV/0!"/>
    <n v="39"/>
    <n v="22.200000000000003"/>
    <n v="16.799999999999997"/>
    <m/>
    <s v=""/>
    <s v=""/>
    <s v=""/>
    <s v=""/>
    <s v=""/>
    <e v="#VALUE!"/>
    <e v="#VALUE!"/>
    <s v=""/>
    <e v="#VALUE!"/>
    <n v="3.7"/>
    <n v="2.8"/>
    <n v="6.5"/>
    <n v="0"/>
    <n v="7"/>
    <m/>
    <m/>
    <n v="5"/>
    <n v="975"/>
    <m/>
    <n v="21.9"/>
    <n v="530"/>
    <n v="4.32"/>
    <n v="0"/>
    <n v="2"/>
    <m/>
    <m/>
    <m/>
    <m/>
    <m/>
    <m/>
    <m/>
    <m/>
    <n v="1.4"/>
    <n v="100"/>
    <n v="50"/>
    <n v="6.25"/>
    <n v="39"/>
    <n v="2108"/>
    <n v="134"/>
    <n v="67"/>
    <n v="39"/>
    <n v="1509"/>
    <n v="0"/>
    <n v="1383"/>
    <n v="2792"/>
    <n v="24"/>
    <n v="23"/>
    <n v="19"/>
    <n v="23"/>
    <n v="23"/>
    <n v="24"/>
    <n v="13"/>
    <n v="24"/>
    <n v="0"/>
    <n v="2"/>
    <n v="23"/>
    <n v="1"/>
    <n v="23"/>
    <n v="0"/>
    <n v="23"/>
    <n v="18"/>
    <n v="3"/>
    <n v="14"/>
    <n v="1"/>
    <n v="12"/>
    <n v="23"/>
    <n v="3"/>
    <n v="23"/>
    <n v="23"/>
    <n v="23"/>
    <n v="13"/>
    <n v="2"/>
    <n v="7"/>
    <n v="6"/>
    <n v="6"/>
    <n v="7"/>
    <n v="6"/>
    <n v="7"/>
    <n v="14"/>
    <n v="8"/>
    <n v="0"/>
    <n v="0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77"/>
    <n v="6.3"/>
    <m/>
    <n v="4870"/>
    <n v="10913.67"/>
    <m/>
    <n v="2012"/>
    <n v="4508.8919999999998"/>
    <n v="2241"/>
    <n v="6.4"/>
    <n v="3080"/>
    <n v="6461.84"/>
    <m/>
    <m/>
    <n v="308"/>
    <n v="690.22799999999995"/>
    <n v="3862.7079999999996"/>
    <m/>
    <m/>
    <m/>
    <n v="143"/>
    <m/>
    <m/>
    <m/>
    <m/>
    <m/>
    <m/>
    <m/>
    <n v="2.2000000000000002"/>
    <n v="6.4"/>
    <m/>
    <m/>
    <n v="7.76"/>
    <n v="24.9"/>
    <n v="160"/>
    <n v="309.60000000000002"/>
    <n v="117"/>
    <n v="192"/>
    <n v="371.52"/>
    <m/>
    <n v="154"/>
    <n v="1935"/>
    <m/>
    <n v="2098"/>
    <n v="23"/>
    <m/>
    <n v="0"/>
    <n v="15"/>
    <n v="24.4"/>
    <n v="366"/>
    <n v="16"/>
    <m/>
    <n v="0"/>
    <n v="2464"/>
    <n v="17.445185891325071"/>
    <n v="0"/>
    <s v=""/>
    <n v="72.500000000000014"/>
    <s v=""/>
    <m/>
    <n v="371.52"/>
    <e v="#VALUE!"/>
    <n v="2.9"/>
    <s v=""/>
    <e v="#DIV/0!"/>
    <n v="115"/>
    <n v="115"/>
    <n v="0"/>
    <m/>
    <s v=""/>
    <s v=""/>
    <s v=""/>
    <s v=""/>
    <s v=""/>
    <e v="#VALUE!"/>
    <e v="#VALUE!"/>
    <s v=""/>
    <e v="#VALUE!"/>
    <n v="7.1875"/>
    <m/>
    <n v="7.1875"/>
    <n v="0"/>
    <n v="11"/>
    <m/>
    <m/>
    <n v="5"/>
    <m/>
    <m/>
    <n v="23.75"/>
    <n v="640"/>
    <n v="2.59"/>
    <n v="12"/>
    <n v="2.5"/>
    <m/>
    <m/>
    <m/>
    <m/>
    <m/>
    <m/>
    <m/>
    <m/>
    <n v="1.3500000000000014"/>
    <n v="75.000000000000071"/>
    <n v="50"/>
    <n v="5"/>
    <n v="131"/>
    <n v="2241"/>
    <n v="143"/>
    <n v="366"/>
    <n v="115"/>
    <n v="1878"/>
    <n v="0"/>
    <n v="1935"/>
    <n v="4004"/>
    <n v="23"/>
    <n v="24"/>
    <n v="22"/>
    <n v="24"/>
    <n v="24"/>
    <n v="23"/>
    <n v="20"/>
    <n v="22"/>
    <n v="0"/>
    <n v="2"/>
    <n v="23"/>
    <n v="0"/>
    <n v="23"/>
    <n v="0"/>
    <n v="24"/>
    <n v="24"/>
    <n v="15"/>
    <n v="23"/>
    <n v="8"/>
    <n v="25"/>
    <n v="24"/>
    <n v="22"/>
    <n v="24"/>
    <n v="23"/>
    <n v="24"/>
    <n v="10"/>
    <n v="0"/>
    <n v="16"/>
    <n v="16"/>
    <n v="17"/>
    <n v="16"/>
    <n v="18"/>
    <n v="11"/>
    <n v="18"/>
    <n v="10"/>
    <n v="0"/>
    <n v="0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78"/>
    <n v="6.3"/>
    <m/>
    <n v="4870"/>
    <n v="11968.836666666666"/>
    <m/>
    <n v="2012"/>
    <n v="4944.8253333333332"/>
    <n v="2457.6666666666665"/>
    <n v="6.4"/>
    <n v="3080"/>
    <n v="7129.1733333333332"/>
    <m/>
    <m/>
    <n v="308"/>
    <n v="756.9613333333333"/>
    <n v="4231.9080000000004"/>
    <m/>
    <m/>
    <m/>
    <n v="143"/>
    <m/>
    <m/>
    <m/>
    <m/>
    <m/>
    <m/>
    <m/>
    <n v="0.6"/>
    <n v="0.3"/>
    <m/>
    <m/>
    <n v="7.76"/>
    <n v="30.1"/>
    <n v="160"/>
    <n v="382.29333333333335"/>
    <m/>
    <n v="192"/>
    <n v="458.75200000000001"/>
    <m/>
    <n v="154"/>
    <n v="2389.3333333333335"/>
    <m/>
    <n v="2314.6666666666665"/>
    <n v="24.333333333333332"/>
    <m/>
    <n v="0"/>
    <n v="14"/>
    <n v="24.166666666666664"/>
    <n v="338.33333333333331"/>
    <n v="21"/>
    <m/>
    <n v="0"/>
    <n v="2653"/>
    <n v="14.616935483870968"/>
    <n v="0"/>
    <s v=""/>
    <n v="85.066666666666663"/>
    <s v=""/>
    <m/>
    <n v="458.75200000000001"/>
    <e v="#VALUE!"/>
    <n v="2.9"/>
    <s v=""/>
    <e v="#DIV/0!"/>
    <n v="142"/>
    <n v="142"/>
    <n v="0"/>
    <m/>
    <s v=""/>
    <s v=""/>
    <s v=""/>
    <s v=""/>
    <s v=""/>
    <e v="#VALUE!"/>
    <e v="#VALUE!"/>
    <s v=""/>
    <e v="#VALUE!"/>
    <n v="6.7619047619047619"/>
    <m/>
    <n v="6.7619047619047619"/>
    <n v="0"/>
    <n v="10.333333333333334"/>
    <m/>
    <m/>
    <n v="5"/>
    <n v="1240"/>
    <m/>
    <n v="22.4"/>
    <n v="590"/>
    <n v="3.7"/>
    <n v="23.333333333333332"/>
    <n v="2.3333333333333335"/>
    <m/>
    <m/>
    <m/>
    <m/>
    <m/>
    <m/>
    <m/>
    <m/>
    <n v="1.2666666666666657"/>
    <n v="67.85714285714279"/>
    <n v="43.333333333333336"/>
    <n v="4.3333333333333339"/>
    <n v="180.66666666666666"/>
    <n v="2457.6666666666665"/>
    <n v="143"/>
    <n v="338.33333333333331"/>
    <n v="142"/>
    <n v="2417.3333333333335"/>
    <n v="0"/>
    <n v="2389.3333333333335"/>
    <n v="4321.333333333333"/>
    <n v="24.333333333333332"/>
    <n v="24"/>
    <n v="23"/>
    <n v="24"/>
    <n v="24.333333333333332"/>
    <n v="24.333333333333332"/>
    <n v="19.333333333333332"/>
    <n v="23.333333333333332"/>
    <n v="0"/>
    <n v="2"/>
    <n v="24.333333333333332"/>
    <n v="0"/>
    <n v="24"/>
    <n v="0"/>
    <n v="24.333333333333332"/>
    <n v="24"/>
    <n v="14"/>
    <n v="24.333333333333332"/>
    <n v="3.6666666666666665"/>
    <n v="29.333333333333332"/>
    <n v="24.333333333333332"/>
    <n v="22.666666666666668"/>
    <n v="24"/>
    <n v="24.333333333333332"/>
    <n v="24.333333333333332"/>
    <n v="15.333333333333334"/>
    <n v="0.33333333333333331"/>
    <n v="22"/>
    <n v="21"/>
    <n v="22"/>
    <n v="21.666666666666668"/>
    <n v="22"/>
    <n v="10.333333333333334"/>
    <n v="18.666666666666668"/>
    <n v="10"/>
    <n v="0"/>
    <n v="0"/>
    <n v="1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79"/>
    <n v="6.3"/>
    <m/>
    <n v="4870"/>
    <n v="11968.836666666666"/>
    <m/>
    <n v="2012"/>
    <n v="4944.8253333333332"/>
    <n v="2457.6666666666665"/>
    <n v="6.4"/>
    <n v="3080"/>
    <n v="7129.1733333333332"/>
    <m/>
    <m/>
    <n v="308"/>
    <n v="756.9613333333333"/>
    <n v="4231.9080000000004"/>
    <m/>
    <m/>
    <m/>
    <n v="143"/>
    <m/>
    <m/>
    <m/>
    <m/>
    <m/>
    <m/>
    <m/>
    <m/>
    <m/>
    <m/>
    <m/>
    <n v="7.76"/>
    <m/>
    <n v="160"/>
    <n v="382.29333333333335"/>
    <m/>
    <n v="192"/>
    <n v="458.75200000000001"/>
    <m/>
    <n v="154"/>
    <n v="2389.3333333333335"/>
    <m/>
    <n v="2314.6666666666665"/>
    <n v="24.333333333333332"/>
    <m/>
    <n v="0"/>
    <n v="14"/>
    <n v="24.166666666666664"/>
    <n v="338.33333333333331"/>
    <n v="21"/>
    <m/>
    <n v="0"/>
    <n v="2653"/>
    <n v="14.616935483870968"/>
    <n v="0"/>
    <s v=""/>
    <n v="85.066666666666663"/>
    <s v=""/>
    <m/>
    <n v="458.75200000000001"/>
    <m/>
    <n v="2.9"/>
    <s v=""/>
    <e v="#DIV/0!"/>
    <n v="142"/>
    <n v="142"/>
    <n v="0"/>
    <m/>
    <s v=""/>
    <s v=""/>
    <s v=""/>
    <s v=""/>
    <s v=""/>
    <e v="#VALUE!"/>
    <e v="#VALUE!"/>
    <s v=""/>
    <e v="#VALUE!"/>
    <n v="6.7619047619047619"/>
    <m/>
    <n v="6.7619047619047619"/>
    <n v="0"/>
    <n v="10.333333333333334"/>
    <m/>
    <m/>
    <m/>
    <m/>
    <m/>
    <m/>
    <m/>
    <m/>
    <n v="23.333333333333332"/>
    <n v="2.3333333333333335"/>
    <m/>
    <m/>
    <m/>
    <m/>
    <m/>
    <m/>
    <m/>
    <m/>
    <n v="1.2666666666666657"/>
    <n v="67.85714285714279"/>
    <n v="43.333333333333336"/>
    <n v="4.3333333333333339"/>
    <n v="180.66666666666666"/>
    <n v="2457.6666666666665"/>
    <n v="143"/>
    <n v="338.33333333333331"/>
    <n v="142"/>
    <n v="2417.3333333333335"/>
    <n v="0"/>
    <n v="2389.3333333333335"/>
    <n v="4321.333333333333"/>
    <n v="24.333333333333332"/>
    <n v="24"/>
    <n v="23"/>
    <n v="24"/>
    <n v="24.333333333333332"/>
    <n v="24.333333333333332"/>
    <n v="19.333333333333332"/>
    <n v="23.333333333333332"/>
    <n v="0"/>
    <n v="2"/>
    <n v="24.333333333333332"/>
    <n v="0"/>
    <n v="24"/>
    <n v="0"/>
    <n v="24.333333333333332"/>
    <n v="24"/>
    <n v="14"/>
    <n v="24.333333333333332"/>
    <n v="3.6666666666666665"/>
    <n v="29.333333333333332"/>
    <n v="24.333333333333332"/>
    <n v="22.666666666666668"/>
    <n v="24"/>
    <n v="24.333333333333332"/>
    <n v="24.333333333333332"/>
    <n v="15.333333333333334"/>
    <n v="0.33333333333333331"/>
    <n v="22"/>
    <n v="21"/>
    <n v="22"/>
    <n v="21.666666666666668"/>
    <n v="22"/>
    <n v="10.333333333333334"/>
    <n v="18.666666666666668"/>
    <n v="10"/>
    <n v="0"/>
    <n v="0"/>
    <n v="1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0"/>
    <n v="6.3"/>
    <m/>
    <n v="4870"/>
    <n v="11968.836666666666"/>
    <m/>
    <n v="2012"/>
    <n v="4944.8253333333332"/>
    <n v="2457.6666666666665"/>
    <n v="6.4"/>
    <n v="3080"/>
    <n v="7129.1733333333332"/>
    <m/>
    <m/>
    <n v="308"/>
    <n v="756.9613333333333"/>
    <n v="4231.9080000000004"/>
    <m/>
    <m/>
    <m/>
    <n v="143"/>
    <m/>
    <m/>
    <m/>
    <n v="6.2839999999999998"/>
    <n v="6.1319999999999997"/>
    <m/>
    <m/>
    <m/>
    <m/>
    <m/>
    <m/>
    <n v="7.76"/>
    <m/>
    <n v="160"/>
    <n v="382.29333333333335"/>
    <m/>
    <n v="192"/>
    <n v="458.75200000000001"/>
    <m/>
    <n v="154"/>
    <n v="2389.3333333333335"/>
    <m/>
    <n v="2314.6666666666665"/>
    <n v="24.333333333333332"/>
    <m/>
    <n v="0"/>
    <n v="14"/>
    <n v="24.166666666666664"/>
    <n v="338.33333333333331"/>
    <n v="21"/>
    <m/>
    <n v="0"/>
    <n v="2653"/>
    <n v="14.616935483870968"/>
    <n v="0"/>
    <n v="16268.196"/>
    <n v="85.066666666666663"/>
    <n v="5.2290165834408846"/>
    <m/>
    <n v="458.75200000000001"/>
    <m/>
    <n v="2.9"/>
    <s v=""/>
    <e v="#DIV/0!"/>
    <n v="142"/>
    <n v="142"/>
    <n v="0"/>
    <m/>
    <s v=""/>
    <s v=""/>
    <s v=""/>
    <s v=""/>
    <s v=""/>
    <e v="#VALUE!"/>
    <e v="#VALUE!"/>
    <s v=""/>
    <e v="#VALUE!"/>
    <n v="6.7619047619047619"/>
    <m/>
    <n v="6.7619047619047619"/>
    <n v="0"/>
    <n v="10.333333333333334"/>
    <m/>
    <m/>
    <m/>
    <m/>
    <m/>
    <m/>
    <m/>
    <m/>
    <n v="23.333333333333332"/>
    <n v="2.3333333333333335"/>
    <m/>
    <m/>
    <m/>
    <m/>
    <m/>
    <m/>
    <m/>
    <m/>
    <n v="1.2666666666666657"/>
    <n v="67.85714285714279"/>
    <n v="43.333333333333336"/>
    <n v="4.3333333333333339"/>
    <n v="180.66666666666666"/>
    <n v="2457.6666666666665"/>
    <n v="143"/>
    <n v="338.33333333333331"/>
    <n v="142"/>
    <n v="2417.3333333333335"/>
    <n v="0"/>
    <n v="2389.3333333333335"/>
    <n v="4321.333333333333"/>
    <n v="24.333333333333332"/>
    <n v="24"/>
    <n v="23"/>
    <n v="24"/>
    <n v="24.333333333333332"/>
    <n v="24.333333333333332"/>
    <n v="19.333333333333332"/>
    <n v="23.333333333333332"/>
    <n v="0"/>
    <n v="2"/>
    <n v="24.333333333333332"/>
    <n v="0"/>
    <n v="24"/>
    <n v="0"/>
    <n v="24.333333333333332"/>
    <n v="24"/>
    <n v="14"/>
    <n v="24.333333333333332"/>
    <n v="3.6666666666666665"/>
    <n v="29.333333333333332"/>
    <n v="24.333333333333332"/>
    <n v="22.666666666666668"/>
    <n v="24"/>
    <n v="24.333333333333332"/>
    <n v="24.333333333333332"/>
    <n v="15.333333333333334"/>
    <n v="0.33333333333333331"/>
    <n v="22"/>
    <n v="21"/>
    <n v="22"/>
    <n v="21.666666666666668"/>
    <n v="22"/>
    <n v="10.333333333333334"/>
    <n v="18.666666666666668"/>
    <n v="10"/>
    <n v="0"/>
    <n v="0"/>
    <n v="1"/>
    <n v="0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1"/>
    <n v="6.62"/>
    <m/>
    <n v="3640"/>
    <n v="8197.2800000000007"/>
    <m/>
    <n v="1228"/>
    <n v="2765.4560000000001"/>
    <n v="2252"/>
    <n v="6.4"/>
    <n v="2850"/>
    <n v="6087.6"/>
    <m/>
    <m/>
    <n v="224"/>
    <n v="504.44799999999998"/>
    <n v="2286.9920000000002"/>
    <m/>
    <m/>
    <m/>
    <n v="116"/>
    <m/>
    <m/>
    <m/>
    <n v="6.68"/>
    <n v="6.7919999999999998"/>
    <m/>
    <m/>
    <n v="1.6"/>
    <n v="3.4"/>
    <m/>
    <m/>
    <n v="7.8"/>
    <n v="40.799999999999997"/>
    <n v="160"/>
    <n v="355.84"/>
    <m/>
    <n v="512"/>
    <n v="1138.6880000000001"/>
    <m/>
    <n v="154"/>
    <n v="2224"/>
    <m/>
    <n v="2136"/>
    <n v="23"/>
    <m/>
    <n v="0"/>
    <n v="16"/>
    <n v="21.75"/>
    <n v="348"/>
    <n v="23"/>
    <n v="6.2608695652173916"/>
    <n v="122.39999999999999"/>
    <n v="2606.4"/>
    <n v="15.409139213602549"/>
    <n v="0"/>
    <n v="17702.668799999999"/>
    <n v="116"/>
    <n v="6.5526843048659416"/>
    <m/>
    <n v="1138.6880000000001"/>
    <n v="93.567704322638633"/>
    <n v="2.9"/>
    <s v=""/>
    <e v="#DIV/0!"/>
    <n v="144"/>
    <n v="86.5"/>
    <n v="57.5"/>
    <m/>
    <s v=""/>
    <s v=""/>
    <s v=""/>
    <s v=""/>
    <s v=""/>
    <e v="#VALUE!"/>
    <e v="#VALUE!"/>
    <n v="4.42"/>
    <e v="#DIV/0!"/>
    <n v="3.7608695652173916"/>
    <n v="2.5"/>
    <n v="6.2608695652173916"/>
    <n v="0"/>
    <n v="11"/>
    <m/>
    <m/>
    <n v="5"/>
    <m/>
    <m/>
    <n v="18.600000000000001"/>
    <n v="460"/>
    <n v="2.21"/>
    <n v="40"/>
    <n v="2.5"/>
    <m/>
    <m/>
    <n v="24.2"/>
    <n v="4.42"/>
    <m/>
    <m/>
    <m/>
    <m/>
    <n v="1.3000000000000007"/>
    <n v="68.421052631578988"/>
    <n v="60"/>
    <n v="6"/>
    <n v="67"/>
    <n v="2252"/>
    <n v="116"/>
    <n v="348"/>
    <n v="144"/>
    <n v="2185"/>
    <n v="0"/>
    <n v="2224"/>
    <n v="4094"/>
    <n v="19"/>
    <n v="19"/>
    <n v="24"/>
    <n v="24"/>
    <n v="23"/>
    <n v="23"/>
    <n v="19"/>
    <n v="22"/>
    <n v="0"/>
    <n v="3"/>
    <n v="23"/>
    <n v="0"/>
    <n v="24"/>
    <n v="0"/>
    <n v="23"/>
    <n v="23"/>
    <n v="16"/>
    <n v="23"/>
    <n v="5"/>
    <n v="40"/>
    <n v="23"/>
    <n v="24"/>
    <n v="24"/>
    <n v="23"/>
    <n v="9"/>
    <n v="15"/>
    <n v="1"/>
    <n v="23"/>
    <n v="23"/>
    <n v="17"/>
    <n v="22"/>
    <n v="22"/>
    <n v="11"/>
    <n v="19"/>
    <n v="10"/>
    <n v="0"/>
    <n v="0"/>
    <n v="2"/>
    <n v="0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2"/>
    <n v="6.6"/>
    <m/>
    <n v="3640"/>
    <n v="9205.56"/>
    <m/>
    <n v="1228"/>
    <n v="3105.6120000000001"/>
    <n v="2529"/>
    <n v="6.4"/>
    <n v="2850"/>
    <n v="6897"/>
    <m/>
    <m/>
    <n v="224"/>
    <n v="566.49599999999998"/>
    <n v="2563.5320000000002"/>
    <m/>
    <m/>
    <m/>
    <n v="109"/>
    <m/>
    <m/>
    <m/>
    <m/>
    <m/>
    <m/>
    <m/>
    <n v="1.3"/>
    <n v="2.8"/>
    <m/>
    <m/>
    <n v="7.7"/>
    <n v="41"/>
    <n v="430"/>
    <n v="1056.51"/>
    <m/>
    <n v="512"/>
    <n v="1257.9839999999999"/>
    <n v="1.9"/>
    <n v="154"/>
    <n v="2457"/>
    <n v="0.62"/>
    <n v="2420"/>
    <n v="24"/>
    <m/>
    <n v="0"/>
    <n v="16"/>
    <n v="19.125"/>
    <n v="306"/>
    <n v="22"/>
    <n v="5.8636363636363633"/>
    <n v="109.64999999999999"/>
    <n v="2835.65"/>
    <n v="12.096535093787677"/>
    <n v="0"/>
    <s v=""/>
    <n v="123"/>
    <s v=""/>
    <m/>
    <n v="1257.9839999999999"/>
    <e v="#VALUE!"/>
    <n v="3"/>
    <s v=""/>
    <e v="#DIV/0!"/>
    <n v="129"/>
    <n v="74"/>
    <n v="55"/>
    <m/>
    <s v=""/>
    <s v=""/>
    <s v=""/>
    <s v=""/>
    <s v=""/>
    <e v="#VALUE!"/>
    <e v="#VALUE!"/>
    <s v=""/>
    <e v="#VALUE!"/>
    <n v="3.3636363636363633"/>
    <n v="2.5"/>
    <n v="5.8636363636363633"/>
    <n v="0"/>
    <n v="16"/>
    <m/>
    <m/>
    <n v="5"/>
    <n v="2000"/>
    <m/>
    <m/>
    <n v="400"/>
    <n v="1.49"/>
    <n v="30"/>
    <n v="2.5"/>
    <m/>
    <m/>
    <m/>
    <m/>
    <m/>
    <m/>
    <m/>
    <m/>
    <n v="1.3000000000000007"/>
    <n v="68.421052631578988"/>
    <n v="55"/>
    <n v="5.5"/>
    <n v="148"/>
    <n v="2529"/>
    <n v="109"/>
    <n v="306"/>
    <n v="129"/>
    <n v="2474"/>
    <n v="0"/>
    <n v="2457"/>
    <n v="4045"/>
    <n v="24"/>
    <n v="24"/>
    <n v="24"/>
    <n v="24"/>
    <n v="24"/>
    <n v="25"/>
    <n v="20"/>
    <n v="22"/>
    <n v="0"/>
    <n v="2"/>
    <n v="25"/>
    <n v="0"/>
    <n v="24"/>
    <n v="0"/>
    <n v="24"/>
    <n v="24"/>
    <n v="16"/>
    <n v="24"/>
    <n v="7"/>
    <n v="41"/>
    <n v="6"/>
    <n v="24"/>
    <n v="24"/>
    <n v="14"/>
    <n v="0"/>
    <n v="15"/>
    <n v="0"/>
    <n v="23"/>
    <n v="22"/>
    <n v="28"/>
    <n v="23"/>
    <n v="23"/>
    <n v="16"/>
    <n v="19"/>
    <n v="10"/>
    <n v="0"/>
    <n v="0"/>
    <n v="4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3"/>
    <n v="6.85"/>
    <m/>
    <n v="4280"/>
    <n v="10896.88"/>
    <m/>
    <n v="2228"/>
    <n v="5672.4880000000003"/>
    <n v="2546"/>
    <n v="6.63"/>
    <n v="2420"/>
    <n v="5899.96"/>
    <m/>
    <m/>
    <n v="156"/>
    <n v="397.17599999999999"/>
    <n v="5292.16"/>
    <m/>
    <m/>
    <m/>
    <n v="108"/>
    <m/>
    <m/>
    <m/>
    <n v="6.34"/>
    <n v="6.41"/>
    <m/>
    <m/>
    <n v="2.2000000000000002"/>
    <n v="2.7"/>
    <n v="380"/>
    <n v="350"/>
    <n v="7.49"/>
    <n v="39.4"/>
    <n v="190"/>
    <n v="468.92"/>
    <m/>
    <n v="280"/>
    <n v="691.04"/>
    <n v="1.8"/>
    <n v="499"/>
    <n v="2468"/>
    <n v="0.45"/>
    <n v="2438"/>
    <n v="24"/>
    <m/>
    <n v="0"/>
    <n v="19"/>
    <n v="18.263157894736842"/>
    <n v="347"/>
    <n v="22"/>
    <n v="5.3636363636363633"/>
    <n v="100.3"/>
    <n v="2885.3"/>
    <n v="13.670566914864279"/>
    <n v="0"/>
    <n v="18494.773000000001"/>
    <n v="123"/>
    <n v="6.6505276923377208"/>
    <m/>
    <n v="691.04"/>
    <n v="96.263592962184504"/>
    <n v="3"/>
    <s v=""/>
    <e v="#DIV/0!"/>
    <n v="118"/>
    <n v="56.4"/>
    <n v="61.599999999999994"/>
    <m/>
    <s v=""/>
    <s v=""/>
    <s v=""/>
    <s v=""/>
    <s v=""/>
    <e v="#VALUE!"/>
    <e v="#VALUE!"/>
    <s v=""/>
    <e v="#VALUE!"/>
    <n v="2.5636363636363635"/>
    <n v="2.8"/>
    <n v="5.3636363636363633"/>
    <n v="0"/>
    <n v="17"/>
    <m/>
    <m/>
    <n v="5"/>
    <n v="1500"/>
    <m/>
    <m/>
    <m/>
    <n v="1.1599999999999999"/>
    <n v="27"/>
    <n v="2"/>
    <m/>
    <m/>
    <m/>
    <m/>
    <m/>
    <m/>
    <m/>
    <m/>
    <n v="1.3000000000000007"/>
    <n v="68.421052631578988"/>
    <n v="55"/>
    <n v="5.5"/>
    <n v="160"/>
    <n v="2546"/>
    <n v="108"/>
    <n v="347"/>
    <n v="118"/>
    <n v="2455"/>
    <n v="0"/>
    <n v="2468"/>
    <n v="4347"/>
    <n v="24"/>
    <n v="24"/>
    <n v="23"/>
    <n v="24"/>
    <n v="24"/>
    <n v="24"/>
    <n v="24"/>
    <n v="22"/>
    <n v="0"/>
    <n v="2"/>
    <n v="22"/>
    <n v="0"/>
    <n v="23"/>
    <n v="0"/>
    <n v="24"/>
    <n v="24"/>
    <n v="19"/>
    <n v="24"/>
    <n v="9"/>
    <n v="41"/>
    <n v="0"/>
    <n v="24"/>
    <n v="24"/>
    <n v="12"/>
    <n v="0"/>
    <n v="21"/>
    <n v="0"/>
    <n v="22"/>
    <n v="22"/>
    <n v="22"/>
    <n v="28"/>
    <n v="23"/>
    <n v="17"/>
    <n v="19"/>
    <n v="10"/>
    <n v="0"/>
    <n v="0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4"/>
    <n v="6.8"/>
    <m/>
    <n v="4280"/>
    <n v="7053.44"/>
    <m/>
    <n v="2068"/>
    <n v="3408.0639999999999"/>
    <n v="1648"/>
    <n v="6.64"/>
    <n v="2420"/>
    <n v="3709.86"/>
    <m/>
    <m/>
    <n v="208"/>
    <n v="342.78399999999999"/>
    <n v="3089.2"/>
    <m/>
    <m/>
    <m/>
    <n v="115"/>
    <m/>
    <m/>
    <m/>
    <n v="6.1520000000000001"/>
    <n v="5.9119999999999999"/>
    <m/>
    <m/>
    <d v="1899-12-30T14:24:00"/>
    <d v="1899-12-31T21:36:00"/>
    <m/>
    <m/>
    <n v="7.62"/>
    <n v="39"/>
    <n v="513"/>
    <n v="1332.261"/>
    <n v="76"/>
    <n v="348"/>
    <n v="903.75599999999997"/>
    <n v="1.6"/>
    <n v="234"/>
    <n v="2597"/>
    <n v="0.43"/>
    <n v="1533"/>
    <n v="24"/>
    <m/>
    <n v="0"/>
    <n v="21"/>
    <n v="17.761904761904763"/>
    <n v="373"/>
    <n v="15"/>
    <n v="4.8666666666666663"/>
    <n v="62.05"/>
    <n v="1968.05"/>
    <n v="23.384846870004075"/>
    <n v="0"/>
    <n v="11635.1116"/>
    <n v="114"/>
    <n v="9.7979292265662483"/>
    <m/>
    <n v="903.75599999999997"/>
    <n v="92.232511117469642"/>
    <n v="3"/>
    <s v=""/>
    <e v="#DIV/0!"/>
    <n v="73"/>
    <n v="27.999999999999993"/>
    <n v="45"/>
    <m/>
    <s v=""/>
    <s v=""/>
    <s v=""/>
    <s v=""/>
    <s v=""/>
    <e v="#VALUE!"/>
    <e v="#VALUE!"/>
    <s v=""/>
    <e v="#VALUE!"/>
    <n v="1.8666666666666663"/>
    <n v="3"/>
    <n v="4.8666666666666663"/>
    <n v="0"/>
    <n v="13"/>
    <m/>
    <m/>
    <n v="5"/>
    <n v="1500"/>
    <m/>
    <n v="14.7"/>
    <n v="290"/>
    <n v="1.54"/>
    <n v="20"/>
    <n v="2"/>
    <m/>
    <m/>
    <m/>
    <m/>
    <m/>
    <m/>
    <m/>
    <m/>
    <n v="1.1499999999999986"/>
    <n v="57.499999999999929"/>
    <n v="10"/>
    <n v="0.90909090909090906"/>
    <n v="107"/>
    <n v="1648"/>
    <n v="115"/>
    <n v="373"/>
    <n v="73"/>
    <n v="2582"/>
    <n v="0"/>
    <n v="2597"/>
    <n v="4203"/>
    <n v="24"/>
    <n v="24"/>
    <n v="23"/>
    <n v="24"/>
    <n v="24"/>
    <n v="24"/>
    <n v="24"/>
    <n v="22"/>
    <n v="0"/>
    <n v="2"/>
    <n v="24"/>
    <n v="1"/>
    <n v="24"/>
    <n v="0"/>
    <n v="24"/>
    <n v="24"/>
    <n v="21"/>
    <n v="24"/>
    <n v="8"/>
    <n v="38"/>
    <n v="0"/>
    <n v="24"/>
    <n v="24"/>
    <n v="18"/>
    <n v="1"/>
    <n v="18"/>
    <n v="0"/>
    <n v="15"/>
    <n v="15"/>
    <n v="15"/>
    <n v="10"/>
    <n v="15"/>
    <n v="13"/>
    <n v="20"/>
    <n v="11"/>
    <n v="0"/>
    <n v="0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5"/>
    <n v="6.55"/>
    <m/>
    <n v="5080"/>
    <n v="12051.453333333335"/>
    <m/>
    <n v="2248"/>
    <n v="5333.0053333333335"/>
    <n v="2372.3333333333335"/>
    <n v="6.23"/>
    <n v="3440"/>
    <n v="7745.7333333333336"/>
    <m/>
    <m/>
    <n v="328"/>
    <n v="778.1253333333334"/>
    <n v="4594.4586666666664"/>
    <m/>
    <m/>
    <m/>
    <n v="120.66666666666667"/>
    <m/>
    <m/>
    <m/>
    <m/>
    <m/>
    <m/>
    <m/>
    <n v="2.7"/>
    <n v="3.9"/>
    <m/>
    <m/>
    <n v="7.82"/>
    <m/>
    <n v="239"/>
    <n v="449.71833333333336"/>
    <m/>
    <n v="142"/>
    <n v="267.19666666666666"/>
    <m/>
    <n v="234"/>
    <n v="1881.6666666666667"/>
    <m/>
    <n v="2251.666666666667"/>
    <n v="24"/>
    <m/>
    <n v="0"/>
    <n v="17.666666666666668"/>
    <n v="17.962264150943394"/>
    <n v="317.33333333333331"/>
    <n v="12.666666666666666"/>
    <m/>
    <n v="0"/>
    <n v="2569.0000000000005"/>
    <n v="14.09326424870466"/>
    <n v="0"/>
    <s v=""/>
    <n v="80"/>
    <s v=""/>
    <m/>
    <n v="267.19666666666666"/>
    <e v="#VALUE!"/>
    <n v="3"/>
    <s v=""/>
    <e v="#DIV/0!"/>
    <n v="48.333333333333336"/>
    <n v="48.333333333333336"/>
    <n v="0"/>
    <m/>
    <s v=""/>
    <s v=""/>
    <s v=""/>
    <s v=""/>
    <s v=""/>
    <e v="#VALUE!"/>
    <e v="#VALUE!"/>
    <s v=""/>
    <e v="#VALUE!"/>
    <n v="3.8157894736842111"/>
    <m/>
    <n v="3.8157894736842111"/>
    <n v="0"/>
    <n v="10.666666666666666"/>
    <m/>
    <m/>
    <n v="5"/>
    <n v="1500"/>
    <m/>
    <n v="13.55"/>
    <n v="280"/>
    <n v="1.95"/>
    <n v="23.333333333333332"/>
    <n v="2"/>
    <m/>
    <m/>
    <m/>
    <m/>
    <m/>
    <m/>
    <m/>
    <m/>
    <n v="1.1166666666666671"/>
    <n v="65.686274509803951"/>
    <n v="3.3333333333333335"/>
    <n v="0.37037037037037041"/>
    <n v="94.666666666666671"/>
    <n v="2372.3333333333335"/>
    <n v="120.66666666666667"/>
    <n v="317.33333333333331"/>
    <n v="48.333333333333336"/>
    <n v="1884.3333333333333"/>
    <n v="0"/>
    <n v="1881.6666666666667"/>
    <n v="4036.3333333333335"/>
    <n v="22.333333333333332"/>
    <n v="22.666666666666668"/>
    <n v="20"/>
    <n v="24"/>
    <n v="24"/>
    <n v="24"/>
    <n v="20.666666666666668"/>
    <n v="21.666666666666668"/>
    <n v="0"/>
    <n v="2.3333333333333335"/>
    <n v="24.333333333333332"/>
    <n v="0"/>
    <n v="24.333333333333332"/>
    <n v="0.33333333333333331"/>
    <n v="24"/>
    <n v="24"/>
    <n v="17.666666666666668"/>
    <n v="24"/>
    <n v="7.666666666666667"/>
    <n v="26.666666666666668"/>
    <n v="0"/>
    <n v="20.333333333333332"/>
    <n v="24"/>
    <n v="22.333333333333332"/>
    <n v="10"/>
    <n v="9.6666666666666661"/>
    <n v="0.33333333333333331"/>
    <n v="13"/>
    <n v="12.666666666666666"/>
    <n v="13"/>
    <n v="13"/>
    <n v="13"/>
    <n v="10.666666666666666"/>
    <n v="17"/>
    <n v="9"/>
    <n v="0"/>
    <n v="0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6"/>
    <n v="6.55"/>
    <m/>
    <n v="5080"/>
    <n v="12051.453333333335"/>
    <m/>
    <n v="2248"/>
    <n v="5333.0053333333335"/>
    <n v="2372.3333333333335"/>
    <n v="6.23"/>
    <n v="3440"/>
    <n v="7745.7333333333336"/>
    <m/>
    <m/>
    <n v="328"/>
    <n v="778.1253333333334"/>
    <n v="4594.4586666666664"/>
    <m/>
    <m/>
    <m/>
    <n v="120.66666666666667"/>
    <m/>
    <m/>
    <m/>
    <m/>
    <m/>
    <m/>
    <m/>
    <m/>
    <m/>
    <m/>
    <m/>
    <n v="7.68"/>
    <m/>
    <n v="177"/>
    <n v="333.05500000000001"/>
    <m/>
    <n v="122"/>
    <n v="229.56333333333333"/>
    <m/>
    <n v="234"/>
    <n v="1881.6666666666667"/>
    <m/>
    <n v="2251.666666666667"/>
    <n v="24"/>
    <m/>
    <n v="0"/>
    <n v="17.666666666666668"/>
    <n v="17.962264150943394"/>
    <n v="317.33333333333331"/>
    <n v="12.666666666666666"/>
    <m/>
    <n v="0"/>
    <n v="2569.0000000000005"/>
    <n v="14.09326424870466"/>
    <n v="0"/>
    <s v=""/>
    <n v="80"/>
    <s v=""/>
    <m/>
    <n v="229.56333333333333"/>
    <m/>
    <n v="3"/>
    <s v=""/>
    <e v="#DIV/0!"/>
    <n v="48.333333333333336"/>
    <n v="48.333333333333336"/>
    <n v="0"/>
    <m/>
    <s v=""/>
    <s v=""/>
    <s v=""/>
    <s v=""/>
    <s v=""/>
    <e v="#VALUE!"/>
    <e v="#VALUE!"/>
    <s v=""/>
    <e v="#VALUE!"/>
    <n v="3.8157894736842111"/>
    <m/>
    <n v="3.8157894736842111"/>
    <n v="0"/>
    <n v="10.666666666666666"/>
    <m/>
    <m/>
    <m/>
    <m/>
    <m/>
    <m/>
    <m/>
    <m/>
    <n v="23.333333333333332"/>
    <n v="2"/>
    <m/>
    <m/>
    <m/>
    <m/>
    <m/>
    <m/>
    <m/>
    <m/>
    <n v="1.1166666666666671"/>
    <n v="65.686274509803951"/>
    <n v="3.3333333333333335"/>
    <n v="0.37037037037037041"/>
    <n v="94.666666666666671"/>
    <n v="2372.3333333333335"/>
    <n v="120.66666666666667"/>
    <n v="317.33333333333331"/>
    <n v="48.333333333333336"/>
    <n v="1884.3333333333333"/>
    <n v="0"/>
    <n v="1881.6666666666667"/>
    <n v="4036.3333333333335"/>
    <n v="22.333333333333332"/>
    <n v="22.666666666666668"/>
    <n v="20"/>
    <n v="24"/>
    <n v="24"/>
    <n v="24"/>
    <n v="20.666666666666668"/>
    <n v="21.666666666666668"/>
    <n v="0"/>
    <n v="2.3333333333333335"/>
    <n v="24.333333333333332"/>
    <n v="0"/>
    <n v="24.333333333333332"/>
    <n v="0.33333333333333331"/>
    <n v="24"/>
    <n v="24"/>
    <n v="17.666666666666668"/>
    <n v="24"/>
    <n v="7.666666666666667"/>
    <n v="26.666666666666668"/>
    <n v="0"/>
    <n v="20.333333333333332"/>
    <n v="24"/>
    <n v="22.333333333333332"/>
    <n v="10"/>
    <n v="9.6666666666666661"/>
    <n v="0.33333333333333331"/>
    <n v="13"/>
    <n v="12.666666666666666"/>
    <n v="13"/>
    <n v="13"/>
    <n v="13"/>
    <n v="10.666666666666666"/>
    <n v="17"/>
    <n v="9"/>
    <n v="0"/>
    <n v="0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7"/>
    <n v="6.55"/>
    <m/>
    <n v="5080"/>
    <n v="12051.453333333335"/>
    <m/>
    <n v="2248"/>
    <n v="5333.0053333333335"/>
    <n v="2372.3333333333335"/>
    <n v="6.23"/>
    <n v="3440"/>
    <n v="7745.7333333333336"/>
    <m/>
    <m/>
    <n v="328"/>
    <n v="778.1253333333334"/>
    <n v="4594.4586666666664"/>
    <m/>
    <m/>
    <m/>
    <n v="120.66666666666667"/>
    <m/>
    <m/>
    <m/>
    <n v="6.1920000000000002"/>
    <n v="5.9119999999999999"/>
    <m/>
    <m/>
    <m/>
    <m/>
    <n v="240"/>
    <n v="250"/>
    <n v="7.75"/>
    <n v="35.700000000000003"/>
    <n v="285"/>
    <n v="536.27499999999998"/>
    <m/>
    <n v="242"/>
    <n v="455.36333333333334"/>
    <n v="0.9"/>
    <n v="169"/>
    <n v="1881.6666666666667"/>
    <n v="0.17"/>
    <n v="2251.666666666667"/>
    <n v="24"/>
    <m/>
    <n v="0"/>
    <n v="17.666666666666668"/>
    <n v="17.962264150943394"/>
    <n v="317.33333333333331"/>
    <n v="12.666666666666666"/>
    <m/>
    <n v="0"/>
    <n v="2569.0000000000005"/>
    <n v="14.09326424870466"/>
    <n v="0"/>
    <n v="15187.928000000002"/>
    <n v="80"/>
    <n v="5.2673412726212545"/>
    <m/>
    <n v="455.36333333333334"/>
    <m/>
    <n v="3"/>
    <s v=""/>
    <e v="#DIV/0!"/>
    <n v="48.333333333333336"/>
    <n v="48.333333333333336"/>
    <n v="0"/>
    <m/>
    <s v=""/>
    <s v=""/>
    <s v=""/>
    <s v=""/>
    <s v=""/>
    <e v="#VALUE!"/>
    <e v="#VALUE!"/>
    <s v=""/>
    <e v="#VALUE!"/>
    <n v="3.8157894736842111"/>
    <m/>
    <n v="3.8157894736842111"/>
    <n v="0"/>
    <n v="10.666666666666666"/>
    <m/>
    <m/>
    <m/>
    <m/>
    <m/>
    <m/>
    <m/>
    <m/>
    <n v="23.333333333333332"/>
    <n v="2"/>
    <m/>
    <m/>
    <m/>
    <m/>
    <m/>
    <m/>
    <m/>
    <m/>
    <n v="1.1166666666666671"/>
    <n v="65.686274509803951"/>
    <n v="3.3333333333333335"/>
    <n v="0.37037037037037041"/>
    <n v="94.666666666666671"/>
    <n v="2372.3333333333335"/>
    <n v="120.66666666666667"/>
    <n v="317.33333333333331"/>
    <n v="48.333333333333336"/>
    <n v="1884.3333333333333"/>
    <n v="0"/>
    <n v="1881.6666666666667"/>
    <n v="4036.3333333333335"/>
    <n v="22.333333333333332"/>
    <n v="22.666666666666668"/>
    <n v="20"/>
    <n v="24"/>
    <n v="24"/>
    <n v="24"/>
    <n v="20.666666666666668"/>
    <n v="21.666666666666668"/>
    <n v="0"/>
    <n v="2.3333333333333335"/>
    <n v="24.333333333333332"/>
    <n v="0"/>
    <n v="24.333333333333332"/>
    <n v="0.33333333333333331"/>
    <n v="24"/>
    <n v="24"/>
    <n v="17.666666666666668"/>
    <n v="24"/>
    <n v="7.666666666666667"/>
    <n v="26.666666666666668"/>
    <n v="0"/>
    <n v="20.333333333333332"/>
    <n v="24"/>
    <n v="22.333333333333332"/>
    <n v="10"/>
    <n v="9.6666666666666661"/>
    <n v="0.33333333333333331"/>
    <n v="13"/>
    <n v="12.666666666666666"/>
    <n v="13"/>
    <n v="13"/>
    <n v="13"/>
    <n v="10.666666666666666"/>
    <n v="17"/>
    <n v="9"/>
    <n v="0"/>
    <n v="0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8"/>
    <n v="6.8"/>
    <m/>
    <n v="4830"/>
    <n v="9428.16"/>
    <m/>
    <n v="2224"/>
    <n v="4341.2479999999996"/>
    <n v="1952"/>
    <n v="6.68"/>
    <n v="3650"/>
    <n v="6653.95"/>
    <m/>
    <m/>
    <n v="1212"/>
    <n v="2365.8240000000001"/>
    <n v="2131.7719999999995"/>
    <m/>
    <m/>
    <m/>
    <n v="129"/>
    <m/>
    <m/>
    <m/>
    <n v="6.1"/>
    <n v="6.1559999999999997"/>
    <m/>
    <m/>
    <n v="3"/>
    <n v="5.4"/>
    <n v="220"/>
    <n v="220"/>
    <n v="7.81"/>
    <n v="35.200000000000003"/>
    <n v="283"/>
    <n v="518.173"/>
    <m/>
    <n v="164"/>
    <n v="300.28399999999999"/>
    <m/>
    <n v="426"/>
    <n v="1831"/>
    <m/>
    <n v="1823"/>
    <n v="24"/>
    <m/>
    <n v="0"/>
    <n v="18"/>
    <n v="19.555555555555557"/>
    <n v="352"/>
    <n v="20"/>
    <n v="4.05"/>
    <n v="68.849999999999994"/>
    <n v="2243.85"/>
    <n v="18.606126278510455"/>
    <n v="0"/>
    <n v="13813.140599999999"/>
    <n v="90"/>
    <n v="6.5155349247657703"/>
    <m/>
    <n v="300.28399999999999"/>
    <n v="97.826099011835154"/>
    <n v="3"/>
    <s v=""/>
    <e v="#DIV/0!"/>
    <n v="81"/>
    <n v="15"/>
    <n v="66"/>
    <m/>
    <s v=""/>
    <n v="20.49"/>
    <s v=""/>
    <s v=""/>
    <n v="1352.34"/>
    <e v="#VALUE!"/>
    <e v="#VALUE!"/>
    <n v="5.26"/>
    <e v="#DIV/0!"/>
    <n v="0.75"/>
    <n v="3.3"/>
    <n v="4.05"/>
    <n v="0"/>
    <n v="18"/>
    <m/>
    <m/>
    <n v="5.2"/>
    <n v="1300"/>
    <m/>
    <n v="10.199999999999999"/>
    <n v="270"/>
    <n v="3.26"/>
    <n v="22"/>
    <n v="4"/>
    <m/>
    <n v="20.49"/>
    <n v="18.13"/>
    <n v="5.26"/>
    <n v="35.75"/>
    <m/>
    <m/>
    <n v="470"/>
    <n v="1.1999999999999993"/>
    <n v="70.588235294117609"/>
    <n v="0"/>
    <n v="0"/>
    <n v="155"/>
    <n v="1952"/>
    <n v="129"/>
    <n v="352"/>
    <n v="81"/>
    <n v="1812"/>
    <n v="0"/>
    <n v="1831"/>
    <n v="4416"/>
    <n v="24"/>
    <n v="23"/>
    <n v="19"/>
    <n v="24"/>
    <n v="24"/>
    <n v="24"/>
    <n v="22"/>
    <n v="23"/>
    <n v="0"/>
    <n v="2"/>
    <n v="23"/>
    <n v="0"/>
    <n v="23"/>
    <n v="0"/>
    <n v="24"/>
    <n v="24"/>
    <n v="18"/>
    <n v="24"/>
    <n v="8"/>
    <n v="30"/>
    <n v="0"/>
    <n v="21"/>
    <n v="24"/>
    <n v="24"/>
    <n v="24"/>
    <n v="22"/>
    <n v="0"/>
    <n v="21"/>
    <n v="20"/>
    <n v="21"/>
    <n v="21"/>
    <n v="21"/>
    <n v="18"/>
    <n v="17"/>
    <n v="9"/>
    <n v="0"/>
    <n v="0"/>
    <n v="2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89"/>
    <n v="6.88"/>
    <m/>
    <n v="4690"/>
    <n v="11401.39"/>
    <m/>
    <n v="2184"/>
    <n v="5309.3040000000001"/>
    <n v="2431"/>
    <n v="6.65"/>
    <n v="2980"/>
    <n v="6865.92"/>
    <m/>
    <m/>
    <n v="216"/>
    <n v="525.096"/>
    <n v="4811.6400000000003"/>
    <m/>
    <m/>
    <m/>
    <n v="127"/>
    <m/>
    <e v="#DIV/0!"/>
    <m/>
    <n v="6.524"/>
    <n v="5.8719999999999999"/>
    <m/>
    <m/>
    <n v="4.7"/>
    <n v="6.3"/>
    <n v="200"/>
    <n v="210"/>
    <n v="7.7"/>
    <n v="35.1"/>
    <n v="284"/>
    <n v="624.79999999999995"/>
    <n v="16"/>
    <n v="136"/>
    <n v="299.2"/>
    <n v="0.3"/>
    <n v="316"/>
    <n v="2200"/>
    <n v="0.33"/>
    <n v="2304"/>
    <n v="23"/>
    <m/>
    <n v="0"/>
    <n v="18"/>
    <n v="20.666666666666668"/>
    <n v="372"/>
    <n v="19"/>
    <n v="7.9473684210526319"/>
    <n v="128.35"/>
    <n v="2804.35"/>
    <n v="15.293851624971735"/>
    <n v="0"/>
    <n v="16467.143199999999"/>
    <n v="102"/>
    <n v="6.194152729539633"/>
    <m/>
    <n v="299.2"/>
    <n v="98.18304853266838"/>
    <n v="3"/>
    <s v=""/>
    <e v="#DIV/0!"/>
    <n v="151"/>
    <n v="90.2"/>
    <n v="60.800000000000004"/>
    <m/>
    <s v=""/>
    <s v=""/>
    <s v=""/>
    <s v=""/>
    <s v=""/>
    <e v="#VALUE!"/>
    <e v="#VALUE!"/>
    <s v=""/>
    <e v="#VALUE!"/>
    <n v="4.7473684210526317"/>
    <n v="3.2"/>
    <n v="7.9473684210526319"/>
    <n v="0"/>
    <n v="13"/>
    <m/>
    <m/>
    <n v="5.8"/>
    <n v="1550"/>
    <m/>
    <n v="9"/>
    <n v="270"/>
    <n v="2.99"/>
    <n v="30"/>
    <n v="2.5"/>
    <m/>
    <m/>
    <m/>
    <m/>
    <m/>
    <m/>
    <m/>
    <m/>
    <n v="0.90000000000000036"/>
    <n v="47.368421052631597"/>
    <n v="0"/>
    <n v="0"/>
    <n v="122"/>
    <n v="2431"/>
    <n v="127"/>
    <n v="372"/>
    <n v="151"/>
    <n v="2223"/>
    <n v="0"/>
    <n v="2200"/>
    <n v="4416"/>
    <n v="24"/>
    <n v="24"/>
    <n v="23"/>
    <n v="23"/>
    <n v="23"/>
    <n v="23"/>
    <n v="22"/>
    <n v="23"/>
    <n v="0"/>
    <n v="2"/>
    <n v="24"/>
    <n v="0"/>
    <n v="24"/>
    <n v="0"/>
    <n v="24"/>
    <n v="23"/>
    <n v="18"/>
    <n v="23"/>
    <n v="9"/>
    <n v="34"/>
    <n v="0"/>
    <n v="23"/>
    <n v="23"/>
    <n v="23"/>
    <n v="23"/>
    <n v="14"/>
    <n v="8"/>
    <n v="19"/>
    <n v="19"/>
    <n v="19"/>
    <n v="19"/>
    <n v="19"/>
    <n v="13"/>
    <n v="19"/>
    <n v="10"/>
    <n v="0"/>
    <n v="0"/>
    <n v="2"/>
    <n v="0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0"/>
    <n v="6.49"/>
    <m/>
    <n v="4260"/>
    <n v="10905.6"/>
    <m/>
    <n v="1912"/>
    <n v="4894.72"/>
    <n v="2560"/>
    <n v="6.77"/>
    <n v="2980"/>
    <n v="7283.12"/>
    <m/>
    <m/>
    <n v="216"/>
    <n v="552.96"/>
    <n v="4366.8160000000007"/>
    <m/>
    <m/>
    <m/>
    <n v="116"/>
    <m/>
    <e v="#DIV/0!"/>
    <m/>
    <m/>
    <m/>
    <m/>
    <m/>
    <n v="5.7"/>
    <n v="4.2"/>
    <m/>
    <m/>
    <n v="7.76"/>
    <n v="35.799999999999997"/>
    <n v="436"/>
    <n v="1043.7840000000001"/>
    <m/>
    <n v="292"/>
    <n v="699.048"/>
    <m/>
    <n v="325"/>
    <n v="2394"/>
    <m/>
    <n v="2444"/>
    <n v="25"/>
    <m/>
    <n v="0"/>
    <n v="23"/>
    <n v="18.565217391304348"/>
    <n v="427"/>
    <n v="24"/>
    <n v="9.8333333333333339"/>
    <n v="200.6"/>
    <n v="3071.6"/>
    <n v="16.146109052408683"/>
    <n v="0"/>
    <s v=""/>
    <n v="114"/>
    <s v=""/>
    <m/>
    <n v="699.048"/>
    <e v="#VALUE!"/>
    <n v="3"/>
    <s v=""/>
    <e v="#DIV/0!"/>
    <n v="236"/>
    <n v="159.20000000000002"/>
    <n v="76.800000000000011"/>
    <m/>
    <s v=""/>
    <n v="23.85"/>
    <s v=""/>
    <s v=""/>
    <n v="1831.6800000000003"/>
    <e v="#VALUE!"/>
    <e v="#VALUE!"/>
    <n v="4.8"/>
    <e v="#DIV/0!"/>
    <n v="6.6333333333333337"/>
    <n v="3.2"/>
    <n v="9.8333333333333339"/>
    <n v="0"/>
    <n v="28"/>
    <m/>
    <m/>
    <n v="4.8"/>
    <n v="1580"/>
    <m/>
    <n v="8.1"/>
    <n v="270"/>
    <n v="2.89"/>
    <n v="15"/>
    <n v="2.5"/>
    <m/>
    <n v="23.85"/>
    <n v="18.38"/>
    <n v="4.8"/>
    <n v="41.54"/>
    <m/>
    <m/>
    <n v="400"/>
    <n v="1.8999999999999995"/>
    <n v="99.999999999999972"/>
    <n v="45"/>
    <n v="2.25"/>
    <n v="135"/>
    <n v="2560"/>
    <n v="116"/>
    <n v="427"/>
    <n v="236"/>
    <n v="2387"/>
    <n v="0"/>
    <n v="2394"/>
    <n v="4719"/>
    <n v="24"/>
    <n v="24"/>
    <n v="25"/>
    <n v="25"/>
    <n v="25"/>
    <n v="25"/>
    <n v="25"/>
    <n v="22"/>
    <n v="0"/>
    <n v="3"/>
    <n v="24"/>
    <n v="0"/>
    <n v="24"/>
    <n v="0"/>
    <n v="24"/>
    <n v="25"/>
    <n v="23"/>
    <n v="25"/>
    <n v="10"/>
    <n v="38"/>
    <n v="0"/>
    <n v="25"/>
    <n v="25"/>
    <n v="25"/>
    <n v="25"/>
    <n v="0"/>
    <n v="25"/>
    <n v="24"/>
    <n v="24"/>
    <n v="24"/>
    <n v="24"/>
    <n v="25"/>
    <n v="28"/>
    <n v="19"/>
    <n v="20"/>
    <n v="0"/>
    <n v="0"/>
    <n v="4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1"/>
    <n v="6.49"/>
    <m/>
    <n v="4260"/>
    <n v="9256.98"/>
    <m/>
    <n v="1912"/>
    <n v="4154.7759999999998"/>
    <n v="2173"/>
    <n v="6.77"/>
    <n v="2980"/>
    <n v="6097.08"/>
    <m/>
    <m/>
    <n v="216"/>
    <n v="469.36799999999999"/>
    <n v="3712.8399999999997"/>
    <m/>
    <m/>
    <m/>
    <n v="127"/>
    <m/>
    <e v="#DIV/0!"/>
    <m/>
    <n v="5.2039999999999997"/>
    <n v="5.4"/>
    <m/>
    <m/>
    <n v="1.8"/>
    <n v="5.96"/>
    <n v="230"/>
    <n v="220"/>
    <n v="7.76"/>
    <n v="35.1"/>
    <n v="436"/>
    <n v="851.94399999999996"/>
    <m/>
    <n v="292"/>
    <n v="570.56799999999998"/>
    <n v="0.6"/>
    <n v="325"/>
    <n v="1954"/>
    <m/>
    <n v="2046"/>
    <n v="24"/>
    <m/>
    <n v="0"/>
    <n v="16"/>
    <n v="19.875"/>
    <n v="318"/>
    <n v="25"/>
    <n v="8.64"/>
    <n v="183.6"/>
    <n v="2547.6"/>
    <n v="14.262648008611411"/>
    <n v="0"/>
    <n v="13757.04"/>
    <n v="99"/>
    <n v="7.196315486470926"/>
    <m/>
    <n v="570.56799999999998"/>
    <n v="95.85253804597501"/>
    <n v="3"/>
    <s v=""/>
    <e v="#DIV/0!"/>
    <n v="216"/>
    <n v="136"/>
    <n v="80"/>
    <m/>
    <s v=""/>
    <s v=""/>
    <s v=""/>
    <s v=""/>
    <s v=""/>
    <e v="#VALUE!"/>
    <e v="#VALUE!"/>
    <s v=""/>
    <e v="#VALUE!"/>
    <n v="5.44"/>
    <n v="3.2"/>
    <n v="8.64"/>
    <n v="0"/>
    <n v="27"/>
    <m/>
    <m/>
    <n v="5"/>
    <n v="1580"/>
    <m/>
    <n v="6.2"/>
    <n v="917"/>
    <n v="2.66"/>
    <n v="26.7"/>
    <n v="2.5"/>
    <m/>
    <m/>
    <m/>
    <m/>
    <m/>
    <m/>
    <m/>
    <m/>
    <n v="1.0300000000000002"/>
    <n v="60.588235294117659"/>
    <n v="45"/>
    <n v="5"/>
    <n v="154"/>
    <n v="2173"/>
    <n v="127"/>
    <n v="318"/>
    <n v="216"/>
    <n v="1960"/>
    <n v="0"/>
    <n v="1954"/>
    <n v="4348"/>
    <n v="25"/>
    <n v="25"/>
    <n v="19"/>
    <n v="24"/>
    <n v="25"/>
    <n v="24"/>
    <n v="20"/>
    <n v="24"/>
    <n v="0"/>
    <n v="2"/>
    <n v="25"/>
    <n v="0"/>
    <n v="25"/>
    <n v="0"/>
    <n v="25"/>
    <n v="24"/>
    <n v="16"/>
    <n v="24"/>
    <n v="7"/>
    <n v="33"/>
    <n v="0"/>
    <n v="19"/>
    <n v="24"/>
    <n v="24"/>
    <n v="19"/>
    <n v="4"/>
    <n v="24"/>
    <n v="25"/>
    <n v="25"/>
    <n v="25"/>
    <n v="25"/>
    <n v="24"/>
    <n v="27"/>
    <n v="17"/>
    <n v="9"/>
    <n v="0"/>
    <n v="0"/>
    <n v="2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2"/>
    <n v="6.34"/>
    <m/>
    <n v="2660"/>
    <n v="6298.88"/>
    <m/>
    <n v="1560"/>
    <n v="3694.08"/>
    <n v="2368"/>
    <n v="6.14"/>
    <n v="2150"/>
    <n v="4888.3833333333332"/>
    <m/>
    <m/>
    <n v="172"/>
    <n v="407.29599999999999"/>
    <n v="3303.0093333333334"/>
    <m/>
    <m/>
    <m/>
    <n v="94.333333333333329"/>
    <m/>
    <e v="#DIV/0!"/>
    <m/>
    <m/>
    <m/>
    <m/>
    <m/>
    <n v="3.1"/>
    <n v="6.54"/>
    <m/>
    <m/>
    <n v="7.81"/>
    <m/>
    <n v="372"/>
    <n v="850.14400000000001"/>
    <m/>
    <n v="182"/>
    <n v="415.9306666666667"/>
    <m/>
    <n v="147"/>
    <n v="2285.3333333333335"/>
    <m/>
    <n v="2273.6666666666665"/>
    <n v="24"/>
    <m/>
    <n v="0"/>
    <n v="19.666666666666668"/>
    <n v="16.864406779661017"/>
    <n v="331.66666666666669"/>
    <n v="19"/>
    <n v="7.5789473684210522"/>
    <n v="122.39999999999999"/>
    <n v="2727.7333333333331"/>
    <n v="13.84213015775855"/>
    <n v="0"/>
    <s v=""/>
    <n v="117"/>
    <s v=""/>
    <m/>
    <n v="415.9306666666667"/>
    <e v="#VALUE!"/>
    <n v="3"/>
    <s v=""/>
    <e v="#DIV/0!"/>
    <n v="144"/>
    <n v="83.199999999999989"/>
    <n v="60.800000000000004"/>
    <m/>
    <s v=""/>
    <s v=""/>
    <s v=""/>
    <s v=""/>
    <s v=""/>
    <e v="#VALUE!"/>
    <e v="#VALUE!"/>
    <s v=""/>
    <e v="#VALUE!"/>
    <n v="4.378947368421052"/>
    <n v="3.2"/>
    <n v="7.5789473684210522"/>
    <n v="0"/>
    <n v="27.666666666666668"/>
    <m/>
    <m/>
    <n v="5"/>
    <n v="1834"/>
    <m/>
    <n v="5.17"/>
    <n v="872"/>
    <n v="2.14"/>
    <n v="26.666666666666668"/>
    <n v="5"/>
    <m/>
    <m/>
    <m/>
    <m/>
    <m/>
    <m/>
    <m/>
    <m/>
    <n v="1.1233333333333333"/>
    <n v="62.407407407407405"/>
    <n v="40.666666666666664"/>
    <n v="4.2068965517241379"/>
    <n v="129.66666666666666"/>
    <n v="2368"/>
    <n v="94.333333333333329"/>
    <n v="331.66666666666669"/>
    <n v="144"/>
    <n v="2285"/>
    <n v="0"/>
    <n v="2285.3333333333335"/>
    <n v="4399.666666666667"/>
    <n v="21.666666666666668"/>
    <n v="22"/>
    <n v="22.333333333333332"/>
    <n v="23.666666666666668"/>
    <n v="23.666666666666668"/>
    <n v="23.666666666666668"/>
    <n v="21.666666666666668"/>
    <n v="21"/>
    <n v="0"/>
    <n v="2"/>
    <n v="23.666666666666668"/>
    <n v="0"/>
    <n v="23.666666666666668"/>
    <n v="0"/>
    <n v="23.666666666666668"/>
    <n v="24"/>
    <n v="19.666666666666668"/>
    <n v="24"/>
    <n v="7.666666666666667"/>
    <n v="39"/>
    <n v="0"/>
    <n v="22"/>
    <n v="24"/>
    <n v="24"/>
    <n v="22.666666666666668"/>
    <n v="1"/>
    <n v="18"/>
    <n v="19.333333333333332"/>
    <n v="19"/>
    <n v="19.333333333333332"/>
    <n v="19.333333333333332"/>
    <n v="19.333333333333332"/>
    <n v="27.666666666666668"/>
    <n v="18"/>
    <n v="9.6666666666666661"/>
    <n v="0"/>
    <n v="0"/>
    <n v="2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3"/>
    <n v="6.46"/>
    <m/>
    <n v="3370"/>
    <n v="7980.16"/>
    <m/>
    <n v="1508"/>
    <n v="3570.944"/>
    <n v="2368"/>
    <n v="6.34"/>
    <n v="2060"/>
    <n v="4683.7533333333331"/>
    <m/>
    <m/>
    <n v="144"/>
    <n v="340.99200000000002"/>
    <n v="3243.5360000000001"/>
    <m/>
    <m/>
    <m/>
    <n v="94.333333333333329"/>
    <m/>
    <m/>
    <m/>
    <m/>
    <m/>
    <m/>
    <m/>
    <m/>
    <m/>
    <m/>
    <m/>
    <n v="7.72"/>
    <m/>
    <n v="362"/>
    <n v="827.29066666666677"/>
    <m/>
    <n v="164"/>
    <n v="374.79466666666667"/>
    <m/>
    <n v="147"/>
    <n v="2285.3333333333335"/>
    <m/>
    <n v="2273.6666666666665"/>
    <n v="24"/>
    <m/>
    <n v="0"/>
    <n v="19.666666666666668"/>
    <n v="16.864406779661017"/>
    <n v="331.66666666666669"/>
    <n v="19"/>
    <m/>
    <n v="0"/>
    <n v="2605.333333333333"/>
    <n v="14.587303914382058"/>
    <n v="0"/>
    <s v=""/>
    <n v="117"/>
    <s v=""/>
    <m/>
    <n v="374.79466666666667"/>
    <m/>
    <n v="3"/>
    <s v=""/>
    <e v="#DIV/0!"/>
    <n v="144"/>
    <n v="144"/>
    <n v="0"/>
    <m/>
    <s v=""/>
    <s v=""/>
    <s v=""/>
    <s v=""/>
    <s v=""/>
    <e v="#VALUE!"/>
    <e v="#VALUE!"/>
    <s v=""/>
    <e v="#VALUE!"/>
    <n v="7.5789473684210522"/>
    <m/>
    <n v="7.5789473684210522"/>
    <n v="0"/>
    <n v="27.666666666666668"/>
    <m/>
    <m/>
    <m/>
    <m/>
    <m/>
    <m/>
    <m/>
    <m/>
    <n v="26.666666666666668"/>
    <n v="5"/>
    <m/>
    <m/>
    <m/>
    <m/>
    <m/>
    <m/>
    <m/>
    <m/>
    <n v="1.1233333333333333"/>
    <n v="62.407407407407405"/>
    <n v="40.666666666666664"/>
    <n v="4.2068965517241379"/>
    <n v="129.66666666666666"/>
    <n v="2368"/>
    <n v="94.333333333333329"/>
    <n v="331.66666666666669"/>
    <n v="144"/>
    <n v="2285"/>
    <n v="0"/>
    <n v="2285.3333333333335"/>
    <n v="4399.666666666667"/>
    <n v="21.666666666666668"/>
    <n v="22"/>
    <n v="22.333333333333332"/>
    <n v="23.666666666666668"/>
    <n v="23.666666666666668"/>
    <n v="23.666666666666668"/>
    <n v="21.666666666666668"/>
    <n v="21"/>
    <n v="0"/>
    <n v="2"/>
    <n v="23.666666666666668"/>
    <n v="0"/>
    <n v="23.666666666666668"/>
    <n v="0"/>
    <n v="23.666666666666668"/>
    <n v="24"/>
    <n v="19.666666666666668"/>
    <n v="24"/>
    <n v="7.666666666666667"/>
    <n v="39"/>
    <n v="0"/>
    <n v="22"/>
    <n v="24"/>
    <n v="24"/>
    <n v="22.666666666666668"/>
    <n v="1"/>
    <n v="18"/>
    <n v="19.333333333333332"/>
    <n v="19"/>
    <n v="19.333333333333332"/>
    <n v="19.333333333333332"/>
    <n v="19.333333333333332"/>
    <n v="27.666666666666668"/>
    <n v="18"/>
    <n v="9.6666666666666661"/>
    <n v="0"/>
    <n v="0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4"/>
    <n v="6.81"/>
    <m/>
    <n v="3600"/>
    <n v="8524.7999999999993"/>
    <m/>
    <n v="1124"/>
    <n v="2661.6320000000001"/>
    <n v="2368"/>
    <n v="6.68"/>
    <n v="2190"/>
    <n v="4979.33"/>
    <m/>
    <m/>
    <n v="136"/>
    <n v="322.048"/>
    <n v="2352.4133333333334"/>
    <m/>
    <m/>
    <m/>
    <n v="94.333333333333329"/>
    <m/>
    <m/>
    <m/>
    <n v="5.0839999999999996"/>
    <n v="5.12"/>
    <m/>
    <m/>
    <m/>
    <m/>
    <n v="200"/>
    <n v="200"/>
    <n v="7.84"/>
    <n v="36.4"/>
    <n v="238"/>
    <n v="543.90933333333339"/>
    <m/>
    <n v="116"/>
    <n v="265.0986666666667"/>
    <n v="0.6"/>
    <n v="147"/>
    <n v="2285.3333333333335"/>
    <n v="0.06"/>
    <n v="2273.6666666666665"/>
    <n v="24"/>
    <m/>
    <n v="0"/>
    <n v="19.666666666666668"/>
    <n v="16.864406779661017"/>
    <n v="331.66666666666669"/>
    <n v="19"/>
    <m/>
    <n v="0"/>
    <n v="2605.333333333333"/>
    <n v="14.587303914382058"/>
    <n v="0"/>
    <n v="13339.306666666665"/>
    <n v="117"/>
    <n v="8.7710705603889458"/>
    <m/>
    <n v="265.0986666666667"/>
    <m/>
    <n v="3"/>
    <s v=""/>
    <e v="#DIV/0!"/>
    <n v="144"/>
    <n v="144"/>
    <n v="0"/>
    <m/>
    <s v=""/>
    <s v=""/>
    <s v=""/>
    <s v=""/>
    <s v=""/>
    <e v="#VALUE!"/>
    <e v="#VALUE!"/>
    <s v=""/>
    <e v="#VALUE!"/>
    <n v="7.5789473684210522"/>
    <m/>
    <n v="7.5789473684210522"/>
    <n v="0"/>
    <n v="27.666666666666668"/>
    <m/>
    <m/>
    <m/>
    <m/>
    <m/>
    <m/>
    <m/>
    <m/>
    <n v="26.666666666666668"/>
    <n v="5"/>
    <m/>
    <m/>
    <m/>
    <m/>
    <m/>
    <m/>
    <m/>
    <m/>
    <n v="1.1233333333333333"/>
    <n v="62.407407407407405"/>
    <n v="40.666666666666664"/>
    <n v="4.2068965517241379"/>
    <n v="129.66666666666666"/>
    <n v="2368"/>
    <n v="94.333333333333329"/>
    <n v="331.66666666666669"/>
    <n v="144"/>
    <n v="2285"/>
    <n v="0"/>
    <n v="2285.3333333333335"/>
    <n v="4399.666666666667"/>
    <n v="21.666666666666668"/>
    <n v="22"/>
    <n v="22.333333333333332"/>
    <n v="23.666666666666668"/>
    <n v="23.666666666666668"/>
    <n v="23.666666666666668"/>
    <n v="21.666666666666668"/>
    <n v="21"/>
    <n v="0"/>
    <n v="2"/>
    <n v="23.666666666666668"/>
    <n v="0"/>
    <n v="23.666666666666668"/>
    <n v="0"/>
    <n v="23.666666666666668"/>
    <n v="24"/>
    <n v="19.666666666666668"/>
    <n v="24"/>
    <n v="7.666666666666667"/>
    <n v="39"/>
    <n v="0"/>
    <n v="22"/>
    <n v="24"/>
    <n v="24"/>
    <n v="22.666666666666668"/>
    <n v="1"/>
    <n v="18"/>
    <n v="19.333333333333332"/>
    <n v="19"/>
    <n v="19.333333333333332"/>
    <n v="19.333333333333332"/>
    <n v="19.333333333333332"/>
    <n v="27.666666666666668"/>
    <n v="18"/>
    <n v="9.6666666666666661"/>
    <n v="0"/>
    <n v="0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5"/>
    <n v="6.77"/>
    <m/>
    <n v="4540"/>
    <n v="11994.68"/>
    <m/>
    <n v="2176"/>
    <n v="5748.9920000000002"/>
    <n v="2642"/>
    <n v="6.68"/>
    <n v="2550"/>
    <n v="6390.3"/>
    <m/>
    <m/>
    <n v="60"/>
    <n v="158.52000000000001"/>
    <n v="5598.6320000000005"/>
    <m/>
    <m/>
    <m/>
    <n v="136"/>
    <m/>
    <m/>
    <m/>
    <n v="5.3239999999999998"/>
    <n v="5.4119999999999999"/>
    <m/>
    <m/>
    <n v="3.6"/>
    <n v="6.3"/>
    <n v="230"/>
    <n v="225"/>
    <n v="7.62"/>
    <n v="37.5"/>
    <n v="744"/>
    <n v="1916.5440000000001"/>
    <m/>
    <n v="278"/>
    <n v="716.12800000000004"/>
    <n v="0.4"/>
    <n v="206"/>
    <n v="2576"/>
    <n v="0.89600000000000002"/>
    <n v="2506"/>
    <n v="24"/>
    <m/>
    <n v="0"/>
    <n v="19"/>
    <n v="18.842105263157894"/>
    <n v="358"/>
    <n v="24"/>
    <n v="7.208333333333333"/>
    <n v="147.04999999999998"/>
    <n v="3011.05"/>
    <n v="13.493903243436797"/>
    <n v="0"/>
    <n v="16295.802600000001"/>
    <n v="118.89999999999999"/>
    <n v="7.2963574067840016"/>
    <m/>
    <n v="716.12800000000004"/>
    <n v="95.605445048775934"/>
    <n v="2.9"/>
    <s v=""/>
    <e v="#DIV/0!"/>
    <n v="173"/>
    <n v="98.59999999999998"/>
    <n v="74.400000000000006"/>
    <m/>
    <s v=""/>
    <s v=""/>
    <s v=""/>
    <s v=""/>
    <s v=""/>
    <e v="#VALUE!"/>
    <e v="#VALUE!"/>
    <s v=""/>
    <e v="#VALUE!"/>
    <n v="4.1083333333333325"/>
    <n v="3.1"/>
    <n v="7.208333333333333"/>
    <n v="0"/>
    <n v="32"/>
    <m/>
    <m/>
    <n v="5"/>
    <n v="1834"/>
    <m/>
    <n v="1.8"/>
    <n v="750"/>
    <n v="3.3"/>
    <n v="10"/>
    <n v="2.5"/>
    <m/>
    <m/>
    <m/>
    <m/>
    <m/>
    <m/>
    <m/>
    <n v="313"/>
    <n v="1.5"/>
    <n v="78.94736842105263"/>
    <n v="45"/>
    <n v="4.0909090909090908"/>
    <n v="141"/>
    <n v="2642"/>
    <n v="136"/>
    <n v="358"/>
    <n v="173"/>
    <n v="2602"/>
    <n v="0"/>
    <n v="2576"/>
    <n v="4594"/>
    <n v="22"/>
    <n v="21"/>
    <n v="25"/>
    <n v="25"/>
    <n v="24"/>
    <n v="25"/>
    <n v="23"/>
    <n v="23"/>
    <n v="0"/>
    <n v="2"/>
    <n v="24"/>
    <n v="0"/>
    <n v="24"/>
    <n v="0"/>
    <n v="24"/>
    <n v="24"/>
    <n v="19"/>
    <n v="24"/>
    <n v="9"/>
    <n v="41"/>
    <n v="0"/>
    <n v="25"/>
    <n v="24"/>
    <n v="24"/>
    <n v="24"/>
    <n v="0"/>
    <n v="23"/>
    <n v="24"/>
    <n v="24"/>
    <n v="24"/>
    <n v="24"/>
    <n v="24"/>
    <n v="32"/>
    <n v="19"/>
    <n v="11"/>
    <n v="0"/>
    <n v="0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6"/>
    <n v="6.92"/>
    <m/>
    <n v="4050"/>
    <n v="9987.2999999999993"/>
    <m/>
    <n v="1080"/>
    <n v="2663.28"/>
    <n v="2466"/>
    <n v="6.48"/>
    <n v="3190"/>
    <n v="7403.99"/>
    <m/>
    <m/>
    <n v="156"/>
    <n v="384.69600000000003"/>
    <n v="2301.2040000000002"/>
    <m/>
    <m/>
    <m/>
    <n v="145"/>
    <m/>
    <m/>
    <m/>
    <n v="6.22"/>
    <n v="5.3239999999999998"/>
    <m/>
    <m/>
    <n v="2.2000000000000002"/>
    <n v="5.9"/>
    <n v="260"/>
    <n v="230"/>
    <n v="7.98"/>
    <n v="39"/>
    <n v="541"/>
    <n v="1238.3489999999999"/>
    <m/>
    <n v="316"/>
    <n v="723.32399999999996"/>
    <n v="0.4"/>
    <n v="179"/>
    <n v="2289"/>
    <m/>
    <n v="2321"/>
    <n v="24"/>
    <m/>
    <n v="0"/>
    <n v="18"/>
    <n v="19.055555555555557"/>
    <n v="343"/>
    <n v="23"/>
    <n v="4.7826086956521738"/>
    <n v="93.5"/>
    <n v="2757.5"/>
    <n v="14.205839718368193"/>
    <n v="0"/>
    <n v="14680.93"/>
    <n v="110.2"/>
    <n v="7.506336451437341"/>
    <m/>
    <n v="723.32399999999996"/>
    <n v="95.07303692613479"/>
    <n v="2.9"/>
    <s v=""/>
    <e v="#DIV/0!"/>
    <n v="110"/>
    <n v="38.699999999999996"/>
    <n v="71.3"/>
    <m/>
    <s v=""/>
    <s v=""/>
    <s v=""/>
    <s v=""/>
    <s v=""/>
    <e v="#VALUE!"/>
    <e v="#VALUE!"/>
    <s v=""/>
    <e v="#VALUE!"/>
    <n v="1.6826086956521737"/>
    <n v="3.1"/>
    <n v="4.7826086956521738"/>
    <n v="0"/>
    <n v="31"/>
    <m/>
    <m/>
    <n v="5"/>
    <n v="1800"/>
    <m/>
    <n v="0.3"/>
    <n v="705"/>
    <n v="3"/>
    <n v="5"/>
    <n v="2.5"/>
    <m/>
    <m/>
    <m/>
    <m/>
    <m/>
    <m/>
    <m/>
    <m/>
    <n v="1.5"/>
    <n v="75"/>
    <n v="45"/>
    <n v="4.5"/>
    <n v="132"/>
    <n v="2466"/>
    <n v="145"/>
    <n v="343"/>
    <n v="110"/>
    <n v="2279"/>
    <n v="0"/>
    <n v="2289"/>
    <n v="4574"/>
    <n v="23"/>
    <n v="24"/>
    <n v="23"/>
    <n v="24"/>
    <n v="24"/>
    <n v="23"/>
    <n v="22"/>
    <n v="23"/>
    <n v="0"/>
    <n v="3"/>
    <n v="24"/>
    <n v="0"/>
    <n v="24"/>
    <n v="0"/>
    <n v="24"/>
    <n v="24"/>
    <n v="18"/>
    <n v="24"/>
    <n v="8"/>
    <n v="38"/>
    <n v="0"/>
    <n v="24"/>
    <n v="24"/>
    <n v="24"/>
    <n v="24"/>
    <n v="0"/>
    <n v="21"/>
    <n v="22"/>
    <n v="23"/>
    <n v="23"/>
    <n v="23"/>
    <n v="23"/>
    <n v="31"/>
    <n v="20"/>
    <n v="10"/>
    <n v="0"/>
    <n v="0"/>
    <n v="2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7"/>
    <n v="6.75"/>
    <m/>
    <n v="5530"/>
    <n v="11259.08"/>
    <m/>
    <n v="2150"/>
    <n v="4377.3999999999996"/>
    <n v="2036"/>
    <n v="6.51"/>
    <n v="3790"/>
    <n v="7166.89"/>
    <m/>
    <m/>
    <n v="204"/>
    <n v="415.34399999999999"/>
    <n v="3991.6359999999995"/>
    <m/>
    <m/>
    <m/>
    <n v="145"/>
    <m/>
    <m/>
    <m/>
    <n v="6.05"/>
    <n v="5.56"/>
    <m/>
    <m/>
    <n v="2.4"/>
    <n v="5.0999999999999996"/>
    <n v="280"/>
    <n v="260"/>
    <n v="7.66"/>
    <n v="40.299999999999997"/>
    <n v="875"/>
    <n v="1677.375"/>
    <m/>
    <n v="322"/>
    <n v="617.274"/>
    <n v="0.8"/>
    <n v="308"/>
    <n v="1917"/>
    <n v="0.5"/>
    <n v="1891"/>
    <n v="11"/>
    <m/>
    <n v="0"/>
    <n v="17"/>
    <n v="19.352941176470587"/>
    <n v="329"/>
    <n v="23"/>
    <n v="5.4782608695652177"/>
    <n v="107.10000000000001"/>
    <n v="2327.1"/>
    <n v="16.465642360242231"/>
    <n v="0"/>
    <n v="12938.675999999999"/>
    <n v="107.3"/>
    <n v="8.2929659881737514"/>
    <m/>
    <n v="617.274"/>
    <n v="95.22923365574654"/>
    <n v="2.9"/>
    <s v=""/>
    <e v="#DIV/0!"/>
    <n v="126"/>
    <n v="54.7"/>
    <n v="71.3"/>
    <m/>
    <s v=""/>
    <s v=""/>
    <s v=""/>
    <s v=""/>
    <s v=""/>
    <e v="#VALUE!"/>
    <e v="#VALUE!"/>
    <s v=""/>
    <e v="#VALUE!"/>
    <n v="2.3782608695652177"/>
    <n v="3.1"/>
    <n v="5.4782608695652177"/>
    <n v="0"/>
    <n v="31"/>
    <m/>
    <m/>
    <n v="5"/>
    <n v="1600"/>
    <m/>
    <n v="19.5"/>
    <n v="660"/>
    <n v="3.3"/>
    <n v="5"/>
    <n v="2.5"/>
    <m/>
    <m/>
    <m/>
    <m/>
    <m/>
    <m/>
    <m/>
    <m/>
    <n v="1.6999999999999993"/>
    <n v="94.4444444444444"/>
    <n v="45"/>
    <n v="4.5"/>
    <n v="141"/>
    <n v="2036"/>
    <n v="145"/>
    <n v="329"/>
    <n v="126"/>
    <n v="1898"/>
    <n v="0"/>
    <n v="1917"/>
    <n v="4413"/>
    <n v="24"/>
    <n v="23"/>
    <n v="24"/>
    <n v="23"/>
    <n v="24"/>
    <n v="24"/>
    <n v="18"/>
    <n v="24"/>
    <n v="0"/>
    <n v="2"/>
    <n v="24"/>
    <n v="0"/>
    <n v="24"/>
    <n v="0"/>
    <n v="24"/>
    <n v="24"/>
    <n v="17"/>
    <n v="11"/>
    <n v="8"/>
    <n v="37"/>
    <n v="0"/>
    <n v="23"/>
    <n v="23"/>
    <n v="24"/>
    <n v="24"/>
    <n v="0"/>
    <n v="23"/>
    <n v="24"/>
    <n v="23"/>
    <n v="24"/>
    <n v="24"/>
    <n v="24"/>
    <n v="31"/>
    <n v="18"/>
    <n v="10"/>
    <n v="0"/>
    <n v="0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8"/>
    <n v="6.78"/>
    <m/>
    <n v="6490"/>
    <n v="12636.03"/>
    <m/>
    <n v="2700"/>
    <n v="5256.9"/>
    <n v="1947"/>
    <n v="6.39"/>
    <n v="4340"/>
    <n v="7798.98"/>
    <m/>
    <m/>
    <n v="272"/>
    <n v="529.58399999999995"/>
    <n v="4768.116"/>
    <m/>
    <m/>
    <m/>
    <n v="150"/>
    <m/>
    <m/>
    <m/>
    <n v="6.81"/>
    <n v="6.18"/>
    <m/>
    <m/>
    <n v="1.4"/>
    <n v="4.4000000000000004"/>
    <n v="280"/>
    <n v="290"/>
    <n v="7.79"/>
    <n v="40.799999999999997"/>
    <n v="779"/>
    <n v="1461.404"/>
    <n v="130"/>
    <n v="204"/>
    <n v="382.70400000000001"/>
    <n v="0.5"/>
    <n v="400"/>
    <n v="1876"/>
    <n v="0.4"/>
    <n v="1797"/>
    <n v="10"/>
    <m/>
    <n v="0"/>
    <n v="17"/>
    <n v="18.705882352941178"/>
    <n v="318"/>
    <n v="24"/>
    <m/>
    <n v="0"/>
    <n v="2115"/>
    <n v="17.696160267111853"/>
    <n v="0"/>
    <n v="13070.699999999999"/>
    <n v="110.2"/>
    <n v="8.4310710214449127"/>
    <m/>
    <n v="382.70400000000001"/>
    <m/>
    <n v="2.9"/>
    <s v=""/>
    <e v="#DIV/0!"/>
    <n v="126"/>
    <n v="126"/>
    <n v="0"/>
    <m/>
    <s v=""/>
    <s v=""/>
    <s v=""/>
    <s v=""/>
    <s v=""/>
    <e v="#VALUE!"/>
    <e v="#VALUE!"/>
    <s v=""/>
    <e v="#VALUE!"/>
    <n v="5.25"/>
    <m/>
    <n v="5.25"/>
    <n v="0"/>
    <n v="27"/>
    <m/>
    <m/>
    <n v="5"/>
    <n v="1600"/>
    <m/>
    <n v="17.8"/>
    <n v="615"/>
    <n v="3.03"/>
    <n v="6"/>
    <n v="2.5"/>
    <m/>
    <m/>
    <m/>
    <m/>
    <m/>
    <m/>
    <m/>
    <m/>
    <n v="0.80000000000000071"/>
    <n v="40.000000000000036"/>
    <n v="45"/>
    <n v="4.0909090909090908"/>
    <n v="140"/>
    <n v="1947"/>
    <n v="150"/>
    <n v="318"/>
    <n v="126"/>
    <n v="1859"/>
    <n v="0"/>
    <n v="1876"/>
    <n v="4512"/>
    <n v="24"/>
    <n v="25"/>
    <n v="24"/>
    <n v="24"/>
    <n v="24"/>
    <n v="25"/>
    <n v="20"/>
    <n v="24"/>
    <n v="0"/>
    <n v="2"/>
    <n v="25"/>
    <n v="0"/>
    <n v="25"/>
    <n v="0"/>
    <n v="24"/>
    <n v="24"/>
    <n v="17"/>
    <n v="10"/>
    <n v="8"/>
    <n v="38"/>
    <n v="0"/>
    <n v="25"/>
    <n v="25"/>
    <n v="24"/>
    <n v="25"/>
    <n v="0"/>
    <n v="23"/>
    <n v="25"/>
    <n v="24"/>
    <n v="24"/>
    <n v="24"/>
    <n v="24"/>
    <n v="27"/>
    <n v="20"/>
    <n v="11"/>
    <n v="0"/>
    <n v="0"/>
    <n v="3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299"/>
    <n v="6.86"/>
    <m/>
    <n v="5500"/>
    <n v="12521.666666666666"/>
    <m/>
    <n v="2328"/>
    <n v="5300.08"/>
    <n v="2276.6666666666665"/>
    <n v="6.25"/>
    <n v="3780"/>
    <n v="8090.4599999999991"/>
    <m/>
    <m/>
    <n v="168"/>
    <n v="382.48"/>
    <n v="4940.5039999999999"/>
    <m/>
    <m/>
    <m/>
    <n v="136.33333333333334"/>
    <m/>
    <m/>
    <m/>
    <m/>
    <m/>
    <m/>
    <m/>
    <n v="1.2"/>
    <n v="3.3"/>
    <m/>
    <m/>
    <n v="7.79"/>
    <m/>
    <n v="732"/>
    <n v="1596.248"/>
    <m/>
    <n v="318"/>
    <n v="693.452"/>
    <m/>
    <n v="321"/>
    <n v="2180.6666666666665"/>
    <m/>
    <n v="2140.333333333333"/>
    <n v="16.333333333333332"/>
    <m/>
    <n v="0"/>
    <n v="19.333333333333332"/>
    <n v="17.77586206896552"/>
    <n v="343.66666666666669"/>
    <n v="19"/>
    <n v="4.6315789473684212"/>
    <n v="74.8"/>
    <n v="2558.7999999999997"/>
    <n v="15.514491227014176"/>
    <n v="0"/>
    <s v=""/>
    <n v="110.2"/>
    <s v=""/>
    <m/>
    <n v="693.452"/>
    <e v="#VALUE!"/>
    <n v="2.9"/>
    <s v=""/>
    <e v="#DIV/0!"/>
    <n v="88"/>
    <n v="27.2"/>
    <n v="60.800000000000004"/>
    <m/>
    <s v=""/>
    <s v=""/>
    <s v=""/>
    <s v=""/>
    <s v=""/>
    <e v="#VALUE!"/>
    <e v="#VALUE!"/>
    <s v=""/>
    <e v="#VALUE!"/>
    <n v="1.4315789473684211"/>
    <n v="3.2"/>
    <n v="4.6315789473684212"/>
    <n v="0"/>
    <n v="22"/>
    <m/>
    <m/>
    <n v="5"/>
    <n v="1600"/>
    <m/>
    <n v="17"/>
    <n v="570"/>
    <n v="2.62"/>
    <n v="3"/>
    <n v="2.5"/>
    <m/>
    <m/>
    <m/>
    <m/>
    <m/>
    <m/>
    <m/>
    <m/>
    <n v="1.5666666666666664"/>
    <n v="81.034482758620683"/>
    <n v="50"/>
    <n v="4.838709677419355"/>
    <n v="112.33333333333333"/>
    <n v="2276.6666666666665"/>
    <n v="136.33333333333334"/>
    <n v="343.66666666666669"/>
    <n v="88"/>
    <n v="2182.6666666666665"/>
    <n v="0"/>
    <n v="2180.6666666666665"/>
    <n v="3121.6666666666665"/>
    <n v="17"/>
    <n v="17"/>
    <n v="24"/>
    <n v="24.333333333333332"/>
    <n v="24.333333333333332"/>
    <n v="24"/>
    <n v="22.333333333333332"/>
    <n v="22.333333333333332"/>
    <n v="0"/>
    <n v="2.3333333333333335"/>
    <n v="24"/>
    <n v="0"/>
    <n v="25.333333333333332"/>
    <n v="0"/>
    <n v="24"/>
    <n v="24.333333333333332"/>
    <n v="19.333333333333332"/>
    <n v="16.333333333333332"/>
    <n v="8.6666666666666661"/>
    <n v="38"/>
    <n v="0"/>
    <n v="24"/>
    <n v="24"/>
    <n v="24.333333333333332"/>
    <n v="15.666666666666666"/>
    <n v="0"/>
    <n v="19"/>
    <n v="18.666666666666668"/>
    <n v="19"/>
    <n v="19"/>
    <n v="19"/>
    <n v="19.333333333333332"/>
    <n v="22"/>
    <n v="19.333333333333332"/>
    <n v="10.333333333333334"/>
    <n v="0"/>
    <n v="0"/>
    <n v="3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00"/>
    <n v="6.86"/>
    <m/>
    <n v="5500"/>
    <n v="12521.666666666666"/>
    <m/>
    <n v="2328"/>
    <n v="5300.08"/>
    <n v="2276.6666666666665"/>
    <n v="6.2"/>
    <n v="3280"/>
    <n v="7020.2933333333322"/>
    <m/>
    <m/>
    <n v="156"/>
    <n v="355.16"/>
    <n v="4966.1880000000001"/>
    <m/>
    <m/>
    <m/>
    <n v="136.33333333333334"/>
    <m/>
    <m/>
    <m/>
    <m/>
    <m/>
    <m/>
    <m/>
    <m/>
    <m/>
    <m/>
    <m/>
    <s v="7,/8"/>
    <m/>
    <n v="798"/>
    <n v="1740.1719999999998"/>
    <m/>
    <n v="362"/>
    <n v="789.40133333333324"/>
    <m/>
    <n v="321"/>
    <n v="2180.6666666666665"/>
    <m/>
    <n v="2140.333333333333"/>
    <n v="16.333333333333332"/>
    <m/>
    <n v="0"/>
    <n v="19.333333333333332"/>
    <n v="17.77586206896552"/>
    <n v="343.66666666666669"/>
    <n v="19"/>
    <m/>
    <n v="0"/>
    <n v="2483.9999999999995"/>
    <n v="16.056688989254013"/>
    <n v="0"/>
    <s v=""/>
    <n v="110.2"/>
    <s v=""/>
    <m/>
    <n v="789.40133333333324"/>
    <m/>
    <n v="2.9"/>
    <s v=""/>
    <e v="#DIV/0!"/>
    <n v="88"/>
    <n v="88"/>
    <n v="0"/>
    <m/>
    <s v=""/>
    <s v=""/>
    <s v=""/>
    <s v=""/>
    <s v=""/>
    <e v="#VALUE!"/>
    <e v="#VALUE!"/>
    <s v=""/>
    <e v="#VALUE!"/>
    <n v="4.6315789473684212"/>
    <m/>
    <n v="4.6315789473684212"/>
    <n v="0"/>
    <n v="22"/>
    <m/>
    <m/>
    <m/>
    <m/>
    <m/>
    <m/>
    <m/>
    <m/>
    <n v="3"/>
    <n v="5"/>
    <m/>
    <m/>
    <m/>
    <m/>
    <m/>
    <m/>
    <m/>
    <m/>
    <n v="1.5666666666666664"/>
    <n v="81.034482758620683"/>
    <n v="50"/>
    <n v="4.838709677419355"/>
    <n v="112.33333333333333"/>
    <n v="2276.6666666666665"/>
    <n v="136.33333333333334"/>
    <n v="343.66666666666669"/>
    <n v="88"/>
    <n v="2182.6666666666665"/>
    <n v="0"/>
    <n v="2180.6666666666665"/>
    <n v="3121.6666666666665"/>
    <n v="17"/>
    <n v="17"/>
    <n v="24"/>
    <n v="24.333333333333332"/>
    <n v="24.333333333333332"/>
    <n v="24"/>
    <n v="22.333333333333332"/>
    <n v="22.333333333333332"/>
    <n v="0"/>
    <n v="2.3333333333333335"/>
    <n v="24"/>
    <n v="0"/>
    <n v="25.333333333333332"/>
    <n v="0"/>
    <n v="24"/>
    <n v="24.333333333333332"/>
    <n v="19.333333333333332"/>
    <n v="16.333333333333332"/>
    <n v="8.6666666666666661"/>
    <n v="38"/>
    <n v="0"/>
    <n v="24"/>
    <n v="24"/>
    <n v="24.333333333333332"/>
    <n v="15.666666666666666"/>
    <n v="0"/>
    <n v="19"/>
    <n v="18.666666666666668"/>
    <n v="19"/>
    <n v="19"/>
    <n v="19"/>
    <n v="19.333333333333332"/>
    <n v="22"/>
    <n v="19.333333333333332"/>
    <n v="10.333333333333334"/>
    <n v="0"/>
    <n v="0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01"/>
    <n v="6.86"/>
    <m/>
    <n v="5500"/>
    <n v="12521.666666666666"/>
    <m/>
    <n v="2328"/>
    <n v="5300.08"/>
    <n v="2276.6666666666665"/>
    <n v="5.83"/>
    <n v="3280"/>
    <n v="7020.2933333333322"/>
    <m/>
    <m/>
    <n v="152"/>
    <n v="346.05333333333334"/>
    <n v="4974.7493333333332"/>
    <m/>
    <m/>
    <m/>
    <n v="136.33333333333334"/>
    <m/>
    <m/>
    <m/>
    <n v="6.6120000000000001"/>
    <n v="6.016"/>
    <m/>
    <m/>
    <m/>
    <m/>
    <n v="220"/>
    <n v="250"/>
    <n v="7.84"/>
    <n v="33.6"/>
    <n v="931"/>
    <n v="2030.2006666666666"/>
    <m/>
    <n v="448"/>
    <n v="976.93866666666668"/>
    <n v="0.8"/>
    <n v="321"/>
    <n v="2180.6666666666665"/>
    <n v="0.17"/>
    <n v="2140.333333333333"/>
    <n v="16.333333333333332"/>
    <m/>
    <n v="0"/>
    <n v="19.333333333333332"/>
    <n v="17.77586206896552"/>
    <n v="343.66666666666669"/>
    <n v="19"/>
    <m/>
    <n v="0"/>
    <n v="2483.9999999999995"/>
    <n v="16.056688989254013"/>
    <n v="0"/>
    <n v="14943.743999999997"/>
    <n v="110.2"/>
    <n v="7.3743233288792975"/>
    <m/>
    <n v="976.93866666666668"/>
    <m/>
    <n v="2.9"/>
    <s v=""/>
    <e v="#DIV/0!"/>
    <n v="88"/>
    <n v="88"/>
    <n v="0"/>
    <m/>
    <s v=""/>
    <s v=""/>
    <s v=""/>
    <s v=""/>
    <s v=""/>
    <e v="#VALUE!"/>
    <e v="#VALUE!"/>
    <s v=""/>
    <e v="#VALUE!"/>
    <n v="4.6315789473684212"/>
    <m/>
    <n v="4.6315789473684212"/>
    <n v="0"/>
    <n v="22"/>
    <m/>
    <m/>
    <m/>
    <m/>
    <m/>
    <m/>
    <m/>
    <m/>
    <n v="3"/>
    <n v="5"/>
    <m/>
    <m/>
    <m/>
    <m/>
    <m/>
    <m/>
    <m/>
    <m/>
    <n v="1.5666666666666664"/>
    <n v="81.034482758620683"/>
    <n v="50"/>
    <n v="4.838709677419355"/>
    <n v="112.33333333333333"/>
    <n v="2276.6666666666665"/>
    <n v="136.33333333333334"/>
    <n v="343.66666666666669"/>
    <n v="88"/>
    <n v="2182.6666666666665"/>
    <n v="0"/>
    <n v="2180.6666666666665"/>
    <n v="3121.6666666666665"/>
    <n v="17"/>
    <n v="17"/>
    <n v="24"/>
    <n v="24.333333333333332"/>
    <n v="24.333333333333332"/>
    <n v="24"/>
    <n v="22.333333333333332"/>
    <n v="22.333333333333332"/>
    <n v="0"/>
    <n v="2.3333333333333335"/>
    <n v="24"/>
    <n v="0"/>
    <n v="25.333333333333332"/>
    <n v="0"/>
    <n v="24"/>
    <n v="24.333333333333332"/>
    <n v="19.333333333333332"/>
    <n v="16.333333333333332"/>
    <n v="8.6666666666666661"/>
    <n v="38"/>
    <n v="0"/>
    <n v="24"/>
    <n v="24"/>
    <n v="24.333333333333332"/>
    <n v="15.666666666666666"/>
    <n v="0"/>
    <n v="19"/>
    <n v="18.666666666666668"/>
    <n v="19"/>
    <n v="19"/>
    <n v="19"/>
    <n v="19.333333333333332"/>
    <n v="22"/>
    <n v="19.333333333333332"/>
    <n v="10.333333333333334"/>
    <n v="0"/>
    <n v="0"/>
    <n v="3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02"/>
    <n v="7.19"/>
    <m/>
    <n v="3480"/>
    <n v="6250.08"/>
    <m/>
    <n v="1396"/>
    <n v="2507.2159999999999"/>
    <n v="1796"/>
    <n v="6.65"/>
    <n v="2510"/>
    <n v="4297.12"/>
    <m/>
    <m/>
    <n v="160"/>
    <n v="287.36"/>
    <n v="2233.2959999999998"/>
    <m/>
    <m/>
    <m/>
    <n v="84"/>
    <m/>
    <m/>
    <m/>
    <n v="6.44"/>
    <n v="5.77"/>
    <m/>
    <m/>
    <n v="2.7"/>
    <n v="6.2"/>
    <n v="260"/>
    <n v="255"/>
    <n v="7.63"/>
    <n v="32"/>
    <n v="777"/>
    <n v="1365.1890000000001"/>
    <m/>
    <n v="268"/>
    <n v="470.87599999999998"/>
    <n v="0.8"/>
    <n v="363"/>
    <n v="1757"/>
    <n v="0.11"/>
    <n v="1712"/>
    <n v="17"/>
    <m/>
    <n v="0"/>
    <n v="19"/>
    <n v="17.736842105263158"/>
    <n v="337"/>
    <n v="22"/>
    <n v="3.8181818181818183"/>
    <m/>
    <n v="2049"/>
    <n v="19.684579439252335"/>
    <n v="0"/>
    <n v="11822.73"/>
    <n v="124.80000000000001"/>
    <n v="10.555937588019011"/>
    <m/>
    <n v="470.87599999999998"/>
    <n v="96.017197381653816"/>
    <n v="3.2"/>
    <s v=""/>
    <e v="#DIV/0!"/>
    <n v="84"/>
    <n v="13.6"/>
    <n v="70.400000000000006"/>
    <m/>
    <s v=""/>
    <s v=""/>
    <s v=""/>
    <s v=""/>
    <s v=""/>
    <e v="#VALUE!"/>
    <e v="#VALUE!"/>
    <s v=""/>
    <e v="#VALUE!"/>
    <n v="0.61818181818181817"/>
    <n v="3.2"/>
    <n v="3.8181818181818183"/>
    <n v="0"/>
    <n v="16"/>
    <m/>
    <m/>
    <n v="5"/>
    <n v="1600"/>
    <m/>
    <n v="12.3"/>
    <n v="420"/>
    <n v="2.54"/>
    <n v="3"/>
    <n v="5"/>
    <m/>
    <m/>
    <m/>
    <m/>
    <m/>
    <m/>
    <m/>
    <m/>
    <n v="1.4000000000000004"/>
    <n v="73.684210526315809"/>
    <n v="30"/>
    <n v="3"/>
    <n v="141"/>
    <n v="1796"/>
    <n v="84"/>
    <n v="337"/>
    <n v="84"/>
    <n v="1773"/>
    <n v="0"/>
    <n v="1757"/>
    <n v="320"/>
    <n v="6"/>
    <n v="6"/>
    <n v="24"/>
    <n v="24"/>
    <n v="24"/>
    <n v="24"/>
    <n v="20"/>
    <n v="14"/>
    <n v="0"/>
    <n v="2"/>
    <n v="24"/>
    <n v="0"/>
    <n v="20"/>
    <n v="0"/>
    <n v="24"/>
    <n v="24"/>
    <n v="19"/>
    <n v="17"/>
    <n v="8"/>
    <n v="39"/>
    <n v="0"/>
    <n v="24"/>
    <n v="24"/>
    <n v="24"/>
    <n v="24"/>
    <n v="0"/>
    <n v="20"/>
    <n v="22"/>
    <n v="22"/>
    <n v="22"/>
    <n v="22"/>
    <n v="21"/>
    <n v="16"/>
    <n v="19"/>
    <n v="10"/>
    <n v="0"/>
    <n v="0"/>
    <n v="2"/>
    <n v="1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03"/>
    <n v="6.65"/>
    <m/>
    <n v="3550"/>
    <n v="4345.2"/>
    <m/>
    <n v="1980"/>
    <n v="2423.52"/>
    <n v="1224"/>
    <n v="6.64"/>
    <n v="3480"/>
    <n v="3995.04"/>
    <m/>
    <m/>
    <n v="228"/>
    <n v="279.072"/>
    <n v="2161.7759999999998"/>
    <m/>
    <m/>
    <m/>
    <n v="76"/>
    <m/>
    <m/>
    <m/>
    <n v="5.38"/>
    <n v="5.44"/>
    <m/>
    <m/>
    <n v="3.35"/>
    <n v="5.98"/>
    <n v="200"/>
    <n v="225"/>
    <n v="7.3"/>
    <n v="30.5"/>
    <n v="370"/>
    <n v="421.06"/>
    <m/>
    <n v="140"/>
    <n v="159.32"/>
    <n v="3.3"/>
    <n v="323"/>
    <n v="1138"/>
    <m/>
    <n v="1148"/>
    <n v="16"/>
    <m/>
    <n v="0"/>
    <n v="14"/>
    <n v="16.857142857142858"/>
    <n v="236"/>
    <n v="24"/>
    <n v="3.1666666666666665"/>
    <m/>
    <n v="1384"/>
    <n v="20.557491289198605"/>
    <n v="0"/>
    <n v="7528.9600000000009"/>
    <n v="83.2"/>
    <n v="11.050663039782386"/>
    <m/>
    <n v="159.32"/>
    <n v="97.883904284257056"/>
    <n v="3.2"/>
    <s v=""/>
    <e v="#DIV/0!"/>
    <n v="76"/>
    <n v="1.5999999999999943"/>
    <n v="74.400000000000006"/>
    <m/>
    <s v=""/>
    <s v=""/>
    <s v=""/>
    <s v=""/>
    <s v=""/>
    <e v="#VALUE!"/>
    <e v="#VALUE!"/>
    <s v=""/>
    <e v="#VALUE!"/>
    <n v="6.666666666666643E-2"/>
    <n v="3.1"/>
    <n v="3.1666666666666665"/>
    <n v="0"/>
    <n v="21"/>
    <m/>
    <m/>
    <n v="5"/>
    <n v="1600"/>
    <m/>
    <n v="10.9"/>
    <n v="390"/>
    <n v="2.73"/>
    <n v="3"/>
    <n v="4"/>
    <m/>
    <m/>
    <m/>
    <m/>
    <m/>
    <m/>
    <m/>
    <m/>
    <n v="1.2000000000000011"/>
    <n v="75.000000000000071"/>
    <n v="50"/>
    <n v="6.25"/>
    <n v="139"/>
    <n v="1224"/>
    <n v="76"/>
    <n v="236"/>
    <n v="76"/>
    <n v="1143"/>
    <n v="0"/>
    <n v="1138"/>
    <n v="304"/>
    <n v="24"/>
    <n v="24"/>
    <n v="20"/>
    <n v="24"/>
    <n v="24"/>
    <n v="24"/>
    <n v="15"/>
    <n v="14"/>
    <n v="0"/>
    <n v="2"/>
    <n v="24"/>
    <n v="0"/>
    <n v="24"/>
    <n v="0"/>
    <n v="24"/>
    <n v="24"/>
    <n v="14"/>
    <n v="16"/>
    <n v="8"/>
    <n v="26"/>
    <n v="0"/>
    <n v="18"/>
    <n v="25"/>
    <n v="24"/>
    <n v="25"/>
    <n v="0"/>
    <n v="24"/>
    <n v="25"/>
    <n v="24"/>
    <n v="25"/>
    <n v="24"/>
    <n v="25"/>
    <n v="21"/>
    <n v="16"/>
    <n v="8"/>
    <n v="0"/>
    <n v="0"/>
    <n v="2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04"/>
    <n v="7.33"/>
    <m/>
    <n v="4080"/>
    <n v="9177.9599999999991"/>
    <m/>
    <n v="2228"/>
    <n v="5011.8860000000004"/>
    <n v="2249.5"/>
    <n v="7.81"/>
    <n v="2260"/>
    <n v="4817.1899999999996"/>
    <m/>
    <m/>
    <n v="160"/>
    <n v="359.92"/>
    <n v="4670.8460000000005"/>
    <m/>
    <m/>
    <m/>
    <n v="118"/>
    <m/>
    <m/>
    <m/>
    <m/>
    <m/>
    <m/>
    <m/>
    <n v="5.4"/>
    <n v="6.8"/>
    <m/>
    <m/>
    <n v="8.9499999999999993"/>
    <m/>
    <n v="410"/>
    <n v="910.2"/>
    <m/>
    <n v="176"/>
    <n v="390.72"/>
    <n v="0.1"/>
    <n v="322"/>
    <n v="2220"/>
    <n v="0.33"/>
    <n v="2131.5"/>
    <n v="15.5"/>
    <m/>
    <n v="0"/>
    <n v="20.5"/>
    <n v="16.853658536585368"/>
    <n v="345.5"/>
    <n v="28.5"/>
    <n v="3.0350877192982457"/>
    <m/>
    <n v="2477"/>
    <n v="16.209242317616702"/>
    <n v="0"/>
    <s v=""/>
    <n v="120"/>
    <s v=""/>
    <m/>
    <n v="390.72"/>
    <e v="#VALUE!"/>
    <n v="3.2"/>
    <s v=""/>
    <e v="#DIV/0!"/>
    <n v="86.5"/>
    <n v="-1.8499999999999994"/>
    <n v="88.350000000000009"/>
    <m/>
    <s v=""/>
    <s v=""/>
    <s v=""/>
    <s v=""/>
    <s v=""/>
    <e v="#VALUE!"/>
    <e v="#VALUE!"/>
    <s v=""/>
    <e v="#VALUE!"/>
    <n v="-6.4912280701754366E-2"/>
    <n v="3.1"/>
    <n v="3.0350877192982457"/>
    <n v="0"/>
    <n v="23.5"/>
    <m/>
    <m/>
    <n v="4.8"/>
    <n v="1600"/>
    <m/>
    <n v="9.6999999999999993"/>
    <n v="340"/>
    <n v="3.12"/>
    <n v="3"/>
    <n v="4"/>
    <m/>
    <m/>
    <m/>
    <m/>
    <m/>
    <m/>
    <m/>
    <m/>
    <n v="1.2"/>
    <n v="63.157894736842103"/>
    <n v="50"/>
    <n v="5"/>
    <n v="137"/>
    <n v="2249.5"/>
    <n v="118"/>
    <n v="345.5"/>
    <n v="86.5"/>
    <n v="2215.5"/>
    <n v="0"/>
    <n v="2220"/>
    <n v="3760.5"/>
    <n v="21.5"/>
    <n v="21.5"/>
    <n v="23.5"/>
    <n v="24"/>
    <n v="24"/>
    <n v="24"/>
    <n v="22"/>
    <n v="21"/>
    <n v="0"/>
    <n v="2"/>
    <n v="24"/>
    <n v="0"/>
    <n v="24"/>
    <n v="0"/>
    <n v="24"/>
    <n v="23.5"/>
    <n v="20.5"/>
    <n v="15.5"/>
    <n v="9"/>
    <n v="37.5"/>
    <n v="0"/>
    <n v="24"/>
    <n v="23.5"/>
    <n v="23.5"/>
    <n v="23.5"/>
    <n v="0"/>
    <n v="22"/>
    <n v="23.5"/>
    <n v="28.5"/>
    <n v="23.5"/>
    <n v="24"/>
    <n v="23.5"/>
    <n v="23.5"/>
    <n v="19"/>
    <n v="10"/>
    <n v="0"/>
    <n v="0"/>
    <n v="3"/>
    <n v="2"/>
    <e v="#REF!"/>
    <e v="#REF!"/>
    <e v="#REF!"/>
    <e v="#REF!"/>
    <e v="#REF!"/>
    <e v="#REF!"/>
    <e v="#REF!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05"/>
    <n v="7.33"/>
    <m/>
    <n v="4080"/>
    <n v="9177.9599999999991"/>
    <m/>
    <n v="2228"/>
    <n v="5011.8860000000004"/>
    <n v="2249.5"/>
    <n v="7.81"/>
    <n v="2540"/>
    <n v="5414.01"/>
    <m/>
    <m/>
    <n v="212"/>
    <n v="476.89400000000001"/>
    <n v="4560.0080000000007"/>
    <m/>
    <m/>
    <m/>
    <n v="118"/>
    <m/>
    <m/>
    <m/>
    <n v="5.42"/>
    <n v="5.5279999999999996"/>
    <m/>
    <m/>
    <m/>
    <m/>
    <n v="200"/>
    <n v="210"/>
    <n v="8.9499999999999993"/>
    <n v="31.9"/>
    <n v="410"/>
    <n v="910.2"/>
    <m/>
    <n v="176"/>
    <n v="390.72"/>
    <n v="0.1"/>
    <n v="322"/>
    <n v="2220"/>
    <n v="0.33"/>
    <n v="2131.5"/>
    <n v="15.5"/>
    <m/>
    <n v="0"/>
    <n v="20.5"/>
    <n v="16.853658536585368"/>
    <n v="345.5"/>
    <n v="28.5"/>
    <n v="3.0350877192982457"/>
    <n v="73.524999999999991"/>
    <n v="2550.5250000000001"/>
    <n v="15.668756590061337"/>
    <n v="0"/>
    <n v="14099.3022"/>
    <n v="116.25"/>
    <n v="8.2450888952504329"/>
    <m/>
    <n v="390.72"/>
    <n v="97.22879902524538"/>
    <n v="3.1"/>
    <s v=""/>
    <n v="1.5416666666666667"/>
    <n v="86.5"/>
    <n v="-7.5499999999999918"/>
    <n v="94.05"/>
    <m/>
    <s v=""/>
    <s v=""/>
    <s v=""/>
    <s v=""/>
    <s v=""/>
    <e v="#VALUE!"/>
    <e v="#VALUE!"/>
    <s v=""/>
    <e v="#VALUE!"/>
    <n v="-0.2649122807017541"/>
    <n v="3.3"/>
    <n v="3.0350877192982457"/>
    <n v="0"/>
    <n v="23.5"/>
    <m/>
    <m/>
    <m/>
    <m/>
    <m/>
    <m/>
    <m/>
    <m/>
    <n v="12"/>
    <n v="3"/>
    <m/>
    <m/>
    <m/>
    <m/>
    <m/>
    <m/>
    <m/>
    <m/>
    <n v="1.6"/>
    <n v="84.21052631578948"/>
    <n v="10"/>
    <n v="1"/>
    <n v="137"/>
    <n v="2249.5"/>
    <n v="118"/>
    <n v="345.5"/>
    <n v="86.5"/>
    <n v="2215.5"/>
    <n v="0"/>
    <n v="2220"/>
    <n v="3760.5"/>
    <n v="24"/>
    <n v="21.5"/>
    <n v="23.5"/>
    <n v="24"/>
    <n v="24"/>
    <n v="24"/>
    <n v="22"/>
    <n v="21"/>
    <n v="0"/>
    <n v="2"/>
    <n v="24"/>
    <n v="0"/>
    <n v="24"/>
    <n v="0"/>
    <n v="24"/>
    <n v="23.5"/>
    <n v="20.5"/>
    <n v="15.5"/>
    <n v="9"/>
    <n v="37.5"/>
    <n v="0"/>
    <n v="24"/>
    <n v="23.5"/>
    <n v="23.5"/>
    <n v="23.5"/>
    <n v="0"/>
    <n v="22"/>
    <n v="23.5"/>
    <n v="28.5"/>
    <n v="23.5"/>
    <n v="24"/>
    <n v="23.5"/>
    <n v="23.5"/>
    <n v="19"/>
    <n v="10"/>
    <n v="0"/>
    <n v="0"/>
    <n v="3"/>
    <n v="2"/>
    <n v="24"/>
    <n v="24"/>
    <n v="24"/>
    <n v="24"/>
    <n v="23.5"/>
    <n v="23.5"/>
    <n v="23.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06"/>
    <n v="6.79"/>
    <m/>
    <n v="4390"/>
    <n v="11719.836666666666"/>
    <m/>
    <n v="2152"/>
    <n v="5745.1226666666662"/>
    <n v="2669.6666666666665"/>
    <n v="6.43"/>
    <n v="2390"/>
    <n v="6071.3966666666656"/>
    <m/>
    <m/>
    <n v="176"/>
    <n v="469.86133333333333"/>
    <n v="5298.0239999999994"/>
    <m/>
    <m/>
    <m/>
    <n v="129.33333333333334"/>
    <m/>
    <m/>
    <m/>
    <m/>
    <m/>
    <m/>
    <m/>
    <n v="6.8"/>
    <n v="3.4"/>
    <m/>
    <m/>
    <n v="7.97"/>
    <m/>
    <n v="645"/>
    <n v="1716.7750000000001"/>
    <m/>
    <n v="288"/>
    <n v="766.56"/>
    <m/>
    <n v="322"/>
    <n v="2661.6666666666665"/>
    <m/>
    <n v="2540.333333333333"/>
    <n v="16.666666666666668"/>
    <m/>
    <n v="0"/>
    <n v="22"/>
    <n v="17"/>
    <n v="374"/>
    <n v="15.666666666666666"/>
    <m/>
    <n v="0"/>
    <n v="2914.333333333333"/>
    <n v="14.722477365175177"/>
    <n v="0"/>
    <s v=""/>
    <n v="114.7"/>
    <s v=""/>
    <m/>
    <n v="766.56"/>
    <e v="#VALUE!"/>
    <n v="2.9"/>
    <s v=""/>
    <n v="1.5416666666666667"/>
    <n v="68.666666666666671"/>
    <n v="68.666666666666671"/>
    <n v="0"/>
    <m/>
    <s v=""/>
    <s v=""/>
    <s v=""/>
    <s v=""/>
    <s v=""/>
    <e v="#VALUE!"/>
    <e v="#VALUE!"/>
    <s v=""/>
    <e v="#VALUE!"/>
    <n v="4.3829787234042561"/>
    <m/>
    <n v="4.3829787234042561"/>
    <n v="0"/>
    <n v="18.666666666666668"/>
    <m/>
    <m/>
    <n v="5"/>
    <n v="1600"/>
    <m/>
    <n v="6.9"/>
    <n v="275"/>
    <n v="3.3"/>
    <n v="3"/>
    <n v="3"/>
    <m/>
    <m/>
    <m/>
    <m/>
    <m/>
    <m/>
    <m/>
    <m/>
    <n v="1.6000000000000003"/>
    <n v="82.758620689655189"/>
    <n v="10"/>
    <n v="0.9375"/>
    <n v="100"/>
    <n v="2669.6666666666665"/>
    <n v="129.33333333333334"/>
    <n v="374"/>
    <n v="68.666666666666671"/>
    <n v="2663"/>
    <n v="0"/>
    <n v="2661.6666666666665"/>
    <n v="4583.666666666667"/>
    <n v="24.333333333333332"/>
    <n v="24.333333333333332"/>
    <n v="24"/>
    <n v="24.333333333333332"/>
    <n v="24"/>
    <n v="24.333333333333332"/>
    <n v="23.666666666666668"/>
    <n v="23"/>
    <n v="0"/>
    <n v="2.3333333333333335"/>
    <n v="24"/>
    <n v="0.33333333333333331"/>
    <n v="24"/>
    <n v="0.33333333333333331"/>
    <n v="24"/>
    <n v="24.333333333333332"/>
    <n v="22"/>
    <n v="16.666666666666668"/>
    <n v="9.3333333333333339"/>
    <n v="37"/>
    <n v="0"/>
    <n v="24"/>
    <n v="24.333333333333332"/>
    <n v="24.333333333333332"/>
    <n v="24.333333333333332"/>
    <n v="0"/>
    <n v="19"/>
    <n v="19.333333333333332"/>
    <n v="15.666666666666666"/>
    <n v="19.333333333333332"/>
    <n v="19"/>
    <n v="19.333333333333332"/>
    <n v="18.666666666666668"/>
    <n v="19.333333333333332"/>
    <n v="10.666666666666666"/>
    <n v="0"/>
    <n v="0"/>
    <n v="3"/>
    <n v="2"/>
    <n v="24"/>
    <n v="24"/>
    <n v="24.333333333333332"/>
    <n v="24"/>
    <n v="24.333333333333332"/>
    <n v="24.333333333333332"/>
    <n v="19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07"/>
    <n v="6.79"/>
    <m/>
    <n v="4390"/>
    <n v="11719.836666666666"/>
    <m/>
    <n v="2152"/>
    <n v="5745.1226666666662"/>
    <n v="2669.6666666666665"/>
    <n v="6.73"/>
    <n v="2790"/>
    <n v="7087.5299999999988"/>
    <m/>
    <m/>
    <n v="172"/>
    <n v="459.18266666666665"/>
    <n v="5308.1853333333329"/>
    <m/>
    <m/>
    <m/>
    <n v="129.33333333333334"/>
    <m/>
    <m/>
    <m/>
    <m/>
    <m/>
    <m/>
    <m/>
    <m/>
    <m/>
    <m/>
    <m/>
    <n v="8.0399999999999991"/>
    <m/>
    <n v="668"/>
    <n v="1777.9933333333333"/>
    <m/>
    <n v="236"/>
    <n v="628.15333333333331"/>
    <m/>
    <n v="322"/>
    <n v="2661.6666666666665"/>
    <m/>
    <n v="2540.333333333333"/>
    <n v="16.666666666666668"/>
    <m/>
    <n v="0"/>
    <n v="22"/>
    <n v="17"/>
    <n v="374"/>
    <n v="15.666666666666666"/>
    <n v="4.3829787234042561"/>
    <n v="58.366666666666667"/>
    <n v="2972.7"/>
    <n v="14.391811290260517"/>
    <n v="0"/>
    <s v=""/>
    <n v="107.3"/>
    <s v=""/>
    <m/>
    <n v="628.15333333333331"/>
    <e v="#VALUE!"/>
    <n v="2.9"/>
    <n v="1600"/>
    <n v="1.5416666666666667"/>
    <n v="68.666666666666671"/>
    <n v="24.800000000000015"/>
    <n v="43.86666666666666"/>
    <m/>
    <s v=""/>
    <s v=""/>
    <s v=""/>
    <s v=""/>
    <s v=""/>
    <e v="#VALUE!"/>
    <e v="#VALUE!"/>
    <s v=""/>
    <e v="#VALUE!"/>
    <n v="1.5829787234042563"/>
    <n v="2.8"/>
    <n v="4.3829787234042561"/>
    <n v="0"/>
    <n v="18.666666666666668"/>
    <m/>
    <m/>
    <m/>
    <m/>
    <m/>
    <m/>
    <m/>
    <m/>
    <n v="3"/>
    <n v="3"/>
    <m/>
    <m/>
    <m/>
    <m/>
    <m/>
    <m/>
    <m/>
    <m/>
    <n v="1.6000000000000003"/>
    <n v="82.758620689655189"/>
    <n v="10"/>
    <n v="0.9375"/>
    <n v="100"/>
    <n v="2669.6666666666665"/>
    <n v="129.33333333333334"/>
    <n v="374"/>
    <n v="68.666666666666671"/>
    <n v="2663"/>
    <n v="0"/>
    <n v="2661.6666666666665"/>
    <n v="4583.666666666667"/>
    <n v="24.333333333333332"/>
    <n v="24.333333333333332"/>
    <n v="24"/>
    <n v="24.333333333333332"/>
    <n v="24"/>
    <n v="24.333333333333332"/>
    <n v="23.666666666666668"/>
    <n v="23"/>
    <n v="0"/>
    <n v="2.3333333333333335"/>
    <n v="24"/>
    <n v="0.33333333333333331"/>
    <n v="24"/>
    <n v="0.33333333333333331"/>
    <n v="24"/>
    <n v="24.333333333333332"/>
    <n v="22"/>
    <n v="16.666666666666668"/>
    <n v="9.3333333333333339"/>
    <n v="37"/>
    <n v="0"/>
    <n v="24"/>
    <n v="24.333333333333332"/>
    <n v="24.333333333333332"/>
    <n v="24.333333333333332"/>
    <n v="0"/>
    <n v="19"/>
    <n v="19.333333333333332"/>
    <n v="15.666666666666666"/>
    <n v="19.333333333333332"/>
    <n v="19"/>
    <n v="19.333333333333332"/>
    <n v="18.666666666666668"/>
    <n v="19.333333333333332"/>
    <n v="10.666666666666666"/>
    <n v="0"/>
    <n v="0"/>
    <n v="2"/>
    <n v="2"/>
    <n v="24"/>
    <n v="24"/>
    <n v="24.333333333333332"/>
    <n v="24"/>
    <n v="24.333333333333332"/>
    <n v="24.333333333333332"/>
    <n v="19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08"/>
    <n v="6.79"/>
    <m/>
    <n v="4390"/>
    <n v="11719.836666666666"/>
    <m/>
    <n v="2152"/>
    <n v="5745.1226666666662"/>
    <n v="2669.6666666666665"/>
    <n v="6.9"/>
    <n v="3300"/>
    <n v="8383.0999999999985"/>
    <m/>
    <m/>
    <n v="236"/>
    <n v="630.04133333333323"/>
    <n v="5145.6039999999994"/>
    <m/>
    <m/>
    <m/>
    <n v="129.33333333333334"/>
    <m/>
    <m/>
    <m/>
    <n v="5.2640000000000002"/>
    <n v="5.048"/>
    <m/>
    <m/>
    <m/>
    <m/>
    <n v="220"/>
    <n v="230"/>
    <n v="7.9"/>
    <n v="34.799999999999997"/>
    <n v="945"/>
    <n v="2515.2750000000001"/>
    <m/>
    <n v="290"/>
    <n v="771.88333333333321"/>
    <n v="5.0999999999999996"/>
    <n v="1000"/>
    <n v="2661.6666666666665"/>
    <m/>
    <n v="2540.333333333333"/>
    <n v="16.666666666666668"/>
    <m/>
    <n v="0"/>
    <n v="22"/>
    <n v="17"/>
    <n v="374"/>
    <n v="15.666666666666666"/>
    <m/>
    <n v="0"/>
    <n v="2914.333333333333"/>
    <n v="14.722477365175177"/>
    <n v="0"/>
    <n v="14711.554666666665"/>
    <n v="107.3"/>
    <n v="7.2935867371733032"/>
    <m/>
    <n v="771.88333333333321"/>
    <n v="94.753217108438847"/>
    <n v="2.9"/>
    <n v="1750"/>
    <n v="1.7083333333333333"/>
    <n v="68.666666666666671"/>
    <n v="68.666666666666671"/>
    <n v="0"/>
    <m/>
    <s v=""/>
    <s v=""/>
    <s v=""/>
    <s v=""/>
    <s v=""/>
    <e v="#VALUE!"/>
    <e v="#VALUE!"/>
    <s v=""/>
    <e v="#VALUE!"/>
    <n v="4.3829787234042561"/>
    <m/>
    <n v="4.3829787234042561"/>
    <n v="0"/>
    <n v="18.666666666666668"/>
    <m/>
    <m/>
    <m/>
    <m/>
    <m/>
    <m/>
    <m/>
    <m/>
    <n v="3"/>
    <n v="3"/>
    <m/>
    <m/>
    <m/>
    <m/>
    <m/>
    <m/>
    <m/>
    <m/>
    <n v="1.6000000000000003"/>
    <n v="82.758620689655189"/>
    <n v="10"/>
    <n v="0.9375"/>
    <n v="100"/>
    <n v="2669.6666666666665"/>
    <n v="129.33333333333334"/>
    <n v="374"/>
    <n v="68.666666666666671"/>
    <n v="2663"/>
    <n v="0"/>
    <n v="2661.6666666666665"/>
    <n v="4583.666666666667"/>
    <n v="24.333333333333332"/>
    <n v="24.333333333333332"/>
    <n v="24"/>
    <n v="24.333333333333332"/>
    <n v="24"/>
    <n v="24.333333333333332"/>
    <n v="23.666666666666668"/>
    <n v="23"/>
    <n v="0"/>
    <n v="2.3333333333333335"/>
    <n v="24"/>
    <n v="0.33333333333333331"/>
    <n v="24"/>
    <n v="0.33333333333333331"/>
    <n v="24"/>
    <n v="24.333333333333332"/>
    <n v="22"/>
    <n v="16.666666666666668"/>
    <n v="9.3333333333333339"/>
    <n v="37"/>
    <n v="0"/>
    <n v="24"/>
    <n v="24.333333333333332"/>
    <n v="24.333333333333332"/>
    <n v="24.333333333333332"/>
    <n v="0"/>
    <n v="19"/>
    <n v="19.333333333333332"/>
    <n v="15.666666666666666"/>
    <n v="19.333333333333332"/>
    <n v="19"/>
    <n v="19.333333333333332"/>
    <n v="18.666666666666668"/>
    <n v="19.333333333333332"/>
    <n v="10.666666666666666"/>
    <n v="0"/>
    <n v="0"/>
    <n v="2"/>
    <n v="1"/>
    <n v="24"/>
    <n v="24"/>
    <n v="24.333333333333332"/>
    <n v="24"/>
    <n v="24.333333333333332"/>
    <n v="24.333333333333332"/>
    <n v="19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09"/>
    <n v="6.75"/>
    <m/>
    <n v="4170"/>
    <n v="10333.26"/>
    <m/>
    <n v="2080"/>
    <n v="5154.24"/>
    <n v="2478"/>
    <n v="6.41"/>
    <n v="2710"/>
    <n v="6382.05"/>
    <m/>
    <m/>
    <n v="188"/>
    <n v="465.86399999999998"/>
    <n v="4711.5"/>
    <m/>
    <m/>
    <m/>
    <n v="123"/>
    <m/>
    <m/>
    <m/>
    <m/>
    <m/>
    <m/>
    <m/>
    <n v="4.0999999999999996"/>
    <n v="5.5"/>
    <m/>
    <m/>
    <n v="7.28"/>
    <n v="34.1"/>
    <n v="376"/>
    <n v="896.38400000000001"/>
    <m/>
    <n v="160"/>
    <n v="381.44"/>
    <m/>
    <n v="1000"/>
    <n v="2384"/>
    <m/>
    <n v="2355"/>
    <n v="16"/>
    <m/>
    <n v="0"/>
    <n v="20"/>
    <n v="18.850000000000001"/>
    <n v="377"/>
    <n v="23"/>
    <m/>
    <n v="0"/>
    <n v="2732"/>
    <n v="16.008492569002122"/>
    <n v="0"/>
    <s v=""/>
    <n v="118.89999999999999"/>
    <s v=""/>
    <m/>
    <n v="381.44"/>
    <e v="#VALUE!"/>
    <n v="2.9"/>
    <n v="1850"/>
    <n v="1.9166666666666667"/>
    <n v="102"/>
    <n v="102"/>
    <n v="0"/>
    <m/>
    <s v=""/>
    <s v=""/>
    <s v=""/>
    <s v=""/>
    <s v=""/>
    <e v="#VALUE!"/>
    <e v="#VALUE!"/>
    <s v=""/>
    <e v="#VALUE!"/>
    <n v="4.4347826086956523"/>
    <m/>
    <n v="4.4347826086956523"/>
    <n v="0"/>
    <n v="21"/>
    <m/>
    <m/>
    <n v="5"/>
    <n v="1600"/>
    <m/>
    <n v="2.1"/>
    <n v="300"/>
    <n v="4.28"/>
    <n v="20"/>
    <n v="3"/>
    <m/>
    <m/>
    <m/>
    <m/>
    <m/>
    <m/>
    <m/>
    <m/>
    <n v="2.5"/>
    <n v="131.57894736842104"/>
    <n v="50"/>
    <n v="5"/>
    <n v="123"/>
    <n v="2478"/>
    <n v="123"/>
    <n v="377"/>
    <n v="102"/>
    <n v="2386"/>
    <n v="0"/>
    <n v="2384"/>
    <n v="4563"/>
    <n v="24"/>
    <n v="24"/>
    <n v="24"/>
    <n v="23"/>
    <n v="24"/>
    <n v="23"/>
    <n v="24"/>
    <n v="22"/>
    <n v="0"/>
    <n v="3"/>
    <n v="24"/>
    <n v="0"/>
    <n v="24"/>
    <n v="0"/>
    <n v="24"/>
    <n v="24"/>
    <n v="20"/>
    <n v="16"/>
    <n v="8"/>
    <n v="41"/>
    <n v="0"/>
    <n v="24"/>
    <n v="23"/>
    <n v="24"/>
    <n v="23"/>
    <n v="0"/>
    <n v="22"/>
    <n v="23"/>
    <n v="23"/>
    <n v="22"/>
    <n v="23"/>
    <n v="23"/>
    <n v="21"/>
    <n v="19"/>
    <n v="10"/>
    <n v="0"/>
    <n v="0"/>
    <n v="2"/>
    <n v="0"/>
    <n v="24"/>
    <n v="24"/>
    <n v="23"/>
    <n v="24"/>
    <n v="23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0"/>
    <n v="6.87"/>
    <m/>
    <n v="4130"/>
    <n v="10878.42"/>
    <m/>
    <n v="2200"/>
    <n v="5794.8"/>
    <n v="2634"/>
    <n v="6.69"/>
    <n v="2480"/>
    <n v="6190.08"/>
    <m/>
    <m/>
    <n v="240"/>
    <n v="632.16"/>
    <n v="5195.76"/>
    <m/>
    <m/>
    <m/>
    <n v="138"/>
    <m/>
    <m/>
    <m/>
    <n v="5.3760000000000003"/>
    <n v="5.2679999999999998"/>
    <m/>
    <m/>
    <n v="2.9"/>
    <n v="5.7"/>
    <n v="210"/>
    <n v="220"/>
    <n v="7.28"/>
    <n v="33.4"/>
    <n v="376"/>
    <n v="926.46400000000006"/>
    <n v="68"/>
    <n v="160"/>
    <n v="394.24"/>
    <n v="7.8"/>
    <n v="255"/>
    <n v="2464"/>
    <n v="0.45"/>
    <n v="2496"/>
    <n v="16"/>
    <m/>
    <n v="0"/>
    <n v="21"/>
    <n v="18.761904761904763"/>
    <n v="394"/>
    <n v="24"/>
    <m/>
    <n v="0"/>
    <n v="2890"/>
    <n v="15.785256410256409"/>
    <n v="0"/>
    <n v="15224.519999999999"/>
    <n v="133.4"/>
    <n v="8.7621810080055091"/>
    <m/>
    <n v="394.24"/>
    <m/>
    <n v="2.9"/>
    <n v="1950"/>
    <n v="1.9166666666666667"/>
    <n v="78"/>
    <n v="78"/>
    <n v="0"/>
    <m/>
    <s v=""/>
    <s v=""/>
    <s v=""/>
    <s v=""/>
    <s v=""/>
    <e v="#VALUE!"/>
    <e v="#VALUE!"/>
    <s v=""/>
    <e v="#VALUE!"/>
    <n v="3.25"/>
    <m/>
    <n v="3.25"/>
    <n v="0"/>
    <n v="22"/>
    <m/>
    <m/>
    <n v="4"/>
    <n v="1750"/>
    <m/>
    <n v="24.1"/>
    <n v="980"/>
    <n v="3.64"/>
    <n v="20"/>
    <n v="3"/>
    <m/>
    <m/>
    <m/>
    <m/>
    <m/>
    <m/>
    <m/>
    <m/>
    <n v="2.5"/>
    <n v="131.57894736842104"/>
    <n v="50"/>
    <n v="5"/>
    <n v="123"/>
    <n v="2634"/>
    <n v="138"/>
    <n v="394"/>
    <n v="78"/>
    <n v="2500"/>
    <n v="0"/>
    <n v="2464"/>
    <n v="4717"/>
    <n v="24"/>
    <n v="24"/>
    <n v="24"/>
    <n v="25"/>
    <n v="24"/>
    <n v="25"/>
    <n v="24"/>
    <n v="24"/>
    <n v="0"/>
    <n v="2"/>
    <n v="24"/>
    <n v="0"/>
    <n v="24"/>
    <n v="0"/>
    <n v="24"/>
    <n v="24"/>
    <n v="21"/>
    <n v="16"/>
    <n v="9"/>
    <n v="46"/>
    <n v="0"/>
    <n v="24"/>
    <n v="25"/>
    <n v="24"/>
    <n v="25"/>
    <n v="0"/>
    <n v="17"/>
    <n v="24"/>
    <n v="24"/>
    <n v="24"/>
    <n v="24"/>
    <n v="24"/>
    <n v="22"/>
    <n v="19"/>
    <n v="10"/>
    <n v="0"/>
    <n v="0"/>
    <n v="4"/>
    <n v="2"/>
    <n v="24"/>
    <n v="24"/>
    <n v="25"/>
    <n v="24"/>
    <n v="25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1"/>
    <n v="6.86"/>
    <m/>
    <n v="4220"/>
    <n v="10140.66"/>
    <m/>
    <n v="2360"/>
    <n v="5671.08"/>
    <n v="2403"/>
    <n v="6.6"/>
    <n v="2550"/>
    <n v="5773.2"/>
    <m/>
    <m/>
    <n v="208"/>
    <n v="499.82400000000001"/>
    <n v="5200.1679999999997"/>
    <m/>
    <m/>
    <m/>
    <n v="139"/>
    <m/>
    <m/>
    <m/>
    <n v="5.9240000000000004"/>
    <n v="5.9640000000000004"/>
    <m/>
    <m/>
    <n v="3.2"/>
    <n v="6.1"/>
    <n v="295"/>
    <n v="250"/>
    <n v="7.29"/>
    <n v="33.1"/>
    <n v="293"/>
    <n v="693.53099999999995"/>
    <m/>
    <n v="116"/>
    <n v="274.572"/>
    <n v="0.6"/>
    <n v="184"/>
    <n v="2367"/>
    <n v="0.66"/>
    <n v="2264"/>
    <n v="16"/>
    <m/>
    <n v="0"/>
    <n v="20"/>
    <n v="18.7"/>
    <n v="374"/>
    <n v="22"/>
    <m/>
    <n v="0"/>
    <n v="2638"/>
    <n v="16.519434628975265"/>
    <n v="0"/>
    <n v="15733.032000000001"/>
    <n v="133.4"/>
    <n v="8.4789759532682574"/>
    <m/>
    <n v="274.572"/>
    <m/>
    <n v="2.9"/>
    <n v="1970"/>
    <n v="1.9166666666666667"/>
    <n v="80"/>
    <n v="80"/>
    <n v="0"/>
    <m/>
    <s v=""/>
    <n v="22.8"/>
    <s v=""/>
    <s v=""/>
    <n v="0"/>
    <e v="#VALUE!"/>
    <e v="#VALUE!"/>
    <n v="3.1469999999999998"/>
    <e v="#DIV/0!"/>
    <n v="3.6363636363636362"/>
    <m/>
    <n v="3.6363636363636362"/>
    <n v="0"/>
    <n v="21"/>
    <m/>
    <m/>
    <n v="4"/>
    <n v="1850"/>
    <m/>
    <n v="21.6"/>
    <n v="930"/>
    <n v="3.53"/>
    <n v="20"/>
    <n v="2.5"/>
    <m/>
    <n v="22.8"/>
    <n v="20.52"/>
    <n v="3.1469999999999998"/>
    <n v="33.26"/>
    <m/>
    <m/>
    <m/>
    <n v="1.3000000000000007"/>
    <n v="68.421052631578988"/>
    <n v="50"/>
    <n v="5"/>
    <n v="117"/>
    <n v="2403"/>
    <n v="139"/>
    <n v="374"/>
    <n v="80"/>
    <n v="2328"/>
    <n v="0"/>
    <n v="2367"/>
    <n v="4646"/>
    <n v="24"/>
    <n v="23"/>
    <n v="23"/>
    <n v="23"/>
    <n v="24"/>
    <n v="23"/>
    <n v="23"/>
    <n v="24"/>
    <n v="0"/>
    <n v="2"/>
    <n v="24"/>
    <n v="0"/>
    <n v="24"/>
    <n v="0"/>
    <n v="24"/>
    <n v="24"/>
    <n v="20"/>
    <n v="16"/>
    <n v="8"/>
    <n v="46"/>
    <n v="0"/>
    <n v="24"/>
    <n v="23"/>
    <n v="24"/>
    <n v="23"/>
    <n v="2"/>
    <n v="20"/>
    <n v="23"/>
    <n v="22"/>
    <n v="23"/>
    <n v="23"/>
    <n v="23"/>
    <n v="21"/>
    <n v="19"/>
    <n v="10"/>
    <n v="0"/>
    <n v="0"/>
    <n v="4"/>
    <n v="2"/>
    <n v="24"/>
    <n v="24"/>
    <n v="23"/>
    <n v="24"/>
    <n v="23"/>
    <n v="24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2"/>
    <n v="6.75"/>
    <m/>
    <n v="3590"/>
    <n v="8511.89"/>
    <m/>
    <n v="3590"/>
    <n v="8511.89"/>
    <n v="2371"/>
    <n v="6.7140000000000004"/>
    <n v="2490"/>
    <n v="5602.5"/>
    <m/>
    <m/>
    <n v="220"/>
    <n v="521.62"/>
    <n v="8016.8899999999994"/>
    <m/>
    <m/>
    <m/>
    <n v="121"/>
    <m/>
    <m/>
    <m/>
    <n v="6.0359999999999996"/>
    <n v="5.68"/>
    <m/>
    <m/>
    <n v="1.5"/>
    <n v="6.1"/>
    <n v="270"/>
    <n v="240"/>
    <n v="7.39"/>
    <n v="33.1"/>
    <n v="174"/>
    <n v="406.98599999999999"/>
    <m/>
    <n v="62"/>
    <n v="145.018"/>
    <n v="1.2"/>
    <n v="163"/>
    <n v="2339"/>
    <n v="0.27"/>
    <n v="2250"/>
    <n v="16"/>
    <m/>
    <n v="0"/>
    <n v="19"/>
    <n v="18.842105263157894"/>
    <n v="358"/>
    <n v="20"/>
    <n v="3.7"/>
    <n v="62.9"/>
    <n v="2670.9"/>
    <n v="15.478403735570062"/>
    <n v="0"/>
    <n v="15170.712"/>
    <n v="133.4"/>
    <n v="8.7932590111789093"/>
    <m/>
    <n v="145.018"/>
    <n v="99.04409232737396"/>
    <n v="3"/>
    <s v=""/>
    <n v="1.8611111111111109"/>
    <n v="74"/>
    <n v="24.000000000000004"/>
    <n v="50"/>
    <m/>
    <s v=""/>
    <s v=""/>
    <s v=""/>
    <s v=""/>
    <s v=""/>
    <e v="#VALUE!"/>
    <e v="#VALUE!"/>
    <s v=""/>
    <e v="#VALUE!"/>
    <n v="1.2000000000000002"/>
    <n v="2.5"/>
    <n v="3.7"/>
    <n v="0"/>
    <n v="21"/>
    <m/>
    <m/>
    <n v="5.5"/>
    <n v="1950"/>
    <m/>
    <n v="20.3"/>
    <n v="880"/>
    <n v="3.15"/>
    <n v="20"/>
    <n v="3.75"/>
    <m/>
    <m/>
    <m/>
    <m/>
    <m/>
    <m/>
    <m/>
    <m/>
    <n v="1.8000000000000007"/>
    <n v="90.000000000000028"/>
    <n v="140"/>
    <n v="12.727272727272727"/>
    <n v="114"/>
    <n v="2371"/>
    <n v="121"/>
    <n v="358"/>
    <n v="74"/>
    <n v="2345"/>
    <n v="0"/>
    <n v="2339"/>
    <n v="4651"/>
    <n v="19"/>
    <n v="20"/>
    <n v="24"/>
    <n v="24"/>
    <n v="24"/>
    <n v="24"/>
    <n v="23"/>
    <n v="21"/>
    <n v="0"/>
    <n v="2"/>
    <n v="24"/>
    <n v="0"/>
    <n v="23"/>
    <n v="0"/>
    <n v="24"/>
    <n v="24"/>
    <n v="19"/>
    <n v="16"/>
    <n v="8"/>
    <n v="46"/>
    <n v="0"/>
    <n v="24"/>
    <n v="24"/>
    <n v="24"/>
    <n v="24"/>
    <n v="22"/>
    <n v="0"/>
    <n v="20"/>
    <n v="20"/>
    <n v="20"/>
    <n v="20"/>
    <n v="20"/>
    <n v="21"/>
    <n v="20"/>
    <n v="11"/>
    <n v="0"/>
    <n v="0"/>
    <n v="3"/>
    <n v="0"/>
    <n v="24"/>
    <n v="24"/>
    <n v="24"/>
    <n v="24"/>
    <n v="24"/>
    <n v="24"/>
    <n v="19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3"/>
    <n v="6.73"/>
    <m/>
    <n v="3280"/>
    <n v="7845.76"/>
    <m/>
    <n v="1220"/>
    <n v="2918.24"/>
    <n v="2392"/>
    <n v="5.75"/>
    <n v="2250"/>
    <n v="5087.25"/>
    <m/>
    <m/>
    <n v="200"/>
    <n v="478.4"/>
    <n v="2466.04"/>
    <m/>
    <m/>
    <m/>
    <n v="131"/>
    <m/>
    <m/>
    <m/>
    <m/>
    <m/>
    <m/>
    <m/>
    <n v="3.3"/>
    <n v="5.8"/>
    <m/>
    <m/>
    <n v="7.54"/>
    <m/>
    <n v="124"/>
    <n v="291.524"/>
    <m/>
    <n v="32"/>
    <n v="75.231999999999999"/>
    <m/>
    <n v="163"/>
    <n v="2351"/>
    <m/>
    <n v="2261"/>
    <n v="16.666666666666668"/>
    <m/>
    <n v="0"/>
    <n v="20.333333333333332"/>
    <n v="16.360655737704921"/>
    <n v="332.66666666666669"/>
    <n v="16.333333333333332"/>
    <n v="3.6938775510204085"/>
    <n v="51.283333333333331"/>
    <n v="2644.95"/>
    <n v="14.386933550530861"/>
    <n v="0"/>
    <s v=""/>
    <n v="134"/>
    <s v=""/>
    <m/>
    <n v="75.231999999999999"/>
    <e v="#VALUE!"/>
    <n v="3"/>
    <s v=""/>
    <n v="1.8611111111111109"/>
    <n v="60.333333333333336"/>
    <n v="19.500000000000004"/>
    <n v="40.833333333333329"/>
    <m/>
    <s v=""/>
    <s v=""/>
    <s v=""/>
    <s v=""/>
    <s v=""/>
    <e v="#VALUE!"/>
    <e v="#VALUE!"/>
    <s v=""/>
    <e v="#VALUE!"/>
    <n v="1.1938775510204085"/>
    <n v="2.5"/>
    <n v="3.6938775510204085"/>
    <n v="0"/>
    <n v="18.333333333333332"/>
    <m/>
    <m/>
    <m/>
    <n v="1970"/>
    <m/>
    <n v="18.5"/>
    <n v="740"/>
    <n v="3.17"/>
    <n v="20"/>
    <n v="3.75"/>
    <m/>
    <m/>
    <m/>
    <m/>
    <m/>
    <m/>
    <m/>
    <m/>
    <n v="1.2"/>
    <n v="63.157894736842103"/>
    <n v="16.666666666666668"/>
    <n v="1.6129032258064517"/>
    <n v="114.33333333333333"/>
    <n v="2392"/>
    <n v="131"/>
    <n v="332.66666666666669"/>
    <n v="60.333333333333336"/>
    <n v="2350.3333333333335"/>
    <n v="0"/>
    <n v="2351"/>
    <n v="3171.6666666666665"/>
    <n v="22"/>
    <n v="22.333333333333332"/>
    <n v="24"/>
    <n v="24"/>
    <n v="24"/>
    <n v="24"/>
    <n v="23.333333333333332"/>
    <n v="21.333333333333332"/>
    <n v="0"/>
    <n v="2.3333333333333335"/>
    <n v="24"/>
    <n v="0"/>
    <n v="24.333333333333332"/>
    <n v="0"/>
    <n v="24"/>
    <n v="24"/>
    <n v="20.333333333333332"/>
    <n v="16.666666666666668"/>
    <n v="8.3333333333333339"/>
    <n v="44.666666666666664"/>
    <n v="0"/>
    <n v="24"/>
    <n v="24"/>
    <n v="24"/>
    <n v="24"/>
    <n v="22"/>
    <n v="2.3333333333333335"/>
    <n v="16.333333333333332"/>
    <n v="16.333333333333332"/>
    <n v="16.666666666666668"/>
    <n v="16.666666666666668"/>
    <n v="16.666666666666668"/>
    <n v="18.333333333333332"/>
    <n v="19"/>
    <n v="10.333333333333334"/>
    <n v="0"/>
    <n v="0"/>
    <n v="3"/>
    <n v="2"/>
    <n v="24"/>
    <n v="24"/>
    <n v="24"/>
    <n v="24"/>
    <n v="24"/>
    <n v="24"/>
    <n v="17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4"/>
    <n v="6.5"/>
    <m/>
    <n v="3540"/>
    <n v="8467.68"/>
    <m/>
    <n v="1404"/>
    <n v="3358.3679999999999"/>
    <n v="2392"/>
    <n v="6.42"/>
    <n v="2250"/>
    <n v="5087.25"/>
    <m/>
    <m/>
    <n v="160"/>
    <n v="382.72"/>
    <n v="2996.6080000000002"/>
    <m/>
    <m/>
    <m/>
    <n v="131"/>
    <m/>
    <m/>
    <m/>
    <m/>
    <m/>
    <m/>
    <m/>
    <m/>
    <m/>
    <m/>
    <m/>
    <n v="7.54"/>
    <m/>
    <n v="124"/>
    <n v="291.524"/>
    <m/>
    <n v="32"/>
    <n v="75.231999999999999"/>
    <m/>
    <n v="163"/>
    <n v="2351"/>
    <m/>
    <n v="2261"/>
    <n v="16.666666666666668"/>
    <m/>
    <n v="0"/>
    <n v="20.333333333333332"/>
    <n v="16.360655737704921"/>
    <n v="332.66666666666669"/>
    <n v="16.333333333333332"/>
    <n v="3.6938775510204085"/>
    <n v="51.283333333333331"/>
    <n v="2644.95"/>
    <n v="14.386933550530861"/>
    <n v="0"/>
    <s v=""/>
    <n v="134"/>
    <s v=""/>
    <m/>
    <n v="75.231999999999999"/>
    <e v="#VALUE!"/>
    <n v="3"/>
    <n v="1950"/>
    <n v="1.8611111111111109"/>
    <n v="60.333333333333336"/>
    <n v="14.600000000000007"/>
    <n v="45.733333333333327"/>
    <m/>
    <s v=""/>
    <s v=""/>
    <s v=""/>
    <s v=""/>
    <s v=""/>
    <e v="#VALUE!"/>
    <e v="#VALUE!"/>
    <s v=""/>
    <e v="#VALUE!"/>
    <n v="0.89387755102040867"/>
    <n v="2.8"/>
    <n v="3.6938775510204085"/>
    <n v="0"/>
    <n v="18.333333333333332"/>
    <m/>
    <m/>
    <m/>
    <m/>
    <m/>
    <m/>
    <m/>
    <m/>
    <n v="20"/>
    <n v="3.75"/>
    <m/>
    <m/>
    <m/>
    <m/>
    <m/>
    <m/>
    <m/>
    <m/>
    <n v="1.2"/>
    <n v="63.157894736842103"/>
    <n v="16.666666666666668"/>
    <n v="1.6129032258064517"/>
    <n v="114.33333333333333"/>
    <n v="2392"/>
    <n v="131"/>
    <n v="332.66666666666669"/>
    <n v="60.333333333333336"/>
    <n v="2350.3333333333335"/>
    <n v="0"/>
    <n v="2351"/>
    <n v="3171.6666666666665"/>
    <n v="22"/>
    <n v="22.333333333333332"/>
    <n v="24"/>
    <n v="24"/>
    <n v="24"/>
    <n v="24"/>
    <n v="23.333333333333332"/>
    <n v="21.333333333333332"/>
    <n v="0"/>
    <n v="2.3333333333333335"/>
    <n v="24"/>
    <n v="0"/>
    <n v="24.333333333333332"/>
    <n v="0"/>
    <n v="24"/>
    <n v="24"/>
    <n v="20.333333333333332"/>
    <n v="16.666666666666668"/>
    <n v="8.3333333333333339"/>
    <n v="44.666666666666664"/>
    <n v="0"/>
    <n v="24"/>
    <n v="24"/>
    <n v="24"/>
    <n v="24"/>
    <n v="22"/>
    <n v="2.3333333333333335"/>
    <n v="16.333333333333332"/>
    <n v="16.333333333333332"/>
    <n v="16.666666666666668"/>
    <n v="16.666666666666668"/>
    <n v="16.666666666666668"/>
    <n v="18.333333333333332"/>
    <n v="19"/>
    <n v="10.333333333333334"/>
    <n v="0"/>
    <n v="0"/>
    <n v="3"/>
    <n v="1"/>
    <n v="24"/>
    <n v="24"/>
    <n v="24"/>
    <n v="24"/>
    <n v="24"/>
    <n v="24"/>
    <n v="17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5"/>
    <n v="6.89"/>
    <m/>
    <n v="3240"/>
    <n v="7750.08"/>
    <m/>
    <n v="1644"/>
    <n v="3932.4479999999999"/>
    <n v="2392"/>
    <n v="6.76"/>
    <n v="2070"/>
    <n v="4680.2700000000004"/>
    <m/>
    <m/>
    <n v="220"/>
    <n v="526.24"/>
    <n v="3435.0279999999998"/>
    <m/>
    <m/>
    <m/>
    <n v="131"/>
    <m/>
    <m/>
    <m/>
    <n v="5.8719999999999999"/>
    <n v="6.4320000000000004"/>
    <m/>
    <m/>
    <m/>
    <m/>
    <m/>
    <m/>
    <n v="7.54"/>
    <n v="32.200000000000003"/>
    <n v="124"/>
    <n v="291.524"/>
    <m/>
    <n v="32"/>
    <n v="75.231999999999999"/>
    <n v="0.8"/>
    <n v="168"/>
    <n v="2351"/>
    <n v="0.32"/>
    <n v="2261"/>
    <n v="16.666666666666668"/>
    <m/>
    <n v="0"/>
    <n v="20.333333333333332"/>
    <n v="16.360655737704921"/>
    <n v="332.66666666666669"/>
    <n v="16.333333333333332"/>
    <n v="3.6938775510204085"/>
    <n v="51.283333333333331"/>
    <n v="2644.95"/>
    <n v="14.386933550530861"/>
    <n v="0"/>
    <n v="17012.3184"/>
    <n v="134"/>
    <n v="7.8766454312305845"/>
    <m/>
    <n v="75.231999999999999"/>
    <n v="99.557779261878849"/>
    <n v="3"/>
    <n v="1800"/>
    <n v="1.75"/>
    <n v="60.333333333333336"/>
    <n v="11.333333333333337"/>
    <n v="49"/>
    <m/>
    <s v=""/>
    <s v=""/>
    <s v=""/>
    <s v=""/>
    <s v=""/>
    <e v="#VALUE!"/>
    <e v="#VALUE!"/>
    <s v=""/>
    <e v="#VALUE!"/>
    <n v="0.69387755102040849"/>
    <n v="3"/>
    <n v="3.6938775510204085"/>
    <n v="0"/>
    <n v="18.333333333333332"/>
    <m/>
    <m/>
    <m/>
    <m/>
    <m/>
    <m/>
    <m/>
    <m/>
    <n v="20"/>
    <n v="3.75"/>
    <m/>
    <m/>
    <m/>
    <m/>
    <m/>
    <m/>
    <m/>
    <m/>
    <n v="1.2"/>
    <n v="63.157894736842103"/>
    <n v="16.666666666666668"/>
    <n v="1.6129032258064517"/>
    <n v="114.33333333333333"/>
    <n v="2392"/>
    <n v="131"/>
    <n v="332.66666666666669"/>
    <n v="60.333333333333336"/>
    <n v="2350.3333333333335"/>
    <n v="0"/>
    <n v="2351"/>
    <n v="3171.6666666666665"/>
    <n v="22"/>
    <n v="22.333333333333332"/>
    <n v="24"/>
    <n v="24"/>
    <n v="24"/>
    <n v="24"/>
    <n v="23.333333333333332"/>
    <n v="21.333333333333332"/>
    <n v="0"/>
    <n v="2.3333333333333335"/>
    <n v="24"/>
    <n v="0"/>
    <n v="24.333333333333332"/>
    <n v="0"/>
    <n v="24"/>
    <n v="24"/>
    <n v="20.333333333333332"/>
    <n v="16.666666666666668"/>
    <n v="8.3333333333333339"/>
    <n v="44.666666666666664"/>
    <n v="0"/>
    <n v="24"/>
    <n v="24"/>
    <n v="24"/>
    <n v="24"/>
    <n v="22"/>
    <n v="2.3333333333333335"/>
    <n v="16.333333333333332"/>
    <n v="16.333333333333332"/>
    <n v="16.666666666666668"/>
    <n v="16.666666666666668"/>
    <n v="16.666666666666668"/>
    <n v="18.333333333333332"/>
    <n v="19"/>
    <n v="10.333333333333334"/>
    <n v="0"/>
    <n v="0"/>
    <n v="3"/>
    <n v="1"/>
    <n v="24"/>
    <n v="24"/>
    <n v="24"/>
    <n v="24"/>
    <n v="24"/>
    <n v="24"/>
    <n v="17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6"/>
    <n v="6.95"/>
    <m/>
    <n v="3510"/>
    <n v="7528.95"/>
    <m/>
    <n v="1860"/>
    <n v="3989.7"/>
    <n v="2145"/>
    <n v="6.71"/>
    <n v="2370"/>
    <n v="4597.8"/>
    <m/>
    <m/>
    <n v="224"/>
    <n v="480.48"/>
    <n v="3555.14"/>
    <m/>
    <m/>
    <m/>
    <n v="205"/>
    <m/>
    <m/>
    <m/>
    <n v="5.6120000000000001"/>
    <n v="5.74"/>
    <m/>
    <m/>
    <n v="4.2"/>
    <n v="6.7"/>
    <n v="240"/>
    <n v="230"/>
    <n v="7.3"/>
    <n v="32.1"/>
    <n v="94"/>
    <n v="189.69200000000001"/>
    <m/>
    <n v="16"/>
    <n v="32.287999999999997"/>
    <n v="0.3"/>
    <n v="220"/>
    <n v="2018"/>
    <n v="0.81"/>
    <n v="1940"/>
    <n v="16"/>
    <m/>
    <n v="0"/>
    <n v="19"/>
    <n v="15.789473684210526"/>
    <n v="300"/>
    <n v="17"/>
    <m/>
    <n v="0"/>
    <n v="2240"/>
    <n v="15.463917525773196"/>
    <n v="0"/>
    <n v="12857.6"/>
    <n v="126"/>
    <n v="9.7996515679442506"/>
    <m/>
    <n v="32.287999999999997"/>
    <n v="99.748880039820804"/>
    <n v="3"/>
    <n v="1800"/>
    <n v="1.75"/>
    <n v="59"/>
    <n v="59"/>
    <n v="0"/>
    <m/>
    <s v=""/>
    <s v=""/>
    <s v=""/>
    <s v=""/>
    <s v=""/>
    <e v="#VALUE!"/>
    <e v="#VALUE!"/>
    <s v=""/>
    <e v="#VALUE!"/>
    <n v="3.4705882352941178"/>
    <m/>
    <n v="3.4705882352941178"/>
    <n v="0"/>
    <n v="17"/>
    <m/>
    <m/>
    <n v="5.5"/>
    <n v="1950"/>
    <m/>
    <n v="14.9"/>
    <n v="690"/>
    <n v="3.77"/>
    <n v="12"/>
    <n v="6"/>
    <m/>
    <m/>
    <m/>
    <m/>
    <m/>
    <m/>
    <m/>
    <m/>
    <n v="1.2000000000000011"/>
    <n v="63.157894736842167"/>
    <n v="30"/>
    <n v="3"/>
    <n v="105"/>
    <n v="2145"/>
    <n v="205"/>
    <n v="300"/>
    <n v="59"/>
    <n v="2010"/>
    <n v="0"/>
    <n v="2018"/>
    <n v="2809"/>
    <n v="20"/>
    <n v="20"/>
    <n v="24"/>
    <n v="24"/>
    <n v="24"/>
    <n v="24"/>
    <n v="22"/>
    <n v="23"/>
    <n v="0"/>
    <n v="2"/>
    <n v="24"/>
    <n v="0"/>
    <n v="24"/>
    <n v="0"/>
    <n v="24"/>
    <n v="23"/>
    <n v="19"/>
    <n v="16"/>
    <n v="8"/>
    <n v="42"/>
    <n v="0"/>
    <n v="24"/>
    <n v="24"/>
    <n v="24"/>
    <n v="24"/>
    <n v="23"/>
    <n v="0"/>
    <n v="18"/>
    <n v="17"/>
    <n v="18"/>
    <n v="23"/>
    <n v="17"/>
    <n v="17"/>
    <n v="19"/>
    <n v="10"/>
    <n v="0"/>
    <n v="0"/>
    <n v="2"/>
    <n v="1"/>
    <n v="24"/>
    <n v="24"/>
    <n v="24"/>
    <n v="24"/>
    <n v="24"/>
    <n v="24"/>
    <n v="1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7"/>
    <n v="6.94"/>
    <m/>
    <n v="2890"/>
    <n v="6808.84"/>
    <m/>
    <n v="1748"/>
    <n v="4118.2879999999996"/>
    <n v="2356"/>
    <n v="6.86"/>
    <n v="1960"/>
    <n v="4304.16"/>
    <m/>
    <m/>
    <n v="228"/>
    <n v="537.16800000000001"/>
    <n v="3617.5999999999995"/>
    <m/>
    <m/>
    <m/>
    <n v="160"/>
    <m/>
    <m/>
    <m/>
    <n v="5.92"/>
    <n v="5.66"/>
    <m/>
    <m/>
    <n v="3.5"/>
    <n v="6.9"/>
    <n v="240"/>
    <n v="240"/>
    <n v="7.67"/>
    <n v="29.8"/>
    <n v="276"/>
    <n v="612.44399999999996"/>
    <m/>
    <n v="84"/>
    <n v="186.39599999999999"/>
    <n v="0.2"/>
    <n v="440"/>
    <n v="2219"/>
    <n v="0.2"/>
    <n v="2196"/>
    <n v="16"/>
    <m/>
    <n v="0"/>
    <n v="21"/>
    <n v="15.047619047619047"/>
    <n v="316"/>
    <n v="24"/>
    <m/>
    <n v="0"/>
    <n v="2512"/>
    <n v="14.389799635701275"/>
    <n v="0"/>
    <n v="14217.92"/>
    <n v="126"/>
    <n v="8.8620557718709918"/>
    <m/>
    <n v="186.39599999999999"/>
    <m/>
    <n v="3"/>
    <n v="1800"/>
    <n v="1.7083333333333333"/>
    <n v="87"/>
    <n v="87"/>
    <n v="0"/>
    <m/>
    <s v=""/>
    <s v=""/>
    <s v=""/>
    <s v=""/>
    <s v=""/>
    <e v="#VALUE!"/>
    <e v="#VALUE!"/>
    <s v=""/>
    <e v="#VALUE!"/>
    <n v="3.625"/>
    <m/>
    <n v="3.625"/>
    <n v="0"/>
    <n v="22"/>
    <m/>
    <m/>
    <n v="5.8"/>
    <n v="1800"/>
    <m/>
    <n v="13.7"/>
    <n v="660"/>
    <n v="3.72"/>
    <n v="14"/>
    <n v="3"/>
    <m/>
    <m/>
    <m/>
    <m/>
    <m/>
    <m/>
    <m/>
    <m/>
    <n v="1.6999999999999993"/>
    <n v="84.999999999999972"/>
    <n v="50"/>
    <n v="5"/>
    <n v="144"/>
    <n v="2356"/>
    <n v="160"/>
    <n v="316"/>
    <n v="87"/>
    <n v="2226"/>
    <n v="0"/>
    <n v="2219"/>
    <n v="4817"/>
    <n v="24"/>
    <n v="24"/>
    <n v="24"/>
    <n v="24"/>
    <n v="24"/>
    <n v="25"/>
    <n v="23"/>
    <n v="19"/>
    <n v="0"/>
    <n v="2"/>
    <n v="24"/>
    <n v="0"/>
    <n v="24"/>
    <n v="0"/>
    <n v="24"/>
    <n v="25"/>
    <n v="21"/>
    <n v="16"/>
    <n v="8"/>
    <n v="42"/>
    <n v="0"/>
    <n v="24"/>
    <n v="24"/>
    <n v="24"/>
    <n v="24"/>
    <n v="13"/>
    <n v="11"/>
    <n v="24"/>
    <n v="24"/>
    <n v="24"/>
    <n v="19"/>
    <n v="24"/>
    <n v="22"/>
    <n v="20"/>
    <n v="10"/>
    <n v="0"/>
    <n v="0"/>
    <n v="4"/>
    <n v="1"/>
    <n v="24"/>
    <n v="24"/>
    <n v="24"/>
    <n v="24"/>
    <n v="24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8"/>
    <n v="6.89"/>
    <m/>
    <n v="3430"/>
    <n v="7652.33"/>
    <m/>
    <n v="1852"/>
    <n v="4131.8119999999999"/>
    <n v="2231"/>
    <n v="6.65"/>
    <n v="1880"/>
    <n v="3820.16"/>
    <m/>
    <m/>
    <n v="236"/>
    <n v="526.51599999999996"/>
    <n v="3652.2599999999998"/>
    <m/>
    <m/>
    <m/>
    <n v="199"/>
    <m/>
    <m/>
    <m/>
    <n v="6.4279999999999999"/>
    <n v="5.8280000000000003"/>
    <m/>
    <m/>
    <n v="4.3"/>
    <n v="6.5"/>
    <m/>
    <m/>
    <n v="7.29"/>
    <n v="28.5"/>
    <n v="221"/>
    <n v="455.48099999999999"/>
    <n v="29"/>
    <n v="44"/>
    <n v="90.683999999999997"/>
    <n v="0.7"/>
    <n v="530"/>
    <n v="2061"/>
    <n v="0.9"/>
    <n v="2032"/>
    <n v="16"/>
    <m/>
    <n v="0"/>
    <n v="20"/>
    <n v="16.7"/>
    <n v="334"/>
    <n v="24"/>
    <m/>
    <n v="0"/>
    <n v="2366"/>
    <n v="16.437007874015748"/>
    <n v="0"/>
    <n v="13789.048000000001"/>
    <n v="123"/>
    <n v="8.9201226944746299"/>
    <m/>
    <n v="90.683999999999997"/>
    <m/>
    <n v="3"/>
    <s v=""/>
    <n v="1.3333333333333333"/>
    <n v="80"/>
    <n v="80"/>
    <n v="0"/>
    <m/>
    <s v=""/>
    <s v=""/>
    <s v=""/>
    <s v=""/>
    <s v=""/>
    <e v="#VALUE!"/>
    <e v="#VALUE!"/>
    <s v=""/>
    <e v="#VALUE!"/>
    <n v="3.3333333333333335"/>
    <m/>
    <n v="3.3333333333333335"/>
    <n v="0"/>
    <n v="24"/>
    <m/>
    <m/>
    <n v="5.5"/>
    <n v="1800"/>
    <m/>
    <n v="12"/>
    <n v="610"/>
    <n v="2.99"/>
    <n v="10"/>
    <n v="2.5"/>
    <m/>
    <m/>
    <m/>
    <m/>
    <m/>
    <m/>
    <m/>
    <m/>
    <n v="1.6999999999999993"/>
    <n v="89.473684210526287"/>
    <n v="50"/>
    <n v="4.5454545454545459"/>
    <n v="154"/>
    <n v="2231"/>
    <n v="199"/>
    <n v="334"/>
    <n v="80"/>
    <n v="2051"/>
    <n v="0"/>
    <n v="2061"/>
    <n v="4821"/>
    <n v="20"/>
    <n v="20"/>
    <n v="24"/>
    <n v="24"/>
    <n v="24"/>
    <n v="23"/>
    <n v="23"/>
    <n v="24"/>
    <n v="0"/>
    <n v="2"/>
    <n v="24"/>
    <n v="0"/>
    <n v="24"/>
    <n v="0"/>
    <n v="24"/>
    <n v="24"/>
    <n v="20"/>
    <n v="16"/>
    <n v="9"/>
    <n v="41"/>
    <n v="0"/>
    <n v="24"/>
    <n v="24"/>
    <n v="24"/>
    <n v="24"/>
    <n v="0"/>
    <n v="24"/>
    <n v="24"/>
    <n v="24"/>
    <n v="24"/>
    <n v="24"/>
    <n v="25"/>
    <n v="24"/>
    <n v="19"/>
    <n v="11"/>
    <n v="0"/>
    <n v="0"/>
    <n v="3"/>
    <n v="1"/>
    <n v="24"/>
    <n v="24"/>
    <n v="25"/>
    <n v="24"/>
    <n v="25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19"/>
    <n v="6.95"/>
    <m/>
    <n v="3940"/>
    <n v="8108.52"/>
    <m/>
    <n v="1496"/>
    <n v="3078.768"/>
    <n v="2058"/>
    <n v="6.68"/>
    <n v="2820"/>
    <n v="5248.02"/>
    <m/>
    <m/>
    <n v="188"/>
    <n v="386.904"/>
    <n v="2728.9"/>
    <m/>
    <m/>
    <m/>
    <n v="197"/>
    <m/>
    <m/>
    <m/>
    <n v="4.9880000000000004"/>
    <n v="4.9640000000000004"/>
    <m/>
    <m/>
    <n v="3"/>
    <n v="6.9"/>
    <n v="270"/>
    <n v="270"/>
    <n v="7.36"/>
    <n v="31.5"/>
    <n v="1348"/>
    <n v="2474.9279999999999"/>
    <m/>
    <n v="1124"/>
    <n v="2063.6640000000002"/>
    <n v="0.4"/>
    <n v="425"/>
    <n v="1836"/>
    <n v="0.59"/>
    <n v="1861"/>
    <n v="17"/>
    <m/>
    <n v="0"/>
    <n v="12"/>
    <n v="24.083333333333332"/>
    <n v="289"/>
    <n v="18"/>
    <n v="3.5"/>
    <n v="53.55"/>
    <n v="2203.5500000000002"/>
    <n v="15.094930923715754"/>
    <n v="0"/>
    <n v="10938.422200000003"/>
    <n v="96"/>
    <n v="8.7764028709734738"/>
    <m/>
    <n v="2063.6640000000002"/>
    <n v="81.133805568411873"/>
    <n v="3"/>
    <s v=""/>
    <n v="1.3333333333333333"/>
    <n v="63"/>
    <n v="3.6000000000000032"/>
    <n v="59.4"/>
    <m/>
    <s v=""/>
    <s v=""/>
    <s v=""/>
    <s v=""/>
    <s v=""/>
    <e v="#VALUE!"/>
    <e v="#VALUE!"/>
    <s v=""/>
    <e v="#VALUE!"/>
    <n v="0.20000000000000018"/>
    <n v="3.3"/>
    <n v="3.5"/>
    <n v="0"/>
    <n v="15"/>
    <m/>
    <m/>
    <n v="5.5"/>
    <n v="1800"/>
    <m/>
    <n v="10.3"/>
    <n v="560"/>
    <n v="2.5"/>
    <n v="10"/>
    <n v="2.5"/>
    <m/>
    <m/>
    <m/>
    <m/>
    <m/>
    <m/>
    <m/>
    <m/>
    <n v="1.5"/>
    <n v="78.94736842105263"/>
    <n v="40"/>
    <n v="4"/>
    <n v="148"/>
    <n v="2058"/>
    <n v="197"/>
    <n v="289"/>
    <n v="63"/>
    <n v="1839"/>
    <n v="0"/>
    <n v="1836"/>
    <n v="4486"/>
    <n v="12"/>
    <n v="12"/>
    <n v="24"/>
    <n v="24"/>
    <n v="24"/>
    <n v="24"/>
    <n v="20"/>
    <n v="24"/>
    <n v="0"/>
    <n v="2"/>
    <n v="24"/>
    <n v="0"/>
    <n v="24"/>
    <n v="0"/>
    <n v="24"/>
    <n v="24"/>
    <n v="12"/>
    <n v="17"/>
    <n v="4"/>
    <n v="32"/>
    <n v="0"/>
    <n v="24"/>
    <n v="25"/>
    <n v="24"/>
    <n v="24"/>
    <n v="2"/>
    <n v="18"/>
    <n v="18"/>
    <n v="18"/>
    <n v="18"/>
    <n v="18"/>
    <n v="18"/>
    <n v="15"/>
    <n v="19"/>
    <n v="10"/>
    <n v="0"/>
    <n v="0"/>
    <n v="1"/>
    <n v="1"/>
    <n v="24"/>
    <n v="24"/>
    <n v="23"/>
    <n v="24"/>
    <n v="23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20"/>
    <n v="6.53"/>
    <m/>
    <n v="4400"/>
    <n v="10200.666666666668"/>
    <m/>
    <n v="1468"/>
    <n v="3403.3133333333335"/>
    <n v="2318.3333333333335"/>
    <n v="5.99"/>
    <n v="2920"/>
    <n v="6203.0533333333342"/>
    <m/>
    <m/>
    <n v="148"/>
    <n v="343.11333333333334"/>
    <n v="3088.9120000000003"/>
    <m/>
    <m/>
    <m/>
    <n v="194"/>
    <m/>
    <e v="#DIV/0!"/>
    <m/>
    <m/>
    <m/>
    <m/>
    <m/>
    <n v="2"/>
    <n v="7.1"/>
    <m/>
    <m/>
    <n v="7.7"/>
    <m/>
    <n v="470"/>
    <n v="1048.4133333333332"/>
    <m/>
    <n v="252"/>
    <n v="562.12800000000004"/>
    <m/>
    <n v="425"/>
    <n v="2230.6666666666665"/>
    <m/>
    <n v="2124.3333333333335"/>
    <n v="14.333333333333334"/>
    <m/>
    <n v="0"/>
    <n v="16.666666666666668"/>
    <n v="21.88"/>
    <n v="364.66666666666669"/>
    <n v="18.666666666666668"/>
    <n v="3.4821428571428568"/>
    <n v="55.25"/>
    <n v="2544.25"/>
    <n v="16.731026572357102"/>
    <n v="0"/>
    <s v=""/>
    <n v="96"/>
    <s v=""/>
    <m/>
    <n v="562.12800000000004"/>
    <e v="#VALUE!"/>
    <n v="3"/>
    <s v=""/>
    <n v="1.3333333333333333"/>
    <n v="65"/>
    <n v="5.2666666666666568"/>
    <n v="59.733333333333341"/>
    <m/>
    <s v=""/>
    <s v=""/>
    <s v=""/>
    <s v=""/>
    <s v=""/>
    <e v="#VALUE!"/>
    <e v="#VALUE!"/>
    <s v=""/>
    <e v="#VALUE!"/>
    <n v="0.28214285714285658"/>
    <n v="3.2"/>
    <n v="3.4821428571428568"/>
    <n v="0"/>
    <n v="17.333333333333332"/>
    <m/>
    <m/>
    <n v="6"/>
    <m/>
    <m/>
    <n v="8.8000000000000007"/>
    <n v="520"/>
    <n v="2.73"/>
    <n v="23.333333333333332"/>
    <n v="3.3333333333333335"/>
    <m/>
    <m/>
    <m/>
    <m/>
    <m/>
    <m/>
    <m/>
    <m/>
    <n v="1.4000000000000004"/>
    <n v="73.684210526315809"/>
    <n v="81.666666666666671"/>
    <n v="8.1666666666666679"/>
    <n v="117.66666666666667"/>
    <n v="2318.3333333333335"/>
    <n v="194"/>
    <n v="364.66666666666669"/>
    <n v="65"/>
    <n v="2234"/>
    <n v="0"/>
    <n v="2230.6666666666665"/>
    <n v="4541.333333333333"/>
    <n v="15.333333333333334"/>
    <n v="15.333333333333334"/>
    <n v="23"/>
    <n v="24"/>
    <n v="24"/>
    <n v="24"/>
    <n v="22.333333333333332"/>
    <n v="23"/>
    <n v="0"/>
    <n v="2.3333333333333335"/>
    <n v="24"/>
    <n v="0"/>
    <n v="24"/>
    <n v="0"/>
    <n v="24"/>
    <n v="24"/>
    <n v="16.666666666666668"/>
    <n v="14.333333333333334"/>
    <n v="9"/>
    <n v="32"/>
    <n v="0"/>
    <n v="24"/>
    <n v="23.666666666666668"/>
    <n v="24"/>
    <n v="24"/>
    <n v="0"/>
    <n v="23.333333333333332"/>
    <n v="18.666666666666668"/>
    <n v="18.666666666666668"/>
    <n v="18.666666666666668"/>
    <n v="18.666666666666668"/>
    <n v="18.666666666666668"/>
    <n v="17.333333333333332"/>
    <n v="19"/>
    <n v="10"/>
    <n v="0"/>
    <n v="0"/>
    <n v="3"/>
    <n v="1"/>
    <n v="24"/>
    <n v="24"/>
    <n v="24.333333333333332"/>
    <n v="24"/>
    <n v="9"/>
    <n v="24"/>
    <n v="18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21"/>
    <n v="6.49"/>
    <m/>
    <n v="4460"/>
    <n v="10339.766666666668"/>
    <m/>
    <n v="1804"/>
    <n v="4182.2733333333335"/>
    <n v="2318.3333333333335"/>
    <n v="6.2"/>
    <n v="2860"/>
    <n v="6075.5933333333342"/>
    <m/>
    <m/>
    <n v="172"/>
    <n v="398.75333333333339"/>
    <n v="3816.8879999999999"/>
    <m/>
    <m/>
    <m/>
    <n v="194"/>
    <m/>
    <e v="#DIV/0!"/>
    <m/>
    <m/>
    <m/>
    <m/>
    <m/>
    <m/>
    <m/>
    <m/>
    <m/>
    <n v="7.2"/>
    <m/>
    <n v="164"/>
    <n v="365.8293333333333"/>
    <m/>
    <n v="110"/>
    <n v="245.37333333333331"/>
    <m/>
    <n v="425"/>
    <n v="2230.6666666666665"/>
    <m/>
    <n v="2124.3333333333335"/>
    <n v="14.333333333333334"/>
    <m/>
    <n v="0"/>
    <n v="16.666666666666668"/>
    <n v="21.88"/>
    <n v="364.66666666666669"/>
    <n v="18.666666666666668"/>
    <n v="3.4821428571428568"/>
    <n v="55.25"/>
    <n v="2544.25"/>
    <n v="16.731026572357102"/>
    <n v="0"/>
    <s v=""/>
    <n v="96"/>
    <s v=""/>
    <m/>
    <n v="245.37333333333331"/>
    <e v="#VALUE!"/>
    <n v="3"/>
    <n v="2080"/>
    <n v="1.3333333333333333"/>
    <n v="65"/>
    <n v="5.2666666666666568"/>
    <n v="59.733333333333341"/>
    <m/>
    <s v=""/>
    <s v=""/>
    <s v=""/>
    <s v=""/>
    <s v=""/>
    <e v="#VALUE!"/>
    <e v="#VALUE!"/>
    <s v=""/>
    <e v="#VALUE!"/>
    <n v="0.28214285714285658"/>
    <n v="3.2"/>
    <n v="3.4821428571428568"/>
    <n v="0"/>
    <n v="17.333333333333332"/>
    <m/>
    <m/>
    <m/>
    <m/>
    <m/>
    <m/>
    <m/>
    <m/>
    <n v="23.333333333333332"/>
    <n v="3.3333333333333335"/>
    <m/>
    <m/>
    <m/>
    <m/>
    <m/>
    <m/>
    <m/>
    <m/>
    <n v="1.4000000000000004"/>
    <n v="73.684210526315809"/>
    <n v="81.666666666666671"/>
    <n v="8.1666666666666679"/>
    <n v="117.66666666666667"/>
    <n v="2318.3333333333335"/>
    <n v="194"/>
    <n v="364.66666666666669"/>
    <n v="65"/>
    <n v="2234"/>
    <n v="0"/>
    <n v="2230.6666666666665"/>
    <n v="4541.333333333333"/>
    <n v="15.333333333333334"/>
    <n v="15.333333333333334"/>
    <n v="23"/>
    <n v="24"/>
    <n v="24"/>
    <n v="24"/>
    <n v="22.333333333333332"/>
    <n v="23"/>
    <n v="0"/>
    <n v="2.3333333333333335"/>
    <n v="24"/>
    <n v="0"/>
    <n v="24"/>
    <n v="0"/>
    <n v="24"/>
    <n v="24"/>
    <n v="16.666666666666668"/>
    <n v="14.333333333333334"/>
    <n v="9"/>
    <n v="32"/>
    <n v="0"/>
    <n v="24"/>
    <n v="23.666666666666668"/>
    <n v="24"/>
    <n v="24"/>
    <n v="0"/>
    <n v="23.333333333333332"/>
    <n v="18.666666666666668"/>
    <n v="18.666666666666668"/>
    <n v="18.666666666666668"/>
    <n v="18.666666666666668"/>
    <n v="18.666666666666668"/>
    <n v="17.333333333333332"/>
    <n v="19"/>
    <n v="10"/>
    <n v="0"/>
    <n v="0"/>
    <n v="3"/>
    <n v="1"/>
    <n v="24"/>
    <n v="24"/>
    <n v="24.333333333333332"/>
    <n v="24"/>
    <n v="9"/>
    <n v="24"/>
    <n v="18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22"/>
    <n v="6.52"/>
    <m/>
    <n v="4540"/>
    <n v="10525.233333333334"/>
    <m/>
    <n v="2056"/>
    <n v="4766.4933333333338"/>
    <n v="2318.3333333333335"/>
    <n v="6.71"/>
    <n v="3000"/>
    <n v="6373"/>
    <m/>
    <m/>
    <n v="244"/>
    <n v="565.6733333333334"/>
    <n v="4248.1560000000009"/>
    <m/>
    <m/>
    <m/>
    <n v="194"/>
    <m/>
    <e v="#DIV/0!"/>
    <m/>
    <n v="5.7640000000000002"/>
    <n v="5.6680000000000001"/>
    <m/>
    <m/>
    <m/>
    <m/>
    <n v="450"/>
    <n v="440"/>
    <n v="7.2"/>
    <n v="34.4"/>
    <n v="164"/>
    <n v="365.8293333333333"/>
    <m/>
    <n v="110"/>
    <n v="245.37333333333331"/>
    <n v="0.2"/>
    <n v="178"/>
    <n v="2230.6666666666665"/>
    <n v="0.15"/>
    <n v="2124.3333333333335"/>
    <n v="14.333333333333334"/>
    <m/>
    <n v="0"/>
    <n v="16.666666666666668"/>
    <n v="21.88"/>
    <n v="364.66666666666669"/>
    <n v="18.666666666666668"/>
    <n v="3.4821428571428568"/>
    <n v="55.25"/>
    <n v="2544.25"/>
    <n v="16.731026572357102"/>
    <n v="0"/>
    <n v="14420.809000000001"/>
    <n v="96"/>
    <n v="6.6570467717865203"/>
    <m/>
    <n v="245.37333333333331"/>
    <n v="98.298477336927959"/>
    <n v="3"/>
    <n v="2080"/>
    <n v="1.0833333333333333"/>
    <n v="65"/>
    <n v="5.2666666666666568"/>
    <n v="59.733333333333341"/>
    <m/>
    <s v=""/>
    <s v=""/>
    <s v=""/>
    <s v=""/>
    <s v=""/>
    <e v="#VALUE!"/>
    <e v="#VALUE!"/>
    <s v=""/>
    <e v="#VALUE!"/>
    <n v="0.28214285714285658"/>
    <n v="3.2"/>
    <n v="3.4821428571428568"/>
    <n v="0"/>
    <n v="17.333333333333332"/>
    <m/>
    <m/>
    <m/>
    <m/>
    <m/>
    <m/>
    <m/>
    <m/>
    <n v="23.333333333333332"/>
    <n v="3.3333333333333335"/>
    <m/>
    <m/>
    <m/>
    <m/>
    <m/>
    <m/>
    <m/>
    <m/>
    <n v="1.4000000000000004"/>
    <n v="73.684210526315809"/>
    <n v="81.666666666666671"/>
    <n v="8.1666666666666679"/>
    <n v="117.66666666666667"/>
    <n v="2318.3333333333335"/>
    <n v="194"/>
    <n v="364.66666666666669"/>
    <n v="65"/>
    <n v="2234"/>
    <n v="0"/>
    <n v="2230.6666666666665"/>
    <n v="4541.333333333333"/>
    <n v="15.333333333333334"/>
    <n v="15.333333333333334"/>
    <n v="23"/>
    <n v="24"/>
    <n v="24"/>
    <n v="24"/>
    <n v="22.333333333333332"/>
    <n v="23"/>
    <n v="0"/>
    <n v="2.3333333333333335"/>
    <n v="24"/>
    <n v="0"/>
    <n v="24"/>
    <n v="0"/>
    <n v="24"/>
    <n v="24"/>
    <n v="16.666666666666668"/>
    <n v="14.333333333333334"/>
    <n v="9"/>
    <n v="32"/>
    <n v="0"/>
    <n v="24"/>
    <n v="23.666666666666668"/>
    <n v="24"/>
    <n v="24"/>
    <n v="0"/>
    <n v="23.333333333333332"/>
    <n v="18.666666666666668"/>
    <n v="18.666666666666668"/>
    <n v="18.666666666666668"/>
    <n v="18.666666666666668"/>
    <n v="18.666666666666668"/>
    <n v="17.333333333333332"/>
    <n v="19"/>
    <n v="10"/>
    <n v="0"/>
    <n v="0"/>
    <n v="2"/>
    <n v="1"/>
    <n v="24"/>
    <n v="24"/>
    <n v="24.333333333333332"/>
    <n v="24"/>
    <n v="9"/>
    <n v="24"/>
    <n v="18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23"/>
    <n v="6.67"/>
    <m/>
    <n v="4520"/>
    <n v="12091"/>
    <m/>
    <n v="1944"/>
    <n v="5200.2"/>
    <n v="2675"/>
    <n v="6.64"/>
    <n v="3250"/>
    <n v="8141.25"/>
    <m/>
    <m/>
    <n v="232"/>
    <n v="620.6"/>
    <n v="4619.04"/>
    <m/>
    <m/>
    <m/>
    <n v="170"/>
    <m/>
    <e v="#DIV/0!"/>
    <m/>
    <n v="5.8680000000000003"/>
    <n v="6.1040000000000001"/>
    <m/>
    <m/>
    <n v="1.5"/>
    <n v="5.9"/>
    <n v="560"/>
    <n v="520"/>
    <n v="7.62"/>
    <n v="34.200000000000003"/>
    <n v="551"/>
    <n v="1504.7809999999999"/>
    <n v="86"/>
    <n v="256"/>
    <n v="699.13599999999997"/>
    <n v="0"/>
    <n v="418"/>
    <n v="2731"/>
    <n v="0.44"/>
    <n v="2505"/>
    <n v="14"/>
    <m/>
    <n v="0"/>
    <n v="19"/>
    <n v="19.631578947368421"/>
    <n v="373"/>
    <n v="24"/>
    <n v="3.4583333333333335"/>
    <n v="70.55"/>
    <n v="2948.55"/>
    <n v="14.482343577100036"/>
    <n v="0"/>
    <n v="17997.949200000003"/>
    <n v="78"/>
    <n v="4.3338271007010061"/>
    <m/>
    <n v="699.13599999999997"/>
    <n v="96.115468533492688"/>
    <n v="3"/>
    <n v="960"/>
    <n v="2.875"/>
    <n v="83"/>
    <n v="6.1999999999999993"/>
    <n v="76.800000000000011"/>
    <m/>
    <s v=""/>
    <s v=""/>
    <s v=""/>
    <s v=""/>
    <s v=""/>
    <e v="#VALUE!"/>
    <e v="#VALUE!"/>
    <s v=""/>
    <e v="#VALUE!"/>
    <n v="0.2583333333333333"/>
    <n v="3.2"/>
    <n v="3.4583333333333335"/>
    <n v="0"/>
    <n v="22"/>
    <m/>
    <m/>
    <n v="6"/>
    <n v="2080"/>
    <m/>
    <n v="4.5999999999999996"/>
    <n v="275"/>
    <n v="2.87"/>
    <n v="12"/>
    <n v="3.5"/>
    <m/>
    <m/>
    <m/>
    <m/>
    <m/>
    <m/>
    <m/>
    <m/>
    <n v="1.1999999999999997"/>
    <n v="63.157894736842096"/>
    <n v="10"/>
    <n v="1"/>
    <n v="148"/>
    <n v="2675"/>
    <n v="170"/>
    <n v="373"/>
    <n v="83"/>
    <n v="2755"/>
    <n v="0"/>
    <n v="2731"/>
    <n v="4731"/>
    <n v="24"/>
    <n v="24"/>
    <n v="24"/>
    <n v="24"/>
    <n v="24"/>
    <n v="24"/>
    <n v="23"/>
    <n v="24"/>
    <n v="0"/>
    <n v="2"/>
    <n v="24"/>
    <n v="0"/>
    <n v="24"/>
    <n v="0"/>
    <n v="24"/>
    <n v="24"/>
    <n v="19"/>
    <n v="14"/>
    <n v="9"/>
    <n v="26"/>
    <n v="0"/>
    <n v="24"/>
    <n v="25"/>
    <n v="24"/>
    <n v="25"/>
    <n v="0"/>
    <n v="24"/>
    <n v="24"/>
    <n v="24"/>
    <n v="24"/>
    <n v="24"/>
    <n v="24"/>
    <n v="22"/>
    <n v="19"/>
    <n v="10"/>
    <n v="0"/>
    <n v="0"/>
    <n v="3"/>
    <n v="3"/>
    <n v="24"/>
    <n v="24"/>
    <n v="23"/>
    <n v="24"/>
    <n v="69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24"/>
    <n v="6.76"/>
    <m/>
    <n v="4470"/>
    <n v="9181.3799999999992"/>
    <m/>
    <n v="1828"/>
    <n v="3754.712"/>
    <n v="2054"/>
    <n v="6.58"/>
    <n v="2920"/>
    <n v="5708.6"/>
    <m/>
    <m/>
    <n v="184"/>
    <n v="377.93599999999998"/>
    <n v="3394.9920000000002"/>
    <m/>
    <m/>
    <m/>
    <n v="99"/>
    <m/>
    <e v="#DIV/0!"/>
    <m/>
    <n v="7.74"/>
    <n v="6.6959999999999997"/>
    <m/>
    <m/>
    <n v="1.6"/>
    <n v="5.6"/>
    <n v="420"/>
    <n v="370"/>
    <n v="7.74"/>
    <m/>
    <n v="348"/>
    <n v="721.05600000000004"/>
    <m/>
    <n v="208"/>
    <n v="430.976"/>
    <n v="0.1"/>
    <n v="97"/>
    <n v="2072"/>
    <n v="0.23"/>
    <n v="1955"/>
    <n v="18"/>
    <m/>
    <n v="0"/>
    <n v="18"/>
    <n v="20.944444444444443"/>
    <n v="377"/>
    <n v="21"/>
    <m/>
    <n v="0"/>
    <n v="2332"/>
    <n v="19.283887468030692"/>
    <n v="0"/>
    <n v="15615.072"/>
    <n v="207"/>
    <n v="13.256423025138789"/>
    <m/>
    <n v="430.976"/>
    <m/>
    <n v="3"/>
    <n v="1500"/>
    <n v="0.90909090909090906"/>
    <n v="67"/>
    <n v="67"/>
    <n v="0"/>
    <m/>
    <s v=""/>
    <n v="32.340000000000003"/>
    <s v=""/>
    <s v=""/>
    <n v="0"/>
    <e v="#VALUE!"/>
    <e v="#VALUE!"/>
    <n v="3.48"/>
    <e v="#DIV/0!"/>
    <n v="3.1904761904761907"/>
    <m/>
    <n v="3.1904761904761907"/>
    <n v="0"/>
    <n v="21"/>
    <m/>
    <m/>
    <n v="6"/>
    <n v="2080"/>
    <m/>
    <n v="3.4"/>
    <n v="325"/>
    <n v="2.19"/>
    <n v="22"/>
    <n v="3.5"/>
    <m/>
    <n v="32.340000000000003"/>
    <n v="18.600000000000001"/>
    <n v="3.48"/>
    <m/>
    <m/>
    <m/>
    <m/>
    <n v="1.5999999999999999"/>
    <n v="84.210526315789465"/>
    <n v="10"/>
    <n v="0.90909090909090906"/>
    <n v="134"/>
    <n v="2054"/>
    <n v="99"/>
    <n v="377"/>
    <n v="67"/>
    <n v="2054"/>
    <n v="0"/>
    <n v="2072"/>
    <n v="4568"/>
    <n v="24"/>
    <n v="23"/>
    <n v="17"/>
    <n v="24"/>
    <n v="24"/>
    <n v="24"/>
    <n v="21"/>
    <n v="15"/>
    <n v="0"/>
    <n v="2"/>
    <n v="24"/>
    <n v="0"/>
    <n v="24"/>
    <n v="0"/>
    <n v="24"/>
    <n v="23"/>
    <n v="18"/>
    <n v="18"/>
    <n v="7"/>
    <n v="69"/>
    <n v="0"/>
    <n v="24"/>
    <n v="23"/>
    <n v="24"/>
    <n v="8"/>
    <n v="0"/>
    <n v="21"/>
    <n v="22"/>
    <n v="21"/>
    <n v="21"/>
    <n v="21"/>
    <n v="21"/>
    <n v="21"/>
    <n v="19"/>
    <n v="11"/>
    <n v="0"/>
    <n v="0"/>
    <n v="3"/>
    <n v="0"/>
    <n v="24"/>
    <n v="24"/>
    <n v="24"/>
    <n v="24"/>
    <n v="24"/>
    <n v="24"/>
    <n v="21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25"/>
    <n v="6.98"/>
    <m/>
    <n v="3250"/>
    <n v="2986.75"/>
    <m/>
    <n v="1864"/>
    <n v="1713.0160000000001"/>
    <n v="919"/>
    <n v="6.35"/>
    <n v="2590"/>
    <n v="2242.94"/>
    <m/>
    <m/>
    <n v="528"/>
    <n v="485.23200000000003"/>
    <n v="1255.768"/>
    <m/>
    <m/>
    <m/>
    <n v="53"/>
    <m/>
    <e v="#DIV/0!"/>
    <m/>
    <n v="5.98"/>
    <n v="5.9960000000000004"/>
    <m/>
    <m/>
    <n v="4.8"/>
    <n v="3.3"/>
    <n v="425"/>
    <n v="530"/>
    <n v="7.16"/>
    <n v="32.5"/>
    <n v="288"/>
    <n v="245.952"/>
    <m/>
    <n v="168"/>
    <n v="143.47200000000001"/>
    <n v="21.1"/>
    <n v="243"/>
    <n v="854"/>
    <n v="0.47"/>
    <n v="866"/>
    <n v="16"/>
    <m/>
    <n v="0"/>
    <n v="10"/>
    <n v="21.4"/>
    <n v="214"/>
    <n v="17"/>
    <m/>
    <n v="0"/>
    <n v="1080"/>
    <n v="24.711316397228639"/>
    <n v="0"/>
    <n v="6475.68"/>
    <n v="60"/>
    <n v="9.2654362167370827"/>
    <m/>
    <n v="143.47200000000001"/>
    <m/>
    <n v="2.9"/>
    <s v=""/>
    <n v="1.826086956521739"/>
    <n v="48"/>
    <n v="48"/>
    <n v="0"/>
    <m/>
    <s v=""/>
    <s v=""/>
    <s v=""/>
    <s v=""/>
    <s v=""/>
    <e v="#VALUE!"/>
    <e v="#VALUE!"/>
    <s v=""/>
    <e v="#VALUE!"/>
    <n v="2.8235294117647061"/>
    <m/>
    <n v="2.8235294117647061"/>
    <n v="0"/>
    <n v="20"/>
    <m/>
    <m/>
    <n v="5.9"/>
    <n v="960"/>
    <m/>
    <n v="1.8"/>
    <n v="280"/>
    <n v="1.76"/>
    <n v="12"/>
    <n v="3.5"/>
    <m/>
    <m/>
    <m/>
    <m/>
    <m/>
    <m/>
    <m/>
    <m/>
    <n v="1.6"/>
    <n v="114.28571428571429"/>
    <n v="10"/>
    <n v="1.4285714285714286"/>
    <n v="108"/>
    <n v="919"/>
    <n v="53"/>
    <n v="214"/>
    <n v="48"/>
    <n v="835"/>
    <n v="0"/>
    <n v="854"/>
    <n v="4293"/>
    <n v="22"/>
    <n v="23"/>
    <n v="20"/>
    <n v="24"/>
    <n v="24"/>
    <n v="23"/>
    <n v="13"/>
    <n v="11"/>
    <n v="0"/>
    <n v="3"/>
    <n v="24"/>
    <n v="0"/>
    <n v="24"/>
    <n v="0"/>
    <n v="24"/>
    <n v="25"/>
    <n v="10"/>
    <n v="16"/>
    <n v="8"/>
    <n v="20"/>
    <n v="0"/>
    <n v="22"/>
    <n v="25"/>
    <n v="24"/>
    <n v="22"/>
    <n v="16"/>
    <n v="16"/>
    <n v="17"/>
    <n v="17"/>
    <n v="17"/>
    <n v="17"/>
    <n v="17"/>
    <n v="20"/>
    <n v="14"/>
    <n v="7"/>
    <n v="0"/>
    <n v="0"/>
    <n v="4"/>
    <n v="0"/>
    <n v="24"/>
    <n v="24"/>
    <n v="25"/>
    <n v="24"/>
    <n v="25"/>
    <n v="24"/>
    <n v="17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26"/>
    <n v="7.14"/>
    <m/>
    <n v="3190"/>
    <n v="8922.43"/>
    <m/>
    <n v="1720"/>
    <n v="4810.84"/>
    <n v="2797"/>
    <n v="6.86"/>
    <n v="1890"/>
    <n v="5089.7700000000004"/>
    <m/>
    <m/>
    <n v="192"/>
    <n v="537.024"/>
    <n v="4293.7839999999997"/>
    <m/>
    <m/>
    <m/>
    <n v="104"/>
    <m/>
    <e v="#DIV/0!"/>
    <m/>
    <n v="6.26"/>
    <n v="6.14"/>
    <m/>
    <m/>
    <n v="5.5"/>
    <n v="6.4"/>
    <n v="380"/>
    <n v="470"/>
    <n v="7.63"/>
    <n v="28.1"/>
    <n v="225"/>
    <n v="612.67499999999995"/>
    <m/>
    <n v="74"/>
    <n v="201.50200000000001"/>
    <n v="21"/>
    <n v="162"/>
    <n v="2723"/>
    <n v="0.33"/>
    <n v="2693"/>
    <n v="20"/>
    <m/>
    <n v="0"/>
    <n v="19"/>
    <n v="22.526315789473685"/>
    <n v="428"/>
    <n v="23"/>
    <n v="2.6956521739130435"/>
    <n v="52.699999999999996"/>
    <n v="3173.7"/>
    <n v="15.588010343446118"/>
    <n v="0"/>
    <n v="19486.517999999996"/>
    <n v="121.8"/>
    <n v="6.2504753286349066"/>
    <m/>
    <n v="201.50200000000001"/>
    <n v="98.965941478102962"/>
    <n v="2.9"/>
    <s v=""/>
    <n v="1.3888888888888891"/>
    <n v="62"/>
    <n v="-9.3000000000000025"/>
    <n v="71.3"/>
    <m/>
    <s v=""/>
    <s v=""/>
    <s v=""/>
    <s v=""/>
    <s v=""/>
    <e v="#VALUE!"/>
    <e v="#VALUE!"/>
    <s v=""/>
    <e v="#VALUE!"/>
    <n v="-0.40434782608695663"/>
    <n v="3.1"/>
    <n v="2.6956521739130435"/>
    <n v="0"/>
    <n v="27"/>
    <m/>
    <m/>
    <n v="5.9"/>
    <n v="1500"/>
    <m/>
    <n v="23.7"/>
    <n v="300"/>
    <n v="2.06"/>
    <n v="14"/>
    <n v="3"/>
    <m/>
    <m/>
    <m/>
    <m/>
    <m/>
    <m/>
    <m/>
    <m/>
    <n v="1.8000000000000007"/>
    <n v="94.736842105263193"/>
    <n v="10"/>
    <n v="1"/>
    <n v="149"/>
    <n v="2797"/>
    <n v="104"/>
    <n v="428"/>
    <n v="62"/>
    <n v="2731"/>
    <n v="0"/>
    <n v="2723"/>
    <n v="4742"/>
    <n v="24"/>
    <n v="23"/>
    <n v="23"/>
    <n v="24"/>
    <n v="24"/>
    <n v="23"/>
    <n v="24"/>
    <n v="24"/>
    <n v="0"/>
    <n v="2"/>
    <n v="24"/>
    <n v="0"/>
    <n v="24"/>
    <n v="0"/>
    <n v="24"/>
    <n v="23"/>
    <n v="19"/>
    <n v="20"/>
    <n v="11"/>
    <n v="42"/>
    <n v="0"/>
    <n v="23"/>
    <n v="23"/>
    <n v="23"/>
    <n v="9"/>
    <n v="24"/>
    <n v="24"/>
    <n v="23"/>
    <n v="23"/>
    <n v="24"/>
    <n v="24"/>
    <n v="24"/>
    <n v="27"/>
    <n v="19"/>
    <n v="10"/>
    <n v="0"/>
    <n v="0"/>
    <n v="4"/>
    <n v="2"/>
    <n v="24"/>
    <n v="24"/>
    <n v="23"/>
    <n v="24"/>
    <n v="6"/>
    <n v="23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27"/>
    <n v="6.5"/>
    <m/>
    <n v="4130"/>
    <n v="11866.866666666669"/>
    <m/>
    <n v="1890"/>
    <n v="5430.6"/>
    <n v="2873.3333333333335"/>
    <n v="6.21"/>
    <n v="2530"/>
    <n v="6990.39"/>
    <m/>
    <m/>
    <n v="176"/>
    <n v="505.70666666666671"/>
    <n v="4944.3119999999999"/>
    <m/>
    <m/>
    <m/>
    <n v="110.33333333333333"/>
    <m/>
    <m/>
    <m/>
    <m/>
    <m/>
    <m/>
    <m/>
    <n v="1.5"/>
    <n v="4.7"/>
    <m/>
    <m/>
    <n v="7.51"/>
    <m/>
    <n v="351"/>
    <n v="994.38300000000004"/>
    <m/>
    <n v="160"/>
    <n v="453.28"/>
    <m/>
    <n v="162"/>
    <n v="2833"/>
    <m/>
    <n v="2763"/>
    <n v="20.666666666666668"/>
    <m/>
    <n v="0"/>
    <n v="18.666666666666668"/>
    <n v="24.928571428571427"/>
    <n v="465.33333333333331"/>
    <n v="22.666666666666668"/>
    <n v="2.0735294117647056"/>
    <n v="39.949999999999996"/>
    <n v="3268.2833333333333"/>
    <n v="16.601556693245804"/>
    <n v="0"/>
    <s v=""/>
    <n v="96.666666666666671"/>
    <s v=""/>
    <m/>
    <n v="453.28"/>
    <e v="#VALUE!"/>
    <n v="2.9"/>
    <s v=""/>
    <n v="1.3888888888888891"/>
    <n v="47"/>
    <n v="-23.266666666666676"/>
    <n v="70.266666666666666"/>
    <m/>
    <s v=""/>
    <s v=""/>
    <s v=""/>
    <s v=""/>
    <s v=""/>
    <e v="#VALUE!"/>
    <e v="#VALUE!"/>
    <s v=""/>
    <e v="#VALUE!"/>
    <n v="-1.0264705882352945"/>
    <n v="3.1"/>
    <n v="2.0735294117647056"/>
    <n v="0"/>
    <n v="23"/>
    <m/>
    <m/>
    <n v="5.9"/>
    <m/>
    <m/>
    <n v="21.9"/>
    <n v="290"/>
    <n v="1.53"/>
    <n v="12"/>
    <n v="3"/>
    <m/>
    <m/>
    <m/>
    <m/>
    <m/>
    <m/>
    <m/>
    <m/>
    <n v="1.4666666666666661"/>
    <n v="75.86206896551721"/>
    <n v="10"/>
    <n v="0.96774193548387089"/>
    <n v="147"/>
    <n v="2873.3333333333335"/>
    <n v="110.33333333333333"/>
    <n v="465.33333333333331"/>
    <n v="47"/>
    <n v="2832.6666666666665"/>
    <n v="0"/>
    <n v="2833"/>
    <n v="4799.666666666667"/>
    <n v="24"/>
    <n v="24"/>
    <n v="23.666666666666668"/>
    <n v="24"/>
    <n v="24"/>
    <n v="24"/>
    <n v="24"/>
    <n v="23"/>
    <n v="0"/>
    <n v="2"/>
    <n v="24"/>
    <n v="0"/>
    <n v="24"/>
    <n v="-0.33333333333333331"/>
    <n v="24"/>
    <n v="24"/>
    <n v="18.666666666666668"/>
    <n v="20.666666666666668"/>
    <n v="7.333333333333333"/>
    <n v="33.333333333333336"/>
    <n v="0"/>
    <n v="24"/>
    <n v="24"/>
    <n v="24.333333333333332"/>
    <n v="13.666666666666666"/>
    <n v="20.333333333333332"/>
    <n v="4"/>
    <n v="23"/>
    <n v="22.666666666666668"/>
    <n v="23"/>
    <n v="23"/>
    <n v="22.666666666666668"/>
    <n v="23"/>
    <n v="19.333333333333332"/>
    <n v="10.333333333333334"/>
    <n v="0"/>
    <n v="0"/>
    <n v="3"/>
    <n v="2"/>
    <n v="24"/>
    <n v="24"/>
    <n v="24"/>
    <n v="24"/>
    <n v="-0.33333333333333331"/>
    <n v="24.333333333333332"/>
    <n v="22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28"/>
    <n v="6.5"/>
    <m/>
    <n v="4130"/>
    <n v="11866.866666666669"/>
    <m/>
    <n v="1890"/>
    <n v="5430.6"/>
    <n v="2873.3333333333335"/>
    <n v="6.37"/>
    <n v="2560"/>
    <n v="7073.28"/>
    <m/>
    <m/>
    <n v="196"/>
    <n v="563.1733333333334"/>
    <n v="4889.0520000000006"/>
    <m/>
    <m/>
    <m/>
    <n v="110.33333333333333"/>
    <m/>
    <m/>
    <m/>
    <m/>
    <m/>
    <m/>
    <m/>
    <m/>
    <m/>
    <m/>
    <m/>
    <n v="7.47"/>
    <m/>
    <n v="719"/>
    <n v="2036.9269999999999"/>
    <m/>
    <n v="364"/>
    <n v="1031.212"/>
    <m/>
    <n v="162"/>
    <n v="2833"/>
    <m/>
    <n v="2763"/>
    <n v="20.666666666666668"/>
    <m/>
    <n v="0"/>
    <n v="18.666666666666668"/>
    <n v="24.928571428571427"/>
    <n v="465.33333333333331"/>
    <n v="22.666666666666668"/>
    <n v="2.0735294117647056"/>
    <n v="39.949999999999996"/>
    <n v="3268.2833333333333"/>
    <n v="16.601556693245804"/>
    <n v="0"/>
    <s v=""/>
    <n v="96.666666666666671"/>
    <s v=""/>
    <m/>
    <n v="1031.212"/>
    <e v="#VALUE!"/>
    <n v="2.9"/>
    <n v="1600"/>
    <n v="1.3888888888888891"/>
    <n v="47"/>
    <n v="-23.266666666666676"/>
    <n v="70.266666666666666"/>
    <m/>
    <s v=""/>
    <s v=""/>
    <s v=""/>
    <s v=""/>
    <s v=""/>
    <e v="#VALUE!"/>
    <e v="#VALUE!"/>
    <s v=""/>
    <e v="#VALUE!"/>
    <n v="-1.0264705882352945"/>
    <n v="3.1"/>
    <n v="2.0735294117647056"/>
    <n v="0"/>
    <n v="23"/>
    <m/>
    <m/>
    <m/>
    <m/>
    <m/>
    <m/>
    <m/>
    <m/>
    <n v="12"/>
    <n v="3"/>
    <m/>
    <m/>
    <m/>
    <m/>
    <m/>
    <m/>
    <m/>
    <m/>
    <n v="1.4666666666666661"/>
    <n v="75.86206896551721"/>
    <n v="10"/>
    <n v="0.96774193548387089"/>
    <n v="147"/>
    <n v="2873.3333333333335"/>
    <n v="110.33333333333333"/>
    <n v="465.33333333333331"/>
    <n v="47"/>
    <n v="2832.6666666666665"/>
    <n v="0"/>
    <n v="2833"/>
    <n v="4799.666666666667"/>
    <n v="24"/>
    <n v="24"/>
    <n v="23.666666666666668"/>
    <n v="24"/>
    <n v="24"/>
    <n v="24"/>
    <n v="24"/>
    <n v="23"/>
    <n v="0"/>
    <n v="2"/>
    <n v="24"/>
    <n v="0"/>
    <n v="24"/>
    <n v="-0.33333333333333331"/>
    <n v="24"/>
    <n v="24"/>
    <n v="18.666666666666668"/>
    <n v="20.666666666666668"/>
    <n v="7.333333333333333"/>
    <n v="33.333333333333336"/>
    <n v="0"/>
    <n v="24"/>
    <n v="24"/>
    <n v="24.333333333333332"/>
    <n v="13.666666666666666"/>
    <n v="20.333333333333332"/>
    <n v="4"/>
    <n v="23"/>
    <n v="22.666666666666668"/>
    <n v="23"/>
    <n v="23"/>
    <n v="22.666666666666668"/>
    <n v="23"/>
    <n v="19.333333333333332"/>
    <n v="10.333333333333334"/>
    <n v="0"/>
    <n v="0"/>
    <n v="2"/>
    <n v="1"/>
    <n v="24"/>
    <n v="24"/>
    <n v="24"/>
    <n v="24"/>
    <n v="-0.33333333333333331"/>
    <n v="24.333333333333332"/>
    <n v="22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29"/>
    <n v="6.5"/>
    <m/>
    <n v="4210"/>
    <n v="12096.733333333334"/>
    <m/>
    <n v="2120"/>
    <n v="6091.4666666666672"/>
    <n v="2873.3333333333335"/>
    <n v="6.62"/>
    <n v="2330"/>
    <n v="6437.79"/>
    <m/>
    <m/>
    <n v="240"/>
    <n v="689.6"/>
    <n v="5428.3466666666673"/>
    <m/>
    <m/>
    <m/>
    <n v="110.33333333333333"/>
    <m/>
    <m/>
    <m/>
    <n v="5.96"/>
    <n v="6.32"/>
    <m/>
    <m/>
    <m/>
    <m/>
    <n v="350"/>
    <n v="360"/>
    <n v="7.57"/>
    <m/>
    <n v="857"/>
    <n v="2427.8809999999999"/>
    <m/>
    <n v="464"/>
    <n v="1314.5119999999999"/>
    <n v="5.5"/>
    <n v="188"/>
    <n v="2833"/>
    <n v="0.48"/>
    <n v="2763"/>
    <n v="20.666666666666668"/>
    <m/>
    <n v="0"/>
    <n v="18.666666666666668"/>
    <n v="24.928571428571427"/>
    <n v="465.33333333333331"/>
    <n v="22.666666666666668"/>
    <m/>
    <n v="0"/>
    <n v="3228.3333333333335"/>
    <n v="16.841597297623355"/>
    <n v="0"/>
    <n v="20403.066666666669"/>
    <n v="96.666666666666671"/>
    <n v="4.7378498657064618"/>
    <m/>
    <n v="1314.5119999999999"/>
    <m/>
    <n v="2.9"/>
    <n v="1600"/>
    <n v="1.3333333333333333"/>
    <n v="47"/>
    <n v="47"/>
    <n v="0"/>
    <m/>
    <s v=""/>
    <s v=""/>
    <s v=""/>
    <s v=""/>
    <s v=""/>
    <e v="#VALUE!"/>
    <e v="#VALUE!"/>
    <s v=""/>
    <e v="#VALUE!"/>
    <n v="2.0735294117647056"/>
    <m/>
    <n v="2.0735294117647056"/>
    <n v="0"/>
    <n v="23"/>
    <m/>
    <m/>
    <m/>
    <m/>
    <m/>
    <m/>
    <m/>
    <m/>
    <n v="12"/>
    <n v="3"/>
    <m/>
    <m/>
    <m/>
    <m/>
    <m/>
    <m/>
    <m/>
    <m/>
    <n v="1.4666666666666661"/>
    <n v="75.86206896551721"/>
    <n v="10"/>
    <n v="0.96774193548387089"/>
    <n v="147"/>
    <n v="2873.3333333333335"/>
    <n v="110.33333333333333"/>
    <n v="465.33333333333331"/>
    <n v="47"/>
    <n v="2832.6666666666665"/>
    <n v="0"/>
    <n v="2833"/>
    <n v="4799.666666666667"/>
    <n v="24"/>
    <n v="24"/>
    <n v="23.666666666666668"/>
    <n v="24"/>
    <n v="24"/>
    <n v="24"/>
    <n v="24"/>
    <n v="23"/>
    <n v="0"/>
    <n v="2"/>
    <n v="24"/>
    <n v="0"/>
    <n v="24"/>
    <n v="-0.33333333333333331"/>
    <n v="24"/>
    <n v="24"/>
    <n v="18.666666666666668"/>
    <n v="20.666666666666668"/>
    <n v="7.333333333333333"/>
    <n v="33.333333333333336"/>
    <n v="0"/>
    <n v="24"/>
    <n v="24"/>
    <n v="24.333333333333332"/>
    <n v="13.666666666666666"/>
    <n v="20.333333333333332"/>
    <n v="4"/>
    <n v="23"/>
    <n v="22.666666666666668"/>
    <n v="23"/>
    <n v="23"/>
    <n v="22.666666666666668"/>
    <n v="23"/>
    <n v="19.333333333333332"/>
    <n v="10.333333333333334"/>
    <n v="0"/>
    <n v="0"/>
    <n v="2"/>
    <n v="1"/>
    <n v="24"/>
    <n v="24"/>
    <n v="24"/>
    <n v="24"/>
    <n v="-0.33333333333333331"/>
    <n v="24.333333333333332"/>
    <n v="22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30"/>
    <n v="6.85"/>
    <m/>
    <n v="3540"/>
    <n v="6743.7"/>
    <m/>
    <n v="2064"/>
    <n v="3931.92"/>
    <n v="1905"/>
    <n v="6.58"/>
    <n v="3230"/>
    <n v="5917.36"/>
    <m/>
    <m/>
    <n v="712"/>
    <n v="1356.36"/>
    <n v="2627.5360000000001"/>
    <m/>
    <m/>
    <m/>
    <n v="73"/>
    <m/>
    <m/>
    <m/>
    <n v="5.62"/>
    <n v="5.54"/>
    <m/>
    <m/>
    <n v="0.7"/>
    <n v="1.5"/>
    <n v="650"/>
    <n v="720"/>
    <n v="7.31"/>
    <m/>
    <n v="974"/>
    <n v="1894.43"/>
    <m/>
    <n v="616"/>
    <n v="1198.1199999999999"/>
    <n v="3.1"/>
    <n v="188"/>
    <n v="1945"/>
    <n v="1.77"/>
    <n v="1832"/>
    <n v="11"/>
    <m/>
    <n v="0"/>
    <n v="13"/>
    <n v="25"/>
    <n v="325"/>
    <n v="24"/>
    <n v="1.8333333333333333"/>
    <n v="37.4"/>
    <n v="2194.4"/>
    <n v="17.385257301808068"/>
    <n v="0"/>
    <n v="12156.976000000001"/>
    <n v="92.8"/>
    <n v="7.6334772726375375"/>
    <m/>
    <n v="1198.1199999999999"/>
    <n v="90.14458858847793"/>
    <n v="2.9"/>
    <n v="2000"/>
    <n v="1.7692307692307692"/>
    <n v="44"/>
    <n v="-32.800000000000004"/>
    <n v="76.800000000000011"/>
    <m/>
    <s v=""/>
    <s v=""/>
    <s v=""/>
    <s v=""/>
    <s v=""/>
    <e v="#VALUE!"/>
    <e v="#VALUE!"/>
    <s v=""/>
    <e v="#VALUE!"/>
    <n v="-1.3666666666666669"/>
    <n v="3.2"/>
    <n v="1.8333333333333333"/>
    <n v="0"/>
    <n v="22"/>
    <m/>
    <m/>
    <n v="5.9"/>
    <n v="1600"/>
    <m/>
    <n v="17.5"/>
    <n v="960"/>
    <m/>
    <n v="12"/>
    <n v="3"/>
    <m/>
    <m/>
    <m/>
    <m/>
    <m/>
    <m/>
    <m/>
    <m/>
    <n v="0.10000000000000142"/>
    <n v="7.1428571428572445"/>
    <n v="10"/>
    <n v="1.25"/>
    <n v="144"/>
    <n v="1905"/>
    <n v="73"/>
    <n v="325"/>
    <n v="44"/>
    <n v="1907"/>
    <n v="0"/>
    <n v="1945"/>
    <n v="4535"/>
    <n v="17"/>
    <n v="18"/>
    <n v="18"/>
    <n v="22"/>
    <n v="23"/>
    <n v="24"/>
    <n v="17"/>
    <n v="16"/>
    <n v="0"/>
    <n v="2"/>
    <n v="24"/>
    <n v="0"/>
    <n v="24"/>
    <n v="0"/>
    <n v="24"/>
    <n v="24"/>
    <n v="13"/>
    <n v="11"/>
    <n v="9"/>
    <n v="32"/>
    <n v="0"/>
    <n v="24"/>
    <n v="24"/>
    <n v="23"/>
    <n v="23"/>
    <n v="22"/>
    <n v="18"/>
    <n v="23"/>
    <n v="24"/>
    <n v="24"/>
    <n v="24"/>
    <n v="24"/>
    <n v="22"/>
    <n v="14"/>
    <n v="8"/>
    <n v="0"/>
    <n v="0"/>
    <n v="2"/>
    <n v="1"/>
    <n v="24"/>
    <n v="24"/>
    <n v="24"/>
    <n v="24"/>
    <n v="0"/>
    <n v="23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31"/>
    <n v="6.97"/>
    <m/>
    <n v="3460"/>
    <n v="9051.36"/>
    <m/>
    <n v="1776"/>
    <n v="4646.0159999999996"/>
    <n v="2616"/>
    <n v="6.65"/>
    <n v="2370"/>
    <n v="5922.63"/>
    <m/>
    <n v="501"/>
    <n v="280"/>
    <n v="732.48"/>
    <n v="3946.2959999999994"/>
    <m/>
    <m/>
    <m/>
    <n v="117"/>
    <m/>
    <m/>
    <m/>
    <n v="5.8280000000000003"/>
    <n v="6.1639999999999997"/>
    <m/>
    <m/>
    <n v="0.8"/>
    <n v="2.1"/>
    <n v="260"/>
    <n v="340"/>
    <n v="7.54"/>
    <n v="29.3"/>
    <n v="652"/>
    <n v="1534.808"/>
    <n v="76"/>
    <n v="384"/>
    <n v="903.93600000000004"/>
    <n v="5.5"/>
    <n v="182"/>
    <n v="2354"/>
    <n v="0.48"/>
    <n v="2499"/>
    <n v="16"/>
    <m/>
    <n v="0"/>
    <n v="18.5"/>
    <n v="25.243243243243242"/>
    <n v="467"/>
    <n v="22"/>
    <m/>
    <n v="0"/>
    <n v="2966"/>
    <n v="18.687474989995998"/>
    <n v="0"/>
    <n v="18282.423999999999"/>
    <n v="133.4"/>
    <n v="7.2966254365394878"/>
    <m/>
    <n v="903.93600000000004"/>
    <m/>
    <n v="2.9"/>
    <n v="1440"/>
    <n v="1.5"/>
    <n v="84"/>
    <n v="84"/>
    <n v="0"/>
    <m/>
    <s v=""/>
    <s v=""/>
    <s v=""/>
    <s v=""/>
    <s v=""/>
    <e v="#VALUE!"/>
    <e v="#VALUE!"/>
    <s v=""/>
    <e v="#VALUE!"/>
    <n v="3.8181818181818183"/>
    <m/>
    <n v="3.8181818181818183"/>
    <n v="0"/>
    <n v="19"/>
    <m/>
    <m/>
    <n v="5.9"/>
    <n v="1600"/>
    <m/>
    <n v="17.399999999999999"/>
    <n v="950"/>
    <n v="3.7"/>
    <n v="12"/>
    <n v="3"/>
    <m/>
    <m/>
    <m/>
    <m/>
    <m/>
    <m/>
    <m/>
    <m/>
    <n v="7.6190476190476086E-2"/>
    <n v="3.6281179138321948"/>
    <n v="5"/>
    <n v="0.45454545454545453"/>
    <n v="143"/>
    <n v="2616"/>
    <n v="117"/>
    <n v="467"/>
    <n v="84"/>
    <n v="2588"/>
    <n v="0"/>
    <n v="2354"/>
    <n v="5074"/>
    <n v="15"/>
    <n v="20"/>
    <n v="26"/>
    <n v="26"/>
    <n v="26"/>
    <n v="26"/>
    <n v="25"/>
    <n v="25"/>
    <n v="0"/>
    <n v="2"/>
    <n v="26"/>
    <n v="0"/>
    <n v="26"/>
    <n v="0"/>
    <n v="26"/>
    <n v="26"/>
    <n v="18.5"/>
    <n v="16"/>
    <n v="9"/>
    <n v="46"/>
    <n v="0"/>
    <n v="26"/>
    <n v="26"/>
    <n v="26"/>
    <n v="26"/>
    <n v="23"/>
    <n v="4"/>
    <n v="24"/>
    <n v="22"/>
    <n v="22"/>
    <n v="22"/>
    <n v="23"/>
    <n v="19"/>
    <n v="21"/>
    <n v="11"/>
    <n v="0"/>
    <n v="0"/>
    <n v="4"/>
    <n v="1"/>
    <n v="26"/>
    <n v="26"/>
    <n v="26"/>
    <n v="26"/>
    <n v="0"/>
    <n v="26"/>
    <n v="2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32"/>
    <n v="6.91"/>
    <m/>
    <n v="4060"/>
    <n v="10296.16"/>
    <m/>
    <n v="2496"/>
    <n v="6329.8559999999998"/>
    <n v="2536"/>
    <n v="6.76"/>
    <n v="2210"/>
    <n v="5392.4"/>
    <n v="1780"/>
    <n v="375"/>
    <n v="204"/>
    <n v="517.34400000000005"/>
    <n v="5832.0959999999995"/>
    <m/>
    <m/>
    <m/>
    <n v="96"/>
    <m/>
    <m/>
    <m/>
    <n v="5.524"/>
    <n v="5.4720000000000004"/>
    <m/>
    <m/>
    <n v="1"/>
    <n v="3.6"/>
    <n v="385"/>
    <n v="370"/>
    <n v="6.94"/>
    <n v="28.5"/>
    <n v="413"/>
    <n v="1135.75"/>
    <m/>
    <n v="244"/>
    <n v="671"/>
    <n v="21.2"/>
    <n v="203"/>
    <n v="2750"/>
    <n v="0.41"/>
    <n v="2440"/>
    <n v="15"/>
    <m/>
    <n v="0"/>
    <n v="18.5"/>
    <n v="21.891891891891891"/>
    <n v="405"/>
    <n v="23"/>
    <m/>
    <n v="0"/>
    <n v="2845"/>
    <n v="16.598360655737704"/>
    <n v="0"/>
    <n v="15567.840000000002"/>
    <n v="95.7"/>
    <n v="6.1472882557888564"/>
    <m/>
    <n v="671"/>
    <m/>
    <n v="3.2"/>
    <n v="1700"/>
    <n v="1.52"/>
    <n v="74"/>
    <n v="74"/>
    <n v="0"/>
    <m/>
    <s v=""/>
    <n v="25.06"/>
    <s v=""/>
    <s v=""/>
    <n v="0"/>
    <e v="#VALUE!"/>
    <e v="#VALUE!"/>
    <s v=""/>
    <e v="#VALUE!"/>
    <n v="3.2173913043478262"/>
    <m/>
    <n v="3.2173913043478262"/>
    <n v="0"/>
    <n v="18"/>
    <m/>
    <m/>
    <n v="5.9"/>
    <n v="2000"/>
    <m/>
    <m/>
    <m/>
    <n v="4.18"/>
    <n v="20"/>
    <n v="3"/>
    <m/>
    <n v="25.06"/>
    <m/>
    <m/>
    <m/>
    <m/>
    <m/>
    <m/>
    <n v="7.6190476190476086E-2"/>
    <n v="4.2328042328042272"/>
    <n v="5"/>
    <n v="0.5"/>
    <n v="143"/>
    <n v="2536"/>
    <n v="96"/>
    <n v="405"/>
    <n v="74"/>
    <n v="2553"/>
    <n v="0"/>
    <n v="2750"/>
    <n v="4418"/>
    <n v="27"/>
    <n v="22"/>
    <n v="23"/>
    <n v="23"/>
    <n v="23"/>
    <n v="22"/>
    <n v="23"/>
    <n v="22"/>
    <n v="0"/>
    <n v="3"/>
    <n v="22"/>
    <n v="0"/>
    <n v="21"/>
    <n v="0"/>
    <n v="22"/>
    <n v="22"/>
    <n v="18.5"/>
    <n v="15"/>
    <n v="8"/>
    <n v="33"/>
    <n v="0"/>
    <n v="22"/>
    <n v="22"/>
    <n v="23"/>
    <n v="23"/>
    <n v="19"/>
    <n v="0"/>
    <n v="22"/>
    <n v="23"/>
    <n v="22"/>
    <n v="22"/>
    <n v="23"/>
    <n v="18"/>
    <n v="18"/>
    <n v="10"/>
    <n v="0"/>
    <n v="0"/>
    <n v="2"/>
    <n v="1"/>
    <n v="22"/>
    <n v="22"/>
    <n v="22"/>
    <n v="22"/>
    <n v="1"/>
    <n v="23"/>
    <n v="2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33"/>
    <n v="6.9"/>
    <m/>
    <n v="4180"/>
    <n v="11181.5"/>
    <m/>
    <n v="2336"/>
    <n v="6248.8"/>
    <n v="2675"/>
    <n v="6.64"/>
    <n v="2450"/>
    <n v="6313.65"/>
    <n v="1200"/>
    <n v="271"/>
    <n v="172"/>
    <n v="460.1"/>
    <n v="5805.5560000000005"/>
    <m/>
    <m/>
    <m/>
    <n v="98"/>
    <m/>
    <m/>
    <m/>
    <n v="6.016"/>
    <n v="5.7759999999999998"/>
    <n v="6.88"/>
    <n v="70"/>
    <n v="1.3"/>
    <n v="4.5999999999999996"/>
    <n v="670"/>
    <n v="620"/>
    <n v="7.42"/>
    <n v="29.2"/>
    <n v="1141"/>
    <n v="2914.114"/>
    <m/>
    <n v="704"/>
    <n v="1798.0160000000001"/>
    <n v="10.9"/>
    <n v="998"/>
    <n v="2554"/>
    <n v="0.5"/>
    <n v="2577"/>
    <n v="22"/>
    <m/>
    <n v="0"/>
    <n v="18"/>
    <n v="25.277777777777779"/>
    <n v="455"/>
    <n v="24"/>
    <n v="3.5833333333333335"/>
    <m/>
    <n v="3032"/>
    <n v="17.656189367481566"/>
    <n v="3.2981530343007916E-2"/>
    <n v="17512.831999999999"/>
    <n v="121.60000000000001"/>
    <n v="6.9434800722121937"/>
    <m/>
    <n v="1798.0160000000001"/>
    <n v="89.733151097435297"/>
    <n v="3.2"/>
    <n v="1900"/>
    <n v="2.0555555555555558"/>
    <n v="86"/>
    <n v="9.1999999999999993"/>
    <n v="76.800000000000011"/>
    <m/>
    <s v=""/>
    <n v="29.9"/>
    <s v=""/>
    <s v=""/>
    <n v="2296.3200000000002"/>
    <e v="#VALUE!"/>
    <e v="#VALUE!"/>
    <n v="3.35"/>
    <e v="#DIV/0!"/>
    <n v="0.3833333333333333"/>
    <n v="3.2"/>
    <n v="3.5833333333333335"/>
    <n v="0"/>
    <n v="19"/>
    <m/>
    <m/>
    <n v="6"/>
    <n v="1440"/>
    <m/>
    <n v="15.8"/>
    <n v="1040"/>
    <n v="4.6500000000000004"/>
    <n v="17"/>
    <n v="3"/>
    <m/>
    <n v="29.9"/>
    <n v="20.7"/>
    <n v="3.35"/>
    <n v="30.26"/>
    <m/>
    <m/>
    <m/>
    <n v="1"/>
    <n v="52.631578947368418"/>
    <n v="5"/>
    <n v="0.5"/>
    <n v="145"/>
    <n v="2675"/>
    <n v="98"/>
    <n v="455"/>
    <n v="86"/>
    <n v="2556"/>
    <n v="1"/>
    <n v="2554"/>
    <n v="4959"/>
    <n v="25"/>
    <n v="24"/>
    <n v="24"/>
    <n v="24"/>
    <n v="24"/>
    <n v="24"/>
    <n v="24"/>
    <n v="22"/>
    <n v="0"/>
    <n v="2"/>
    <n v="24"/>
    <n v="0"/>
    <n v="25"/>
    <n v="0"/>
    <n v="24"/>
    <n v="25"/>
    <n v="18"/>
    <n v="22"/>
    <n v="8"/>
    <n v="38"/>
    <n v="0"/>
    <n v="25"/>
    <n v="25"/>
    <n v="24"/>
    <n v="24"/>
    <n v="23"/>
    <n v="0"/>
    <n v="24"/>
    <n v="24"/>
    <n v="25"/>
    <n v="24"/>
    <n v="24"/>
    <n v="19"/>
    <n v="19"/>
    <n v="10"/>
    <n v="0"/>
    <n v="0"/>
    <n v="4"/>
    <n v="1"/>
    <n v="24"/>
    <n v="24"/>
    <n v="24"/>
    <n v="24"/>
    <n v="0"/>
    <n v="24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34"/>
    <n v="6.61"/>
    <m/>
    <n v="3990"/>
    <n v="11019.05"/>
    <m/>
    <n v="2296"/>
    <n v="6340.786666666666"/>
    <n v="2761.6666666666665"/>
    <n v="5.96"/>
    <n v="2110"/>
    <n v="5591.5"/>
    <m/>
    <n v="156"/>
    <n v="224"/>
    <n v="618.61333333333323"/>
    <n v="5747.1866666666656"/>
    <m/>
    <m/>
    <m/>
    <n v="111.66666666666667"/>
    <m/>
    <m/>
    <m/>
    <m/>
    <m/>
    <m/>
    <m/>
    <n v="1.7"/>
    <n v="3"/>
    <m/>
    <m/>
    <n v="7.39"/>
    <m/>
    <n v="1166"/>
    <n v="3035.4866666666671"/>
    <m/>
    <n v="596"/>
    <n v="1551.5866666666668"/>
    <m/>
    <n v="998"/>
    <n v="2603.3333333333335"/>
    <m/>
    <n v="2650"/>
    <n v="24"/>
    <m/>
    <n v="0"/>
    <n v="17.333333333333332"/>
    <n v="23.73076923076923"/>
    <n v="411.33333333333331"/>
    <n v="18.666666666666668"/>
    <n v="2.4107142857142856"/>
    <m/>
    <n v="3061.3333333333335"/>
    <n v="15.522012578616351"/>
    <n v="0"/>
    <s v=""/>
    <n v="157.8666666666667"/>
    <s v=""/>
    <m/>
    <n v="1551.5866666666668"/>
    <e v="#VALUE!"/>
    <n v="3.2"/>
    <s v=""/>
    <e v="#DIV/0!"/>
    <n v="45"/>
    <n v="-12.866666666666671"/>
    <n v="57.866666666666674"/>
    <m/>
    <s v=""/>
    <n v="27.6"/>
    <s v=""/>
    <s v=""/>
    <n v="1597.1200000000003"/>
    <e v="#VALUE!"/>
    <e v="#VALUE!"/>
    <n v="3.92"/>
    <e v="#DIV/0!"/>
    <n v="-0.6892857142857145"/>
    <n v="3.1"/>
    <n v="2.4107142857142856"/>
    <n v="0"/>
    <n v="14.333333333333334"/>
    <m/>
    <m/>
    <n v="6"/>
    <n v="1700"/>
    <m/>
    <n v="14.8"/>
    <n v="1035"/>
    <n v="4.33"/>
    <n v="20"/>
    <n v="3"/>
    <m/>
    <n v="27.6"/>
    <n v="19.5"/>
    <n v="3.92"/>
    <n v="31.92"/>
    <m/>
    <m/>
    <m/>
    <n v="0.83333333333333337"/>
    <n v="43.103448275862071"/>
    <n v="5"/>
    <n v="0.48387096774193544"/>
    <n v="112.33333333333333"/>
    <n v="2761.6666666666665"/>
    <n v="111.66666666666667"/>
    <n v="411.33333333333331"/>
    <n v="45"/>
    <n v="2597.3333333333335"/>
    <n v="0"/>
    <n v="2603.3333333333335"/>
    <n v="4958.333333333333"/>
    <n v="24"/>
    <n v="24"/>
    <n v="23.666666666666668"/>
    <n v="24"/>
    <n v="24"/>
    <n v="24.333333333333332"/>
    <n v="24"/>
    <n v="23.666666666666668"/>
    <n v="0"/>
    <n v="2.3333333333333335"/>
    <n v="24"/>
    <n v="-0.33333333333333331"/>
    <n v="24"/>
    <n v="0.33333333333333331"/>
    <n v="24"/>
    <n v="24"/>
    <n v="17.333333333333332"/>
    <n v="24"/>
    <n v="6.333333333333333"/>
    <n v="49.333333333333336"/>
    <n v="0"/>
    <n v="24"/>
    <n v="24"/>
    <n v="24"/>
    <n v="24"/>
    <n v="19"/>
    <n v="0.33333333333333331"/>
    <n v="19"/>
    <n v="18.666666666666668"/>
    <n v="18.666666666666668"/>
    <n v="19"/>
    <n v="18.666666666666668"/>
    <n v="14.333333333333334"/>
    <n v="19.333333333333332"/>
    <n v="10.333333333333334"/>
    <n v="0"/>
    <n v="0"/>
    <n v="3"/>
    <n v="1"/>
    <n v="24"/>
    <n v="24"/>
    <n v="24"/>
    <n v="24"/>
    <n v="0"/>
    <n v="24"/>
    <n v="18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35"/>
    <n v="6.79"/>
    <m/>
    <n v="3810"/>
    <n v="10521.95"/>
    <m/>
    <n v="2368"/>
    <n v="6539.6266666666661"/>
    <n v="2761.6666666666665"/>
    <n v="6.25"/>
    <n v="2550"/>
    <n v="6757.5"/>
    <m/>
    <n v="133"/>
    <n v="168"/>
    <n v="463.96"/>
    <n v="6094.4266666666663"/>
    <m/>
    <m/>
    <m/>
    <n v="111.66666666666667"/>
    <m/>
    <m/>
    <m/>
    <m/>
    <m/>
    <m/>
    <m/>
    <m/>
    <m/>
    <m/>
    <m/>
    <n v="7.29"/>
    <m/>
    <n v="1347"/>
    <n v="3506.69"/>
    <m/>
    <n v="868"/>
    <n v="2259.6933333333336"/>
    <m/>
    <n v="426"/>
    <n v="2603.3333333333335"/>
    <m/>
    <n v="2650"/>
    <n v="15.5"/>
    <m/>
    <n v="0"/>
    <n v="20.5"/>
    <n v="20.065040650406502"/>
    <n v="411.33333333333331"/>
    <n v="28.5"/>
    <n v="1.5789473684210527"/>
    <n v="38.25"/>
    <n v="3099.5833333333335"/>
    <n v="15.301156266468272"/>
    <n v="0"/>
    <s v=""/>
    <n v="116.25"/>
    <s v=""/>
    <m/>
    <n v="2259.6933333333336"/>
    <e v="#VALUE!"/>
    <n v="3.1"/>
    <s v=""/>
    <n v="1.5625"/>
    <n v="45"/>
    <n v="-49.05"/>
    <n v="94.05"/>
    <m/>
    <s v=""/>
    <s v=""/>
    <s v=""/>
    <s v=""/>
    <s v=""/>
    <e v="#VALUE!"/>
    <e v="#VALUE!"/>
    <s v=""/>
    <e v="#VALUE!"/>
    <n v="-1.7210526315789472"/>
    <n v="3.3"/>
    <n v="1.5789473684210527"/>
    <n v="0"/>
    <n v="23.5"/>
    <m/>
    <m/>
    <m/>
    <m/>
    <m/>
    <m/>
    <m/>
    <m/>
    <n v="20"/>
    <n v="3"/>
    <m/>
    <m/>
    <m/>
    <m/>
    <m/>
    <m/>
    <m/>
    <m/>
    <n v="0.9"/>
    <n v="47.368421052631582"/>
    <n v="24"/>
    <n v="2.4"/>
    <n v="112.33333333333333"/>
    <n v="2761.6666666666665"/>
    <n v="111.66666666666667"/>
    <n v="411.33333333333331"/>
    <n v="45"/>
    <n v="2597.3333333333335"/>
    <n v="0"/>
    <n v="2603.3333333333335"/>
    <n v="4958"/>
    <n v="24"/>
    <n v="24"/>
    <n v="24"/>
    <n v="24"/>
    <n v="24"/>
    <n v="24"/>
    <n v="24"/>
    <n v="21"/>
    <n v="0"/>
    <n v="2"/>
    <n v="24"/>
    <n v="0"/>
    <n v="24"/>
    <n v="0"/>
    <n v="24"/>
    <n v="23.5"/>
    <n v="20.5"/>
    <n v="15.5"/>
    <n v="9"/>
    <n v="37.5"/>
    <n v="0"/>
    <n v="24"/>
    <n v="23.5"/>
    <n v="23.5"/>
    <n v="23.5"/>
    <n v="0"/>
    <n v="22"/>
    <n v="23.5"/>
    <n v="28.5"/>
    <n v="23.5"/>
    <n v="24"/>
    <n v="23.5"/>
    <n v="23.5"/>
    <n v="19"/>
    <n v="10"/>
    <n v="0"/>
    <n v="0"/>
    <n v="3"/>
    <n v="2"/>
    <n v="24"/>
    <n v="24"/>
    <n v="24"/>
    <n v="24"/>
    <n v="23.5"/>
    <n v="23.5"/>
    <n v="23.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36"/>
    <n v="6.82"/>
    <m/>
    <n v="4370"/>
    <n v="12069.94"/>
    <m/>
    <n v="2248"/>
    <n v="6208.9759999999997"/>
    <n v="2762"/>
    <n v="6.68"/>
    <n v="1950"/>
    <n v="5167.5"/>
    <m/>
    <n v="159"/>
    <n v="140"/>
    <n v="386.68"/>
    <n v="5837.9759999999997"/>
    <m/>
    <m/>
    <m/>
    <n v="112"/>
    <m/>
    <m/>
    <m/>
    <n v="4.4000000000000004"/>
    <n v="4.6440000000000001"/>
    <m/>
    <m/>
    <m/>
    <m/>
    <n v="740"/>
    <n v="800"/>
    <n v="7.39"/>
    <n v="29.8"/>
    <n v="1721"/>
    <n v="4479.7629999999999"/>
    <m/>
    <n v="1468"/>
    <n v="3821.2040000000002"/>
    <n v="13"/>
    <n v="426"/>
    <n v="2603"/>
    <n v="0.32"/>
    <n v="2650"/>
    <n v="16.666666666666668"/>
    <m/>
    <n v="0"/>
    <n v="22"/>
    <n v="18.681818181818183"/>
    <n v="411"/>
    <n v="15.666666666666666"/>
    <m/>
    <n v="0"/>
    <n v="3061"/>
    <n v="15.509433962264152"/>
    <n v="0"/>
    <n v="14215.284"/>
    <n v="114.7"/>
    <n v="8.0687800539194292"/>
    <m/>
    <n v="3821.2040000000002"/>
    <n v="73.119045669435792"/>
    <n v="3.1"/>
    <n v="1900"/>
    <n v="1.5416666666666667"/>
    <n v="45"/>
    <n v="45"/>
    <n v="0"/>
    <m/>
    <s v=""/>
    <s v=""/>
    <s v=""/>
    <s v=""/>
    <s v=""/>
    <e v="#VALUE!"/>
    <e v="#VALUE!"/>
    <s v=""/>
    <e v="#VALUE!"/>
    <n v="2.8723404255319149"/>
    <m/>
    <n v="2.8723404255319149"/>
    <n v="0"/>
    <n v="18.666666666666668"/>
    <m/>
    <m/>
    <m/>
    <m/>
    <m/>
    <m/>
    <m/>
    <m/>
    <n v="20"/>
    <n v="3"/>
    <m/>
    <m/>
    <m/>
    <m/>
    <m/>
    <m/>
    <m/>
    <m/>
    <n v="0.9"/>
    <n v="46.551724137931039"/>
    <n v="24"/>
    <n v="2.25"/>
    <n v="112"/>
    <n v="2762"/>
    <n v="112"/>
    <n v="411"/>
    <n v="45"/>
    <n v="2597"/>
    <n v="0"/>
    <n v="2603"/>
    <n v="4958"/>
    <n v="24"/>
    <n v="24"/>
    <n v="24"/>
    <n v="24"/>
    <n v="24"/>
    <n v="24"/>
    <n v="24"/>
    <n v="23"/>
    <n v="0"/>
    <n v="2.3333333333333335"/>
    <n v="24"/>
    <n v="0.33333333333333331"/>
    <n v="24"/>
    <n v="0.33333333333333331"/>
    <n v="24"/>
    <n v="24.333333333333332"/>
    <n v="22"/>
    <n v="16.666666666666668"/>
    <n v="9.3333333333333339"/>
    <n v="37"/>
    <n v="0"/>
    <n v="24"/>
    <n v="24.333333333333332"/>
    <n v="24.333333333333332"/>
    <n v="24.333333333333332"/>
    <n v="0"/>
    <n v="19"/>
    <n v="19.333333333333332"/>
    <n v="15.666666666666666"/>
    <n v="19.333333333333332"/>
    <n v="19"/>
    <n v="19.333333333333332"/>
    <n v="18.666666666666668"/>
    <n v="19.333333333333332"/>
    <n v="10.666666666666666"/>
    <n v="0"/>
    <n v="0"/>
    <n v="3"/>
    <n v="2"/>
    <n v="24"/>
    <n v="24"/>
    <n v="24.333333333333332"/>
    <n v="24"/>
    <n v="24.333333333333332"/>
    <n v="24.333333333333332"/>
    <n v="19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37"/>
    <n v="6.79"/>
    <m/>
    <n v="4580"/>
    <n v="13020.94"/>
    <m/>
    <n v="2160"/>
    <n v="6140.88"/>
    <n v="2843"/>
    <n v="6.59"/>
    <n v="2670"/>
    <n v="7262.4"/>
    <m/>
    <n v="144"/>
    <n v="212"/>
    <n v="602.71600000000001"/>
    <n v="5564.24"/>
    <m/>
    <m/>
    <m/>
    <n v="123"/>
    <m/>
    <m/>
    <m/>
    <n v="6.4640000000000004"/>
    <n v="6.5039999999999996"/>
    <m/>
    <m/>
    <n v="6.8"/>
    <n v="4.5999999999999996"/>
    <n v="350"/>
    <n v="360"/>
    <n v="7.42"/>
    <m/>
    <n v="1044"/>
    <n v="2706.0479999999998"/>
    <m/>
    <n v="560"/>
    <n v="1451.52"/>
    <n v="5.5"/>
    <n v="488"/>
    <n v="2592"/>
    <n v="0.3"/>
    <n v="2720"/>
    <n v="24"/>
    <m/>
    <n v="0"/>
    <n v="21"/>
    <n v="24.61904761904762"/>
    <n v="517"/>
    <n v="24"/>
    <n v="3.8333333333333335"/>
    <n v="78.2"/>
    <n v="3315.2"/>
    <n v="18.476163247802159"/>
    <n v="0"/>
    <n v="21562.060799999996"/>
    <n v="110.2"/>
    <n v="5.1108287385962674"/>
    <m/>
    <n v="1451.52"/>
    <n v="93.268175925002495"/>
    <n v="2.9"/>
    <n v="2000"/>
    <n v="1.5833333333333333"/>
    <n v="92"/>
    <n v="24.800000000000008"/>
    <n v="67.199999999999989"/>
    <m/>
    <s v=""/>
    <n v="17.850000000000001"/>
    <s v=""/>
    <s v=""/>
    <n v="1199.52"/>
    <e v="#VALUE!"/>
    <e v="#VALUE!"/>
    <n v="3.48"/>
    <e v="#DIV/0!"/>
    <n v="1.0333333333333337"/>
    <n v="2.8"/>
    <n v="3.8333333333333335"/>
    <n v="0"/>
    <n v="19"/>
    <m/>
    <m/>
    <n v="5.9"/>
    <n v="1900"/>
    <m/>
    <n v="12.3"/>
    <n v="1030"/>
    <n v="4.13"/>
    <n v="15"/>
    <n v="3"/>
    <m/>
    <n v="17.850000000000001"/>
    <n v="20.12"/>
    <n v="3.48"/>
    <n v="31.7"/>
    <m/>
    <m/>
    <n v="280"/>
    <n v="0.90000000000000036"/>
    <n v="45.000000000000014"/>
    <n v="24"/>
    <n v="2.1818181818181817"/>
    <n v="151"/>
    <n v="2843"/>
    <n v="123"/>
    <n v="517"/>
    <n v="92"/>
    <n v="2722"/>
    <n v="0"/>
    <n v="2592"/>
    <n v="5346"/>
    <n v="24"/>
    <n v="25"/>
    <n v="24"/>
    <n v="25"/>
    <n v="25"/>
    <n v="24"/>
    <n v="25"/>
    <n v="24"/>
    <n v="0"/>
    <n v="1"/>
    <n v="25"/>
    <n v="0"/>
    <n v="25"/>
    <n v="0"/>
    <n v="27"/>
    <n v="24"/>
    <n v="21"/>
    <n v="24"/>
    <n v="2"/>
    <n v="38"/>
    <n v="0"/>
    <n v="24"/>
    <n v="24"/>
    <n v="24"/>
    <n v="24"/>
    <n v="19"/>
    <n v="0"/>
    <n v="24"/>
    <n v="24"/>
    <n v="25"/>
    <n v="24"/>
    <n v="25"/>
    <n v="19"/>
    <n v="20"/>
    <n v="11"/>
    <n v="0"/>
    <n v="0"/>
    <n v="3"/>
    <n v="0"/>
    <n v="25"/>
    <n v="25"/>
    <n v="25"/>
    <n v="25"/>
    <n v="0"/>
    <n v="24"/>
    <n v="25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38"/>
    <n v="6.68"/>
    <m/>
    <n v="4150"/>
    <n v="10852.25"/>
    <m/>
    <n v="1952"/>
    <n v="5104.4799999999996"/>
    <n v="2615"/>
    <n v="6.58"/>
    <n v="2740"/>
    <n v="6860.96"/>
    <m/>
    <n v="199"/>
    <n v="168"/>
    <n v="439.32"/>
    <n v="4683.8079999999991"/>
    <m/>
    <m/>
    <m/>
    <n v="111"/>
    <m/>
    <m/>
    <m/>
    <n v="6.78"/>
    <n v="6.468"/>
    <m/>
    <m/>
    <n v="3.4"/>
    <n v="3.2"/>
    <n v="300"/>
    <n v="310"/>
    <n v="7.38"/>
    <n v="31.8"/>
    <n v="1288"/>
    <n v="3419.64"/>
    <n v="260"/>
    <n v="720"/>
    <n v="1911.6"/>
    <n v="0"/>
    <n v="175"/>
    <n v="2655"/>
    <n v="0.15"/>
    <n v="2504"/>
    <n v="24"/>
    <m/>
    <n v="0"/>
    <n v="22"/>
    <n v="22.136363636363637"/>
    <n v="487"/>
    <n v="24"/>
    <m/>
    <n v="0"/>
    <n v="2991"/>
    <n v="19.448881789137378"/>
    <n v="0"/>
    <n v="19345.788"/>
    <n v="136.29999999999998"/>
    <n v="7.045461265263528"/>
    <m/>
    <n v="1911.6"/>
    <n v="90.118779343596657"/>
    <n v="2.9"/>
    <n v="2000"/>
    <n v="1.9583333333333333"/>
    <n v="78"/>
    <n v="78"/>
    <n v="0"/>
    <m/>
    <s v=""/>
    <s v=""/>
    <s v=""/>
    <s v=""/>
    <s v=""/>
    <e v="#VALUE!"/>
    <e v="#VALUE!"/>
    <s v=""/>
    <e v="#VALUE!"/>
    <n v="3.25"/>
    <m/>
    <n v="3.25"/>
    <n v="0"/>
    <n v="17"/>
    <m/>
    <m/>
    <n v="5.9"/>
    <n v="2000"/>
    <m/>
    <n v="11.4"/>
    <n v="1006"/>
    <n v="3.24"/>
    <n v="30"/>
    <n v="3"/>
    <m/>
    <m/>
    <m/>
    <m/>
    <m/>
    <m/>
    <m/>
    <m/>
    <n v="0.70000000000000107"/>
    <n v="36.842105263157947"/>
    <n v="76"/>
    <n v="6.9090909090909092"/>
    <n v="140"/>
    <n v="2615"/>
    <n v="111"/>
    <n v="487"/>
    <n v="78"/>
    <n v="2541"/>
    <n v="0"/>
    <n v="2655"/>
    <n v="4825"/>
    <n v="24"/>
    <n v="23"/>
    <n v="24"/>
    <n v="23"/>
    <n v="23"/>
    <n v="24"/>
    <n v="22"/>
    <n v="23"/>
    <n v="0"/>
    <n v="3"/>
    <n v="23"/>
    <n v="0"/>
    <n v="23"/>
    <n v="0"/>
    <n v="21"/>
    <n v="24"/>
    <n v="22"/>
    <n v="24"/>
    <n v="1"/>
    <n v="47"/>
    <n v="0"/>
    <n v="24"/>
    <n v="24"/>
    <n v="24"/>
    <n v="24"/>
    <n v="23"/>
    <n v="1"/>
    <n v="24"/>
    <n v="24"/>
    <n v="23"/>
    <n v="24"/>
    <n v="23"/>
    <n v="17"/>
    <n v="19"/>
    <n v="11"/>
    <n v="0"/>
    <n v="0"/>
    <n v="3"/>
    <n v="1"/>
    <n v="23"/>
    <n v="23"/>
    <n v="24"/>
    <n v="24"/>
    <n v="0"/>
    <n v="0"/>
    <n v="23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39"/>
    <n v="6.72"/>
    <m/>
    <n v="4650"/>
    <n v="12266.7"/>
    <m/>
    <n v="2636"/>
    <n v="6953.768"/>
    <n v="2638"/>
    <n v="6.64"/>
    <n v="2370"/>
    <n v="5993.73"/>
    <m/>
    <n v="178"/>
    <n v="280"/>
    <n v="738.64"/>
    <n v="6245.6480000000001"/>
    <m/>
    <m/>
    <m/>
    <n v="109"/>
    <m/>
    <m/>
    <m/>
    <n v="6.3959999999999999"/>
    <n v="6.1319999999999997"/>
    <m/>
    <m/>
    <n v="2.2000000000000002"/>
    <n v="2.5"/>
    <n v="280"/>
    <n v="300"/>
    <n v="7.3"/>
    <n v="30.5"/>
    <n v="687"/>
    <n v="1692.768"/>
    <m/>
    <n v="368"/>
    <n v="906.75199999999995"/>
    <n v="0"/>
    <n v="1022"/>
    <n v="2464"/>
    <n v="0"/>
    <n v="2529"/>
    <n v="24"/>
    <m/>
    <n v="0"/>
    <n v="19"/>
    <n v="22.842105263157894"/>
    <n v="434"/>
    <n v="24"/>
    <m/>
    <n v="0"/>
    <n v="2963"/>
    <n v="17.160933175168051"/>
    <n v="0"/>
    <n v="18169.115999999998"/>
    <n v="139.19999999999999"/>
    <n v="7.6613523739955207"/>
    <m/>
    <n v="906.75199999999995"/>
    <n v="95.009377451275014"/>
    <n v="2.9"/>
    <n v="2000"/>
    <n v="2.0869565217391304"/>
    <n v="66"/>
    <n v="66"/>
    <n v="0"/>
    <m/>
    <s v=""/>
    <n v="23.8"/>
    <s v=""/>
    <s v=""/>
    <n v="0"/>
    <e v="#VALUE!"/>
    <e v="#VALUE!"/>
    <n v="3.41"/>
    <e v="#DIV/0!"/>
    <n v="2.75"/>
    <m/>
    <n v="2.75"/>
    <n v="0"/>
    <n v="18"/>
    <m/>
    <m/>
    <n v="5.9"/>
    <n v="2000"/>
    <m/>
    <n v="10.7"/>
    <n v="930"/>
    <n v="2.13"/>
    <n v="30"/>
    <n v="3"/>
    <m/>
    <n v="23.8"/>
    <n v="21.48"/>
    <n v="3.41"/>
    <n v="31.63"/>
    <m/>
    <m/>
    <m/>
    <n v="0.89999999999999858"/>
    <n v="47.368421052631504"/>
    <n v="40"/>
    <n v="4"/>
    <n v="145"/>
    <n v="2638"/>
    <n v="109"/>
    <n v="434"/>
    <n v="66"/>
    <n v="2480"/>
    <n v="0"/>
    <n v="2464"/>
    <n v="5067"/>
    <n v="24"/>
    <n v="24"/>
    <n v="24"/>
    <n v="24"/>
    <n v="24"/>
    <n v="23"/>
    <n v="23"/>
    <n v="22"/>
    <n v="0"/>
    <n v="2"/>
    <n v="24"/>
    <n v="0"/>
    <n v="24"/>
    <n v="0"/>
    <n v="24"/>
    <n v="23"/>
    <n v="19"/>
    <n v="24"/>
    <n v="10"/>
    <n v="48"/>
    <n v="0"/>
    <n v="23"/>
    <n v="23"/>
    <n v="24"/>
    <n v="24"/>
    <n v="24"/>
    <n v="0"/>
    <n v="24"/>
    <n v="24"/>
    <n v="24"/>
    <n v="24"/>
    <n v="24"/>
    <n v="18"/>
    <n v="19"/>
    <n v="10"/>
    <n v="0"/>
    <n v="0"/>
    <n v="3"/>
    <n v="2"/>
    <n v="24"/>
    <n v="24"/>
    <n v="23"/>
    <n v="23"/>
    <n v="0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0"/>
    <n v="6.99"/>
    <m/>
    <n v="3990"/>
    <n v="10932.6"/>
    <m/>
    <n v="2336"/>
    <n v="6400.64"/>
    <n v="2740"/>
    <n v="6.55"/>
    <n v="2210"/>
    <n v="5825.56"/>
    <m/>
    <n v="184"/>
    <n v="172"/>
    <n v="471.28"/>
    <n v="5947.2480000000005"/>
    <m/>
    <m/>
    <m/>
    <n v="104"/>
    <m/>
    <m/>
    <m/>
    <n v="6.3040000000000003"/>
    <n v="6.0679999999999996"/>
    <m/>
    <m/>
    <n v="3.2"/>
    <n v="3.9"/>
    <n v="260"/>
    <n v="300"/>
    <n v="7.4"/>
    <n v="30.3"/>
    <n v="728"/>
    <n v="1910.2719999999999"/>
    <m/>
    <n v="400"/>
    <n v="1049.5999999999999"/>
    <n v="0"/>
    <n v="807"/>
    <n v="2624"/>
    <n v="0.21"/>
    <n v="2636"/>
    <n v="24"/>
    <m/>
    <n v="0"/>
    <n v="20"/>
    <n v="22.3"/>
    <n v="446"/>
    <n v="24"/>
    <m/>
    <n v="0"/>
    <n v="3082"/>
    <n v="16.919575113808801"/>
    <n v="0"/>
    <n v="18701.575999999997"/>
    <n v="145"/>
    <n v="7.7533572571637821"/>
    <m/>
    <n v="1049.5999999999999"/>
    <m/>
    <n v="2.9"/>
    <n v="2000"/>
    <n v="2"/>
    <n v="54"/>
    <n v="54"/>
    <n v="0"/>
    <m/>
    <s v=""/>
    <s v=""/>
    <s v=""/>
    <s v=""/>
    <s v=""/>
    <e v="#VALUE!"/>
    <e v="#VALUE!"/>
    <s v=""/>
    <e v="#VALUE!"/>
    <n v="2.25"/>
    <m/>
    <n v="2.25"/>
    <n v="0"/>
    <n v="17"/>
    <m/>
    <m/>
    <n v="5.9"/>
    <n v="2000"/>
    <m/>
    <n v="9.8000000000000007"/>
    <n v="890"/>
    <n v="2.35"/>
    <n v="10"/>
    <n v="3"/>
    <m/>
    <m/>
    <m/>
    <m/>
    <m/>
    <m/>
    <m/>
    <m/>
    <n v="0.80000000000000071"/>
    <n v="44.444444444444485"/>
    <n v="50"/>
    <n v="5"/>
    <n v="147"/>
    <n v="2740"/>
    <n v="104"/>
    <n v="446"/>
    <n v="54"/>
    <n v="2590"/>
    <n v="0"/>
    <n v="2624"/>
    <n v="4980"/>
    <n v="22"/>
    <n v="24"/>
    <n v="24"/>
    <n v="24"/>
    <n v="24"/>
    <n v="25"/>
    <n v="24"/>
    <n v="20"/>
    <n v="0"/>
    <n v="2"/>
    <n v="24"/>
    <n v="0"/>
    <n v="24"/>
    <n v="0"/>
    <n v="24"/>
    <n v="25"/>
    <n v="20"/>
    <n v="24"/>
    <n v="5"/>
    <n v="50"/>
    <n v="0"/>
    <n v="25"/>
    <n v="25"/>
    <n v="24"/>
    <n v="15"/>
    <n v="24"/>
    <n v="0"/>
    <n v="24"/>
    <n v="24"/>
    <n v="24"/>
    <n v="24"/>
    <n v="24"/>
    <n v="17"/>
    <n v="18"/>
    <n v="10"/>
    <n v="0"/>
    <n v="0"/>
    <n v="3"/>
    <n v="1"/>
    <n v="24"/>
    <n v="24"/>
    <n v="25"/>
    <n v="24"/>
    <n v="0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1"/>
    <n v="6.7"/>
    <m/>
    <n v="4630"/>
    <n v="12703.176666666666"/>
    <m/>
    <n v="2380"/>
    <n v="6529.9266666666663"/>
    <n v="2743.6666666666665"/>
    <n v="5.87"/>
    <n v="2250"/>
    <n v="5908.5"/>
    <m/>
    <n v="195"/>
    <n v="140"/>
    <n v="384.11333333333329"/>
    <n v="6162.286666666666"/>
    <m/>
    <m/>
    <m/>
    <n v="117.66666666666667"/>
    <m/>
    <m/>
    <m/>
    <m/>
    <m/>
    <m/>
    <m/>
    <n v="2.4"/>
    <n v="3.7"/>
    <m/>
    <m/>
    <n v="7.23"/>
    <m/>
    <n v="632"/>
    <n v="1613.9173333333333"/>
    <m/>
    <n v="328"/>
    <n v="837.60266666666666"/>
    <m/>
    <n v="807"/>
    <n v="2553.6666666666665"/>
    <m/>
    <n v="2626"/>
    <n v="24"/>
    <m/>
    <n v="0"/>
    <n v="21"/>
    <n v="21.61904761904762"/>
    <n v="454"/>
    <n v="23.333333333333332"/>
    <m/>
    <n v="0"/>
    <n v="3080"/>
    <n v="17.288651942117291"/>
    <n v="0"/>
    <s v=""/>
    <n v="134.36666666666667"/>
    <s v=""/>
    <m/>
    <n v="837.60266666666666"/>
    <m/>
    <n v="2.9"/>
    <s v=""/>
    <n v="1.9305555555555556"/>
    <n v="49.666666666666664"/>
    <n v="49.666666666666664"/>
    <n v="0"/>
    <m/>
    <s v=""/>
    <n v="23.69"/>
    <s v=""/>
    <s v=""/>
    <n v="0"/>
    <e v="#VALUE!"/>
    <e v="#VALUE!"/>
    <n v="2.63"/>
    <e v="#DIV/0!"/>
    <n v="2.1285714285714286"/>
    <m/>
    <n v="2.1285714285714286"/>
    <n v="0"/>
    <n v="12.333333333333334"/>
    <m/>
    <m/>
    <n v="6"/>
    <n v="2000"/>
    <m/>
    <n v="9"/>
    <n v="840"/>
    <n v="1.86"/>
    <n v="16.666666666666668"/>
    <n v="3"/>
    <m/>
    <n v="23.69"/>
    <n v="19.53"/>
    <n v="2.63"/>
    <m/>
    <m/>
    <m/>
    <m/>
    <n v="0.76666666666666661"/>
    <n v="39.655172413793103"/>
    <n v="50"/>
    <n v="4.838709677419355"/>
    <n v="145.33333333333334"/>
    <n v="2743.6666666666665"/>
    <n v="117.66666666666667"/>
    <n v="454"/>
    <n v="49.666666666666664"/>
    <n v="2559"/>
    <n v="0"/>
    <n v="2553.6666666666665"/>
    <n v="4763.333333333333"/>
    <n v="23.666666666666668"/>
    <n v="24"/>
    <n v="24"/>
    <n v="24"/>
    <n v="24"/>
    <n v="24"/>
    <n v="23"/>
    <n v="23.333333333333332"/>
    <n v="0"/>
    <n v="2.3333333333333335"/>
    <n v="24"/>
    <n v="0.33333333333333331"/>
    <n v="24"/>
    <n v="0"/>
    <n v="24"/>
    <n v="24"/>
    <n v="21"/>
    <n v="24"/>
    <n v="5"/>
    <n v="46.333333333333336"/>
    <n v="0"/>
    <n v="24"/>
    <n v="24"/>
    <n v="18.333333333333332"/>
    <n v="1.6666666666666667"/>
    <n v="16.333333333333332"/>
    <n v="0.33333333333333331"/>
    <n v="23.333333333333332"/>
    <n v="23.333333333333332"/>
    <n v="23.666666666666668"/>
    <n v="23.333333333333332"/>
    <n v="23.666666666666668"/>
    <n v="12.333333333333334"/>
    <n v="19.333333333333332"/>
    <n v="10.333333333333334"/>
    <n v="0"/>
    <n v="0"/>
    <n v="4"/>
    <n v="1"/>
    <n v="24"/>
    <n v="24"/>
    <n v="23.666666666666668"/>
    <n v="24"/>
    <n v="0"/>
    <n v="0"/>
    <n v="23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2"/>
    <n v="6.7"/>
    <m/>
    <n v="4630"/>
    <n v="12703.176666666666"/>
    <m/>
    <n v="2380"/>
    <n v="6529.9266666666663"/>
    <n v="2743.6666666666665"/>
    <n v="6.26"/>
    <n v="2730"/>
    <n v="7168.98"/>
    <m/>
    <n v="162"/>
    <n v="148"/>
    <n v="406.06266666666664"/>
    <n v="6141.2786666666661"/>
    <m/>
    <m/>
    <m/>
    <n v="117.66666666666667"/>
    <m/>
    <m/>
    <m/>
    <m/>
    <m/>
    <m/>
    <m/>
    <m/>
    <m/>
    <m/>
    <m/>
    <n v="7.24"/>
    <m/>
    <n v="820"/>
    <n v="2094.0066666666667"/>
    <m/>
    <n v="440"/>
    <n v="1123.6133333333332"/>
    <m/>
    <n v="807"/>
    <n v="2553.6666666666665"/>
    <m/>
    <n v="2626"/>
    <n v="24"/>
    <m/>
    <n v="0"/>
    <n v="21"/>
    <n v="21.61904761904762"/>
    <n v="454"/>
    <n v="23.333333333333332"/>
    <n v="2.1285714285714286"/>
    <n v="42.216666666666661"/>
    <n v="3122.2166666666667"/>
    <n v="17.015109967331487"/>
    <n v="0"/>
    <s v=""/>
    <n v="134.36666666666667"/>
    <s v=""/>
    <m/>
    <n v="1123.6133333333332"/>
    <e v="#VALUE!"/>
    <n v="2.9"/>
    <s v=""/>
    <n v="1.9305555555555556"/>
    <n v="49.666666666666664"/>
    <n v="-8.6666666666666661"/>
    <n v="58.333333333333329"/>
    <m/>
    <s v=""/>
    <s v=""/>
    <s v=""/>
    <s v=""/>
    <s v=""/>
    <e v="#VALUE!"/>
    <e v="#VALUE!"/>
    <s v=""/>
    <e v="#VALUE!"/>
    <n v="-0.37142857142857144"/>
    <n v="2.5"/>
    <n v="2.1285714285714286"/>
    <n v="0"/>
    <n v="12.333333333333334"/>
    <m/>
    <m/>
    <m/>
    <m/>
    <m/>
    <m/>
    <m/>
    <m/>
    <n v="16.666666666666668"/>
    <n v="3"/>
    <m/>
    <m/>
    <m/>
    <m/>
    <m/>
    <m/>
    <m/>
    <m/>
    <n v="0.76666666666666661"/>
    <n v="39.655172413793103"/>
    <n v="50"/>
    <n v="4.838709677419355"/>
    <n v="145.33333333333334"/>
    <n v="2743.6666666666665"/>
    <n v="117.66666666666667"/>
    <n v="454"/>
    <n v="49.666666666666664"/>
    <n v="2559"/>
    <n v="0"/>
    <n v="2553.6666666666665"/>
    <n v="4763.333333333333"/>
    <n v="23.666666666666668"/>
    <n v="24"/>
    <n v="24"/>
    <n v="24"/>
    <n v="24"/>
    <n v="24"/>
    <n v="23"/>
    <n v="23.333333333333332"/>
    <n v="0"/>
    <n v="2.3333333333333335"/>
    <n v="24"/>
    <n v="0.33333333333333331"/>
    <n v="24"/>
    <n v="0"/>
    <n v="24"/>
    <n v="24"/>
    <n v="21"/>
    <n v="24"/>
    <n v="5"/>
    <n v="46.333333333333336"/>
    <n v="0"/>
    <n v="24"/>
    <n v="24"/>
    <n v="18.333333333333332"/>
    <n v="1.6666666666666667"/>
    <n v="16.333333333333332"/>
    <n v="0.33333333333333331"/>
    <n v="23.333333333333332"/>
    <n v="23.333333333333332"/>
    <n v="23.666666666666668"/>
    <n v="23.333333333333332"/>
    <n v="23.666666666666668"/>
    <n v="12.333333333333334"/>
    <n v="19.333333333333332"/>
    <n v="10.333333333333334"/>
    <n v="0"/>
    <n v="0"/>
    <n v="3"/>
    <n v="1"/>
    <n v="24"/>
    <n v="24"/>
    <n v="23.666666666666668"/>
    <n v="24"/>
    <n v="0"/>
    <n v="0"/>
    <n v="23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3"/>
    <n v="6.63"/>
    <m/>
    <n v="4440"/>
    <n v="12181.88"/>
    <m/>
    <n v="1732"/>
    <n v="4752.0306666666656"/>
    <n v="2743.6666666666665"/>
    <n v="6.56"/>
    <n v="2780"/>
    <n v="7300.28"/>
    <m/>
    <n v="236"/>
    <n v="176"/>
    <n v="482.88533333333334"/>
    <n v="4289.8546666666653"/>
    <m/>
    <m/>
    <m/>
    <n v="117.66666666666667"/>
    <m/>
    <m/>
    <m/>
    <n v="6.7080000000000002"/>
    <n v="6.2919999999999998"/>
    <m/>
    <m/>
    <m/>
    <m/>
    <n v="250"/>
    <n v="230"/>
    <n v="7.29"/>
    <n v="32.200000000000003"/>
    <n v="663"/>
    <n v="1693.0809999999999"/>
    <m/>
    <n v="336"/>
    <n v="858.03200000000004"/>
    <n v="0.1"/>
    <n v="951"/>
    <n v="2553.6666666666665"/>
    <n v="0.8"/>
    <n v="2626"/>
    <n v="24"/>
    <m/>
    <n v="0"/>
    <n v="21"/>
    <n v="21.61904761904762"/>
    <n v="454"/>
    <n v="23.333333333333332"/>
    <n v="2.1285714285714286"/>
    <n v="42.216666666666661"/>
    <n v="3122.2166666666667"/>
    <n v="17.015109967331487"/>
    <n v="0"/>
    <n v="19644.987266666667"/>
    <n v="139"/>
    <n v="7.0755963398282891"/>
    <m/>
    <n v="858.03200000000004"/>
    <n v="95.632310734780177"/>
    <n v="3"/>
    <n v="1850"/>
    <n v="1.9305555555555556"/>
    <n v="49.666666666666664"/>
    <n v="-8.6666666666666661"/>
    <n v="58.333333333333329"/>
    <m/>
    <s v=""/>
    <s v=""/>
    <s v=""/>
    <s v=""/>
    <s v=""/>
    <e v="#VALUE!"/>
    <e v="#VALUE!"/>
    <s v=""/>
    <e v="#VALUE!"/>
    <n v="-0.37142857142857144"/>
    <n v="2.5"/>
    <n v="2.1285714285714286"/>
    <n v="0"/>
    <n v="12.333333333333334"/>
    <m/>
    <m/>
    <m/>
    <m/>
    <m/>
    <m/>
    <m/>
    <m/>
    <n v="16.666666666666668"/>
    <n v="3"/>
    <m/>
    <m/>
    <m/>
    <m/>
    <m/>
    <m/>
    <m/>
    <m/>
    <n v="0.76666666666666661"/>
    <n v="39.655172413793103"/>
    <n v="50"/>
    <n v="4.838709677419355"/>
    <n v="145.33333333333334"/>
    <n v="2743.6666666666665"/>
    <n v="117.66666666666667"/>
    <n v="454"/>
    <n v="49.666666666666664"/>
    <n v="2559"/>
    <n v="0"/>
    <n v="2553.6666666666665"/>
    <n v="4763.333333333333"/>
    <n v="23.666666666666668"/>
    <n v="24"/>
    <n v="24"/>
    <n v="24"/>
    <n v="24"/>
    <n v="24"/>
    <n v="23"/>
    <n v="23.333333333333332"/>
    <n v="0"/>
    <n v="2.3333333333333335"/>
    <n v="24"/>
    <n v="0.33333333333333331"/>
    <n v="24"/>
    <n v="0"/>
    <n v="24"/>
    <n v="24"/>
    <n v="21"/>
    <n v="24"/>
    <n v="5"/>
    <n v="46.333333333333336"/>
    <n v="0"/>
    <n v="24"/>
    <n v="24"/>
    <n v="18.333333333333332"/>
    <n v="1.6666666666666667"/>
    <n v="16.333333333333332"/>
    <n v="0.33333333333333331"/>
    <n v="23.333333333333332"/>
    <n v="23.333333333333332"/>
    <n v="23.666666666666668"/>
    <n v="23.333333333333332"/>
    <n v="23.666666666666668"/>
    <n v="12.333333333333334"/>
    <n v="19.333333333333332"/>
    <n v="10.333333333333334"/>
    <n v="0"/>
    <n v="0"/>
    <n v="3"/>
    <n v="1"/>
    <n v="24"/>
    <n v="24"/>
    <n v="23.666666666666668"/>
    <n v="24"/>
    <n v="0"/>
    <n v="0"/>
    <n v="23.33333333333333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4"/>
    <n v="6.9"/>
    <m/>
    <n v="4400"/>
    <n v="12535.6"/>
    <m/>
    <n v="2216"/>
    <n v="6313.384"/>
    <n v="2849"/>
    <n v="6.6"/>
    <n v="2800"/>
    <n v="7660.8"/>
    <m/>
    <n v="181"/>
    <n v="140"/>
    <n v="398.86"/>
    <n v="5930.3440000000001"/>
    <m/>
    <m/>
    <m/>
    <n v="113"/>
    <m/>
    <m/>
    <m/>
    <n v="6.524"/>
    <n v="6.2080000000000002"/>
    <n v="7.7"/>
    <n v="82.2"/>
    <n v="2.7"/>
    <n v="3"/>
    <n v="220"/>
    <n v="230"/>
    <n v="7.27"/>
    <n v="31.9"/>
    <n v="714"/>
    <n v="1921.374"/>
    <m/>
    <n v="260"/>
    <n v="699.66"/>
    <n v="0.1"/>
    <n v="834"/>
    <n v="2691"/>
    <n v="0.48"/>
    <n v="2736"/>
    <n v="24"/>
    <m/>
    <n v="0"/>
    <n v="19"/>
    <n v="21.842105263157894"/>
    <n v="415"/>
    <n v="24"/>
    <n v="5.458333333333333"/>
    <n v="111.35"/>
    <n v="3262.35"/>
    <n v="14.574955660526454"/>
    <n v="0"/>
    <n v="20252.668799999999"/>
    <n v="138"/>
    <n v="6.8139167910552114"/>
    <m/>
    <n v="699.66"/>
    <n v="96.545344186935012"/>
    <n v="3"/>
    <n v="1850"/>
    <n v="2"/>
    <n v="131"/>
    <n v="63.8"/>
    <n v="67.199999999999989"/>
    <m/>
    <s v=""/>
    <n v="18.559999999999999"/>
    <s v=""/>
    <s v=""/>
    <n v="1247.2319999999997"/>
    <e v="#VALUE!"/>
    <e v="#VALUE!"/>
    <n v="3.14"/>
    <e v="#DIV/0!"/>
    <n v="2.6583333333333332"/>
    <n v="2.8"/>
    <n v="5.458333333333333"/>
    <n v="0"/>
    <n v="22"/>
    <m/>
    <m/>
    <n v="6"/>
    <n v="1850"/>
    <m/>
    <n v="6.7"/>
    <n v="690"/>
    <n v="1.98"/>
    <n v="10"/>
    <n v="1.5"/>
    <m/>
    <n v="18.559999999999999"/>
    <n v="34.409999999999997"/>
    <n v="3.14"/>
    <n v="31.95"/>
    <m/>
    <m/>
    <m/>
    <n v="0.79999999999999982"/>
    <n v="39.999999999999986"/>
    <n v="50"/>
    <n v="5"/>
    <n v="140"/>
    <n v="2849"/>
    <n v="113"/>
    <n v="415"/>
    <n v="131"/>
    <n v="2695"/>
    <n v="0"/>
    <n v="2691"/>
    <n v="5048"/>
    <n v="24"/>
    <n v="24"/>
    <n v="24"/>
    <n v="24"/>
    <n v="24"/>
    <n v="23"/>
    <n v="23"/>
    <n v="23"/>
    <n v="0"/>
    <n v="2"/>
    <n v="24"/>
    <n v="0"/>
    <n v="23"/>
    <n v="0"/>
    <n v="24"/>
    <n v="23"/>
    <n v="19"/>
    <n v="24"/>
    <n v="5"/>
    <n v="46"/>
    <n v="0"/>
    <n v="23"/>
    <n v="23"/>
    <n v="24"/>
    <n v="24"/>
    <n v="18"/>
    <n v="13"/>
    <n v="24"/>
    <n v="24"/>
    <n v="23"/>
    <n v="24"/>
    <n v="24"/>
    <n v="22"/>
    <n v="20"/>
    <n v="10"/>
    <n v="0"/>
    <n v="0"/>
    <n v="2"/>
    <n v="1"/>
    <n v="24"/>
    <n v="24"/>
    <n v="24"/>
    <n v="24"/>
    <n v="0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5"/>
    <n v="6.86"/>
    <m/>
    <n v="5240"/>
    <n v="14425.72"/>
    <m/>
    <n v="3312"/>
    <n v="9117.9359999999997"/>
    <n v="2753"/>
    <n v="6.67"/>
    <n v="2660"/>
    <n v="7043.68"/>
    <m/>
    <n v="230"/>
    <n v="140"/>
    <n v="385.42"/>
    <n v="8747.2160000000003"/>
    <m/>
    <m/>
    <m/>
    <n v="105"/>
    <m/>
    <m/>
    <m/>
    <n v="7.6319999999999997"/>
    <n v="6.492"/>
    <m/>
    <m/>
    <m/>
    <m/>
    <n v="290"/>
    <n v="250"/>
    <n v="7.17"/>
    <n v="30.8"/>
    <n v="1214"/>
    <n v="3178.252"/>
    <m/>
    <n v="384"/>
    <n v="1005.312"/>
    <n v="0"/>
    <n v="1296"/>
    <n v="2618"/>
    <n v="0.66"/>
    <n v="2648"/>
    <n v="24"/>
    <m/>
    <n v="0"/>
    <n v="20"/>
    <n v="21.4"/>
    <n v="428"/>
    <n v="24"/>
    <n v="0"/>
    <n v="0"/>
    <n v="3076"/>
    <n v="16.163141993957701"/>
    <n v="0"/>
    <n v="19969.392"/>
    <n v="138"/>
    <n v="6.9105759454268814"/>
    <m/>
    <n v="1005.312"/>
    <n v="94.965735561703639"/>
    <n v="3"/>
    <n v="1850"/>
    <n v="1.84"/>
    <s v=""/>
    <e v="#VALUE!"/>
    <n v="72"/>
    <m/>
    <s v=""/>
    <n v="24.4"/>
    <s v=""/>
    <s v=""/>
    <n v="1756.8"/>
    <e v="#VALUE!"/>
    <e v="#VALUE!"/>
    <n v="2.88"/>
    <e v="#DIV/0!"/>
    <s v=""/>
    <n v="3"/>
    <s v=""/>
    <e v="#VALUE!"/>
    <n v="18"/>
    <m/>
    <m/>
    <n v="6"/>
    <n v="1850"/>
    <m/>
    <n v="5.9"/>
    <n v="640"/>
    <n v="2.456"/>
    <n v="15"/>
    <n v="1.5"/>
    <m/>
    <n v="24.4"/>
    <n v="23.7"/>
    <n v="2.88"/>
    <n v="28.42"/>
    <m/>
    <m/>
    <m/>
    <n v="0.8"/>
    <n v="42.10526315789474"/>
    <n v="55"/>
    <n v="5"/>
    <n v="145"/>
    <n v="2753"/>
    <n v="105"/>
    <n v="428"/>
    <n v="0"/>
    <n v="2621"/>
    <n v="0"/>
    <n v="2618"/>
    <n v="5146"/>
    <n v="25"/>
    <n v="25"/>
    <n v="24"/>
    <n v="24"/>
    <n v="24"/>
    <n v="25"/>
    <n v="23"/>
    <n v="23"/>
    <n v="0"/>
    <n v="2"/>
    <n v="25"/>
    <n v="0"/>
    <n v="26"/>
    <n v="0"/>
    <n v="24"/>
    <n v="25"/>
    <n v="20"/>
    <n v="24"/>
    <n v="5"/>
    <n v="46"/>
    <n v="0"/>
    <n v="25"/>
    <n v="25"/>
    <n v="24"/>
    <n v="25"/>
    <n v="16"/>
    <n v="0"/>
    <n v="25"/>
    <n v="24"/>
    <n v="25"/>
    <n v="24"/>
    <n v="24"/>
    <n v="18"/>
    <n v="19"/>
    <n v="11"/>
    <n v="0"/>
    <n v="0"/>
    <n v="5"/>
    <n v="1"/>
    <n v="25"/>
    <n v="25"/>
    <n v="25"/>
    <n v="25"/>
    <n v="0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6"/>
    <n v="6.86"/>
    <m/>
    <n v="5500"/>
    <n v="11896.5"/>
    <m/>
    <n v="3864"/>
    <n v="8357.8320000000003"/>
    <n v="2163"/>
    <n v="6.62"/>
    <n v="2440"/>
    <n v="5043.4799999999996"/>
    <m/>
    <n v="152"/>
    <n v="140"/>
    <n v="302.82"/>
    <n v="8068.4520000000002"/>
    <m/>
    <m/>
    <m/>
    <n v="96"/>
    <m/>
    <m/>
    <m/>
    <n v="7.516"/>
    <n v="7.1559999999999997"/>
    <m/>
    <m/>
    <n v="1.8"/>
    <n v="1.8"/>
    <n v="300"/>
    <n v="280"/>
    <n v="7.48"/>
    <m/>
    <n v="358"/>
    <n v="750.36800000000005"/>
    <m/>
    <n v="118"/>
    <n v="247.328"/>
    <n v="25.2"/>
    <n v="76"/>
    <n v="2096"/>
    <n v="0.45"/>
    <n v="2067"/>
    <n v="24"/>
    <m/>
    <n v="0"/>
    <n v="21"/>
    <n v="19.095238095238095"/>
    <n v="401"/>
    <n v="24"/>
    <m/>
    <n v="0"/>
    <n v="2468"/>
    <n v="19.400096758587324"/>
    <n v="0"/>
    <n v="17661.007999999998"/>
    <n v="135"/>
    <n v="7.643957808070752"/>
    <m/>
    <n v="247.328"/>
    <n v="98.59958163203369"/>
    <n v="3"/>
    <n v="1850"/>
    <n v="1.875"/>
    <s v=""/>
    <e v="#VALUE!"/>
    <n v="0"/>
    <m/>
    <s v=""/>
    <s v=""/>
    <s v=""/>
    <s v=""/>
    <s v=""/>
    <e v="#VALUE!"/>
    <e v="#VALUE!"/>
    <s v=""/>
    <e v="#VALUE!"/>
    <s v=""/>
    <m/>
    <s v=""/>
    <e v="#VALUE!"/>
    <n v="29"/>
    <m/>
    <m/>
    <n v="6"/>
    <n v="1850"/>
    <m/>
    <n v="28.7"/>
    <n v="585"/>
    <n v="2.5"/>
    <n v="15"/>
    <n v="1.5"/>
    <m/>
    <m/>
    <m/>
    <m/>
    <m/>
    <m/>
    <m/>
    <m/>
    <n v="4.1999999999999993"/>
    <n v="221.05263157894731"/>
    <n v="55"/>
    <n v="8.4615384615384617"/>
    <n v="141"/>
    <n v="2163"/>
    <n v="96"/>
    <n v="401"/>
    <n v="0"/>
    <n v="2090"/>
    <n v="0"/>
    <n v="2096"/>
    <n v="5099"/>
    <n v="24"/>
    <n v="24"/>
    <n v="24"/>
    <n v="24"/>
    <n v="24"/>
    <n v="24"/>
    <n v="19"/>
    <n v="19"/>
    <n v="0"/>
    <n v="2"/>
    <n v="24"/>
    <n v="1"/>
    <n v="24"/>
    <n v="1"/>
    <n v="24"/>
    <n v="24"/>
    <n v="21"/>
    <n v="24"/>
    <n v="5.5"/>
    <n v="45"/>
    <n v="0"/>
    <n v="24"/>
    <n v="24"/>
    <n v="24"/>
    <n v="23.5"/>
    <n v="21"/>
    <n v="19"/>
    <n v="23.5"/>
    <n v="24"/>
    <n v="24"/>
    <n v="24"/>
    <n v="24"/>
    <n v="29"/>
    <n v="19"/>
    <n v="6.5"/>
    <n v="0"/>
    <n v="0"/>
    <n v="3"/>
    <n v="1"/>
    <n v="24"/>
    <n v="23.5"/>
    <n v="24"/>
    <n v="23.5"/>
    <n v="0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7"/>
    <n v="6.83"/>
    <m/>
    <n v="4610"/>
    <n v="12082.81"/>
    <m/>
    <n v="2244"/>
    <n v="5881.5240000000003"/>
    <n v="2621"/>
    <n v="6.7"/>
    <n v="2370"/>
    <n v="5925"/>
    <m/>
    <n v="176"/>
    <n v="194"/>
    <n v="508.47399999999999"/>
    <n v="5396.5240000000003"/>
    <m/>
    <m/>
    <m/>
    <n v="121"/>
    <m/>
    <m/>
    <m/>
    <n v="6.8760000000000003"/>
    <n v="6.6"/>
    <m/>
    <m/>
    <n v="3.5"/>
    <n v="3.7"/>
    <n v="300"/>
    <n v="270"/>
    <n v="7.51"/>
    <n v="30.5"/>
    <n v="431"/>
    <n v="1070.604"/>
    <n v="74"/>
    <n v="116"/>
    <n v="288.14400000000001"/>
    <n v="25"/>
    <n v="786"/>
    <n v="2484"/>
    <n v="3.36"/>
    <n v="2500"/>
    <n v="24"/>
    <m/>
    <n v="0"/>
    <n v="22"/>
    <n v="17.545454545454547"/>
    <n v="386"/>
    <n v="24"/>
    <m/>
    <n v="0"/>
    <n v="2886"/>
    <n v="15.440000000000001"/>
    <n v="0"/>
    <n v="19047.599999999999"/>
    <n v="135"/>
    <n v="7.0875070875070882"/>
    <m/>
    <n v="288.14400000000001"/>
    <m/>
    <n v="3"/>
    <n v="1850"/>
    <n v="1.875"/>
    <n v="16"/>
    <n v="16"/>
    <n v="0"/>
    <m/>
    <s v=""/>
    <s v=""/>
    <s v=""/>
    <s v=""/>
    <s v=""/>
    <e v="#VALUE!"/>
    <e v="#VALUE!"/>
    <s v=""/>
    <e v="#VALUE!"/>
    <n v="0.66666666666666663"/>
    <m/>
    <n v="0.66666666666666663"/>
    <n v="0"/>
    <n v="29"/>
    <m/>
    <m/>
    <n v="6"/>
    <n v="1850"/>
    <m/>
    <n v="24.5"/>
    <n v="530"/>
    <n v="2.5499999999999998"/>
    <n v="15"/>
    <n v="1.5"/>
    <m/>
    <m/>
    <m/>
    <m/>
    <m/>
    <m/>
    <m/>
    <m/>
    <n v="1.1500000000000004"/>
    <n v="60.526315789473706"/>
    <n v="50"/>
    <n v="7.6923076923076925"/>
    <n v="141"/>
    <n v="2621"/>
    <n v="121"/>
    <n v="386"/>
    <n v="16"/>
    <n v="2491"/>
    <n v="0"/>
    <n v="2484"/>
    <n v="5251"/>
    <n v="24"/>
    <n v="24"/>
    <n v="24"/>
    <n v="24"/>
    <n v="24"/>
    <n v="24"/>
    <n v="22"/>
    <n v="24"/>
    <n v="0"/>
    <n v="3"/>
    <n v="23"/>
    <n v="0"/>
    <n v="23"/>
    <n v="0"/>
    <n v="24"/>
    <n v="24"/>
    <n v="22"/>
    <n v="24"/>
    <n v="5.5"/>
    <n v="45"/>
    <n v="0"/>
    <n v="24"/>
    <n v="24"/>
    <n v="24"/>
    <n v="23.5"/>
    <n v="21"/>
    <n v="19"/>
    <n v="23.5"/>
    <n v="24"/>
    <n v="24"/>
    <n v="24"/>
    <n v="24"/>
    <n v="29"/>
    <n v="19"/>
    <n v="6.5"/>
    <n v="0"/>
    <n v="0"/>
    <n v="3"/>
    <n v="2"/>
    <n v="24"/>
    <n v="23.5"/>
    <n v="24"/>
    <n v="23.5"/>
    <n v="0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8"/>
    <n v="6.46"/>
    <m/>
    <n v="5090"/>
    <n v="11971.68"/>
    <m/>
    <n v="2844"/>
    <n v="6689.0879999999997"/>
    <n v="2352"/>
    <n v="5.8"/>
    <n v="2490"/>
    <n v="5617.44"/>
    <m/>
    <n v="126"/>
    <n v="116"/>
    <n v="272.83199999999999"/>
    <n v="6427.3919999999998"/>
    <m/>
    <m/>
    <m/>
    <n v="96"/>
    <m/>
    <m/>
    <m/>
    <m/>
    <m/>
    <m/>
    <m/>
    <n v="1.9"/>
    <n v="2.7"/>
    <m/>
    <m/>
    <n v="7.57"/>
    <m/>
    <n v="659"/>
    <n v="1549.0893333333333"/>
    <m/>
    <n v="325"/>
    <n v="763.96666666666658"/>
    <m/>
    <n v="786"/>
    <n v="2350.6666666666665"/>
    <m/>
    <n v="2256"/>
    <n v="24.333333333333332"/>
    <m/>
    <n v="0"/>
    <n v="18.333333333333332"/>
    <n v="20.127272727272729"/>
    <n v="369"/>
    <n v="20.666666666666668"/>
    <m/>
    <n v="0"/>
    <n v="2625"/>
    <n v="16.356382978723406"/>
    <n v="0"/>
    <s v=""/>
    <n v="133"/>
    <s v=""/>
    <m/>
    <n v="763.96666666666658"/>
    <m/>
    <n v="3"/>
    <s v=""/>
    <n v="1.8472222222222223"/>
    <n v="48"/>
    <n v="48"/>
    <n v="0"/>
    <m/>
    <s v=""/>
    <n v="14.63"/>
    <s v=""/>
    <s v=""/>
    <n v="0"/>
    <e v="#VALUE!"/>
    <e v="#VALUE!"/>
    <n v="3.11"/>
    <e v="#DIV/0!"/>
    <n v="2.32258064516129"/>
    <m/>
    <n v="2.32258064516129"/>
    <n v="0"/>
    <n v="19"/>
    <m/>
    <m/>
    <n v="6"/>
    <n v="1850"/>
    <m/>
    <m/>
    <m/>
    <n v="2.4900000000000002"/>
    <n v="2"/>
    <n v="3"/>
    <m/>
    <n v="14.63"/>
    <n v="22.6"/>
    <n v="3.11"/>
    <n v="39.36"/>
    <m/>
    <m/>
    <m/>
    <n v="1.1500000000000004"/>
    <n v="59.48275862068968"/>
    <n v="50"/>
    <n v="3.9473684210526319"/>
    <n v="135.66666666666666"/>
    <n v="2352"/>
    <n v="96"/>
    <n v="369"/>
    <n v="48"/>
    <n v="2312.6666666666665"/>
    <n v="0"/>
    <n v="2350.6666666666665"/>
    <n v="4742.666666666667"/>
    <n v="19.666666666666668"/>
    <n v="19.666666666666668"/>
    <n v="22.333333333333332"/>
    <n v="24"/>
    <n v="24.333333333333332"/>
    <n v="23.666666666666668"/>
    <n v="20.666666666666668"/>
    <n v="19.333333333333332"/>
    <n v="0"/>
    <n v="2"/>
    <n v="24"/>
    <n v="-0.33333333333333331"/>
    <n v="24"/>
    <n v="0"/>
    <n v="24"/>
    <n v="24"/>
    <n v="18.333333333333332"/>
    <n v="24.333333333333332"/>
    <n v="5"/>
    <n v="44.333333333333336"/>
    <n v="0"/>
    <n v="24"/>
    <n v="24.333333333333332"/>
    <n v="24"/>
    <n v="24.666666666666668"/>
    <n v="13.333333333333334"/>
    <n v="10"/>
    <n v="21.333333333333332"/>
    <n v="20.666666666666668"/>
    <n v="21"/>
    <n v="21.333333333333332"/>
    <n v="21.333333333333332"/>
    <n v="19"/>
    <n v="19.333333333333332"/>
    <n v="12.666666666666666"/>
    <n v="0"/>
    <n v="0"/>
    <n v="3"/>
    <n v="1"/>
    <n v="16"/>
    <n v="24"/>
    <n v="24"/>
    <n v="24"/>
    <n v="0"/>
    <n v="0"/>
    <n v="22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49"/>
    <n v="6.43"/>
    <m/>
    <n v="5330"/>
    <n v="12536.16"/>
    <m/>
    <n v="4224"/>
    <n v="9934.848"/>
    <n v="2352"/>
    <n v="6.08"/>
    <n v="2140"/>
    <n v="4827.84"/>
    <m/>
    <n v="224"/>
    <n v="376"/>
    <n v="884.35199999999998"/>
    <n v="9086.5920000000006"/>
    <m/>
    <m/>
    <m/>
    <n v="96"/>
    <m/>
    <m/>
    <m/>
    <m/>
    <m/>
    <m/>
    <m/>
    <m/>
    <m/>
    <m/>
    <m/>
    <n v="7.66"/>
    <m/>
    <n v="457"/>
    <n v="1074.2546666666665"/>
    <m/>
    <n v="210"/>
    <n v="493.63999999999993"/>
    <m/>
    <n v="786"/>
    <n v="2350.6666666666665"/>
    <m/>
    <n v="2256"/>
    <n v="24.333333333333332"/>
    <m/>
    <n v="0"/>
    <n v="18.333333333333332"/>
    <n v="20.127272727272729"/>
    <n v="369"/>
    <n v="20.666666666666668"/>
    <n v="2.32258064516129"/>
    <n v="40.799999999999997"/>
    <n v="2665.8"/>
    <n v="16.065830721003131"/>
    <n v="0"/>
    <s v=""/>
    <n v="133"/>
    <s v=""/>
    <m/>
    <n v="493.63999999999993"/>
    <e v="#VALUE!"/>
    <n v="3"/>
    <s v=""/>
    <n v="1.8472222222222223"/>
    <n v="48"/>
    <n v="-20.200000000000003"/>
    <n v="68.2"/>
    <m/>
    <s v=""/>
    <s v=""/>
    <s v=""/>
    <s v=""/>
    <s v=""/>
    <e v="#VALUE!"/>
    <e v="#VALUE!"/>
    <s v=""/>
    <e v="#VALUE!"/>
    <n v="-0.97741935483870979"/>
    <n v="3.3"/>
    <n v="2.32258064516129"/>
    <n v="0"/>
    <n v="19"/>
    <m/>
    <m/>
    <m/>
    <m/>
    <m/>
    <m/>
    <m/>
    <m/>
    <n v="2"/>
    <n v="3"/>
    <m/>
    <m/>
    <m/>
    <m/>
    <m/>
    <m/>
    <m/>
    <m/>
    <n v="1.1500000000000004"/>
    <n v="59.48275862068968"/>
    <n v="50"/>
    <n v="3.9473684210526319"/>
    <n v="135.66666666666666"/>
    <n v="2352"/>
    <n v="96"/>
    <n v="369"/>
    <n v="48"/>
    <n v="2312.6666666666665"/>
    <n v="0"/>
    <n v="2350.6666666666665"/>
    <n v="4742.666666666667"/>
    <n v="19.666666666666668"/>
    <n v="19.666666666666668"/>
    <n v="22.333333333333332"/>
    <n v="24"/>
    <n v="24.333333333333332"/>
    <n v="23.666666666666668"/>
    <n v="20.666666666666668"/>
    <n v="19.333333333333332"/>
    <n v="0"/>
    <n v="2"/>
    <n v="24"/>
    <n v="-0.33333333333333331"/>
    <n v="24"/>
    <n v="0"/>
    <n v="24"/>
    <n v="24"/>
    <n v="18.333333333333332"/>
    <n v="24.333333333333332"/>
    <n v="5"/>
    <n v="44.333333333333336"/>
    <n v="0"/>
    <n v="24"/>
    <n v="24.333333333333332"/>
    <n v="24"/>
    <n v="24.666666666666668"/>
    <n v="13.333333333333334"/>
    <n v="10"/>
    <n v="21.333333333333332"/>
    <n v="20.666666666666668"/>
    <n v="21"/>
    <n v="21.333333333333332"/>
    <n v="21.333333333333332"/>
    <n v="19"/>
    <n v="19.333333333333332"/>
    <n v="12.666666666666666"/>
    <n v="0"/>
    <n v="0"/>
    <n v="3"/>
    <n v="1"/>
    <n v="0"/>
    <n v="24"/>
    <n v="24"/>
    <n v="24"/>
    <n v="0"/>
    <n v="0"/>
    <n v="22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0"/>
    <n v="6.69"/>
    <m/>
    <n v="3620"/>
    <n v="8514.24"/>
    <m/>
    <n v="2192"/>
    <n v="5155.5839999999998"/>
    <n v="2352"/>
    <n v="6.35"/>
    <n v="2200"/>
    <n v="4963.2"/>
    <m/>
    <n v="114"/>
    <n v="136"/>
    <n v="319.87200000000001"/>
    <n v="4848.768"/>
    <m/>
    <m/>
    <m/>
    <n v="96"/>
    <m/>
    <e v="#DIV/0!"/>
    <m/>
    <n v="7.7"/>
    <n v="7.2279999999999998"/>
    <m/>
    <m/>
    <m/>
    <m/>
    <n v="310"/>
    <n v="300"/>
    <n v="7.42"/>
    <n v="32.5"/>
    <n v="615"/>
    <n v="1445.66"/>
    <m/>
    <n v="294"/>
    <n v="691.096"/>
    <n v="25"/>
    <n v="1400"/>
    <n v="2350.6666666666665"/>
    <n v="0.93"/>
    <n v="2256"/>
    <n v="24.333333333333332"/>
    <m/>
    <n v="0"/>
    <n v="18.333333333333332"/>
    <n v="20.127272727272729"/>
    <n v="369"/>
    <n v="20.666666666666668"/>
    <n v="2.32258064516129"/>
    <n v="40.799999999999997"/>
    <n v="2665.8"/>
    <n v="16.065830721003131"/>
    <n v="0"/>
    <n v="19268.402399999999"/>
    <n v="133"/>
    <n v="6.9024923415550008"/>
    <m/>
    <n v="691.096"/>
    <n v="96.413319663699781"/>
    <n v="3"/>
    <n v="1750"/>
    <n v="1.8472222222222223"/>
    <n v="48"/>
    <n v="-18.133333333333344"/>
    <n v="66.13333333333334"/>
    <m/>
    <s v=""/>
    <s v=""/>
    <s v=""/>
    <s v=""/>
    <s v=""/>
    <e v="#VALUE!"/>
    <e v="#VALUE!"/>
    <s v=""/>
    <e v="#VALUE!"/>
    <n v="-0.87741935483871014"/>
    <n v="3.2"/>
    <n v="2.32258064516129"/>
    <n v="0"/>
    <n v="19"/>
    <m/>
    <m/>
    <m/>
    <m/>
    <m/>
    <m/>
    <m/>
    <m/>
    <n v="2"/>
    <n v="3"/>
    <m/>
    <m/>
    <m/>
    <m/>
    <m/>
    <m/>
    <m/>
    <m/>
    <n v="1.1500000000000004"/>
    <n v="59.48275862068968"/>
    <n v="50"/>
    <n v="3.9473684210526319"/>
    <n v="135.66666666666666"/>
    <n v="2352"/>
    <n v="96"/>
    <n v="369"/>
    <n v="48"/>
    <n v="2312.6666666666665"/>
    <n v="0"/>
    <n v="2350.6666666666665"/>
    <n v="4742.666666666667"/>
    <n v="19.666666666666668"/>
    <n v="19.666666666666668"/>
    <n v="22.333333333333332"/>
    <n v="24"/>
    <n v="24.333333333333332"/>
    <n v="23.666666666666668"/>
    <n v="20.666666666666668"/>
    <n v="19.333333333333332"/>
    <n v="0"/>
    <n v="2"/>
    <n v="24"/>
    <n v="-0.33333333333333331"/>
    <n v="24"/>
    <n v="0"/>
    <n v="24"/>
    <n v="24"/>
    <n v="18.333333333333332"/>
    <n v="24.333333333333332"/>
    <n v="5"/>
    <n v="44.333333333333336"/>
    <n v="0"/>
    <n v="24"/>
    <n v="24.333333333333332"/>
    <n v="24"/>
    <n v="24.666666666666668"/>
    <n v="13.333333333333334"/>
    <n v="10"/>
    <n v="21.333333333333332"/>
    <n v="20.666666666666668"/>
    <n v="21"/>
    <n v="21.333333333333332"/>
    <n v="21.333333333333332"/>
    <n v="19"/>
    <n v="19.333333333333332"/>
    <n v="12.666666666666666"/>
    <n v="0"/>
    <n v="0"/>
    <n v="3"/>
    <n v="0"/>
    <n v="0"/>
    <n v="24"/>
    <n v="24"/>
    <n v="24"/>
    <n v="0"/>
    <n v="0"/>
    <n v="22.666666666666668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1"/>
    <n v="6.81"/>
    <m/>
    <n v="3010"/>
    <n v="7946.4"/>
    <m/>
    <n v="1384"/>
    <n v="3653.76"/>
    <n v="2640"/>
    <n v="6.59"/>
    <n v="2090"/>
    <n v="5283.52"/>
    <m/>
    <n v="152"/>
    <n v="132"/>
    <n v="348.48"/>
    <n v="3320.0640000000003"/>
    <m/>
    <m/>
    <m/>
    <n v="112"/>
    <m/>
    <e v="#DIV/0!"/>
    <m/>
    <n v="7.34"/>
    <n v="7.1520000000000001"/>
    <m/>
    <m/>
    <n v="0.2"/>
    <n v="0.95"/>
    <m/>
    <m/>
    <n v="7.36"/>
    <n v="32.9"/>
    <n v="346"/>
    <n v="846.66200000000003"/>
    <n v="65"/>
    <n v="148"/>
    <n v="362.15600000000001"/>
    <n v="4"/>
    <n v="2285"/>
    <n v="2447"/>
    <m/>
    <n v="2528"/>
    <n v="23"/>
    <m/>
    <n v="0"/>
    <n v="20"/>
    <n v="19"/>
    <n v="380"/>
    <n v="23"/>
    <n v="2.2608695652173911"/>
    <n v="44.199999999999996"/>
    <n v="2952.2"/>
    <n v="14.773345774045566"/>
    <n v="0"/>
    <n v="21114.134399999999"/>
    <n v="126"/>
    <n v="5.9675664468631968"/>
    <m/>
    <n v="362.15600000000001"/>
    <n v="98.284769845928423"/>
    <n v="3"/>
    <n v="1750"/>
    <n v="1.9090909090909092"/>
    <n v="52"/>
    <n v="-21.600000000000009"/>
    <n v="73.600000000000009"/>
    <m/>
    <s v=""/>
    <s v=""/>
    <s v=""/>
    <s v=""/>
    <s v=""/>
    <e v="#VALUE!"/>
    <e v="#VALUE!"/>
    <s v=""/>
    <e v="#VALUE!"/>
    <n v="-0.93913043478260905"/>
    <n v="3.2"/>
    <n v="2.2608695652173911"/>
    <n v="0"/>
    <n v="17"/>
    <m/>
    <m/>
    <n v="6"/>
    <n v="1750"/>
    <m/>
    <n v="19.899999999999999"/>
    <n v="330"/>
    <n v="2.73"/>
    <n v="30"/>
    <n v="3"/>
    <m/>
    <m/>
    <m/>
    <m/>
    <m/>
    <m/>
    <m/>
    <m/>
    <n v="1.5"/>
    <n v="83.333333333333329"/>
    <n v="30"/>
    <n v="3"/>
    <n v="138.5"/>
    <n v="2640"/>
    <n v="112"/>
    <n v="380"/>
    <n v="52"/>
    <n v="2557"/>
    <n v="0"/>
    <n v="2447"/>
    <n v="4719"/>
    <n v="24"/>
    <n v="24"/>
    <n v="24"/>
    <n v="24"/>
    <n v="23"/>
    <n v="23"/>
    <n v="21"/>
    <n v="21"/>
    <n v="0"/>
    <n v="2"/>
    <n v="23"/>
    <n v="0"/>
    <n v="23"/>
    <n v="0"/>
    <n v="23"/>
    <n v="23"/>
    <n v="20"/>
    <n v="23"/>
    <n v="5"/>
    <n v="42"/>
    <n v="0"/>
    <n v="22"/>
    <n v="23"/>
    <n v="23"/>
    <n v="22"/>
    <n v="0"/>
    <n v="22"/>
    <n v="23"/>
    <n v="23"/>
    <n v="23"/>
    <n v="22"/>
    <n v="23"/>
    <n v="17"/>
    <n v="18"/>
    <n v="10"/>
    <n v="0"/>
    <n v="0"/>
    <n v="3"/>
    <n v="1"/>
    <n v="0"/>
    <n v="17"/>
    <n v="22"/>
    <n v="23"/>
    <n v="0"/>
    <n v="0"/>
    <n v="22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2"/>
    <n v="6.74"/>
    <m/>
    <n v="5860"/>
    <n v="16378.7"/>
    <m/>
    <n v="3644"/>
    <n v="10184.98"/>
    <n v="2795"/>
    <n v="6.68"/>
    <n v="2240"/>
    <n v="6128.64"/>
    <m/>
    <n v="228"/>
    <n v="160"/>
    <n v="447.2"/>
    <n v="9747.2199999999993"/>
    <m/>
    <m/>
    <m/>
    <n v="59"/>
    <m/>
    <e v="#DIV/0!"/>
    <m/>
    <n v="7.16"/>
    <n v="7.9240000000000004"/>
    <m/>
    <m/>
    <n v="7.0000000000000007E-2"/>
    <n v="1.2"/>
    <n v="440"/>
    <n v="660"/>
    <n v="7.44"/>
    <n v="32.6"/>
    <n v="329"/>
    <n v="750.44899999999996"/>
    <m/>
    <n v="252"/>
    <n v="574.81200000000001"/>
    <n v="16.2"/>
    <n v="113"/>
    <n v="2281"/>
    <n v="0.02"/>
    <n v="2736"/>
    <n v="24"/>
    <m/>
    <n v="0"/>
    <n v="21"/>
    <n v="17.095238095238095"/>
    <n v="359"/>
    <n v="24"/>
    <n v="1.9583333333333333"/>
    <n v="39.949999999999996"/>
    <n v="3134.95"/>
    <n v="12.932509591311083"/>
    <n v="0"/>
    <n v="24841.343799999999"/>
    <n v="132"/>
    <n v="5.3137221988771799"/>
    <m/>
    <n v="574.81200000000001"/>
    <n v="97.686067208650769"/>
    <n v="3"/>
    <n v="1750"/>
    <n v="1.8333333333333333"/>
    <n v="47"/>
    <n v="-29.800000000000004"/>
    <n v="76.800000000000011"/>
    <m/>
    <s v=""/>
    <s v=""/>
    <s v=""/>
    <s v=""/>
    <s v=""/>
    <e v="#VALUE!"/>
    <e v="#VALUE!"/>
    <s v=""/>
    <e v="#VALUE!"/>
    <n v="-1.2416666666666669"/>
    <n v="3.2"/>
    <n v="1.9583333333333333"/>
    <n v="0"/>
    <n v="19"/>
    <m/>
    <m/>
    <n v="5.9"/>
    <n v="1750"/>
    <m/>
    <n v="18.399999999999999"/>
    <n v="300"/>
    <n v="2.37"/>
    <n v="10"/>
    <n v="2.5"/>
    <m/>
    <m/>
    <m/>
    <m/>
    <m/>
    <m/>
    <m/>
    <m/>
    <n v="1.6999999999999993"/>
    <n v="89.473684210526287"/>
    <n v="0"/>
    <n v="0"/>
    <n v="138.5"/>
    <n v="2795"/>
    <n v="59"/>
    <n v="359"/>
    <n v="47"/>
    <n v="2278"/>
    <n v="0"/>
    <n v="2281"/>
    <n v="4657"/>
    <n v="13"/>
    <n v="13"/>
    <n v="24"/>
    <n v="24"/>
    <n v="24"/>
    <n v="25"/>
    <n v="21"/>
    <n v="12"/>
    <n v="0"/>
    <n v="3"/>
    <n v="24"/>
    <n v="0"/>
    <n v="24"/>
    <n v="0"/>
    <n v="24"/>
    <n v="24"/>
    <n v="21"/>
    <n v="24"/>
    <n v="5"/>
    <n v="44"/>
    <n v="0"/>
    <n v="24"/>
    <n v="24"/>
    <n v="24"/>
    <n v="25"/>
    <n v="0"/>
    <n v="24"/>
    <n v="24"/>
    <n v="24"/>
    <n v="24"/>
    <n v="24"/>
    <n v="24"/>
    <n v="19"/>
    <n v="19"/>
    <n v="10"/>
    <n v="0"/>
    <n v="0"/>
    <n v="3"/>
    <n v="1"/>
    <n v="0"/>
    <n v="30"/>
    <n v="24"/>
    <n v="24"/>
    <n v="0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3"/>
    <n v="6.72"/>
    <m/>
    <n v="4740"/>
    <n v="9484.74"/>
    <m/>
    <n v="2816"/>
    <n v="5634.8159999999998"/>
    <n v="2001"/>
    <n v="6.32"/>
    <n v="2340"/>
    <n v="4443.66"/>
    <m/>
    <m/>
    <n v="168"/>
    <n v="336.16800000000001"/>
    <n v="5315.7839999999997"/>
    <m/>
    <m/>
    <m/>
    <n v="102"/>
    <m/>
    <e v="#DIV/0!"/>
    <m/>
    <m/>
    <m/>
    <m/>
    <m/>
    <n v="0.04"/>
    <n v="2.2000000000000002"/>
    <m/>
    <m/>
    <n v="7.58"/>
    <n v="33.700000000000003"/>
    <n v="423"/>
    <n v="1044.3869999999999"/>
    <m/>
    <n v="138"/>
    <n v="340.72199999999998"/>
    <n v="20"/>
    <n v="113"/>
    <n v="2469"/>
    <m/>
    <n v="1899"/>
    <n v="24"/>
    <m/>
    <n v="0"/>
    <n v="22"/>
    <n v="16.772727272727273"/>
    <n v="369"/>
    <n v="23"/>
    <n v="1.9565217391304348"/>
    <n v="38.25"/>
    <n v="2306.25"/>
    <n v="19.047619047619047"/>
    <n v="0"/>
    <s v=""/>
    <n v="132"/>
    <s v=""/>
    <m/>
    <n v="340.72199999999998"/>
    <e v="#VALUE!"/>
    <n v="3"/>
    <n v="1750"/>
    <n v="1.8333333333333333"/>
    <n v="45"/>
    <n v="-28.600000000000005"/>
    <n v="73.600000000000009"/>
    <m/>
    <s v=""/>
    <s v=""/>
    <s v=""/>
    <s v=""/>
    <s v=""/>
    <e v="#VALUE!"/>
    <e v="#VALUE!"/>
    <s v=""/>
    <e v="#VALUE!"/>
    <n v="-1.2434782608695654"/>
    <n v="3.2"/>
    <n v="1.9565217391304348"/>
    <n v="0"/>
    <n v="20"/>
    <m/>
    <m/>
    <n v="6"/>
    <n v="1750"/>
    <m/>
    <n v="16.7"/>
    <n v="300"/>
    <n v="2.2999999999999998"/>
    <n v="10"/>
    <n v="2.5"/>
    <m/>
    <m/>
    <m/>
    <m/>
    <m/>
    <m/>
    <m/>
    <m/>
    <n v="0.69999999999999929"/>
    <n v="34.999999999999964"/>
    <n v="0"/>
    <n v="0"/>
    <n v="145"/>
    <n v="2001"/>
    <n v="102"/>
    <n v="369"/>
    <n v="45"/>
    <n v="2466"/>
    <n v="0"/>
    <n v="2469"/>
    <n v="4829"/>
    <n v="24"/>
    <n v="24"/>
    <n v="23"/>
    <n v="24"/>
    <n v="24"/>
    <n v="23"/>
    <n v="22"/>
    <n v="21"/>
    <n v="0"/>
    <n v="2"/>
    <n v="24"/>
    <n v="0"/>
    <n v="23"/>
    <n v="0"/>
    <n v="24"/>
    <n v="23"/>
    <n v="22"/>
    <n v="24"/>
    <n v="5"/>
    <n v="44"/>
    <n v="0"/>
    <n v="24"/>
    <n v="24"/>
    <n v="24"/>
    <n v="23"/>
    <n v="0"/>
    <n v="24"/>
    <n v="24"/>
    <n v="23"/>
    <n v="24"/>
    <n v="24"/>
    <n v="24"/>
    <n v="20"/>
    <n v="20"/>
    <n v="10"/>
    <n v="0"/>
    <n v="0"/>
    <n v="4"/>
    <n v="1"/>
    <n v="0"/>
    <n v="24"/>
    <n v="24"/>
    <n v="24"/>
    <n v="0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4"/>
    <n v="6.89"/>
    <m/>
    <n v="7070"/>
    <n v="15554"/>
    <m/>
    <n v="4540"/>
    <n v="9988"/>
    <n v="2200"/>
    <n v="6.71"/>
    <n v="2360"/>
    <n v="4906.4399999999996"/>
    <m/>
    <m/>
    <n v="200"/>
    <n v="440"/>
    <n v="9572.2000000000007"/>
    <m/>
    <m/>
    <m/>
    <n v="121"/>
    <m/>
    <e v="#DIV/0!"/>
    <m/>
    <n v="7.7"/>
    <n v="7.9"/>
    <m/>
    <m/>
    <n v="0.04"/>
    <n v="2.7"/>
    <n v="470"/>
    <n v="640"/>
    <n v="7.55"/>
    <n v="32.5"/>
    <n v="447"/>
    <n v="982.05899999999997"/>
    <m/>
    <n v="396"/>
    <n v="870.01199999999994"/>
    <n v="20"/>
    <n v="113"/>
    <n v="2197"/>
    <m/>
    <n v="2079"/>
    <n v="24"/>
    <m/>
    <n v="0"/>
    <n v="20"/>
    <n v="17.100000000000001"/>
    <n v="342"/>
    <n v="24"/>
    <m/>
    <n v="0"/>
    <n v="2421"/>
    <n v="16.450216450216452"/>
    <n v="0"/>
    <n v="19125.900000000001"/>
    <n v="129"/>
    <n v="6.7447806377739079"/>
    <m/>
    <n v="870.01199999999994"/>
    <m/>
    <n v="3"/>
    <n v="1750"/>
    <n v="1.7916666666666667"/>
    <n v="50"/>
    <n v="50"/>
    <n v="0"/>
    <m/>
    <s v=""/>
    <s v=""/>
    <s v=""/>
    <s v=""/>
    <s v=""/>
    <e v="#VALUE!"/>
    <e v="#VALUE!"/>
    <s v=""/>
    <e v="#VALUE!"/>
    <n v="2.0833333333333335"/>
    <m/>
    <n v="2.0833333333333335"/>
    <n v="0"/>
    <n v="20"/>
    <m/>
    <m/>
    <n v="6"/>
    <n v="1750"/>
    <m/>
    <n v="16"/>
    <n v="300"/>
    <n v="2.29"/>
    <n v="25"/>
    <n v="2.5"/>
    <m/>
    <m/>
    <m/>
    <m/>
    <m/>
    <m/>
    <m/>
    <m/>
    <n v="1"/>
    <n v="52.631578947368418"/>
    <n v="0"/>
    <n v="0"/>
    <n v="54"/>
    <n v="2200"/>
    <n v="121"/>
    <n v="342"/>
    <n v="50"/>
    <n v="2192"/>
    <n v="0"/>
    <n v="2197"/>
    <n v="4740"/>
    <n v="20"/>
    <n v="19"/>
    <n v="24"/>
    <n v="24"/>
    <n v="24"/>
    <n v="24"/>
    <n v="21"/>
    <n v="24"/>
    <n v="0"/>
    <n v="2"/>
    <n v="24"/>
    <n v="0"/>
    <n v="24"/>
    <n v="0"/>
    <n v="24"/>
    <n v="24"/>
    <n v="20"/>
    <n v="24"/>
    <n v="5"/>
    <n v="43"/>
    <n v="0"/>
    <n v="24"/>
    <n v="24"/>
    <n v="24"/>
    <n v="20"/>
    <n v="0"/>
    <n v="24"/>
    <n v="24"/>
    <n v="24"/>
    <n v="23"/>
    <n v="24"/>
    <n v="23"/>
    <n v="20"/>
    <n v="19"/>
    <n v="11"/>
    <n v="0"/>
    <n v="0"/>
    <n v="3"/>
    <n v="1"/>
    <n v="0"/>
    <n v="24"/>
    <n v="24"/>
    <n v="24"/>
    <n v="0"/>
    <n v="0"/>
    <n v="24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5"/>
    <n v="6.49"/>
    <m/>
    <n v="2780"/>
    <n v="1455.7090909090907"/>
    <m/>
    <n v="2200"/>
    <n v="1152"/>
    <n v="1920"/>
    <n v="5.78"/>
    <n v="2500"/>
    <n v="1272.5"/>
    <m/>
    <m/>
    <n v="200"/>
    <n v="384"/>
    <n v="1050.2"/>
    <m/>
    <m/>
    <m/>
    <n v="53.666666666666664"/>
    <m/>
    <m/>
    <m/>
    <m/>
    <m/>
    <m/>
    <m/>
    <n v="0.04"/>
    <n v="2.1"/>
    <m/>
    <m/>
    <n v="7.32"/>
    <m/>
    <n v="152"/>
    <n v="101.536"/>
    <m/>
    <n v="396"/>
    <n v="264.52800000000002"/>
    <m/>
    <n v="113"/>
    <n v="2449.3333333333335"/>
    <m/>
    <n v="509"/>
    <n v="6.1818181818181817"/>
    <m/>
    <n v="0"/>
    <n v="4.3636363636363633"/>
    <n v="15.375000000000002"/>
    <n v="67.090909090909093"/>
    <n v="7"/>
    <m/>
    <n v="0"/>
    <n v="576.09090909090912"/>
    <n v="13.180925165208073"/>
    <n v="0"/>
    <s v=""/>
    <n v="24.81818181818182"/>
    <s v=""/>
    <m/>
    <n v="264.52800000000002"/>
    <m/>
    <n v="3"/>
    <s v=""/>
    <n v="1.82"/>
    <n v="14.090909090909092"/>
    <n v="14.090909090909092"/>
    <n v="0"/>
    <m/>
    <s v=""/>
    <s v=""/>
    <s v=""/>
    <s v=""/>
    <s v=""/>
    <e v="#VALUE!"/>
    <e v="#VALUE!"/>
    <s v=""/>
    <e v="#VALUE!"/>
    <n v="2.0129870129870131"/>
    <m/>
    <n v="2.0129870129870131"/>
    <n v="0"/>
    <n v="6.9090909090909092"/>
    <m/>
    <m/>
    <n v="6"/>
    <n v="1750"/>
    <m/>
    <n v="15"/>
    <n v="1000"/>
    <n v="2.04"/>
    <n v="0"/>
    <n v="1.6363636363636365"/>
    <m/>
    <m/>
    <m/>
    <m/>
    <m/>
    <m/>
    <m/>
    <m/>
    <n v="0.20909090909090916"/>
    <n v="58.974358974358992"/>
    <n v="9.0909090909090917"/>
    <n v="4.7619047619047619"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3"/>
    <n v="3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6"/>
    <n v="6.51"/>
    <m/>
    <n v="3190"/>
    <n v="1670.4"/>
    <m/>
    <n v="2200"/>
    <n v="1152"/>
    <n v="1920"/>
    <n v="6.01"/>
    <n v="1230"/>
    <n v="626.07000000000005"/>
    <m/>
    <m/>
    <n v="200"/>
    <n v="384"/>
    <n v="1050.2"/>
    <m/>
    <m/>
    <m/>
    <n v="53.666666666666664"/>
    <m/>
    <m/>
    <m/>
    <m/>
    <m/>
    <m/>
    <m/>
    <m/>
    <m/>
    <m/>
    <m/>
    <n v="7.26"/>
    <m/>
    <n v="193"/>
    <n v="128.92400000000001"/>
    <m/>
    <n v="396"/>
    <n v="264.52800000000002"/>
    <m/>
    <n v="113"/>
    <n v="2449.3333333333335"/>
    <m/>
    <n v="509"/>
    <n v="6.1818181818181817"/>
    <m/>
    <n v="0"/>
    <n v="4.3636363636363633"/>
    <n v="15.375000000000002"/>
    <n v="67.090909090909093"/>
    <n v="7"/>
    <n v="2.0129870129870131"/>
    <n v="11.977272727272728"/>
    <n v="588.06818181818187"/>
    <n v="12.877895563407932"/>
    <n v="0"/>
    <s v=""/>
    <n v="23.990909090909092"/>
    <s v=""/>
    <m/>
    <n v="264.52800000000002"/>
    <e v="#VALUE!"/>
    <n v="2.9"/>
    <s v=""/>
    <n v="1.82"/>
    <n v="14.090909090909092"/>
    <n v="-7.6090909090909093"/>
    <n v="21.7"/>
    <m/>
    <s v=""/>
    <s v=""/>
    <s v=""/>
    <s v=""/>
    <s v=""/>
    <e v="#VALUE!"/>
    <e v="#VALUE!"/>
    <s v=""/>
    <e v="#VALUE!"/>
    <n v="-1.087012987012987"/>
    <n v="3.1"/>
    <n v="2.0129870129870131"/>
    <n v="0"/>
    <n v="6.9090909090909092"/>
    <m/>
    <m/>
    <m/>
    <m/>
    <m/>
    <m/>
    <m/>
    <m/>
    <n v="0"/>
    <n v="1.6363636363636365"/>
    <m/>
    <m/>
    <m/>
    <m/>
    <m/>
    <m/>
    <m/>
    <m/>
    <n v="0.20909090909090916"/>
    <n v="58.974358974358992"/>
    <n v="9.0909090909090917"/>
    <n v="4.7619047619047619"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3"/>
    <n v="2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7"/>
    <n v="6.5"/>
    <m/>
    <n v="3190"/>
    <n v="1670.4"/>
    <m/>
    <n v="2200"/>
    <n v="1152"/>
    <n v="1920"/>
    <n v="6.43"/>
    <n v="1230"/>
    <n v="626.07000000000005"/>
    <m/>
    <m/>
    <n v="200"/>
    <n v="384"/>
    <n v="1050.2"/>
    <m/>
    <m/>
    <m/>
    <n v="53.666666666666664"/>
    <m/>
    <m/>
    <m/>
    <m/>
    <m/>
    <m/>
    <m/>
    <m/>
    <m/>
    <m/>
    <m/>
    <n v="7.26"/>
    <m/>
    <n v="193"/>
    <n v="128.92400000000001"/>
    <m/>
    <n v="396"/>
    <n v="264.52800000000002"/>
    <m/>
    <n v="113"/>
    <n v="2449.3333333333335"/>
    <m/>
    <n v="509"/>
    <n v="6.1818181818181817"/>
    <m/>
    <n v="0"/>
    <n v="4.3636363636363633"/>
    <n v="15.375000000000002"/>
    <n v="67.090909090909093"/>
    <n v="7"/>
    <n v="2.0129870129870131"/>
    <n v="11.977272727272728"/>
    <n v="588.06818181818187"/>
    <n v="12.877895563407932"/>
    <n v="0"/>
    <s v=""/>
    <n v="23.990909090909092"/>
    <s v=""/>
    <m/>
    <n v="264.52800000000002"/>
    <e v="#VALUE!"/>
    <n v="2.9"/>
    <s v=""/>
    <n v="1.82"/>
    <n v="14.090909090909092"/>
    <n v="-7.6090909090909093"/>
    <n v="21.7"/>
    <m/>
    <s v=""/>
    <s v=""/>
    <s v=""/>
    <s v=""/>
    <s v=""/>
    <e v="#VALUE!"/>
    <e v="#VALUE!"/>
    <s v=""/>
    <e v="#VALUE!"/>
    <n v="-1.087012987012987"/>
    <n v="3.1"/>
    <n v="2.0129870129870131"/>
    <n v="0"/>
    <n v="6.9090909090909092"/>
    <m/>
    <m/>
    <m/>
    <m/>
    <m/>
    <m/>
    <m/>
    <m/>
    <n v="0"/>
    <n v="1.6363636363636365"/>
    <m/>
    <m/>
    <m/>
    <m/>
    <m/>
    <m/>
    <m/>
    <m/>
    <n v="0.20909090909090916"/>
    <n v="58.974358974358992"/>
    <n v="9.0909090909090917"/>
    <n v="4.7619047619047619"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0"/>
    <n v="0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8"/>
    <m/>
    <m/>
    <m/>
    <s v=""/>
    <m/>
    <m/>
    <s v=""/>
    <m/>
    <m/>
    <m/>
    <s v=""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509"/>
    <n v="6.1818181818181817"/>
    <m/>
    <n v="0"/>
    <n v="4.3636363636363633"/>
    <n v="15.375000000000002"/>
    <n v="67.090909090909093"/>
    <n v="7"/>
    <n v="2.0129870129870131"/>
    <n v="11.977272727272728"/>
    <n v="588.06818181818187"/>
    <n v="12.877895563407932"/>
    <n v="0"/>
    <s v=""/>
    <n v="23.990909090909092"/>
    <s v=""/>
    <m/>
    <s v=""/>
    <e v="#VALUE!"/>
    <n v="2.9"/>
    <s v=""/>
    <n v="1.82"/>
    <n v="14.090909090909092"/>
    <n v="-7.6090909090909093"/>
    <n v="21.7"/>
    <m/>
    <s v=""/>
    <s v=""/>
    <s v=""/>
    <s v=""/>
    <s v=""/>
    <e v="#VALUE!"/>
    <e v="#VALUE!"/>
    <s v=""/>
    <e v="#VALUE!"/>
    <n v="-1.087012987012987"/>
    <n v="3.1"/>
    <n v="2.0129870129870131"/>
    <n v="0"/>
    <n v="6.9090909090909092"/>
    <m/>
    <m/>
    <m/>
    <m/>
    <m/>
    <m/>
    <m/>
    <m/>
    <n v="0"/>
    <n v="1.6363636363636365"/>
    <m/>
    <m/>
    <m/>
    <m/>
    <m/>
    <m/>
    <m/>
    <m/>
    <n v="0.20909090909090916"/>
    <n v="58.974358974358992"/>
    <n v="9.0909090909090917"/>
    <n v="4.7619047619047619"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0"/>
    <n v="0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59"/>
    <m/>
    <m/>
    <m/>
    <s v=""/>
    <m/>
    <m/>
    <s v=""/>
    <m/>
    <m/>
    <m/>
    <s v=""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509"/>
    <n v="6.1818181818181817"/>
    <m/>
    <n v="0"/>
    <n v="4.3636363636363633"/>
    <n v="15.375000000000002"/>
    <n v="67.090909090909093"/>
    <n v="7"/>
    <m/>
    <n v="0"/>
    <n v="576.09090909090912"/>
    <n v="13.180925165208073"/>
    <n v="0"/>
    <s v=""/>
    <n v="23.990909090909092"/>
    <s v=""/>
    <m/>
    <s v=""/>
    <m/>
    <n v="2.9"/>
    <s v=""/>
    <n v="1.82"/>
    <n v="14.090909090909092"/>
    <n v="14.090909090909092"/>
    <n v="0"/>
    <m/>
    <s v=""/>
    <s v=""/>
    <s v=""/>
    <s v=""/>
    <s v=""/>
    <e v="#VALUE!"/>
    <e v="#VALUE!"/>
    <s v=""/>
    <e v="#VALUE!"/>
    <n v="2.0129870129870131"/>
    <m/>
    <n v="2.0129870129870131"/>
    <n v="0"/>
    <n v="6.9090909090909092"/>
    <m/>
    <m/>
    <m/>
    <m/>
    <m/>
    <m/>
    <m/>
    <m/>
    <n v="0"/>
    <n v="1.6363636363636365"/>
    <m/>
    <m/>
    <m/>
    <m/>
    <m/>
    <m/>
    <m/>
    <m/>
    <n v="0.20909090909090916"/>
    <n v="58.974358974358992"/>
    <n v="9.0909090909090917"/>
    <n v="4.7619047619047619"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0"/>
    <n v="0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60"/>
    <m/>
    <m/>
    <m/>
    <s v=""/>
    <m/>
    <m/>
    <s v=""/>
    <m/>
    <m/>
    <m/>
    <s v=""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509"/>
    <n v="6.1818181818181817"/>
    <m/>
    <n v="0"/>
    <n v="4.3636363636363633"/>
    <n v="15.375000000000002"/>
    <n v="67.090909090909093"/>
    <n v="7"/>
    <n v="2.0129870129870131"/>
    <n v="11.977272727272728"/>
    <n v="588.06818181818187"/>
    <n v="12.877895563407932"/>
    <n v="0"/>
    <s v=""/>
    <n v="23.990909090909092"/>
    <s v=""/>
    <m/>
    <s v=""/>
    <e v="#VALUE!"/>
    <n v="2.9"/>
    <s v=""/>
    <n v="1.82"/>
    <n v="14.090909090909092"/>
    <n v="-8.3090909090909086"/>
    <n v="22.400000000000002"/>
    <m/>
    <s v=""/>
    <s v=""/>
    <s v=""/>
    <s v=""/>
    <s v=""/>
    <e v="#VALUE!"/>
    <e v="#VALUE!"/>
    <s v=""/>
    <e v="#VALUE!"/>
    <n v="-1.1870129870129871"/>
    <n v="3.2"/>
    <n v="2.0129870129870131"/>
    <n v="0"/>
    <n v="6.9090909090909092"/>
    <m/>
    <m/>
    <m/>
    <m/>
    <m/>
    <m/>
    <m/>
    <m/>
    <n v="0"/>
    <n v="1.6363636363636365"/>
    <m/>
    <m/>
    <m/>
    <m/>
    <m/>
    <m/>
    <m/>
    <m/>
    <n v="0.20909090909090916"/>
    <n v="58.974358974358992"/>
    <n v="9.0909090909090917"/>
    <n v="4.7619047619047619"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0"/>
    <n v="0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61"/>
    <m/>
    <m/>
    <m/>
    <s v=""/>
    <m/>
    <m/>
    <s v=""/>
    <m/>
    <m/>
    <m/>
    <s v=""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509"/>
    <n v="6.1818181818181817"/>
    <m/>
    <n v="0"/>
    <n v="4.3636363636363633"/>
    <n v="15.375000000000002"/>
    <n v="67.090909090909093"/>
    <n v="7"/>
    <m/>
    <n v="0"/>
    <n v="576.09090909090912"/>
    <n v="13.180925165208073"/>
    <n v="0"/>
    <s v=""/>
    <n v="23.990909090909092"/>
    <s v=""/>
    <m/>
    <s v=""/>
    <m/>
    <n v="2.9"/>
    <s v=""/>
    <n v="1.82"/>
    <n v="14.090909090909092"/>
    <n v="14.090909090909092"/>
    <n v="0"/>
    <m/>
    <s v=""/>
    <s v=""/>
    <s v=""/>
    <s v=""/>
    <s v=""/>
    <e v="#VALUE!"/>
    <e v="#VALUE!"/>
    <s v=""/>
    <e v="#VALUE!"/>
    <n v="2.0129870129870131"/>
    <m/>
    <n v="2.0129870129870131"/>
    <n v="0"/>
    <n v="6.9090909090909092"/>
    <m/>
    <m/>
    <m/>
    <m/>
    <m/>
    <m/>
    <m/>
    <m/>
    <n v="0"/>
    <n v="1.6363636363636365"/>
    <m/>
    <m/>
    <m/>
    <m/>
    <m/>
    <m/>
    <m/>
    <m/>
    <n v="0.20909090909090916"/>
    <n v="58.974358974358992"/>
    <n v="9.0909090909090917"/>
    <n v="4.7619047619047619"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0"/>
    <n v="0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62"/>
    <m/>
    <m/>
    <m/>
    <s v=""/>
    <m/>
    <m/>
    <s v=""/>
    <m/>
    <m/>
    <m/>
    <s v=""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509"/>
    <n v="6.1818181818181817"/>
    <m/>
    <n v="0"/>
    <n v="4.3636363636363633"/>
    <n v="15.375000000000002"/>
    <n v="67.090909090909093"/>
    <n v="7"/>
    <m/>
    <n v="0"/>
    <n v="576.09090909090912"/>
    <n v="13.180925165208073"/>
    <n v="0"/>
    <s v=""/>
    <n v="23.990909090909092"/>
    <s v=""/>
    <m/>
    <s v=""/>
    <m/>
    <n v="2.9"/>
    <s v=""/>
    <n v="1.82"/>
    <n v="14.090909090909092"/>
    <n v="14.090909090909092"/>
    <n v="0"/>
    <m/>
    <s v=""/>
    <s v=""/>
    <s v=""/>
    <s v=""/>
    <s v=""/>
    <e v="#VALUE!"/>
    <e v="#VALUE!"/>
    <s v=""/>
    <e v="#VALUE!"/>
    <n v="2.0129870129870131"/>
    <m/>
    <n v="2.0129870129870131"/>
    <n v="0"/>
    <n v="6.9090909090909092"/>
    <m/>
    <m/>
    <m/>
    <m/>
    <m/>
    <m/>
    <m/>
    <m/>
    <n v="0"/>
    <n v="1.6363636363636365"/>
    <m/>
    <m/>
    <m/>
    <m/>
    <m/>
    <m/>
    <m/>
    <m/>
    <n v="0.20909090909090916"/>
    <n v="58.974358974358992"/>
    <n v="9.0909090909090917"/>
    <n v="4.7619047619047619"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0"/>
    <n v="0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63"/>
    <m/>
    <m/>
    <m/>
    <s v=""/>
    <m/>
    <m/>
    <s v=""/>
    <m/>
    <m/>
    <m/>
    <s v=""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509"/>
    <n v="6.1818181818181817"/>
    <m/>
    <n v="0"/>
    <n v="4.3636363636363633"/>
    <n v="15.375000000000002"/>
    <n v="67.090909090909093"/>
    <n v="7"/>
    <n v="2.0129870129870131"/>
    <m/>
    <n v="576.09090909090912"/>
    <n v="13.180925165208073"/>
    <n v="0"/>
    <s v=""/>
    <n v="26.472727272727276"/>
    <s v=""/>
    <m/>
    <s v=""/>
    <e v="#VALUE!"/>
    <n v="3.2"/>
    <s v=""/>
    <n v="1.82"/>
    <n v="14.090909090909092"/>
    <n v="-8.3090909090909086"/>
    <n v="22.400000000000002"/>
    <m/>
    <s v=""/>
    <s v=""/>
    <s v=""/>
    <s v=""/>
    <s v=""/>
    <e v="#VALUE!"/>
    <e v="#VALUE!"/>
    <s v=""/>
    <e v="#VALUE!"/>
    <n v="-1.1870129870129871"/>
    <n v="3.2"/>
    <n v="2.0129870129870131"/>
    <n v="0"/>
    <n v="6.9090909090909092"/>
    <m/>
    <m/>
    <m/>
    <m/>
    <m/>
    <m/>
    <m/>
    <m/>
    <n v="0"/>
    <n v="1.6363636363636365"/>
    <m/>
    <m/>
    <m/>
    <m/>
    <m/>
    <m/>
    <m/>
    <m/>
    <n v="0.20909090909090916"/>
    <n v="58.974358974358992"/>
    <n v="9.0909090909090917"/>
    <n v="4.7619047619047619"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0"/>
    <n v="0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64"/>
    <m/>
    <m/>
    <m/>
    <s v=""/>
    <m/>
    <m/>
    <s v=""/>
    <m/>
    <m/>
    <m/>
    <s v=""/>
    <m/>
    <m/>
    <m/>
    <m/>
    <m/>
    <m/>
    <m/>
    <m/>
    <m/>
    <m/>
    <m/>
    <m/>
    <m/>
    <m/>
    <m/>
    <m/>
    <m/>
    <m/>
    <m/>
    <m/>
    <m/>
    <m/>
    <m/>
    <s v=""/>
    <m/>
    <m/>
    <s v=""/>
    <m/>
    <m/>
    <m/>
    <m/>
    <n v="509"/>
    <n v="6.1818181818181817"/>
    <m/>
    <n v="0"/>
    <n v="4.3636363636363633"/>
    <n v="15.375000000000002"/>
    <n v="67.090909090909093"/>
    <n v="7"/>
    <n v="2.0129870129870131"/>
    <m/>
    <n v="576.09090909090912"/>
    <n v="13.180925165208073"/>
    <n v="0"/>
    <s v=""/>
    <n v="26.472727272727276"/>
    <s v=""/>
    <m/>
    <s v=""/>
    <e v="#VALUE!"/>
    <n v="3.2"/>
    <s v=""/>
    <n v="1.82"/>
    <n v="14.090909090909092"/>
    <n v="-7.6090909090909093"/>
    <n v="21.7"/>
    <m/>
    <s v=""/>
    <s v=""/>
    <s v=""/>
    <s v=""/>
    <s v=""/>
    <e v="#VALUE!"/>
    <e v="#VALUE!"/>
    <s v=""/>
    <e v="#VALUE!"/>
    <n v="-1.087012987012987"/>
    <n v="3.1"/>
    <n v="2.0129870129870131"/>
    <n v="0"/>
    <n v="6.9090909090909092"/>
    <m/>
    <m/>
    <m/>
    <m/>
    <m/>
    <m/>
    <m/>
    <m/>
    <n v="0"/>
    <n v="1.6363636363636365"/>
    <m/>
    <m/>
    <m/>
    <m/>
    <m/>
    <m/>
    <m/>
    <m/>
    <n v="0.20909090909090916"/>
    <n v="58.974358974358992"/>
    <n v="9.0909090909090917"/>
    <n v="4.7619047619047619"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0"/>
    <n v="0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  <r>
    <x v="365"/>
    <m/>
    <m/>
    <m/>
    <s v=""/>
    <m/>
    <m/>
    <s v=""/>
    <m/>
    <m/>
    <m/>
    <s v=""/>
    <m/>
    <m/>
    <m/>
    <m/>
    <m/>
    <m/>
    <m/>
    <m/>
    <m/>
    <m/>
    <m/>
    <m/>
    <m/>
    <m/>
    <s v="redox BA1"/>
    <s v="REDOXBA2"/>
    <m/>
    <m/>
    <m/>
    <m/>
    <m/>
    <m/>
    <m/>
    <s v=""/>
    <m/>
    <m/>
    <s v=""/>
    <m/>
    <m/>
    <m/>
    <m/>
    <n v="509"/>
    <n v="6.1818181818181817"/>
    <m/>
    <n v="0"/>
    <n v="4.3636363636363633"/>
    <n v="15.375000000000002"/>
    <n v="67.090909090909093"/>
    <n v="7"/>
    <n v="2.0129870129870131"/>
    <m/>
    <n v="576.09090909090912"/>
    <n v="13.180925165208073"/>
    <n v="0"/>
    <s v=""/>
    <n v="26.472727272727276"/>
    <s v=""/>
    <m/>
    <s v=""/>
    <e v="#VALUE!"/>
    <n v="3.2"/>
    <s v=""/>
    <n v="1.82"/>
    <n v="14.090909090909092"/>
    <n v="-7.6090909090909093"/>
    <n v="21.7"/>
    <m/>
    <s v=""/>
    <s v=""/>
    <s v=""/>
    <s v=""/>
    <s v=""/>
    <e v="#VALUE!"/>
    <e v="#VALUE!"/>
    <s v=""/>
    <e v="#VALUE!"/>
    <n v="-1.087012987012987"/>
    <n v="3.1"/>
    <n v="2.0129870129870131"/>
    <n v="0"/>
    <n v="6.9090909090909092"/>
    <m/>
    <m/>
    <m/>
    <m/>
    <m/>
    <m/>
    <m/>
    <m/>
    <n v="0"/>
    <n v="1.6363636363636365"/>
    <m/>
    <m/>
    <m/>
    <m/>
    <m/>
    <m/>
    <m/>
    <m/>
    <m/>
    <m/>
    <m/>
    <m/>
    <n v="85.272727272727266"/>
    <n v="523.63636363636363"/>
    <n v="14.636363636363637"/>
    <n v="67.090909090909093"/>
    <n v="14.090909090909092"/>
    <n v="669.90909090909088"/>
    <n v="0"/>
    <n v="668"/>
    <n v="2781"/>
    <n v="5.3636363636363633"/>
    <n v="5.3636363636363633"/>
    <n v="5.0909090909090908"/>
    <n v="12.272727272727273"/>
    <n v="12.272727272727273"/>
    <n v="11.545454545454545"/>
    <n v="4.9090909090909092"/>
    <n v="5.7272727272727275"/>
    <n v="0"/>
    <n v="2.2727272727272729"/>
    <n v="26.181818181818183"/>
    <n v="0"/>
    <n v="26.272727272727273"/>
    <n v="0"/>
    <n v="26.181818181818183"/>
    <n v="10.909090909090908"/>
    <n v="4.3636363636363633"/>
    <n v="6.1818181818181817"/>
    <n v="1"/>
    <n v="8.2727272727272734"/>
    <n v="15.181818181818182"/>
    <n v="4.5454545454545459"/>
    <n v="26.09090909090909"/>
    <n v="11.090909090909092"/>
    <n v="0.72727272727272729"/>
    <n v="1.0909090909090908"/>
    <n v="6.9090909090909092"/>
    <n v="7"/>
    <n v="7"/>
    <n v="6.4545454545454541"/>
    <n v="6.4545454545454541"/>
    <n v="7.0909090909090908"/>
    <n v="6.9090909090909092"/>
    <n v="3.5454545454545454"/>
    <n v="1.9090909090909092"/>
    <n v="0"/>
    <n v="0"/>
    <n v="0"/>
    <n v="0"/>
    <n v="19"/>
    <n v="26.181818181818183"/>
    <n v="26.181818181818183"/>
    <n v="26.181818181818183"/>
    <n v="0"/>
    <n v="0"/>
    <n v="9.7272727272727266"/>
    <x v="4"/>
    <m/>
    <m/>
    <n v="0"/>
    <m/>
    <m/>
    <x v="0"/>
    <m/>
    <m/>
    <n v="0"/>
    <m/>
    <m/>
    <x v="0"/>
    <m/>
    <m/>
    <n v="0"/>
    <m/>
    <m/>
    <m/>
    <m/>
    <n v="0"/>
    <n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9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6:D18" firstHeaderRow="1" firstDataRow="2" firstDataCol="1" rowPageCount="1" colPageCount="1"/>
  <pivotFields count="184">
    <pivotField axis="axisPage" numFmtId="14" showAll="0">
      <items count="36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numFmtId="1" showAll="0"/>
    <pivotField numFmtId="164"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4">
        <item x="7"/>
        <item x="3"/>
        <item x="9"/>
        <item x="8"/>
        <item x="10"/>
        <item x="11"/>
        <item x="2"/>
        <item x="6"/>
        <item x="5"/>
        <item x="1"/>
        <item x="12"/>
        <item x="0"/>
        <item x="4"/>
        <item t="default"/>
      </items>
    </pivotField>
    <pivotField showAll="0"/>
    <pivotField showAll="0"/>
    <pivotField showAll="0"/>
    <pivotField showAll="0"/>
    <pivotField showAll="0"/>
    <pivotField showAll="0">
      <items count="8">
        <item x="6"/>
        <item x="2"/>
        <item x="5"/>
        <item x="1"/>
        <item x="4"/>
        <item x="3"/>
        <item h="1" x="0"/>
        <item t="default"/>
      </items>
    </pivotField>
    <pivotField showAll="0"/>
    <pivotField showAll="0"/>
    <pivotField showAll="0"/>
    <pivotField showAll="0"/>
    <pivotField showAll="0"/>
    <pivotField axis="axisCol" showAll="0">
      <items count="4">
        <item x="2"/>
        <item x="1"/>
        <item h="1" x="0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</pivotFields>
  <rowItems count="1">
    <i/>
  </rowItems>
  <colFields count="1">
    <field x="172"/>
  </colFields>
  <colItems count="3">
    <i>
      <x/>
    </i>
    <i>
      <x v="1"/>
    </i>
    <i t="grand">
      <x/>
    </i>
  </colItems>
  <pageFields count="1">
    <pageField fld="0" hier="-1"/>
  </pageFields>
  <dataFields count="1">
    <dataField name="Somme de NBRE3" fld="175" baseField="0" baseItem="0"/>
  </dataFields>
  <formats count="8">
    <format dxfId="13">
      <pivotArea outline="0" collapsedLevelsAreSubtotals="1" fieldPosition="0"/>
    </format>
    <format dxfId="12">
      <pivotArea field="172" type="button" dataOnly="0" labelOnly="1" outline="0" axis="axisCol" fieldPosition="0"/>
    </format>
    <format dxfId="11">
      <pivotArea type="topRight" dataOnly="0" labelOnly="1" outline="0" fieldPosition="0"/>
    </format>
    <format dxfId="10">
      <pivotArea dataOnly="0" labelOnly="1" fieldPosition="0">
        <references count="1">
          <reference field="172" count="0"/>
        </references>
      </pivotArea>
    </format>
    <format dxfId="9">
      <pivotArea dataOnly="0" labelOnly="1" grandCol="1" outline="0" fieldPosition="0"/>
    </format>
    <format dxfId="2">
      <pivotArea outline="0" collapsedLevelsAreSubtotals="1" fieldPosition="0"/>
    </format>
    <format dxfId="1">
      <pivotArea dataOnly="0" labelOnly="1" fieldPosition="0">
        <references count="1">
          <reference field="172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9:H11" firstHeaderRow="1" firstDataRow="2" firstDataCol="1" rowPageCount="1" colPageCount="1"/>
  <pivotFields count="184">
    <pivotField axis="axisPage" numFmtId="14" showAll="0">
      <items count="36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numFmtId="1" showAll="0"/>
    <pivotField numFmtId="164"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4">
        <item x="7"/>
        <item x="3"/>
        <item x="9"/>
        <item x="8"/>
        <item x="10"/>
        <item x="11"/>
        <item x="2"/>
        <item x="6"/>
        <item x="5"/>
        <item x="1"/>
        <item x="12"/>
        <item x="0"/>
        <item x="4"/>
        <item t="default"/>
      </items>
    </pivotField>
    <pivotField showAll="0"/>
    <pivotField showAll="0"/>
    <pivotField showAll="0"/>
    <pivotField showAll="0"/>
    <pivotField showAll="0"/>
    <pivotField axis="axisCol" showAll="0">
      <items count="8">
        <item x="6"/>
        <item x="2"/>
        <item x="5"/>
        <item x="1"/>
        <item x="4"/>
        <item x="3"/>
        <item h="1" x="0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Items count="1">
    <i/>
  </rowItems>
  <colFields count="1">
    <field x="166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0" hier="-1"/>
  </pageFields>
  <dataFields count="1">
    <dataField name="Somme de NBRE2" fld="169" baseField="0" baseItem="0"/>
  </dataFields>
  <formats count="8">
    <format dxfId="18">
      <pivotArea outline="0" collapsedLevelsAreSubtotals="1" fieldPosition="0"/>
    </format>
    <format dxfId="17">
      <pivotArea field="166" type="button" dataOnly="0" labelOnly="1" outline="0" axis="axisCol" fieldPosition="0"/>
    </format>
    <format dxfId="16">
      <pivotArea type="topRight" dataOnly="0" labelOnly="1" outline="0" fieldPosition="0"/>
    </format>
    <format dxfId="15">
      <pivotArea dataOnly="0" labelOnly="1" fieldPosition="0">
        <references count="1">
          <reference field="166" count="0"/>
        </references>
      </pivotArea>
    </format>
    <format dxfId="14">
      <pivotArea dataOnly="0" labelOnly="1" grandCol="1" outline="0" fieldPosition="0"/>
    </format>
    <format dxfId="5">
      <pivotArea outline="0" collapsedLevelsAreSubtotals="1" fieldPosition="0"/>
    </format>
    <format dxfId="4">
      <pivotArea dataOnly="0" labelOnly="1" fieldPosition="0">
        <references count="1">
          <reference field="166" count="0"/>
        </references>
      </pivotArea>
    </format>
    <format dxfId="3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N5" firstHeaderRow="1" firstDataRow="2" firstDataCol="1" rowPageCount="1" colPageCount="1"/>
  <pivotFields count="184">
    <pivotField axis="axisPage" numFmtId="14" showAll="0">
      <items count="36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numFmtId="1" showAll="0"/>
    <pivotField numFmtId="164"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14">
        <item x="7"/>
        <item x="3"/>
        <item x="9"/>
        <item x="8"/>
        <item x="10"/>
        <item x="11"/>
        <item x="2"/>
        <item x="6"/>
        <item x="5"/>
        <item x="1"/>
        <item x="12"/>
        <item x="0"/>
        <item h="1" x="4"/>
        <item t="default"/>
      </items>
    </pivotField>
    <pivotField showAll="0"/>
    <pivotField showAll="0"/>
    <pivotField dataField="1" showAll="0"/>
    <pivotField showAll="0"/>
    <pivotField showAll="0"/>
    <pivotField showAll="0">
      <items count="8">
        <item x="6"/>
        <item x="2"/>
        <item x="5"/>
        <item x="1"/>
        <item x="4"/>
        <item x="3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Items count="1">
    <i/>
  </rowItems>
  <colFields count="1">
    <field x="160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pageFields count="1">
    <pageField fld="0" hier="-1"/>
  </pageFields>
  <dataFields count="1">
    <dataField name="Somme de NBRE1" fld="163" baseField="0" baseItem="0"/>
  </dataFields>
  <formats count="8">
    <format dxfId="23">
      <pivotArea outline="0" collapsedLevelsAreSubtotals="1" fieldPosition="0"/>
    </format>
    <format dxfId="22">
      <pivotArea field="160" type="button" dataOnly="0" labelOnly="1" outline="0" axis="axisCol" fieldPosition="0"/>
    </format>
    <format dxfId="21">
      <pivotArea type="topRight" dataOnly="0" labelOnly="1" outline="0" fieldPosition="0"/>
    </format>
    <format dxfId="20">
      <pivotArea dataOnly="0" labelOnly="1" fieldPosition="0">
        <references count="1">
          <reference field="160" count="0"/>
        </references>
      </pivotArea>
    </format>
    <format dxfId="19">
      <pivotArea dataOnly="0" labelOnly="1" grandCol="1" outline="0" fieldPosition="0"/>
    </format>
    <format dxfId="8">
      <pivotArea outline="0" collapsedLevelsAreSubtotals="1" fieldPosition="0"/>
    </format>
    <format dxfId="7">
      <pivotArea dataOnly="0" labelOnly="1" fieldPosition="0">
        <references count="1">
          <reference field="160" count="0"/>
        </references>
      </pivotArea>
    </format>
    <format dxfId="6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O18"/>
  <sheetViews>
    <sheetView zoomScale="90" zoomScaleNormal="90" workbookViewId="0">
      <selection activeCell="B4" sqref="B4"/>
    </sheetView>
  </sheetViews>
  <sheetFormatPr defaultColWidth="11.42578125" defaultRowHeight="15"/>
  <cols>
    <col min="1" max="1" width="16.7109375" customWidth="1"/>
    <col min="2" max="2" width="23.85546875" customWidth="1"/>
    <col min="3" max="3" width="17.85546875" bestFit="1" customWidth="1"/>
    <col min="4" max="4" width="12.5703125" customWidth="1"/>
    <col min="5" max="5" width="11.7109375" customWidth="1"/>
    <col min="6" max="6" width="10" customWidth="1"/>
    <col min="7" max="7" width="7.140625" customWidth="1"/>
    <col min="8" max="8" width="12.5703125" customWidth="1"/>
    <col min="9" max="9" width="13" customWidth="1"/>
    <col min="10" max="10" width="11.85546875" customWidth="1"/>
    <col min="11" max="11" width="8.42578125" customWidth="1"/>
    <col min="12" max="12" width="6.7109375" customWidth="1"/>
    <col min="13" max="13" width="6.5703125" customWidth="1"/>
    <col min="14" max="14" width="21.7109375" bestFit="1" customWidth="1"/>
    <col min="15" max="15" width="12.5703125" bestFit="1" customWidth="1"/>
    <col min="16" max="16" width="8.85546875" bestFit="1" customWidth="1"/>
    <col min="17" max="17" width="11.85546875" bestFit="1" customWidth="1"/>
    <col min="18" max="18" width="14.28515625" bestFit="1" customWidth="1"/>
    <col min="19" max="19" width="17.42578125" bestFit="1" customWidth="1"/>
    <col min="20" max="20" width="12.5703125" bestFit="1" customWidth="1"/>
    <col min="21" max="21" width="15.5703125" bestFit="1" customWidth="1"/>
    <col min="22" max="22" width="9.5703125" bestFit="1" customWidth="1"/>
    <col min="23" max="23" width="12.5703125" bestFit="1" customWidth="1"/>
    <col min="24" max="24" width="6.7109375" bestFit="1" customWidth="1"/>
    <col min="25" max="25" width="9.7109375" bestFit="1" customWidth="1"/>
    <col min="26" max="26" width="7" bestFit="1" customWidth="1"/>
    <col min="27" max="27" width="10" bestFit="1" customWidth="1"/>
    <col min="28" max="28" width="8.140625" bestFit="1" customWidth="1"/>
    <col min="29" max="29" width="11.140625" bestFit="1" customWidth="1"/>
    <col min="30" max="30" width="12.5703125" bestFit="1" customWidth="1"/>
  </cols>
  <sheetData>
    <row r="1" spans="1:15">
      <c r="A1" s="13" t="s">
        <v>7</v>
      </c>
      <c r="B1" s="2" t="s">
        <v>97</v>
      </c>
    </row>
    <row r="3" spans="1:15">
      <c r="B3" s="37" t="s">
        <v>9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1:15">
      <c r="B4" s="1" t="s">
        <v>60</v>
      </c>
      <c r="C4" s="1" t="s">
        <v>80</v>
      </c>
      <c r="D4" s="1" t="s">
        <v>72</v>
      </c>
      <c r="E4" s="1" t="s">
        <v>69</v>
      </c>
      <c r="F4" s="1" t="s">
        <v>76</v>
      </c>
      <c r="G4" s="1" t="s">
        <v>70</v>
      </c>
      <c r="H4" s="1" t="s">
        <v>28</v>
      </c>
      <c r="I4" s="1" t="s">
        <v>37</v>
      </c>
      <c r="J4" s="1" t="s">
        <v>32</v>
      </c>
      <c r="K4" s="1" t="s">
        <v>13</v>
      </c>
      <c r="L4" s="1" t="s">
        <v>85</v>
      </c>
      <c r="M4" s="1" t="s">
        <v>12</v>
      </c>
      <c r="N4" s="1" t="s">
        <v>8</v>
      </c>
    </row>
    <row r="5" spans="1:15">
      <c r="A5" t="s">
        <v>102</v>
      </c>
      <c r="B5" s="40">
        <v>1</v>
      </c>
      <c r="C5" s="40">
        <v>2</v>
      </c>
      <c r="D5" s="40">
        <v>2</v>
      </c>
      <c r="E5" s="40">
        <v>1</v>
      </c>
      <c r="F5" s="40">
        <v>2</v>
      </c>
      <c r="G5" s="40">
        <v>2</v>
      </c>
      <c r="H5" s="40">
        <v>1</v>
      </c>
      <c r="I5" s="40">
        <v>1</v>
      </c>
      <c r="J5" s="40">
        <v>1</v>
      </c>
      <c r="K5" s="40">
        <v>1</v>
      </c>
      <c r="L5" s="40">
        <v>1</v>
      </c>
      <c r="M5" s="40">
        <v>1</v>
      </c>
      <c r="N5" s="40">
        <v>16</v>
      </c>
    </row>
    <row r="7" spans="1:15">
      <c r="A7" s="13" t="s">
        <v>7</v>
      </c>
      <c r="B7" s="2" t="s">
        <v>97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>
      <c r="B9" s="37" t="s">
        <v>9</v>
      </c>
      <c r="C9" s="19"/>
      <c r="D9" s="19"/>
      <c r="E9" s="19"/>
      <c r="F9" s="19"/>
      <c r="G9" s="19"/>
      <c r="H9" s="19"/>
    </row>
    <row r="10" spans="1:15">
      <c r="B10" s="1" t="s">
        <v>31</v>
      </c>
      <c r="C10" s="1" t="s">
        <v>30</v>
      </c>
      <c r="D10" s="1" t="s">
        <v>70</v>
      </c>
      <c r="E10" s="1" t="s">
        <v>20</v>
      </c>
      <c r="F10" s="1" t="s">
        <v>32</v>
      </c>
      <c r="G10" s="1" t="s">
        <v>39</v>
      </c>
      <c r="H10" s="1" t="s">
        <v>8</v>
      </c>
    </row>
    <row r="11" spans="1:15">
      <c r="A11" t="s">
        <v>103</v>
      </c>
      <c r="B11" s="40">
        <v>1</v>
      </c>
      <c r="C11" s="40">
        <v>2</v>
      </c>
      <c r="D11" s="40">
        <v>1</v>
      </c>
      <c r="E11" s="40">
        <v>1</v>
      </c>
      <c r="F11" s="40">
        <v>1</v>
      </c>
      <c r="G11" s="40">
        <v>1</v>
      </c>
      <c r="H11" s="40">
        <v>7</v>
      </c>
    </row>
    <row r="14" spans="1:15">
      <c r="A14" s="13" t="s">
        <v>7</v>
      </c>
      <c r="B14" s="2" t="s">
        <v>97</v>
      </c>
      <c r="C14" s="2"/>
      <c r="D14" s="2"/>
      <c r="E14" s="2"/>
      <c r="F14" s="2"/>
      <c r="G14" s="2"/>
      <c r="H14" s="2"/>
    </row>
    <row r="15" spans="1:15">
      <c r="A15" s="2"/>
      <c r="B15" s="2"/>
      <c r="C15" s="2"/>
      <c r="D15" s="2"/>
      <c r="E15" s="2"/>
      <c r="F15" s="2"/>
      <c r="G15" s="2"/>
      <c r="H15" s="2"/>
    </row>
    <row r="16" spans="1:15">
      <c r="B16" s="37" t="s">
        <v>9</v>
      </c>
      <c r="C16" s="19"/>
      <c r="D16" s="19"/>
    </row>
    <row r="17" spans="1:4">
      <c r="B17" s="1" t="s">
        <v>37</v>
      </c>
      <c r="C17" s="1" t="s">
        <v>39</v>
      </c>
      <c r="D17" s="1" t="s">
        <v>8</v>
      </c>
    </row>
    <row r="18" spans="1:4">
      <c r="A18" t="s">
        <v>104</v>
      </c>
      <c r="B18" s="40">
        <v>1</v>
      </c>
      <c r="C18" s="40">
        <v>3</v>
      </c>
      <c r="D18" s="40">
        <v>4</v>
      </c>
    </row>
  </sheetData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J21"/>
  <sheetViews>
    <sheetView tabSelected="1" workbookViewId="0"/>
  </sheetViews>
  <sheetFormatPr defaultColWidth="11.42578125" defaultRowHeight="15"/>
  <cols>
    <col min="1" max="1" width="12.42578125" bestFit="1" customWidth="1"/>
    <col min="2" max="2" width="11.140625" style="41" bestFit="1" customWidth="1"/>
    <col min="3" max="3" width="17.85546875" bestFit="1" customWidth="1"/>
  </cols>
  <sheetData>
    <row r="1" spans="1:10">
      <c r="A1" s="2" t="s">
        <v>106</v>
      </c>
      <c r="B1" s="1" t="s">
        <v>107</v>
      </c>
      <c r="C1" s="19" t="s">
        <v>105</v>
      </c>
      <c r="D1" s="2"/>
      <c r="E1" s="2"/>
    </row>
    <row r="2" spans="1:10">
      <c r="A2" s="38" t="s">
        <v>60</v>
      </c>
      <c r="C2" s="2"/>
      <c r="D2" s="2"/>
      <c r="E2" s="2"/>
      <c r="I2" s="2"/>
      <c r="J2" s="39"/>
    </row>
    <row r="3" spans="1:10">
      <c r="A3" s="38" t="s">
        <v>80</v>
      </c>
      <c r="C3" s="2"/>
      <c r="D3" s="2"/>
      <c r="E3" s="2"/>
      <c r="I3" s="2"/>
      <c r="J3" s="39"/>
    </row>
    <row r="4" spans="1:10">
      <c r="A4" s="38" t="s">
        <v>72</v>
      </c>
      <c r="C4" s="2"/>
      <c r="D4" s="2"/>
      <c r="E4" s="2"/>
      <c r="I4" s="2"/>
      <c r="J4" s="39"/>
    </row>
    <row r="5" spans="1:10">
      <c r="A5" s="38" t="s">
        <v>69</v>
      </c>
      <c r="C5" s="2"/>
      <c r="D5" s="2"/>
      <c r="E5" s="2"/>
      <c r="I5" s="2"/>
      <c r="J5" s="39"/>
    </row>
    <row r="6" spans="1:10">
      <c r="A6" s="38" t="s">
        <v>76</v>
      </c>
      <c r="C6" s="2"/>
      <c r="D6" s="2"/>
      <c r="E6" s="2"/>
      <c r="I6" s="2"/>
      <c r="J6" s="39"/>
    </row>
    <row r="7" spans="1:10">
      <c r="A7" s="38" t="s">
        <v>70</v>
      </c>
      <c r="C7" s="2"/>
      <c r="D7" s="2"/>
      <c r="E7" s="2"/>
      <c r="I7" s="2"/>
      <c r="J7" s="39"/>
    </row>
    <row r="8" spans="1:10">
      <c r="A8" s="38" t="s">
        <v>28</v>
      </c>
      <c r="C8" s="2"/>
      <c r="D8" s="2"/>
      <c r="E8" s="2"/>
      <c r="I8" s="2"/>
      <c r="J8" s="39"/>
    </row>
    <row r="9" spans="1:10">
      <c r="A9" s="38" t="s">
        <v>37</v>
      </c>
      <c r="C9" s="2"/>
      <c r="D9" s="2"/>
      <c r="E9" s="2"/>
      <c r="I9" s="2"/>
      <c r="J9" s="39"/>
    </row>
    <row r="10" spans="1:10">
      <c r="A10" s="38" t="s">
        <v>32</v>
      </c>
      <c r="C10" s="2"/>
      <c r="D10" s="2"/>
      <c r="E10" s="2"/>
      <c r="I10" s="2"/>
      <c r="J10" s="39"/>
    </row>
    <row r="11" spans="1:10">
      <c r="A11" s="38" t="s">
        <v>13</v>
      </c>
      <c r="C11" s="2"/>
      <c r="D11" s="2"/>
      <c r="E11" s="2"/>
      <c r="I11" s="2"/>
      <c r="J11" s="39"/>
    </row>
    <row r="12" spans="1:10">
      <c r="A12" s="38" t="s">
        <v>85</v>
      </c>
      <c r="C12" s="2"/>
      <c r="D12" s="2"/>
      <c r="E12" s="2"/>
      <c r="I12" s="2"/>
      <c r="J12" s="39"/>
    </row>
    <row r="13" spans="1:10">
      <c r="A13" s="38" t="s">
        <v>12</v>
      </c>
      <c r="C13" s="2"/>
      <c r="D13" s="2"/>
      <c r="E13" s="2"/>
      <c r="I13" s="2"/>
      <c r="J13" s="39"/>
    </row>
    <row r="14" spans="1:10">
      <c r="A14" s="38" t="s">
        <v>31</v>
      </c>
      <c r="C14" s="2"/>
      <c r="D14" s="2"/>
      <c r="E14" s="2"/>
      <c r="I14" s="2"/>
      <c r="J14" s="39"/>
    </row>
    <row r="15" spans="1:10">
      <c r="A15" s="38" t="s">
        <v>30</v>
      </c>
      <c r="C15" s="2"/>
      <c r="D15" s="2"/>
      <c r="E15" s="2"/>
      <c r="I15" s="2"/>
      <c r="J15" s="39"/>
    </row>
    <row r="16" spans="1:10">
      <c r="A16" s="42" t="s">
        <v>70</v>
      </c>
      <c r="C16" s="2"/>
      <c r="D16" s="2"/>
      <c r="E16" s="44" t="s">
        <v>108</v>
      </c>
      <c r="I16" s="2"/>
      <c r="J16" s="39"/>
    </row>
    <row r="17" spans="1:10">
      <c r="A17" s="38" t="s">
        <v>20</v>
      </c>
      <c r="C17" s="2"/>
      <c r="D17" s="2"/>
      <c r="E17" s="2"/>
      <c r="I17" s="2"/>
      <c r="J17" s="39"/>
    </row>
    <row r="18" spans="1:10">
      <c r="A18" s="42" t="s">
        <v>32</v>
      </c>
      <c r="C18" s="2"/>
      <c r="D18" s="2"/>
      <c r="E18" s="2"/>
      <c r="I18" s="2"/>
    </row>
    <row r="19" spans="1:10">
      <c r="A19" s="43" t="s">
        <v>39</v>
      </c>
      <c r="C19" s="2"/>
      <c r="D19" s="2"/>
      <c r="E19" s="2"/>
      <c r="I19" s="2"/>
    </row>
    <row r="20" spans="1:10">
      <c r="A20" s="42" t="s">
        <v>37</v>
      </c>
      <c r="C20" s="2"/>
      <c r="D20" s="2"/>
      <c r="E20" s="2"/>
      <c r="I20" s="2"/>
    </row>
    <row r="21" spans="1:10">
      <c r="A21" s="42" t="s">
        <v>39</v>
      </c>
      <c r="C21" s="2"/>
      <c r="D21" s="2"/>
      <c r="E21" s="2"/>
      <c r="I21" s="2"/>
    </row>
  </sheetData>
  <dataConsolidate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AF367"/>
  <sheetViews>
    <sheetView zoomScale="112" zoomScaleNormal="112" workbookViewId="0">
      <pane xSplit="1" ySplit="1" topLeftCell="B2" activePane="bottomRight" state="frozen"/>
      <selection pane="topRight" activeCell="B1" sqref="B1"/>
      <selection pane="bottomLeft" activeCell="A4" sqref="A4"/>
      <selection pane="bottomRight"/>
    </sheetView>
  </sheetViews>
  <sheetFormatPr defaultColWidth="11.42578125" defaultRowHeight="15"/>
  <cols>
    <col min="1" max="7" width="6.28515625" style="2" customWidth="1"/>
    <col min="8" max="8" width="13.7109375" style="2" customWidth="1"/>
    <col min="9" max="9" width="13" style="2" bestFit="1" customWidth="1"/>
    <col min="10" max="12" width="11.42578125" style="2"/>
    <col min="13" max="13" width="30.140625" style="2" customWidth="1"/>
    <col min="14" max="14" width="12.85546875" style="2" customWidth="1"/>
    <col min="15" max="18" width="11.42578125" style="2"/>
    <col min="19" max="19" width="30.5703125" style="2" customWidth="1"/>
    <col min="20" max="20" width="13" style="2" customWidth="1"/>
    <col min="21" max="24" width="11.42578125" style="2"/>
    <col min="25" max="25" width="14" style="2" customWidth="1"/>
    <col min="26" max="26" width="14.7109375" style="2" customWidth="1"/>
    <col min="27" max="30" width="11.42578125" style="2"/>
    <col min="31" max="31" width="42.42578125" style="2" bestFit="1" customWidth="1"/>
    <col min="32" max="32" width="20.5703125" style="2" customWidth="1"/>
    <col min="33" max="16384" width="11.42578125" style="2"/>
  </cols>
  <sheetData>
    <row r="1" spans="1:32" s="12" customFormat="1" ht="72.75" thickTop="1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1" t="s">
        <v>6</v>
      </c>
      <c r="H1" s="20" t="s">
        <v>15</v>
      </c>
      <c r="I1" s="21" t="s">
        <v>18</v>
      </c>
      <c r="J1" s="22" t="s">
        <v>22</v>
      </c>
      <c r="K1" s="22" t="s">
        <v>99</v>
      </c>
      <c r="L1" s="22" t="s">
        <v>24</v>
      </c>
      <c r="M1" s="25" t="s">
        <v>43</v>
      </c>
      <c r="N1" s="29" t="s">
        <v>16</v>
      </c>
      <c r="O1" s="21" t="s">
        <v>17</v>
      </c>
      <c r="P1" s="21" t="s">
        <v>23</v>
      </c>
      <c r="Q1" s="21" t="s">
        <v>100</v>
      </c>
      <c r="R1" s="21" t="s">
        <v>25</v>
      </c>
      <c r="S1" s="33" t="s">
        <v>42</v>
      </c>
      <c r="T1" s="29" t="s">
        <v>50</v>
      </c>
      <c r="U1" s="21" t="s">
        <v>51</v>
      </c>
      <c r="V1" s="21" t="s">
        <v>52</v>
      </c>
      <c r="W1" s="21" t="s">
        <v>101</v>
      </c>
      <c r="X1" s="21" t="s">
        <v>53</v>
      </c>
      <c r="Y1" s="33" t="s">
        <v>54</v>
      </c>
      <c r="Z1" s="34" t="s">
        <v>26</v>
      </c>
      <c r="AA1" s="21" t="s">
        <v>57</v>
      </c>
      <c r="AB1" s="21" t="s">
        <v>55</v>
      </c>
      <c r="AC1" s="21" t="s">
        <v>98</v>
      </c>
      <c r="AD1" s="21" t="s">
        <v>35</v>
      </c>
      <c r="AE1" s="21" t="s">
        <v>10</v>
      </c>
      <c r="AF1" s="21" t="s">
        <v>14</v>
      </c>
    </row>
    <row r="2" spans="1:32">
      <c r="H2" s="19" t="s">
        <v>12</v>
      </c>
      <c r="I2" s="19"/>
      <c r="J2" s="19"/>
      <c r="K2" s="19">
        <f>COUNTA(H2)</f>
        <v>1</v>
      </c>
      <c r="L2" s="19"/>
      <c r="M2" s="26"/>
      <c r="N2" s="30"/>
      <c r="O2" s="19"/>
      <c r="P2" s="19"/>
      <c r="Q2" s="19">
        <f>+COUNTA(N2)</f>
        <v>0</v>
      </c>
      <c r="R2" s="19"/>
      <c r="S2" s="26"/>
      <c r="T2" s="30"/>
      <c r="U2" s="19"/>
      <c r="V2" s="19"/>
      <c r="W2" s="19">
        <f>COUNTA(T2)</f>
        <v>0</v>
      </c>
      <c r="X2" s="19"/>
      <c r="Y2" s="26"/>
      <c r="Z2" s="35">
        <v>1</v>
      </c>
      <c r="AA2" s="19">
        <v>24</v>
      </c>
      <c r="AB2" s="19">
        <f>COUNTA(H2,N2,T2)</f>
        <v>1</v>
      </c>
      <c r="AC2" s="19">
        <f>J2+P2+V2</f>
        <v>0</v>
      </c>
      <c r="AD2" s="19"/>
      <c r="AE2" s="19" t="s">
        <v>11</v>
      </c>
    </row>
    <row r="3" spans="1:32">
      <c r="H3" s="19" t="s">
        <v>13</v>
      </c>
      <c r="I3" s="19" t="s">
        <v>19</v>
      </c>
      <c r="J3" s="19">
        <v>1</v>
      </c>
      <c r="K3" s="19">
        <f t="shared" ref="K3:K66" si="0">COUNTA(H3)</f>
        <v>1</v>
      </c>
      <c r="L3" s="19"/>
      <c r="M3" s="26" t="s">
        <v>47</v>
      </c>
      <c r="N3" s="30" t="s">
        <v>20</v>
      </c>
      <c r="O3" s="19" t="s">
        <v>21</v>
      </c>
      <c r="P3" s="19">
        <v>1</v>
      </c>
      <c r="Q3" s="19">
        <f t="shared" ref="Q3:Q66" si="1">+COUNTA(N3)</f>
        <v>1</v>
      </c>
      <c r="R3" s="19"/>
      <c r="S3" s="26" t="s">
        <v>48</v>
      </c>
      <c r="T3" s="36"/>
      <c r="V3" s="19"/>
      <c r="W3" s="19">
        <f t="shared" ref="W3:W66" si="2">COUNTA(T3)</f>
        <v>0</v>
      </c>
      <c r="X3" s="19"/>
      <c r="Y3" s="26"/>
      <c r="Z3" s="30">
        <v>1</v>
      </c>
      <c r="AA3" s="19">
        <v>14</v>
      </c>
      <c r="AB3" s="19">
        <f>COUNTA(H3,N3,T3)</f>
        <v>2</v>
      </c>
      <c r="AC3" s="19">
        <f t="shared" ref="AC3:AC66" si="3">J3+P3+V3</f>
        <v>2</v>
      </c>
      <c r="AD3" s="19"/>
      <c r="AE3" s="19"/>
    </row>
    <row r="4" spans="1:32">
      <c r="H4" s="19" t="s">
        <v>28</v>
      </c>
      <c r="I4" s="19" t="s">
        <v>29</v>
      </c>
      <c r="J4" s="19">
        <v>2</v>
      </c>
      <c r="K4" s="19">
        <f t="shared" si="0"/>
        <v>1</v>
      </c>
      <c r="L4" s="19"/>
      <c r="M4" s="26" t="s">
        <v>46</v>
      </c>
      <c r="N4" s="30" t="s">
        <v>30</v>
      </c>
      <c r="O4" s="19" t="s">
        <v>21</v>
      </c>
      <c r="P4" s="19">
        <v>1</v>
      </c>
      <c r="Q4" s="19">
        <f t="shared" si="1"/>
        <v>1</v>
      </c>
      <c r="R4" s="19"/>
      <c r="S4" s="26" t="s">
        <v>49</v>
      </c>
      <c r="T4" s="30" t="s">
        <v>39</v>
      </c>
      <c r="U4" s="19" t="s">
        <v>56</v>
      </c>
      <c r="V4" s="19">
        <v>1</v>
      </c>
      <c r="W4" s="19">
        <f t="shared" si="2"/>
        <v>1</v>
      </c>
      <c r="X4" s="19"/>
      <c r="Y4" s="26"/>
      <c r="Z4" s="30"/>
      <c r="AA4" s="19"/>
      <c r="AB4" s="19">
        <f t="shared" ref="AB4:AB67" si="4">COUNTA(H4,N4,T4)</f>
        <v>3</v>
      </c>
      <c r="AC4" s="19">
        <f t="shared" si="3"/>
        <v>4</v>
      </c>
      <c r="AD4" s="19"/>
      <c r="AE4" s="19"/>
      <c r="AF4" s="2" t="s">
        <v>27</v>
      </c>
    </row>
    <row r="5" spans="1:32">
      <c r="H5" s="19" t="s">
        <v>80</v>
      </c>
      <c r="I5" s="19" t="s">
        <v>33</v>
      </c>
      <c r="J5" s="19">
        <v>2</v>
      </c>
      <c r="K5" s="19">
        <f t="shared" si="0"/>
        <v>1</v>
      </c>
      <c r="L5" s="19"/>
      <c r="M5" s="26"/>
      <c r="N5" s="30" t="s">
        <v>30</v>
      </c>
      <c r="O5" s="19" t="s">
        <v>21</v>
      </c>
      <c r="P5" s="19">
        <v>1</v>
      </c>
      <c r="Q5" s="19">
        <f t="shared" si="1"/>
        <v>1</v>
      </c>
      <c r="R5" s="19"/>
      <c r="S5" s="26" t="s">
        <v>33</v>
      </c>
      <c r="T5" s="30" t="s">
        <v>39</v>
      </c>
      <c r="U5" s="19" t="s">
        <v>56</v>
      </c>
      <c r="V5" s="19">
        <v>1</v>
      </c>
      <c r="W5" s="19">
        <f t="shared" si="2"/>
        <v>1</v>
      </c>
      <c r="X5" s="19"/>
      <c r="Y5" s="26"/>
      <c r="Z5" s="30"/>
      <c r="AA5" s="19"/>
      <c r="AB5" s="19">
        <f t="shared" si="4"/>
        <v>3</v>
      </c>
      <c r="AC5" s="19">
        <f t="shared" si="3"/>
        <v>4</v>
      </c>
      <c r="AD5" s="19"/>
      <c r="AE5" s="19"/>
      <c r="AF5" s="2" t="s">
        <v>27</v>
      </c>
    </row>
    <row r="6" spans="1:32">
      <c r="H6" s="19"/>
      <c r="I6" s="19"/>
      <c r="J6" s="19"/>
      <c r="K6" s="19">
        <f t="shared" si="0"/>
        <v>0</v>
      </c>
      <c r="L6" s="19"/>
      <c r="M6" s="26"/>
      <c r="N6" s="30"/>
      <c r="O6" s="19"/>
      <c r="P6" s="19"/>
      <c r="Q6" s="19">
        <f t="shared" si="1"/>
        <v>0</v>
      </c>
      <c r="R6" s="19"/>
      <c r="S6" s="26"/>
      <c r="T6" s="30"/>
      <c r="U6" s="19"/>
      <c r="V6" s="19"/>
      <c r="W6" s="19">
        <f t="shared" si="2"/>
        <v>0</v>
      </c>
      <c r="X6" s="19"/>
      <c r="Y6" s="26"/>
      <c r="Z6" s="30"/>
      <c r="AA6" s="19"/>
      <c r="AB6" s="19">
        <f t="shared" si="4"/>
        <v>0</v>
      </c>
      <c r="AC6" s="19">
        <f t="shared" si="3"/>
        <v>0</v>
      </c>
      <c r="AD6" s="19"/>
      <c r="AE6" s="19"/>
    </row>
    <row r="7" spans="1:32">
      <c r="H7" s="19" t="s">
        <v>32</v>
      </c>
      <c r="I7" s="19" t="s">
        <v>19</v>
      </c>
      <c r="J7" s="19">
        <v>3</v>
      </c>
      <c r="K7" s="19">
        <f t="shared" si="0"/>
        <v>1</v>
      </c>
      <c r="L7" s="19"/>
      <c r="M7" s="26" t="s">
        <v>45</v>
      </c>
      <c r="N7" s="30"/>
      <c r="O7" s="19"/>
      <c r="P7" s="19"/>
      <c r="Q7" s="19">
        <f t="shared" si="1"/>
        <v>0</v>
      </c>
      <c r="R7" s="19"/>
      <c r="S7" s="26"/>
      <c r="T7" s="30" t="s">
        <v>39</v>
      </c>
      <c r="U7" s="19" t="s">
        <v>56</v>
      </c>
      <c r="V7" s="19">
        <v>1</v>
      </c>
      <c r="W7" s="19">
        <f t="shared" si="2"/>
        <v>1</v>
      </c>
      <c r="X7" s="19"/>
      <c r="Y7" s="26"/>
      <c r="Z7" s="30"/>
      <c r="AA7" s="19"/>
      <c r="AB7" s="19">
        <f t="shared" si="4"/>
        <v>2</v>
      </c>
      <c r="AC7" s="19">
        <f t="shared" si="3"/>
        <v>4</v>
      </c>
      <c r="AD7" s="19"/>
      <c r="AE7" s="19" t="s">
        <v>34</v>
      </c>
      <c r="AF7" s="2" t="s">
        <v>27</v>
      </c>
    </row>
    <row r="8" spans="1:32">
      <c r="H8" s="19"/>
      <c r="I8" s="19"/>
      <c r="J8" s="19"/>
      <c r="K8" s="19">
        <f t="shared" si="0"/>
        <v>0</v>
      </c>
      <c r="L8" s="19"/>
      <c r="M8" s="26"/>
      <c r="N8" s="30"/>
      <c r="O8" s="19"/>
      <c r="P8" s="19"/>
      <c r="Q8" s="19">
        <f t="shared" si="1"/>
        <v>0</v>
      </c>
      <c r="R8" s="19"/>
      <c r="S8" s="26"/>
      <c r="T8" s="30"/>
      <c r="U8" s="19"/>
      <c r="V8" s="19"/>
      <c r="W8" s="19">
        <f t="shared" si="2"/>
        <v>0</v>
      </c>
      <c r="X8" s="19"/>
      <c r="Y8" s="26"/>
      <c r="Z8" s="30"/>
      <c r="AA8" s="19"/>
      <c r="AB8" s="19">
        <f t="shared" si="4"/>
        <v>0</v>
      </c>
      <c r="AC8" s="19">
        <f t="shared" si="3"/>
        <v>0</v>
      </c>
      <c r="AD8" s="19"/>
      <c r="AE8" s="19"/>
    </row>
    <row r="9" spans="1:32">
      <c r="H9" s="19"/>
      <c r="I9" s="19"/>
      <c r="J9" s="19"/>
      <c r="K9" s="19">
        <f t="shared" si="0"/>
        <v>0</v>
      </c>
      <c r="L9" s="19"/>
      <c r="M9" s="26"/>
      <c r="N9" s="30"/>
      <c r="O9" s="19"/>
      <c r="P9" s="19"/>
      <c r="Q9" s="19">
        <f t="shared" si="1"/>
        <v>0</v>
      </c>
      <c r="R9" s="19"/>
      <c r="S9" s="26"/>
      <c r="T9" s="30"/>
      <c r="U9" s="19"/>
      <c r="V9" s="19"/>
      <c r="W9" s="19">
        <f t="shared" si="2"/>
        <v>0</v>
      </c>
      <c r="X9" s="19"/>
      <c r="Y9" s="26"/>
      <c r="Z9" s="30"/>
      <c r="AA9" s="19"/>
      <c r="AB9" s="19">
        <f t="shared" si="4"/>
        <v>0</v>
      </c>
      <c r="AC9" s="19">
        <f t="shared" si="3"/>
        <v>0</v>
      </c>
      <c r="AD9" s="19"/>
      <c r="AE9" s="19" t="s">
        <v>36</v>
      </c>
    </row>
    <row r="10" spans="1:32">
      <c r="H10" s="19" t="s">
        <v>37</v>
      </c>
      <c r="I10" s="19" t="s">
        <v>19</v>
      </c>
      <c r="J10" s="19">
        <v>1</v>
      </c>
      <c r="K10" s="19">
        <f t="shared" si="0"/>
        <v>1</v>
      </c>
      <c r="L10" s="19"/>
      <c r="M10" s="26" t="s">
        <v>44</v>
      </c>
      <c r="N10" s="30" t="s">
        <v>39</v>
      </c>
      <c r="O10" s="19" t="s">
        <v>41</v>
      </c>
      <c r="P10" s="19">
        <v>2</v>
      </c>
      <c r="Q10" s="19">
        <f t="shared" si="1"/>
        <v>1</v>
      </c>
      <c r="R10" s="19"/>
      <c r="S10" s="26" t="s">
        <v>58</v>
      </c>
      <c r="T10" s="30"/>
      <c r="U10" s="19"/>
      <c r="V10" s="19"/>
      <c r="W10" s="19">
        <f t="shared" si="2"/>
        <v>0</v>
      </c>
      <c r="X10" s="19"/>
      <c r="Y10" s="26"/>
      <c r="Z10" s="30"/>
      <c r="AA10" s="19"/>
      <c r="AB10" s="19">
        <f t="shared" si="4"/>
        <v>2</v>
      </c>
      <c r="AC10" s="19">
        <f t="shared" si="3"/>
        <v>3</v>
      </c>
      <c r="AD10" s="19"/>
      <c r="AE10" s="19" t="s">
        <v>38</v>
      </c>
      <c r="AF10" s="2" t="s">
        <v>40</v>
      </c>
    </row>
    <row r="11" spans="1:32">
      <c r="H11" s="19"/>
      <c r="I11" s="19"/>
      <c r="J11" s="19"/>
      <c r="K11" s="19">
        <f t="shared" si="0"/>
        <v>0</v>
      </c>
      <c r="L11" s="19"/>
      <c r="M11" s="26"/>
      <c r="N11" s="30"/>
      <c r="O11" s="19"/>
      <c r="P11" s="19"/>
      <c r="Q11" s="19">
        <f t="shared" si="1"/>
        <v>0</v>
      </c>
      <c r="R11" s="19"/>
      <c r="S11" s="26"/>
      <c r="T11" s="30"/>
      <c r="U11" s="19"/>
      <c r="V11" s="19"/>
      <c r="W11" s="19">
        <f t="shared" si="2"/>
        <v>0</v>
      </c>
      <c r="X11" s="19"/>
      <c r="Y11" s="26"/>
      <c r="Z11" s="30"/>
      <c r="AA11" s="19"/>
      <c r="AB11" s="19">
        <f t="shared" si="4"/>
        <v>0</v>
      </c>
      <c r="AC11" s="19">
        <f t="shared" si="3"/>
        <v>0</v>
      </c>
      <c r="AD11" s="19"/>
      <c r="AE11" s="19" t="s">
        <v>59</v>
      </c>
    </row>
    <row r="12" spans="1:32">
      <c r="H12" s="19"/>
      <c r="I12" s="19"/>
      <c r="J12" s="19"/>
      <c r="K12" s="19">
        <f t="shared" si="0"/>
        <v>0</v>
      </c>
      <c r="L12" s="19"/>
      <c r="M12" s="26"/>
      <c r="N12" s="30"/>
      <c r="O12" s="19"/>
      <c r="P12" s="19"/>
      <c r="Q12" s="19">
        <f t="shared" si="1"/>
        <v>0</v>
      </c>
      <c r="R12" s="19"/>
      <c r="S12" s="26"/>
      <c r="T12" s="30"/>
      <c r="U12" s="19"/>
      <c r="V12" s="19"/>
      <c r="W12" s="19">
        <f t="shared" si="2"/>
        <v>0</v>
      </c>
      <c r="X12" s="19"/>
      <c r="Y12" s="26"/>
      <c r="Z12" s="30"/>
      <c r="AA12" s="19"/>
      <c r="AB12" s="19">
        <f t="shared" si="4"/>
        <v>0</v>
      </c>
      <c r="AC12" s="19">
        <f t="shared" si="3"/>
        <v>0</v>
      </c>
      <c r="AD12" s="19"/>
      <c r="AE12" s="19"/>
    </row>
    <row r="13" spans="1:32">
      <c r="H13" s="19" t="s">
        <v>60</v>
      </c>
      <c r="I13" s="19" t="s">
        <v>33</v>
      </c>
      <c r="J13" s="19">
        <v>1</v>
      </c>
      <c r="K13" s="19">
        <f t="shared" si="0"/>
        <v>1</v>
      </c>
      <c r="L13" s="19"/>
      <c r="M13" s="26" t="s">
        <v>61</v>
      </c>
      <c r="N13" s="30" t="s">
        <v>32</v>
      </c>
      <c r="O13" s="19" t="s">
        <v>62</v>
      </c>
      <c r="P13" s="19">
        <v>1</v>
      </c>
      <c r="Q13" s="19">
        <f t="shared" si="1"/>
        <v>1</v>
      </c>
      <c r="R13" s="19"/>
      <c r="S13" s="26" t="s">
        <v>63</v>
      </c>
      <c r="T13" s="30" t="s">
        <v>37</v>
      </c>
      <c r="U13" s="19" t="s">
        <v>64</v>
      </c>
      <c r="V13" s="19">
        <v>1</v>
      </c>
      <c r="W13" s="19">
        <f t="shared" si="2"/>
        <v>1</v>
      </c>
      <c r="X13" s="19"/>
      <c r="Y13" s="26" t="s">
        <v>65</v>
      </c>
      <c r="Z13" s="30"/>
      <c r="AA13" s="19"/>
      <c r="AB13" s="19">
        <f t="shared" si="4"/>
        <v>3</v>
      </c>
      <c r="AC13" s="19">
        <f t="shared" si="3"/>
        <v>3</v>
      </c>
      <c r="AD13" s="19"/>
      <c r="AE13" s="19" t="s">
        <v>66</v>
      </c>
    </row>
    <row r="14" spans="1:32">
      <c r="H14" s="19"/>
      <c r="I14" s="19"/>
      <c r="J14" s="19"/>
      <c r="K14" s="19">
        <f t="shared" si="0"/>
        <v>0</v>
      </c>
      <c r="L14" s="19"/>
      <c r="M14" s="26"/>
      <c r="N14" s="30"/>
      <c r="O14" s="19"/>
      <c r="P14" s="19"/>
      <c r="Q14" s="19">
        <f t="shared" si="1"/>
        <v>0</v>
      </c>
      <c r="R14" s="19"/>
      <c r="S14" s="26"/>
      <c r="T14" s="30"/>
      <c r="U14" s="19"/>
      <c r="V14" s="19"/>
      <c r="W14" s="19">
        <f t="shared" si="2"/>
        <v>0</v>
      </c>
      <c r="X14" s="19"/>
      <c r="Y14" s="26"/>
      <c r="Z14" s="30"/>
      <c r="AA14" s="19"/>
      <c r="AB14" s="19">
        <f t="shared" si="4"/>
        <v>0</v>
      </c>
      <c r="AC14" s="19">
        <f t="shared" si="3"/>
        <v>0</v>
      </c>
      <c r="AD14" s="19"/>
      <c r="AE14" s="19" t="s">
        <v>67</v>
      </c>
    </row>
    <row r="15" spans="1:32">
      <c r="H15" s="19"/>
      <c r="I15" s="19"/>
      <c r="J15" s="19"/>
      <c r="K15" s="19">
        <f t="shared" si="0"/>
        <v>0</v>
      </c>
      <c r="L15" s="19"/>
      <c r="M15" s="26"/>
      <c r="N15" s="30"/>
      <c r="O15" s="19"/>
      <c r="P15" s="19"/>
      <c r="Q15" s="19">
        <f t="shared" si="1"/>
        <v>0</v>
      </c>
      <c r="R15" s="19"/>
      <c r="S15" s="26"/>
      <c r="T15" s="30"/>
      <c r="U15" s="19"/>
      <c r="V15" s="19"/>
      <c r="W15" s="19">
        <f t="shared" si="2"/>
        <v>0</v>
      </c>
      <c r="X15" s="19"/>
      <c r="Y15" s="26"/>
      <c r="Z15" s="30"/>
      <c r="AA15" s="19"/>
      <c r="AB15" s="19">
        <f t="shared" si="4"/>
        <v>0</v>
      </c>
      <c r="AC15" s="19">
        <f t="shared" si="3"/>
        <v>0</v>
      </c>
      <c r="AD15" s="19"/>
      <c r="AE15" s="19" t="s">
        <v>68</v>
      </c>
    </row>
    <row r="16" spans="1:32">
      <c r="H16" s="19" t="s">
        <v>69</v>
      </c>
      <c r="I16" s="19" t="s">
        <v>41</v>
      </c>
      <c r="J16" s="19">
        <v>2</v>
      </c>
      <c r="K16" s="19">
        <f t="shared" si="0"/>
        <v>1</v>
      </c>
      <c r="L16" s="19"/>
      <c r="M16" s="26" t="s">
        <v>74</v>
      </c>
      <c r="N16" s="30" t="s">
        <v>70</v>
      </c>
      <c r="O16" s="19" t="s">
        <v>21</v>
      </c>
      <c r="P16" s="19">
        <v>2</v>
      </c>
      <c r="Q16" s="19">
        <f t="shared" si="1"/>
        <v>1</v>
      </c>
      <c r="R16" s="19"/>
      <c r="S16" s="26" t="s">
        <v>77</v>
      </c>
      <c r="T16" s="30"/>
      <c r="U16" s="19"/>
      <c r="V16" s="19"/>
      <c r="W16" s="19">
        <f t="shared" si="2"/>
        <v>0</v>
      </c>
      <c r="X16" s="19"/>
      <c r="Y16" s="26"/>
      <c r="Z16" s="30"/>
      <c r="AA16" s="19"/>
      <c r="AB16" s="19">
        <f t="shared" si="4"/>
        <v>2</v>
      </c>
      <c r="AC16" s="19">
        <f t="shared" si="3"/>
        <v>4</v>
      </c>
      <c r="AD16" s="19"/>
      <c r="AE16" s="19" t="s">
        <v>71</v>
      </c>
    </row>
    <row r="17" spans="8:31">
      <c r="H17" s="19" t="s">
        <v>72</v>
      </c>
      <c r="I17" s="19" t="s">
        <v>73</v>
      </c>
      <c r="J17" s="19">
        <v>2</v>
      </c>
      <c r="K17" s="19">
        <f t="shared" si="0"/>
        <v>1</v>
      </c>
      <c r="L17" s="19"/>
      <c r="M17" s="26" t="s">
        <v>74</v>
      </c>
      <c r="N17" s="30"/>
      <c r="O17" s="19"/>
      <c r="P17" s="19"/>
      <c r="Q17" s="19">
        <f t="shared" si="1"/>
        <v>0</v>
      </c>
      <c r="R17" s="19"/>
      <c r="S17" s="26"/>
      <c r="T17" s="30"/>
      <c r="U17" s="19"/>
      <c r="V17" s="19"/>
      <c r="W17" s="19">
        <f t="shared" si="2"/>
        <v>0</v>
      </c>
      <c r="X17" s="19"/>
      <c r="Y17" s="26"/>
      <c r="Z17" s="30"/>
      <c r="AA17" s="19"/>
      <c r="AB17" s="19">
        <f t="shared" si="4"/>
        <v>1</v>
      </c>
      <c r="AC17" s="19">
        <f t="shared" si="3"/>
        <v>2</v>
      </c>
      <c r="AD17" s="19"/>
      <c r="AE17" s="19" t="s">
        <v>75</v>
      </c>
    </row>
    <row r="18" spans="8:31">
      <c r="H18" s="19"/>
      <c r="I18" s="19"/>
      <c r="J18" s="19"/>
      <c r="K18" s="19">
        <f t="shared" si="0"/>
        <v>0</v>
      </c>
      <c r="L18" s="19"/>
      <c r="M18" s="26"/>
      <c r="N18" s="30"/>
      <c r="O18" s="19"/>
      <c r="P18" s="19"/>
      <c r="Q18" s="19">
        <f t="shared" si="1"/>
        <v>0</v>
      </c>
      <c r="R18" s="19"/>
      <c r="S18" s="26"/>
      <c r="T18" s="30"/>
      <c r="U18" s="19"/>
      <c r="V18" s="19"/>
      <c r="W18" s="19">
        <f t="shared" si="2"/>
        <v>0</v>
      </c>
      <c r="X18" s="19"/>
      <c r="Y18" s="26"/>
      <c r="Z18" s="30"/>
      <c r="AA18" s="19"/>
      <c r="AB18" s="19">
        <f t="shared" si="4"/>
        <v>0</v>
      </c>
      <c r="AC18" s="19">
        <f t="shared" si="3"/>
        <v>0</v>
      </c>
      <c r="AD18" s="19"/>
      <c r="AE18" s="19"/>
    </row>
    <row r="19" spans="8:31">
      <c r="H19" s="19" t="s">
        <v>76</v>
      </c>
      <c r="I19" s="19" t="s">
        <v>33</v>
      </c>
      <c r="J19" s="19">
        <v>1</v>
      </c>
      <c r="K19" s="19">
        <f t="shared" si="0"/>
        <v>1</v>
      </c>
      <c r="L19" s="19"/>
      <c r="M19" s="26" t="s">
        <v>77</v>
      </c>
      <c r="N19" s="30"/>
      <c r="O19" s="19"/>
      <c r="P19" s="19"/>
      <c r="Q19" s="19">
        <f t="shared" si="1"/>
        <v>0</v>
      </c>
      <c r="R19" s="19"/>
      <c r="S19" s="26"/>
      <c r="T19" s="30"/>
      <c r="U19" s="19"/>
      <c r="V19" s="19"/>
      <c r="W19" s="19">
        <f t="shared" si="2"/>
        <v>0</v>
      </c>
      <c r="X19" s="19"/>
      <c r="Y19" s="26"/>
      <c r="Z19" s="30"/>
      <c r="AA19" s="19"/>
      <c r="AB19" s="19">
        <f t="shared" si="4"/>
        <v>1</v>
      </c>
      <c r="AC19" s="19">
        <f t="shared" si="3"/>
        <v>1</v>
      </c>
      <c r="AD19" s="19"/>
      <c r="AE19" s="19"/>
    </row>
    <row r="20" spans="8:31">
      <c r="H20" s="19"/>
      <c r="I20" s="19"/>
      <c r="J20" s="19"/>
      <c r="K20" s="19">
        <f t="shared" si="0"/>
        <v>0</v>
      </c>
      <c r="L20" s="19"/>
      <c r="M20" s="26"/>
      <c r="N20" s="30"/>
      <c r="O20" s="19"/>
      <c r="P20" s="19"/>
      <c r="Q20" s="19">
        <f t="shared" si="1"/>
        <v>0</v>
      </c>
      <c r="R20" s="19"/>
      <c r="S20" s="26"/>
      <c r="T20" s="30"/>
      <c r="U20" s="19"/>
      <c r="V20" s="19"/>
      <c r="W20" s="19">
        <f t="shared" si="2"/>
        <v>0</v>
      </c>
      <c r="X20" s="19"/>
      <c r="Y20" s="26"/>
      <c r="Z20" s="30"/>
      <c r="AA20" s="19"/>
      <c r="AB20" s="19">
        <f t="shared" si="4"/>
        <v>0</v>
      </c>
      <c r="AC20" s="19">
        <f t="shared" si="3"/>
        <v>0</v>
      </c>
      <c r="AD20" s="19"/>
      <c r="AE20" s="19" t="s">
        <v>78</v>
      </c>
    </row>
    <row r="21" spans="8:31">
      <c r="H21" s="19"/>
      <c r="I21" s="19"/>
      <c r="J21" s="19"/>
      <c r="K21" s="19">
        <f t="shared" si="0"/>
        <v>0</v>
      </c>
      <c r="L21" s="19"/>
      <c r="M21" s="26"/>
      <c r="N21" s="30"/>
      <c r="O21" s="19"/>
      <c r="P21" s="19"/>
      <c r="Q21" s="19">
        <f t="shared" si="1"/>
        <v>0</v>
      </c>
      <c r="R21" s="19"/>
      <c r="S21" s="26"/>
      <c r="T21" s="30"/>
      <c r="U21" s="19"/>
      <c r="V21" s="19"/>
      <c r="W21" s="19">
        <f t="shared" si="2"/>
        <v>0</v>
      </c>
      <c r="X21" s="19"/>
      <c r="Y21" s="26"/>
      <c r="Z21" s="30"/>
      <c r="AA21" s="19"/>
      <c r="AB21" s="19">
        <f t="shared" si="4"/>
        <v>0</v>
      </c>
      <c r="AC21" s="19">
        <f t="shared" si="3"/>
        <v>0</v>
      </c>
      <c r="AD21" s="19"/>
      <c r="AE21" s="19" t="s">
        <v>79</v>
      </c>
    </row>
    <row r="22" spans="8:31">
      <c r="H22" s="19" t="s">
        <v>76</v>
      </c>
      <c r="I22" s="19" t="s">
        <v>33</v>
      </c>
      <c r="J22" s="19">
        <v>1</v>
      </c>
      <c r="K22" s="19">
        <f t="shared" si="0"/>
        <v>1</v>
      </c>
      <c r="L22" s="19"/>
      <c r="M22" s="26" t="s">
        <v>77</v>
      </c>
      <c r="N22" s="30"/>
      <c r="O22" s="19"/>
      <c r="P22" s="19"/>
      <c r="Q22" s="19">
        <f t="shared" si="1"/>
        <v>0</v>
      </c>
      <c r="R22" s="19"/>
      <c r="S22" s="26"/>
      <c r="T22" s="30"/>
      <c r="U22" s="19"/>
      <c r="V22" s="19"/>
      <c r="W22" s="19">
        <f t="shared" si="2"/>
        <v>0</v>
      </c>
      <c r="X22" s="19"/>
      <c r="Y22" s="26"/>
      <c r="Z22" s="30"/>
      <c r="AA22" s="19"/>
      <c r="AB22" s="19">
        <f t="shared" si="4"/>
        <v>1</v>
      </c>
      <c r="AC22" s="19">
        <f t="shared" si="3"/>
        <v>1</v>
      </c>
      <c r="AD22" s="19"/>
      <c r="AE22" s="19"/>
    </row>
    <row r="23" spans="8:31">
      <c r="H23" s="19"/>
      <c r="I23" s="19"/>
      <c r="J23" s="19"/>
      <c r="K23" s="19">
        <f t="shared" si="0"/>
        <v>0</v>
      </c>
      <c r="L23" s="19"/>
      <c r="M23" s="26"/>
      <c r="N23" s="30"/>
      <c r="O23" s="19"/>
      <c r="P23" s="19"/>
      <c r="Q23" s="19">
        <f t="shared" si="1"/>
        <v>0</v>
      </c>
      <c r="R23" s="19"/>
      <c r="S23" s="26"/>
      <c r="T23" s="30"/>
      <c r="U23" s="19"/>
      <c r="V23" s="19"/>
      <c r="W23" s="19">
        <f t="shared" si="2"/>
        <v>0</v>
      </c>
      <c r="X23" s="19"/>
      <c r="Y23" s="26"/>
      <c r="Z23" s="30"/>
      <c r="AA23" s="19"/>
      <c r="AB23" s="19">
        <f t="shared" si="4"/>
        <v>0</v>
      </c>
      <c r="AC23" s="19">
        <f t="shared" si="3"/>
        <v>0</v>
      </c>
      <c r="AD23" s="19"/>
      <c r="AE23" s="19"/>
    </row>
    <row r="24" spans="8:31">
      <c r="H24" s="19" t="s">
        <v>80</v>
      </c>
      <c r="I24" s="19" t="s">
        <v>81</v>
      </c>
      <c r="J24" s="19">
        <v>2</v>
      </c>
      <c r="K24" s="19">
        <f t="shared" si="0"/>
        <v>1</v>
      </c>
      <c r="L24" s="19"/>
      <c r="M24" s="26" t="s">
        <v>82</v>
      </c>
      <c r="N24" s="30"/>
      <c r="O24" s="19"/>
      <c r="P24" s="19"/>
      <c r="Q24" s="19">
        <f t="shared" si="1"/>
        <v>0</v>
      </c>
      <c r="R24" s="19"/>
      <c r="S24" s="26"/>
      <c r="T24" s="30"/>
      <c r="U24" s="19"/>
      <c r="V24" s="19"/>
      <c r="W24" s="19">
        <f t="shared" si="2"/>
        <v>0</v>
      </c>
      <c r="X24" s="19"/>
      <c r="Y24" s="26"/>
      <c r="Z24" s="30"/>
      <c r="AA24" s="19"/>
      <c r="AB24" s="19">
        <f t="shared" si="4"/>
        <v>1</v>
      </c>
      <c r="AC24" s="19">
        <f t="shared" si="3"/>
        <v>2</v>
      </c>
      <c r="AD24" s="19"/>
      <c r="AE24" s="19" t="s">
        <v>83</v>
      </c>
    </row>
    <row r="25" spans="8:31">
      <c r="H25" s="19" t="s">
        <v>70</v>
      </c>
      <c r="I25" s="19" t="s">
        <v>33</v>
      </c>
      <c r="J25" s="19">
        <v>2</v>
      </c>
      <c r="K25" s="19">
        <f t="shared" si="0"/>
        <v>1</v>
      </c>
      <c r="L25" s="19"/>
      <c r="M25" s="26" t="s">
        <v>77</v>
      </c>
      <c r="N25" s="30"/>
      <c r="O25" s="19"/>
      <c r="P25" s="19"/>
      <c r="Q25" s="19">
        <f t="shared" si="1"/>
        <v>0</v>
      </c>
      <c r="R25" s="19"/>
      <c r="S25" s="26"/>
      <c r="T25" s="30"/>
      <c r="U25" s="19"/>
      <c r="V25" s="19"/>
      <c r="W25" s="19">
        <f t="shared" si="2"/>
        <v>0</v>
      </c>
      <c r="X25" s="19"/>
      <c r="Y25" s="26"/>
      <c r="Z25" s="30"/>
      <c r="AA25" s="19"/>
      <c r="AB25" s="19">
        <f t="shared" si="4"/>
        <v>1</v>
      </c>
      <c r="AC25" s="19">
        <f t="shared" si="3"/>
        <v>2</v>
      </c>
      <c r="AD25" s="19"/>
      <c r="AE25" s="19" t="s">
        <v>84</v>
      </c>
    </row>
    <row r="26" spans="8:31">
      <c r="H26" s="19" t="s">
        <v>85</v>
      </c>
      <c r="I26" s="19" t="s">
        <v>86</v>
      </c>
      <c r="J26" s="19">
        <v>1</v>
      </c>
      <c r="K26" s="19">
        <f t="shared" si="0"/>
        <v>1</v>
      </c>
      <c r="L26" s="19"/>
      <c r="M26" s="26"/>
      <c r="N26" s="30"/>
      <c r="O26" s="19"/>
      <c r="P26" s="19"/>
      <c r="Q26" s="19">
        <f t="shared" si="1"/>
        <v>0</v>
      </c>
      <c r="R26" s="19"/>
      <c r="S26" s="26"/>
      <c r="T26" s="30"/>
      <c r="U26" s="19"/>
      <c r="V26" s="19"/>
      <c r="W26" s="19">
        <f t="shared" si="2"/>
        <v>0</v>
      </c>
      <c r="X26" s="19"/>
      <c r="Y26" s="26"/>
      <c r="Z26" s="30"/>
      <c r="AA26" s="19"/>
      <c r="AB26" s="19">
        <f t="shared" si="4"/>
        <v>1</v>
      </c>
      <c r="AC26" s="19">
        <f t="shared" si="3"/>
        <v>1</v>
      </c>
      <c r="AD26" s="19"/>
      <c r="AE26" s="19" t="s">
        <v>87</v>
      </c>
    </row>
    <row r="27" spans="8:31">
      <c r="H27" s="19" t="s">
        <v>70</v>
      </c>
      <c r="I27" s="19" t="s">
        <v>21</v>
      </c>
      <c r="J27" s="19">
        <v>2</v>
      </c>
      <c r="K27" s="19">
        <f t="shared" si="0"/>
        <v>1</v>
      </c>
      <c r="L27" s="19"/>
      <c r="M27" s="26" t="s">
        <v>91</v>
      </c>
      <c r="N27" s="30" t="s">
        <v>31</v>
      </c>
      <c r="O27" s="19" t="s">
        <v>90</v>
      </c>
      <c r="P27" s="19">
        <v>1</v>
      </c>
      <c r="Q27" s="19">
        <f t="shared" si="1"/>
        <v>1</v>
      </c>
      <c r="R27" s="19"/>
      <c r="S27" s="26" t="s">
        <v>89</v>
      </c>
      <c r="T27" s="30"/>
      <c r="U27" s="19"/>
      <c r="V27" s="19"/>
      <c r="W27" s="19">
        <f t="shared" si="2"/>
        <v>0</v>
      </c>
      <c r="X27" s="19"/>
      <c r="Y27" s="26"/>
      <c r="Z27" s="30"/>
      <c r="AA27" s="19"/>
      <c r="AB27" s="19">
        <f t="shared" si="4"/>
        <v>2</v>
      </c>
      <c r="AC27" s="19">
        <f t="shared" si="3"/>
        <v>3</v>
      </c>
      <c r="AD27" s="19"/>
      <c r="AE27" s="19" t="s">
        <v>88</v>
      </c>
    </row>
    <row r="28" spans="8:31">
      <c r="H28" s="19" t="s">
        <v>72</v>
      </c>
      <c r="I28" s="19" t="s">
        <v>92</v>
      </c>
      <c r="J28" s="19">
        <v>2</v>
      </c>
      <c r="K28" s="19">
        <f t="shared" si="0"/>
        <v>1</v>
      </c>
      <c r="L28" s="19"/>
      <c r="M28" s="26" t="s">
        <v>74</v>
      </c>
      <c r="N28" s="30"/>
      <c r="O28" s="19"/>
      <c r="P28" s="19"/>
      <c r="Q28" s="19">
        <f t="shared" si="1"/>
        <v>0</v>
      </c>
      <c r="R28" s="19"/>
      <c r="S28" s="26"/>
      <c r="T28" s="30"/>
      <c r="U28" s="19"/>
      <c r="V28" s="19"/>
      <c r="W28" s="19">
        <f t="shared" si="2"/>
        <v>0</v>
      </c>
      <c r="X28" s="19"/>
      <c r="Y28" s="26"/>
      <c r="Z28" s="30"/>
      <c r="AA28" s="19"/>
      <c r="AB28" s="19">
        <f t="shared" si="4"/>
        <v>1</v>
      </c>
      <c r="AC28" s="19">
        <f t="shared" si="3"/>
        <v>2</v>
      </c>
      <c r="AD28" s="19"/>
      <c r="AE28" s="19" t="s">
        <v>93</v>
      </c>
    </row>
    <row r="29" spans="8:31">
      <c r="H29" s="19"/>
      <c r="I29" s="19"/>
      <c r="J29" s="19"/>
      <c r="K29" s="19">
        <f t="shared" si="0"/>
        <v>0</v>
      </c>
      <c r="L29" s="19"/>
      <c r="M29" s="26"/>
      <c r="N29" s="30"/>
      <c r="O29" s="19"/>
      <c r="P29" s="19"/>
      <c r="Q29" s="19">
        <f t="shared" si="1"/>
        <v>0</v>
      </c>
      <c r="R29" s="19"/>
      <c r="S29" s="26"/>
      <c r="T29" s="30"/>
      <c r="U29" s="19"/>
      <c r="V29" s="19"/>
      <c r="W29" s="19">
        <f t="shared" si="2"/>
        <v>0</v>
      </c>
      <c r="X29" s="19"/>
      <c r="Y29" s="26"/>
      <c r="Z29" s="30"/>
      <c r="AA29" s="19"/>
      <c r="AB29" s="19">
        <f t="shared" si="4"/>
        <v>0</v>
      </c>
      <c r="AC29" s="19">
        <f t="shared" si="3"/>
        <v>0</v>
      </c>
      <c r="AD29" s="19"/>
      <c r="AE29" s="19"/>
    </row>
    <row r="30" spans="8:31">
      <c r="H30" s="19"/>
      <c r="I30" s="19"/>
      <c r="J30" s="19"/>
      <c r="K30" s="19">
        <f t="shared" si="0"/>
        <v>0</v>
      </c>
      <c r="L30" s="19"/>
      <c r="M30" s="26"/>
      <c r="N30" s="30"/>
      <c r="O30" s="19"/>
      <c r="P30" s="19"/>
      <c r="Q30" s="19">
        <f t="shared" si="1"/>
        <v>0</v>
      </c>
      <c r="R30" s="19"/>
      <c r="S30" s="26"/>
      <c r="T30" s="30"/>
      <c r="U30" s="19"/>
      <c r="V30" s="19"/>
      <c r="W30" s="19">
        <f t="shared" si="2"/>
        <v>0</v>
      </c>
      <c r="X30" s="19"/>
      <c r="Y30" s="26"/>
      <c r="Z30" s="30"/>
      <c r="AA30" s="19"/>
      <c r="AB30" s="19">
        <f t="shared" si="4"/>
        <v>0</v>
      </c>
      <c r="AC30" s="19">
        <f t="shared" si="3"/>
        <v>0</v>
      </c>
      <c r="AD30" s="19"/>
      <c r="AE30" s="19"/>
    </row>
    <row r="31" spans="8:31">
      <c r="H31" s="19"/>
      <c r="I31" s="19"/>
      <c r="J31" s="19"/>
      <c r="K31" s="19">
        <f t="shared" si="0"/>
        <v>0</v>
      </c>
      <c r="L31" s="19"/>
      <c r="M31" s="26"/>
      <c r="N31" s="30"/>
      <c r="O31" s="19"/>
      <c r="P31" s="19"/>
      <c r="Q31" s="19">
        <f t="shared" si="1"/>
        <v>0</v>
      </c>
      <c r="R31" s="19"/>
      <c r="S31" s="26"/>
      <c r="T31" s="30"/>
      <c r="U31" s="19"/>
      <c r="V31" s="19"/>
      <c r="W31" s="19">
        <f t="shared" si="2"/>
        <v>0</v>
      </c>
      <c r="X31" s="19"/>
      <c r="Y31" s="26"/>
      <c r="Z31" s="30"/>
      <c r="AA31" s="19"/>
      <c r="AB31" s="19">
        <f t="shared" si="4"/>
        <v>0</v>
      </c>
      <c r="AC31" s="19">
        <f t="shared" si="3"/>
        <v>0</v>
      </c>
      <c r="AD31" s="19"/>
      <c r="AE31" s="19" t="s">
        <v>94</v>
      </c>
    </row>
    <row r="32" spans="8:31" ht="15.75" thickBot="1">
      <c r="H32" s="24"/>
      <c r="I32" s="24"/>
      <c r="J32" s="24"/>
      <c r="K32" s="19">
        <f t="shared" si="0"/>
        <v>0</v>
      </c>
      <c r="L32" s="24"/>
      <c r="M32" s="27"/>
      <c r="N32" s="31"/>
      <c r="O32" s="24"/>
      <c r="P32" s="24"/>
      <c r="Q32" s="19">
        <f t="shared" si="1"/>
        <v>0</v>
      </c>
      <c r="R32" s="24"/>
      <c r="S32" s="27"/>
      <c r="T32" s="31"/>
      <c r="U32" s="24"/>
      <c r="V32" s="24"/>
      <c r="W32" s="19">
        <f t="shared" si="2"/>
        <v>0</v>
      </c>
      <c r="X32" s="24"/>
      <c r="Y32" s="27"/>
      <c r="Z32" s="31"/>
      <c r="AA32" s="24"/>
      <c r="AB32" s="19">
        <f t="shared" si="4"/>
        <v>0</v>
      </c>
      <c r="AC32" s="19">
        <f t="shared" si="3"/>
        <v>0</v>
      </c>
      <c r="AD32" s="24"/>
      <c r="AE32" s="24"/>
    </row>
    <row r="33" spans="1:31" s="3" customFormat="1" ht="15.75" thickTop="1">
      <c r="A33" s="5">
        <v>24</v>
      </c>
      <c r="B33" s="5">
        <v>24</v>
      </c>
      <c r="C33" s="5">
        <v>23</v>
      </c>
      <c r="D33" s="5">
        <v>24</v>
      </c>
      <c r="E33" s="5">
        <v>23</v>
      </c>
      <c r="F33" s="5">
        <v>23</v>
      </c>
      <c r="G33" s="14">
        <v>23</v>
      </c>
      <c r="H33" s="23"/>
      <c r="I33" s="23"/>
      <c r="J33" s="23"/>
      <c r="K33" s="19">
        <f t="shared" si="0"/>
        <v>0</v>
      </c>
      <c r="L33" s="23"/>
      <c r="M33" s="28"/>
      <c r="N33" s="32"/>
      <c r="O33" s="23"/>
      <c r="P33" s="23"/>
      <c r="Q33" s="19">
        <f t="shared" si="1"/>
        <v>0</v>
      </c>
      <c r="R33" s="23"/>
      <c r="S33" s="28"/>
      <c r="T33" s="32"/>
      <c r="U33" s="23"/>
      <c r="V33" s="23"/>
      <c r="W33" s="19">
        <f t="shared" si="2"/>
        <v>0</v>
      </c>
      <c r="X33" s="23"/>
      <c r="Y33" s="28"/>
      <c r="Z33" s="32"/>
      <c r="AA33" s="23"/>
      <c r="AB33" s="19">
        <f t="shared" si="4"/>
        <v>0</v>
      </c>
      <c r="AC33" s="19">
        <f t="shared" si="3"/>
        <v>0</v>
      </c>
      <c r="AD33" s="23"/>
      <c r="AE33" s="23" t="s">
        <v>95</v>
      </c>
    </row>
    <row r="34" spans="1:31">
      <c r="A34" s="4">
        <v>24</v>
      </c>
      <c r="B34" s="4">
        <v>24</v>
      </c>
      <c r="C34" s="4">
        <v>24</v>
      </c>
      <c r="D34" s="4">
        <v>24</v>
      </c>
      <c r="E34" s="4">
        <v>24</v>
      </c>
      <c r="F34" s="4">
        <v>24</v>
      </c>
      <c r="G34" s="15">
        <v>24</v>
      </c>
      <c r="H34" s="19"/>
      <c r="I34" s="19"/>
      <c r="J34" s="19"/>
      <c r="K34" s="19">
        <f t="shared" si="0"/>
        <v>0</v>
      </c>
      <c r="L34" s="19"/>
      <c r="M34" s="26" t="s">
        <v>96</v>
      </c>
      <c r="N34" s="30"/>
      <c r="O34" s="19"/>
      <c r="P34" s="19"/>
      <c r="Q34" s="19">
        <f t="shared" si="1"/>
        <v>0</v>
      </c>
      <c r="R34" s="19"/>
      <c r="S34" s="26"/>
      <c r="T34" s="30"/>
      <c r="U34" s="19"/>
      <c r="V34" s="19"/>
      <c r="W34" s="19">
        <f t="shared" si="2"/>
        <v>0</v>
      </c>
      <c r="X34" s="19"/>
      <c r="Y34" s="26"/>
      <c r="Z34" s="30"/>
      <c r="AA34" s="19"/>
      <c r="AB34" s="19">
        <f t="shared" si="4"/>
        <v>0</v>
      </c>
      <c r="AC34" s="19">
        <f t="shared" si="3"/>
        <v>0</v>
      </c>
      <c r="AD34" s="19"/>
      <c r="AE34" s="19"/>
    </row>
    <row r="35" spans="1:31">
      <c r="A35" s="4">
        <v>24.666666666666668</v>
      </c>
      <c r="B35" s="4">
        <v>24.666666666666668</v>
      </c>
      <c r="C35" s="4">
        <v>25</v>
      </c>
      <c r="D35" s="4">
        <v>25</v>
      </c>
      <c r="E35" s="4">
        <v>25</v>
      </c>
      <c r="F35" s="4">
        <v>25</v>
      </c>
      <c r="G35" s="15">
        <v>24.333333333333332</v>
      </c>
      <c r="H35" s="19"/>
      <c r="I35" s="19"/>
      <c r="J35" s="19"/>
      <c r="K35" s="19">
        <f t="shared" si="0"/>
        <v>0</v>
      </c>
      <c r="L35" s="19"/>
      <c r="M35" s="26"/>
      <c r="N35" s="30"/>
      <c r="O35" s="19"/>
      <c r="P35" s="19"/>
      <c r="Q35" s="19">
        <f t="shared" si="1"/>
        <v>0</v>
      </c>
      <c r="R35" s="19"/>
      <c r="S35" s="26"/>
      <c r="T35" s="30"/>
      <c r="U35" s="19"/>
      <c r="V35" s="19"/>
      <c r="W35" s="19">
        <f t="shared" si="2"/>
        <v>0</v>
      </c>
      <c r="X35" s="19"/>
      <c r="Y35" s="26"/>
      <c r="Z35" s="30"/>
      <c r="AA35" s="19"/>
      <c r="AB35" s="19">
        <f t="shared" si="4"/>
        <v>0</v>
      </c>
      <c r="AC35" s="19">
        <f t="shared" si="3"/>
        <v>0</v>
      </c>
      <c r="AD35" s="19"/>
      <c r="AE35" s="19"/>
    </row>
    <row r="36" spans="1:31">
      <c r="A36" s="4">
        <v>24.666666666666668</v>
      </c>
      <c r="B36" s="4">
        <v>24.666666666666668</v>
      </c>
      <c r="C36" s="4">
        <v>25</v>
      </c>
      <c r="D36" s="4">
        <v>25</v>
      </c>
      <c r="E36" s="4">
        <v>25</v>
      </c>
      <c r="F36" s="4">
        <v>25</v>
      </c>
      <c r="G36" s="15">
        <v>24.333333333333332</v>
      </c>
      <c r="H36" s="19"/>
      <c r="I36" s="19"/>
      <c r="J36" s="19"/>
      <c r="K36" s="19">
        <f t="shared" si="0"/>
        <v>0</v>
      </c>
      <c r="L36" s="19"/>
      <c r="M36" s="26"/>
      <c r="N36" s="30"/>
      <c r="O36" s="19"/>
      <c r="P36" s="19"/>
      <c r="Q36" s="19">
        <f t="shared" si="1"/>
        <v>0</v>
      </c>
      <c r="R36" s="19"/>
      <c r="S36" s="26"/>
      <c r="T36" s="30"/>
      <c r="U36" s="19"/>
      <c r="V36" s="19"/>
      <c r="W36" s="19">
        <f t="shared" si="2"/>
        <v>0</v>
      </c>
      <c r="X36" s="19"/>
      <c r="Y36" s="26"/>
      <c r="Z36" s="30"/>
      <c r="AA36" s="19"/>
      <c r="AB36" s="19">
        <f t="shared" si="4"/>
        <v>0</v>
      </c>
      <c r="AC36" s="19">
        <f t="shared" si="3"/>
        <v>0</v>
      </c>
      <c r="AD36" s="19"/>
      <c r="AE36" s="19"/>
    </row>
    <row r="37" spans="1:31">
      <c r="A37" s="4">
        <v>24.666666666666668</v>
      </c>
      <c r="B37" s="4">
        <v>24.666666666666668</v>
      </c>
      <c r="C37" s="4">
        <v>25</v>
      </c>
      <c r="D37" s="4">
        <v>25</v>
      </c>
      <c r="E37" s="4">
        <v>25</v>
      </c>
      <c r="F37" s="4">
        <v>25</v>
      </c>
      <c r="G37" s="15">
        <v>24.333333333333332</v>
      </c>
      <c r="H37" s="19"/>
      <c r="I37" s="19"/>
      <c r="J37" s="19"/>
      <c r="K37" s="19">
        <f t="shared" si="0"/>
        <v>0</v>
      </c>
      <c r="L37" s="19"/>
      <c r="M37" s="26"/>
      <c r="N37" s="30"/>
      <c r="O37" s="19"/>
      <c r="P37" s="19"/>
      <c r="Q37" s="19">
        <f t="shared" si="1"/>
        <v>0</v>
      </c>
      <c r="R37" s="19"/>
      <c r="S37" s="26"/>
      <c r="T37" s="30"/>
      <c r="U37" s="19"/>
      <c r="V37" s="19"/>
      <c r="W37" s="19">
        <f t="shared" si="2"/>
        <v>0</v>
      </c>
      <c r="X37" s="19"/>
      <c r="Y37" s="26"/>
      <c r="Z37" s="30"/>
      <c r="AA37" s="19"/>
      <c r="AB37" s="19">
        <f t="shared" si="4"/>
        <v>0</v>
      </c>
      <c r="AC37" s="19">
        <f t="shared" si="3"/>
        <v>0</v>
      </c>
      <c r="AD37" s="19"/>
      <c r="AE37" s="19"/>
    </row>
    <row r="38" spans="1:31">
      <c r="A38" s="4">
        <v>22</v>
      </c>
      <c r="B38" s="4">
        <v>22</v>
      </c>
      <c r="C38" s="4">
        <v>22</v>
      </c>
      <c r="D38" s="4">
        <v>21</v>
      </c>
      <c r="E38" s="4">
        <v>22</v>
      </c>
      <c r="F38" s="4">
        <v>22</v>
      </c>
      <c r="G38" s="15">
        <v>22</v>
      </c>
      <c r="H38" s="19"/>
      <c r="I38" s="19"/>
      <c r="J38" s="19"/>
      <c r="K38" s="19">
        <f t="shared" si="0"/>
        <v>0</v>
      </c>
      <c r="L38" s="19"/>
      <c r="M38" s="26"/>
      <c r="N38" s="30"/>
      <c r="O38" s="19"/>
      <c r="P38" s="19"/>
      <c r="Q38" s="19">
        <f t="shared" si="1"/>
        <v>0</v>
      </c>
      <c r="R38" s="19"/>
      <c r="S38" s="26"/>
      <c r="T38" s="30"/>
      <c r="U38" s="19"/>
      <c r="V38" s="19"/>
      <c r="W38" s="19">
        <f t="shared" si="2"/>
        <v>0</v>
      </c>
      <c r="X38" s="19"/>
      <c r="Y38" s="26"/>
      <c r="Z38" s="30"/>
      <c r="AA38" s="19"/>
      <c r="AB38" s="19">
        <f t="shared" si="4"/>
        <v>0</v>
      </c>
      <c r="AC38" s="19">
        <f t="shared" si="3"/>
        <v>0</v>
      </c>
      <c r="AD38" s="19"/>
      <c r="AE38" s="19"/>
    </row>
    <row r="39" spans="1:31">
      <c r="A39" s="4">
        <v>24</v>
      </c>
      <c r="B39" s="4">
        <v>24</v>
      </c>
      <c r="C39" s="4">
        <v>23</v>
      </c>
      <c r="D39" s="4">
        <v>24</v>
      </c>
      <c r="E39" s="4">
        <v>23</v>
      </c>
      <c r="F39" s="4">
        <v>23</v>
      </c>
      <c r="G39" s="15">
        <v>23</v>
      </c>
      <c r="H39" s="19"/>
      <c r="I39" s="19"/>
      <c r="J39" s="19"/>
      <c r="K39" s="19">
        <f t="shared" si="0"/>
        <v>0</v>
      </c>
      <c r="L39" s="19"/>
      <c r="M39" s="26"/>
      <c r="N39" s="30"/>
      <c r="O39" s="19"/>
      <c r="P39" s="19"/>
      <c r="Q39" s="19">
        <f t="shared" si="1"/>
        <v>0</v>
      </c>
      <c r="R39" s="19"/>
      <c r="S39" s="26"/>
      <c r="T39" s="30"/>
      <c r="U39" s="19"/>
      <c r="V39" s="19"/>
      <c r="W39" s="19">
        <f t="shared" si="2"/>
        <v>0</v>
      </c>
      <c r="X39" s="19"/>
      <c r="Y39" s="26"/>
      <c r="Z39" s="30"/>
      <c r="AA39" s="19"/>
      <c r="AB39" s="19">
        <f t="shared" si="4"/>
        <v>0</v>
      </c>
      <c r="AC39" s="19">
        <f t="shared" si="3"/>
        <v>0</v>
      </c>
      <c r="AD39" s="19"/>
      <c r="AE39" s="19"/>
    </row>
    <row r="40" spans="1:31">
      <c r="A40" s="4">
        <v>24</v>
      </c>
      <c r="B40" s="4">
        <v>24</v>
      </c>
      <c r="C40" s="4">
        <v>24</v>
      </c>
      <c r="D40" s="4">
        <v>24</v>
      </c>
      <c r="E40" s="4">
        <v>24</v>
      </c>
      <c r="F40" s="4">
        <v>24</v>
      </c>
      <c r="G40" s="15">
        <v>24</v>
      </c>
      <c r="H40" s="19"/>
      <c r="I40" s="19"/>
      <c r="J40" s="19"/>
      <c r="K40" s="19">
        <f t="shared" si="0"/>
        <v>0</v>
      </c>
      <c r="L40" s="19"/>
      <c r="M40" s="26"/>
      <c r="N40" s="30"/>
      <c r="O40" s="19"/>
      <c r="P40" s="19"/>
      <c r="Q40" s="19">
        <f t="shared" si="1"/>
        <v>0</v>
      </c>
      <c r="R40" s="19"/>
      <c r="S40" s="26"/>
      <c r="T40" s="30"/>
      <c r="U40" s="19"/>
      <c r="V40" s="19"/>
      <c r="W40" s="19">
        <f t="shared" si="2"/>
        <v>0</v>
      </c>
      <c r="X40" s="19"/>
      <c r="Y40" s="26"/>
      <c r="Z40" s="30"/>
      <c r="AA40" s="19"/>
      <c r="AB40" s="19">
        <f t="shared" si="4"/>
        <v>0</v>
      </c>
      <c r="AC40" s="19">
        <f t="shared" si="3"/>
        <v>0</v>
      </c>
      <c r="AD40" s="19"/>
      <c r="AE40" s="19"/>
    </row>
    <row r="41" spans="1:31">
      <c r="A41" s="4">
        <v>24</v>
      </c>
      <c r="B41" s="4">
        <v>24</v>
      </c>
      <c r="C41" s="4">
        <v>24</v>
      </c>
      <c r="D41" s="4">
        <v>24</v>
      </c>
      <c r="E41" s="4">
        <v>24</v>
      </c>
      <c r="F41" s="4">
        <v>24</v>
      </c>
      <c r="G41" s="15">
        <v>25</v>
      </c>
      <c r="H41" s="19"/>
      <c r="I41" s="19"/>
      <c r="J41" s="19"/>
      <c r="K41" s="19">
        <f t="shared" si="0"/>
        <v>0</v>
      </c>
      <c r="L41" s="19"/>
      <c r="M41" s="26"/>
      <c r="N41" s="30"/>
      <c r="O41" s="19"/>
      <c r="P41" s="19"/>
      <c r="Q41" s="19">
        <f t="shared" si="1"/>
        <v>0</v>
      </c>
      <c r="R41" s="19"/>
      <c r="S41" s="26"/>
      <c r="T41" s="30"/>
      <c r="U41" s="19"/>
      <c r="V41" s="19"/>
      <c r="W41" s="19">
        <f t="shared" si="2"/>
        <v>0</v>
      </c>
      <c r="X41" s="19"/>
      <c r="Y41" s="26"/>
      <c r="Z41" s="30"/>
      <c r="AA41" s="19"/>
      <c r="AB41" s="19">
        <f t="shared" si="4"/>
        <v>0</v>
      </c>
      <c r="AC41" s="19">
        <f t="shared" si="3"/>
        <v>0</v>
      </c>
      <c r="AD41" s="19"/>
      <c r="AE41" s="19"/>
    </row>
    <row r="42" spans="1:31">
      <c r="A42" s="4">
        <v>24.333333333333332</v>
      </c>
      <c r="B42" s="4">
        <v>24.333333333333332</v>
      </c>
      <c r="C42" s="4">
        <v>24.333333333333332</v>
      </c>
      <c r="D42" s="4">
        <v>24.333333333333332</v>
      </c>
      <c r="E42" s="4">
        <v>24.333333333333332</v>
      </c>
      <c r="F42" s="4">
        <v>24.333333333333332</v>
      </c>
      <c r="G42" s="15">
        <v>23.666666666666668</v>
      </c>
      <c r="H42" s="19"/>
      <c r="I42" s="19"/>
      <c r="J42" s="19"/>
      <c r="K42" s="19">
        <f t="shared" si="0"/>
        <v>0</v>
      </c>
      <c r="L42" s="19"/>
      <c r="M42" s="26"/>
      <c r="N42" s="30"/>
      <c r="O42" s="19"/>
      <c r="P42" s="19"/>
      <c r="Q42" s="19">
        <f t="shared" si="1"/>
        <v>0</v>
      </c>
      <c r="R42" s="19"/>
      <c r="S42" s="26"/>
      <c r="T42" s="30"/>
      <c r="U42" s="19"/>
      <c r="V42" s="19"/>
      <c r="W42" s="19">
        <f t="shared" si="2"/>
        <v>0</v>
      </c>
      <c r="X42" s="19"/>
      <c r="Y42" s="26"/>
      <c r="Z42" s="30"/>
      <c r="AA42" s="19"/>
      <c r="AB42" s="19">
        <f t="shared" si="4"/>
        <v>0</v>
      </c>
      <c r="AC42" s="19">
        <f t="shared" si="3"/>
        <v>0</v>
      </c>
      <c r="AD42" s="19"/>
      <c r="AE42" s="19"/>
    </row>
    <row r="43" spans="1:31">
      <c r="A43" s="4">
        <v>24.333333333333332</v>
      </c>
      <c r="B43" s="4">
        <v>24.333333333333332</v>
      </c>
      <c r="C43" s="4">
        <v>24.333333333333332</v>
      </c>
      <c r="D43" s="4">
        <v>24.333333333333332</v>
      </c>
      <c r="E43" s="4">
        <v>24.333333333333332</v>
      </c>
      <c r="F43" s="4">
        <v>24.333333333333332</v>
      </c>
      <c r="G43" s="15">
        <v>23.666666666666668</v>
      </c>
      <c r="H43" s="19"/>
      <c r="I43" s="19"/>
      <c r="J43" s="19"/>
      <c r="K43" s="19">
        <f t="shared" si="0"/>
        <v>0</v>
      </c>
      <c r="L43" s="19"/>
      <c r="M43" s="26"/>
      <c r="N43" s="30"/>
      <c r="O43" s="19"/>
      <c r="P43" s="19"/>
      <c r="Q43" s="19">
        <f t="shared" si="1"/>
        <v>0</v>
      </c>
      <c r="R43" s="19"/>
      <c r="S43" s="26"/>
      <c r="T43" s="30"/>
      <c r="U43" s="19"/>
      <c r="V43" s="19"/>
      <c r="W43" s="19">
        <f t="shared" si="2"/>
        <v>0</v>
      </c>
      <c r="X43" s="19"/>
      <c r="Y43" s="26"/>
      <c r="Z43" s="30"/>
      <c r="AA43" s="19"/>
      <c r="AB43" s="19">
        <f t="shared" si="4"/>
        <v>0</v>
      </c>
      <c r="AC43" s="19">
        <f t="shared" si="3"/>
        <v>0</v>
      </c>
      <c r="AD43" s="19"/>
      <c r="AE43" s="19"/>
    </row>
    <row r="44" spans="1:31">
      <c r="A44" s="4">
        <v>24.333333333333332</v>
      </c>
      <c r="B44" s="4">
        <v>24.333333333333332</v>
      </c>
      <c r="C44" s="4">
        <v>24.333333333333332</v>
      </c>
      <c r="D44" s="4">
        <v>24.333333333333332</v>
      </c>
      <c r="E44" s="4">
        <v>24.333333333333332</v>
      </c>
      <c r="F44" s="4">
        <v>24.333333333333332</v>
      </c>
      <c r="G44" s="15">
        <v>23.666666666666668</v>
      </c>
      <c r="H44" s="19"/>
      <c r="I44" s="19"/>
      <c r="J44" s="19"/>
      <c r="K44" s="19">
        <f t="shared" si="0"/>
        <v>0</v>
      </c>
      <c r="L44" s="19"/>
      <c r="M44" s="26"/>
      <c r="N44" s="30"/>
      <c r="O44" s="19"/>
      <c r="P44" s="19"/>
      <c r="Q44" s="19">
        <f t="shared" si="1"/>
        <v>0</v>
      </c>
      <c r="R44" s="19"/>
      <c r="S44" s="26"/>
      <c r="T44" s="30"/>
      <c r="U44" s="19"/>
      <c r="V44" s="19"/>
      <c r="W44" s="19">
        <f t="shared" si="2"/>
        <v>0</v>
      </c>
      <c r="X44" s="19"/>
      <c r="Y44" s="26"/>
      <c r="Z44" s="30"/>
      <c r="AA44" s="19"/>
      <c r="AB44" s="19">
        <f t="shared" si="4"/>
        <v>0</v>
      </c>
      <c r="AC44" s="19">
        <f t="shared" si="3"/>
        <v>0</v>
      </c>
      <c r="AD44" s="19"/>
      <c r="AE44" s="19"/>
    </row>
    <row r="45" spans="1:31">
      <c r="A45" s="4">
        <v>23</v>
      </c>
      <c r="B45" s="4">
        <v>23</v>
      </c>
      <c r="C45" s="4">
        <v>23</v>
      </c>
      <c r="D45" s="4">
        <v>23</v>
      </c>
      <c r="E45" s="4">
        <v>23</v>
      </c>
      <c r="F45" s="4">
        <v>23</v>
      </c>
      <c r="G45" s="15">
        <v>18</v>
      </c>
      <c r="H45" s="19"/>
      <c r="I45" s="19"/>
      <c r="J45" s="19"/>
      <c r="K45" s="19">
        <f t="shared" si="0"/>
        <v>0</v>
      </c>
      <c r="L45" s="19"/>
      <c r="M45" s="26"/>
      <c r="N45" s="30"/>
      <c r="O45" s="19"/>
      <c r="P45" s="19"/>
      <c r="Q45" s="19">
        <f t="shared" si="1"/>
        <v>0</v>
      </c>
      <c r="R45" s="19"/>
      <c r="S45" s="26"/>
      <c r="T45" s="30"/>
      <c r="U45" s="19"/>
      <c r="V45" s="19"/>
      <c r="W45" s="19">
        <f t="shared" si="2"/>
        <v>0</v>
      </c>
      <c r="X45" s="19"/>
      <c r="Y45" s="26"/>
      <c r="Z45" s="30"/>
      <c r="AA45" s="19"/>
      <c r="AB45" s="19">
        <f t="shared" si="4"/>
        <v>0</v>
      </c>
      <c r="AC45" s="19">
        <f t="shared" si="3"/>
        <v>0</v>
      </c>
      <c r="AD45" s="19"/>
      <c r="AE45" s="19"/>
    </row>
    <row r="46" spans="1:31">
      <c r="A46" s="4">
        <v>24</v>
      </c>
      <c r="B46" s="4">
        <v>24</v>
      </c>
      <c r="C46" s="4">
        <v>24</v>
      </c>
      <c r="D46" s="4">
        <v>24</v>
      </c>
      <c r="E46" s="4">
        <v>24</v>
      </c>
      <c r="F46" s="4">
        <v>24</v>
      </c>
      <c r="G46" s="15">
        <v>24</v>
      </c>
      <c r="H46" s="19"/>
      <c r="I46" s="19"/>
      <c r="J46" s="19"/>
      <c r="K46" s="19">
        <f t="shared" si="0"/>
        <v>0</v>
      </c>
      <c r="L46" s="19"/>
      <c r="M46" s="26"/>
      <c r="N46" s="30"/>
      <c r="O46" s="19"/>
      <c r="P46" s="19"/>
      <c r="Q46" s="19">
        <f t="shared" si="1"/>
        <v>0</v>
      </c>
      <c r="R46" s="19"/>
      <c r="S46" s="26"/>
      <c r="T46" s="30"/>
      <c r="U46" s="19"/>
      <c r="V46" s="19"/>
      <c r="W46" s="19">
        <f t="shared" si="2"/>
        <v>0</v>
      </c>
      <c r="X46" s="19"/>
      <c r="Y46" s="26"/>
      <c r="Z46" s="30"/>
      <c r="AA46" s="19"/>
      <c r="AB46" s="19">
        <f t="shared" si="4"/>
        <v>0</v>
      </c>
      <c r="AC46" s="19">
        <f t="shared" si="3"/>
        <v>0</v>
      </c>
      <c r="AD46" s="19"/>
      <c r="AE46" s="19"/>
    </row>
    <row r="47" spans="1:31">
      <c r="A47" s="4">
        <v>24</v>
      </c>
      <c r="B47" s="4">
        <v>24</v>
      </c>
      <c r="C47" s="4">
        <v>24</v>
      </c>
      <c r="D47" s="4">
        <v>24</v>
      </c>
      <c r="E47" s="4">
        <v>24</v>
      </c>
      <c r="F47" s="4">
        <v>24</v>
      </c>
      <c r="G47" s="15">
        <v>21</v>
      </c>
      <c r="H47" s="19"/>
      <c r="I47" s="19"/>
      <c r="J47" s="19"/>
      <c r="K47" s="19">
        <f t="shared" si="0"/>
        <v>0</v>
      </c>
      <c r="L47" s="19"/>
      <c r="M47" s="26"/>
      <c r="N47" s="30"/>
      <c r="O47" s="19"/>
      <c r="P47" s="19"/>
      <c r="Q47" s="19">
        <f t="shared" si="1"/>
        <v>0</v>
      </c>
      <c r="R47" s="19"/>
      <c r="S47" s="26"/>
      <c r="T47" s="30"/>
      <c r="U47" s="19"/>
      <c r="V47" s="19"/>
      <c r="W47" s="19">
        <f t="shared" si="2"/>
        <v>0</v>
      </c>
      <c r="X47" s="19"/>
      <c r="Y47" s="26"/>
      <c r="Z47" s="30"/>
      <c r="AA47" s="19"/>
      <c r="AB47" s="19">
        <f t="shared" si="4"/>
        <v>0</v>
      </c>
      <c r="AC47" s="19">
        <f t="shared" si="3"/>
        <v>0</v>
      </c>
      <c r="AD47" s="19"/>
      <c r="AE47" s="19"/>
    </row>
    <row r="48" spans="1:31">
      <c r="A48" s="4">
        <v>24</v>
      </c>
      <c r="B48" s="4">
        <v>24</v>
      </c>
      <c r="C48" s="4">
        <v>24</v>
      </c>
      <c r="D48" s="4">
        <v>24</v>
      </c>
      <c r="E48" s="4">
        <v>24</v>
      </c>
      <c r="F48" s="4">
        <v>24</v>
      </c>
      <c r="G48" s="15">
        <v>24</v>
      </c>
      <c r="H48" s="19"/>
      <c r="I48" s="19"/>
      <c r="J48" s="19"/>
      <c r="K48" s="19">
        <f t="shared" si="0"/>
        <v>0</v>
      </c>
      <c r="L48" s="19"/>
      <c r="M48" s="26"/>
      <c r="N48" s="30"/>
      <c r="O48" s="19"/>
      <c r="P48" s="19"/>
      <c r="Q48" s="19">
        <f t="shared" si="1"/>
        <v>0</v>
      </c>
      <c r="R48" s="19"/>
      <c r="S48" s="26"/>
      <c r="T48" s="30"/>
      <c r="U48" s="19"/>
      <c r="V48" s="19"/>
      <c r="W48" s="19">
        <f t="shared" si="2"/>
        <v>0</v>
      </c>
      <c r="X48" s="19"/>
      <c r="Y48" s="26"/>
      <c r="Z48" s="30"/>
      <c r="AA48" s="19"/>
      <c r="AB48" s="19">
        <f t="shared" si="4"/>
        <v>0</v>
      </c>
      <c r="AC48" s="19">
        <f t="shared" si="3"/>
        <v>0</v>
      </c>
      <c r="AD48" s="19"/>
      <c r="AE48" s="19"/>
    </row>
    <row r="49" spans="1:31">
      <c r="A49" s="4">
        <v>24.666666666666668</v>
      </c>
      <c r="B49" s="4">
        <v>24.666666666666668</v>
      </c>
      <c r="C49" s="4">
        <v>24.666666666666668</v>
      </c>
      <c r="D49" s="4">
        <v>24.666666666666668</v>
      </c>
      <c r="E49" s="4">
        <v>25</v>
      </c>
      <c r="F49" s="4">
        <v>25</v>
      </c>
      <c r="G49" s="15">
        <v>17.666666666666668</v>
      </c>
      <c r="H49" s="19"/>
      <c r="I49" s="19"/>
      <c r="J49" s="19"/>
      <c r="K49" s="19">
        <f t="shared" si="0"/>
        <v>0</v>
      </c>
      <c r="L49" s="19"/>
      <c r="M49" s="26"/>
      <c r="N49" s="30"/>
      <c r="O49" s="19"/>
      <c r="P49" s="19"/>
      <c r="Q49" s="19">
        <f t="shared" si="1"/>
        <v>0</v>
      </c>
      <c r="R49" s="19"/>
      <c r="S49" s="26"/>
      <c r="T49" s="30"/>
      <c r="U49" s="19"/>
      <c r="V49" s="19"/>
      <c r="W49" s="19">
        <f t="shared" si="2"/>
        <v>0</v>
      </c>
      <c r="X49" s="19"/>
      <c r="Y49" s="26"/>
      <c r="Z49" s="30"/>
      <c r="AA49" s="19"/>
      <c r="AB49" s="19">
        <f t="shared" si="4"/>
        <v>0</v>
      </c>
      <c r="AC49" s="19">
        <f t="shared" si="3"/>
        <v>0</v>
      </c>
      <c r="AD49" s="19"/>
      <c r="AE49" s="19"/>
    </row>
    <row r="50" spans="1:31">
      <c r="A50" s="4">
        <v>24.666666666666668</v>
      </c>
      <c r="B50" s="4">
        <v>24.666666666666668</v>
      </c>
      <c r="C50" s="4">
        <v>24.666666666666668</v>
      </c>
      <c r="D50" s="4">
        <v>24.666666666666668</v>
      </c>
      <c r="E50" s="4">
        <v>25</v>
      </c>
      <c r="F50" s="4">
        <v>25</v>
      </c>
      <c r="G50" s="15">
        <v>17.666666666666668</v>
      </c>
      <c r="H50" s="19"/>
      <c r="I50" s="19"/>
      <c r="J50" s="19"/>
      <c r="K50" s="19">
        <f t="shared" si="0"/>
        <v>0</v>
      </c>
      <c r="L50" s="19"/>
      <c r="M50" s="26"/>
      <c r="N50" s="30"/>
      <c r="O50" s="19"/>
      <c r="P50" s="19"/>
      <c r="Q50" s="19">
        <f t="shared" si="1"/>
        <v>0</v>
      </c>
      <c r="R50" s="19"/>
      <c r="S50" s="26"/>
      <c r="T50" s="30"/>
      <c r="U50" s="19"/>
      <c r="V50" s="19"/>
      <c r="W50" s="19">
        <f t="shared" si="2"/>
        <v>0</v>
      </c>
      <c r="X50" s="19"/>
      <c r="Y50" s="26"/>
      <c r="Z50" s="30"/>
      <c r="AA50" s="19"/>
      <c r="AB50" s="19">
        <f t="shared" si="4"/>
        <v>0</v>
      </c>
      <c r="AC50" s="19">
        <f t="shared" si="3"/>
        <v>0</v>
      </c>
      <c r="AD50" s="19"/>
      <c r="AE50" s="19"/>
    </row>
    <row r="51" spans="1:31">
      <c r="A51" s="4">
        <v>24.666666666666668</v>
      </c>
      <c r="B51" s="4">
        <v>24.666666666666668</v>
      </c>
      <c r="C51" s="4">
        <v>24.666666666666668</v>
      </c>
      <c r="D51" s="4">
        <v>24.666666666666668</v>
      </c>
      <c r="E51" s="4">
        <v>25</v>
      </c>
      <c r="F51" s="4">
        <v>25</v>
      </c>
      <c r="G51" s="15">
        <v>17.666666666666668</v>
      </c>
      <c r="H51" s="19"/>
      <c r="I51" s="19"/>
      <c r="J51" s="19"/>
      <c r="K51" s="19">
        <f t="shared" si="0"/>
        <v>0</v>
      </c>
      <c r="L51" s="19"/>
      <c r="M51" s="26"/>
      <c r="N51" s="30"/>
      <c r="O51" s="19"/>
      <c r="P51" s="19"/>
      <c r="Q51" s="19">
        <f t="shared" si="1"/>
        <v>0</v>
      </c>
      <c r="R51" s="19"/>
      <c r="S51" s="26"/>
      <c r="T51" s="30"/>
      <c r="U51" s="19"/>
      <c r="V51" s="19"/>
      <c r="W51" s="19">
        <f t="shared" si="2"/>
        <v>0</v>
      </c>
      <c r="X51" s="19"/>
      <c r="Y51" s="26"/>
      <c r="Z51" s="30"/>
      <c r="AA51" s="19"/>
      <c r="AB51" s="19">
        <f t="shared" si="4"/>
        <v>0</v>
      </c>
      <c r="AC51" s="19">
        <f t="shared" si="3"/>
        <v>0</v>
      </c>
      <c r="AD51" s="19"/>
      <c r="AE51" s="19"/>
    </row>
    <row r="52" spans="1:31">
      <c r="A52" s="4">
        <v>22</v>
      </c>
      <c r="B52" s="4">
        <v>21</v>
      </c>
      <c r="C52" s="4">
        <v>22</v>
      </c>
      <c r="D52" s="4">
        <v>22</v>
      </c>
      <c r="E52" s="4">
        <v>21</v>
      </c>
      <c r="F52" s="4">
        <v>21</v>
      </c>
      <c r="G52" s="15">
        <v>15</v>
      </c>
      <c r="H52" s="19"/>
      <c r="I52" s="19"/>
      <c r="J52" s="19"/>
      <c r="K52" s="19">
        <f t="shared" si="0"/>
        <v>0</v>
      </c>
      <c r="L52" s="19"/>
      <c r="M52" s="26"/>
      <c r="N52" s="30"/>
      <c r="O52" s="19"/>
      <c r="P52" s="19"/>
      <c r="Q52" s="19">
        <f t="shared" si="1"/>
        <v>0</v>
      </c>
      <c r="R52" s="19"/>
      <c r="S52" s="26"/>
      <c r="T52" s="30"/>
      <c r="U52" s="19"/>
      <c r="V52" s="19"/>
      <c r="W52" s="19">
        <f t="shared" si="2"/>
        <v>0</v>
      </c>
      <c r="X52" s="19"/>
      <c r="Y52" s="26"/>
      <c r="Z52" s="30"/>
      <c r="AA52" s="19"/>
      <c r="AB52" s="19">
        <f t="shared" si="4"/>
        <v>0</v>
      </c>
      <c r="AC52" s="19">
        <f t="shared" si="3"/>
        <v>0</v>
      </c>
      <c r="AD52" s="19"/>
      <c r="AE52" s="19"/>
    </row>
    <row r="53" spans="1:31">
      <c r="A53" s="4">
        <v>24</v>
      </c>
      <c r="B53" s="4">
        <v>25</v>
      </c>
      <c r="C53" s="4">
        <v>24</v>
      </c>
      <c r="D53" s="4">
        <v>24</v>
      </c>
      <c r="E53" s="4">
        <v>24</v>
      </c>
      <c r="F53" s="4">
        <v>24</v>
      </c>
      <c r="G53" s="15">
        <v>0</v>
      </c>
      <c r="H53" s="19"/>
      <c r="I53" s="19"/>
      <c r="J53" s="19"/>
      <c r="K53" s="19">
        <f t="shared" si="0"/>
        <v>0</v>
      </c>
      <c r="L53" s="19"/>
      <c r="M53" s="26"/>
      <c r="N53" s="30"/>
      <c r="O53" s="19"/>
      <c r="P53" s="19"/>
      <c r="Q53" s="19">
        <f t="shared" si="1"/>
        <v>0</v>
      </c>
      <c r="R53" s="19"/>
      <c r="S53" s="26"/>
      <c r="T53" s="30"/>
      <c r="U53" s="19"/>
      <c r="V53" s="19"/>
      <c r="W53" s="19">
        <f t="shared" si="2"/>
        <v>0</v>
      </c>
      <c r="X53" s="19"/>
      <c r="Y53" s="26"/>
      <c r="Z53" s="30"/>
      <c r="AA53" s="19"/>
      <c r="AB53" s="19">
        <f t="shared" si="4"/>
        <v>0</v>
      </c>
      <c r="AC53" s="19">
        <f t="shared" si="3"/>
        <v>0</v>
      </c>
      <c r="AD53" s="19"/>
      <c r="AE53" s="19"/>
    </row>
    <row r="54" spans="1:31">
      <c r="A54" s="4">
        <v>23</v>
      </c>
      <c r="B54" s="4">
        <v>23</v>
      </c>
      <c r="C54" s="4">
        <v>24</v>
      </c>
      <c r="D54" s="4">
        <v>24</v>
      </c>
      <c r="E54" s="4">
        <v>24</v>
      </c>
      <c r="F54" s="4">
        <v>24</v>
      </c>
      <c r="G54" s="15">
        <v>0</v>
      </c>
      <c r="H54" s="19"/>
      <c r="I54" s="19"/>
      <c r="J54" s="19"/>
      <c r="K54" s="19">
        <f t="shared" si="0"/>
        <v>0</v>
      </c>
      <c r="L54" s="19"/>
      <c r="M54" s="26"/>
      <c r="N54" s="30"/>
      <c r="O54" s="19"/>
      <c r="P54" s="19"/>
      <c r="Q54" s="19">
        <f t="shared" si="1"/>
        <v>0</v>
      </c>
      <c r="R54" s="19"/>
      <c r="S54" s="26"/>
      <c r="T54" s="30"/>
      <c r="U54" s="19"/>
      <c r="V54" s="19"/>
      <c r="W54" s="19">
        <f t="shared" si="2"/>
        <v>0</v>
      </c>
      <c r="X54" s="19"/>
      <c r="Y54" s="26"/>
      <c r="Z54" s="30"/>
      <c r="AA54" s="19"/>
      <c r="AB54" s="19">
        <f t="shared" si="4"/>
        <v>0</v>
      </c>
      <c r="AC54" s="19">
        <f t="shared" si="3"/>
        <v>0</v>
      </c>
      <c r="AD54" s="19"/>
      <c r="AE54" s="19"/>
    </row>
    <row r="55" spans="1:31">
      <c r="A55" s="4">
        <v>26</v>
      </c>
      <c r="B55" s="4">
        <v>26</v>
      </c>
      <c r="C55" s="4">
        <v>25</v>
      </c>
      <c r="D55" s="4">
        <v>25</v>
      </c>
      <c r="E55" s="4">
        <v>25</v>
      </c>
      <c r="F55" s="4">
        <v>25</v>
      </c>
      <c r="G55" s="15">
        <v>7</v>
      </c>
      <c r="H55" s="19"/>
      <c r="I55" s="19"/>
      <c r="J55" s="19"/>
      <c r="K55" s="19">
        <f t="shared" si="0"/>
        <v>0</v>
      </c>
      <c r="L55" s="19"/>
      <c r="M55" s="26"/>
      <c r="N55" s="30"/>
      <c r="O55" s="19"/>
      <c r="P55" s="19"/>
      <c r="Q55" s="19">
        <f t="shared" si="1"/>
        <v>0</v>
      </c>
      <c r="R55" s="19"/>
      <c r="S55" s="26"/>
      <c r="T55" s="30"/>
      <c r="U55" s="19"/>
      <c r="V55" s="19"/>
      <c r="W55" s="19">
        <f t="shared" si="2"/>
        <v>0</v>
      </c>
      <c r="X55" s="19"/>
      <c r="Y55" s="26"/>
      <c r="Z55" s="30"/>
      <c r="AA55" s="19"/>
      <c r="AB55" s="19">
        <f t="shared" si="4"/>
        <v>0</v>
      </c>
      <c r="AC55" s="19">
        <f t="shared" si="3"/>
        <v>0</v>
      </c>
      <c r="AD55" s="19"/>
      <c r="AE55" s="19"/>
    </row>
    <row r="56" spans="1:31">
      <c r="A56" s="4">
        <v>24</v>
      </c>
      <c r="B56" s="4">
        <v>24</v>
      </c>
      <c r="C56" s="4">
        <v>24.333333333333332</v>
      </c>
      <c r="D56" s="4">
        <v>24.333333333333332</v>
      </c>
      <c r="E56" s="4">
        <v>24.333333333333332</v>
      </c>
      <c r="F56" s="4">
        <v>24</v>
      </c>
      <c r="G56" s="15">
        <v>0</v>
      </c>
      <c r="H56" s="19"/>
      <c r="I56" s="19"/>
      <c r="J56" s="19"/>
      <c r="K56" s="19">
        <f t="shared" si="0"/>
        <v>0</v>
      </c>
      <c r="L56" s="19"/>
      <c r="M56" s="26"/>
      <c r="N56" s="30"/>
      <c r="O56" s="19"/>
      <c r="P56" s="19"/>
      <c r="Q56" s="19">
        <f t="shared" si="1"/>
        <v>0</v>
      </c>
      <c r="R56" s="19"/>
      <c r="S56" s="26"/>
      <c r="T56" s="30"/>
      <c r="U56" s="19"/>
      <c r="V56" s="19"/>
      <c r="W56" s="19">
        <f t="shared" si="2"/>
        <v>0</v>
      </c>
      <c r="X56" s="19"/>
      <c r="Y56" s="26"/>
      <c r="Z56" s="30"/>
      <c r="AA56" s="19"/>
      <c r="AB56" s="19">
        <f t="shared" si="4"/>
        <v>0</v>
      </c>
      <c r="AC56" s="19">
        <f t="shared" si="3"/>
        <v>0</v>
      </c>
      <c r="AD56" s="19"/>
      <c r="AE56" s="19"/>
    </row>
    <row r="57" spans="1:31">
      <c r="A57" s="4">
        <v>24</v>
      </c>
      <c r="B57" s="4">
        <v>24</v>
      </c>
      <c r="C57" s="4">
        <v>24.333333333333332</v>
      </c>
      <c r="D57" s="4">
        <v>24.333333333333332</v>
      </c>
      <c r="E57" s="4">
        <v>24.333333333333332</v>
      </c>
      <c r="F57" s="4">
        <v>24</v>
      </c>
      <c r="G57" s="15">
        <v>0</v>
      </c>
      <c r="H57" s="19"/>
      <c r="I57" s="19"/>
      <c r="J57" s="19"/>
      <c r="K57" s="19">
        <f t="shared" si="0"/>
        <v>0</v>
      </c>
      <c r="L57" s="19"/>
      <c r="M57" s="26"/>
      <c r="N57" s="30"/>
      <c r="O57" s="19"/>
      <c r="P57" s="19"/>
      <c r="Q57" s="19">
        <f t="shared" si="1"/>
        <v>0</v>
      </c>
      <c r="R57" s="19"/>
      <c r="S57" s="26"/>
      <c r="T57" s="30"/>
      <c r="U57" s="19"/>
      <c r="V57" s="19"/>
      <c r="W57" s="19">
        <f t="shared" si="2"/>
        <v>0</v>
      </c>
      <c r="X57" s="19"/>
      <c r="Y57" s="26"/>
      <c r="Z57" s="30"/>
      <c r="AA57" s="19"/>
      <c r="AB57" s="19">
        <f t="shared" si="4"/>
        <v>0</v>
      </c>
      <c r="AC57" s="19">
        <f t="shared" si="3"/>
        <v>0</v>
      </c>
      <c r="AD57" s="19"/>
      <c r="AE57" s="19"/>
    </row>
    <row r="58" spans="1:31">
      <c r="A58" s="4">
        <v>24</v>
      </c>
      <c r="B58" s="4">
        <v>24</v>
      </c>
      <c r="C58" s="4">
        <v>24.333333333333332</v>
      </c>
      <c r="D58" s="4">
        <v>24.333333333333332</v>
      </c>
      <c r="E58" s="4">
        <v>24.333333333333332</v>
      </c>
      <c r="F58" s="4">
        <v>24</v>
      </c>
      <c r="G58" s="15">
        <v>0</v>
      </c>
      <c r="H58" s="19"/>
      <c r="I58" s="19"/>
      <c r="J58" s="19"/>
      <c r="K58" s="19">
        <f t="shared" si="0"/>
        <v>0</v>
      </c>
      <c r="L58" s="19"/>
      <c r="M58" s="26"/>
      <c r="N58" s="30"/>
      <c r="O58" s="19"/>
      <c r="P58" s="19"/>
      <c r="Q58" s="19">
        <f t="shared" si="1"/>
        <v>0</v>
      </c>
      <c r="R58" s="19"/>
      <c r="S58" s="26"/>
      <c r="T58" s="30"/>
      <c r="U58" s="19"/>
      <c r="V58" s="19"/>
      <c r="W58" s="19">
        <f t="shared" si="2"/>
        <v>0</v>
      </c>
      <c r="X58" s="19"/>
      <c r="Y58" s="26"/>
      <c r="Z58" s="30"/>
      <c r="AA58" s="19"/>
      <c r="AB58" s="19">
        <f t="shared" si="4"/>
        <v>0</v>
      </c>
      <c r="AC58" s="19">
        <f t="shared" si="3"/>
        <v>0</v>
      </c>
      <c r="AD58" s="19"/>
      <c r="AE58" s="19"/>
    </row>
    <row r="59" spans="1:31">
      <c r="A59" s="4">
        <v>24</v>
      </c>
      <c r="B59" s="4">
        <v>24</v>
      </c>
      <c r="C59" s="4">
        <v>23</v>
      </c>
      <c r="D59" s="4">
        <v>23</v>
      </c>
      <c r="E59" s="4">
        <v>23</v>
      </c>
      <c r="F59" s="4">
        <v>17</v>
      </c>
      <c r="G59" s="15">
        <v>0</v>
      </c>
      <c r="H59" s="19"/>
      <c r="I59" s="19"/>
      <c r="J59" s="19"/>
      <c r="K59" s="19">
        <f t="shared" si="0"/>
        <v>0</v>
      </c>
      <c r="L59" s="19"/>
      <c r="M59" s="26"/>
      <c r="N59" s="30"/>
      <c r="O59" s="19"/>
      <c r="P59" s="19"/>
      <c r="Q59" s="19">
        <f t="shared" si="1"/>
        <v>0</v>
      </c>
      <c r="R59" s="19"/>
      <c r="S59" s="26"/>
      <c r="T59" s="30"/>
      <c r="U59" s="19"/>
      <c r="V59" s="19"/>
      <c r="W59" s="19">
        <f t="shared" si="2"/>
        <v>0</v>
      </c>
      <c r="X59" s="19"/>
      <c r="Y59" s="26"/>
      <c r="Z59" s="30"/>
      <c r="AA59" s="19"/>
      <c r="AB59" s="19">
        <f t="shared" si="4"/>
        <v>0</v>
      </c>
      <c r="AC59" s="19">
        <f t="shared" si="3"/>
        <v>0</v>
      </c>
      <c r="AD59" s="19"/>
      <c r="AE59" s="19"/>
    </row>
    <row r="60" spans="1:31">
      <c r="A60" s="4">
        <v>23</v>
      </c>
      <c r="B60" s="4">
        <v>23</v>
      </c>
      <c r="C60" s="4">
        <v>23</v>
      </c>
      <c r="D60" s="4">
        <v>23</v>
      </c>
      <c r="E60" s="4">
        <v>23</v>
      </c>
      <c r="F60" s="4">
        <v>1</v>
      </c>
      <c r="G60" s="15">
        <v>0</v>
      </c>
      <c r="H60" s="19"/>
      <c r="I60" s="19"/>
      <c r="J60" s="19"/>
      <c r="K60" s="19">
        <f t="shared" si="0"/>
        <v>0</v>
      </c>
      <c r="L60" s="19"/>
      <c r="M60" s="26"/>
      <c r="N60" s="30"/>
      <c r="O60" s="19"/>
      <c r="P60" s="19"/>
      <c r="Q60" s="19">
        <f t="shared" si="1"/>
        <v>0</v>
      </c>
      <c r="R60" s="19"/>
      <c r="S60" s="26"/>
      <c r="T60" s="30"/>
      <c r="U60" s="19"/>
      <c r="V60" s="19"/>
      <c r="W60" s="19">
        <f t="shared" si="2"/>
        <v>0</v>
      </c>
      <c r="X60" s="19"/>
      <c r="Y60" s="26"/>
      <c r="Z60" s="30"/>
      <c r="AA60" s="19"/>
      <c r="AB60" s="19">
        <f t="shared" si="4"/>
        <v>0</v>
      </c>
      <c r="AC60" s="19">
        <f t="shared" si="3"/>
        <v>0</v>
      </c>
      <c r="AD60" s="19"/>
      <c r="AE60" s="19"/>
    </row>
    <row r="61" spans="1:31">
      <c r="A61" s="4">
        <v>24</v>
      </c>
      <c r="B61" s="4">
        <v>24</v>
      </c>
      <c r="C61" s="4">
        <v>24</v>
      </c>
      <c r="D61" s="4">
        <v>24</v>
      </c>
      <c r="E61" s="4">
        <v>24</v>
      </c>
      <c r="F61" s="4">
        <v>0</v>
      </c>
      <c r="G61" s="15">
        <v>0</v>
      </c>
      <c r="H61" s="19"/>
      <c r="I61" s="19"/>
      <c r="J61" s="19"/>
      <c r="K61" s="19">
        <f t="shared" si="0"/>
        <v>0</v>
      </c>
      <c r="L61" s="19"/>
      <c r="M61" s="26"/>
      <c r="N61" s="30"/>
      <c r="O61" s="19"/>
      <c r="P61" s="19"/>
      <c r="Q61" s="19">
        <f t="shared" si="1"/>
        <v>0</v>
      </c>
      <c r="R61" s="19"/>
      <c r="S61" s="26"/>
      <c r="T61" s="30"/>
      <c r="U61" s="19"/>
      <c r="V61" s="19"/>
      <c r="W61" s="19">
        <f t="shared" si="2"/>
        <v>0</v>
      </c>
      <c r="X61" s="19"/>
      <c r="Y61" s="26"/>
      <c r="Z61" s="30"/>
      <c r="AA61" s="19"/>
      <c r="AB61" s="19">
        <f t="shared" si="4"/>
        <v>0</v>
      </c>
      <c r="AC61" s="19">
        <f t="shared" si="3"/>
        <v>0</v>
      </c>
      <c r="AD61" s="19"/>
      <c r="AE61" s="19"/>
    </row>
    <row r="62" spans="1:31">
      <c r="A62" s="6">
        <v>24</v>
      </c>
      <c r="B62" s="6">
        <v>24</v>
      </c>
      <c r="C62" s="6">
        <v>24</v>
      </c>
      <c r="D62" s="6">
        <v>24</v>
      </c>
      <c r="E62" s="6">
        <v>24</v>
      </c>
      <c r="F62" s="6">
        <v>0</v>
      </c>
      <c r="G62" s="16">
        <v>0</v>
      </c>
      <c r="H62" s="19"/>
      <c r="I62" s="19"/>
      <c r="J62" s="19"/>
      <c r="K62" s="19">
        <f t="shared" si="0"/>
        <v>0</v>
      </c>
      <c r="L62" s="19"/>
      <c r="M62" s="26"/>
      <c r="N62" s="30"/>
      <c r="O62" s="19"/>
      <c r="P62" s="19"/>
      <c r="Q62" s="19">
        <f t="shared" si="1"/>
        <v>0</v>
      </c>
      <c r="R62" s="19"/>
      <c r="S62" s="26"/>
      <c r="T62" s="30"/>
      <c r="U62" s="19"/>
      <c r="V62" s="19"/>
      <c r="W62" s="19">
        <f t="shared" si="2"/>
        <v>0</v>
      </c>
      <c r="X62" s="19"/>
      <c r="Y62" s="26"/>
      <c r="Z62" s="30"/>
      <c r="AA62" s="19"/>
      <c r="AB62" s="19">
        <f t="shared" si="4"/>
        <v>0</v>
      </c>
      <c r="AC62" s="19">
        <f t="shared" si="3"/>
        <v>0</v>
      </c>
      <c r="AD62" s="19"/>
      <c r="AE62" s="19"/>
    </row>
    <row r="63" spans="1:31">
      <c r="A63" s="6" t="e">
        <f>(#REF!-#REF!)/3</f>
        <v>#REF!</v>
      </c>
      <c r="B63" s="6" t="e">
        <f>(#REF!-#REF!)/3</f>
        <v>#REF!</v>
      </c>
      <c r="C63" s="6" t="e">
        <f>(#REF!-#REF!)/3</f>
        <v>#REF!</v>
      </c>
      <c r="D63" s="6" t="e">
        <f>(#REF!-#REF!)/3</f>
        <v>#REF!</v>
      </c>
      <c r="E63" s="6" t="e">
        <f>(#REF!-#REF!)/3</f>
        <v>#REF!</v>
      </c>
      <c r="F63" s="6" t="e">
        <f>(#REF!-#REF!)/3</f>
        <v>#REF!</v>
      </c>
      <c r="G63" s="16" t="e">
        <f>(#REF!-#REF!)/3</f>
        <v>#REF!</v>
      </c>
      <c r="H63" s="19"/>
      <c r="I63" s="19"/>
      <c r="J63" s="19"/>
      <c r="K63" s="19">
        <f t="shared" si="0"/>
        <v>0</v>
      </c>
      <c r="L63" s="19"/>
      <c r="M63" s="26"/>
      <c r="N63" s="30"/>
      <c r="O63" s="19"/>
      <c r="P63" s="19"/>
      <c r="Q63" s="19">
        <f t="shared" si="1"/>
        <v>0</v>
      </c>
      <c r="R63" s="19"/>
      <c r="S63" s="26"/>
      <c r="T63" s="30"/>
      <c r="U63" s="19"/>
      <c r="V63" s="19"/>
      <c r="W63" s="19">
        <f t="shared" si="2"/>
        <v>0</v>
      </c>
      <c r="X63" s="19"/>
      <c r="Y63" s="26"/>
      <c r="Z63" s="30"/>
      <c r="AA63" s="19"/>
      <c r="AB63" s="19">
        <f t="shared" si="4"/>
        <v>0</v>
      </c>
      <c r="AC63" s="19">
        <f t="shared" si="3"/>
        <v>0</v>
      </c>
      <c r="AD63" s="19"/>
      <c r="AE63" s="19"/>
    </row>
    <row r="64" spans="1:31">
      <c r="A64" s="6" t="e">
        <f t="shared" ref="A64:G65" si="5">A63</f>
        <v>#REF!</v>
      </c>
      <c r="B64" s="6" t="e">
        <f t="shared" si="5"/>
        <v>#REF!</v>
      </c>
      <c r="C64" s="6" t="e">
        <f t="shared" si="5"/>
        <v>#REF!</v>
      </c>
      <c r="D64" s="6" t="e">
        <f t="shared" si="5"/>
        <v>#REF!</v>
      </c>
      <c r="E64" s="6" t="e">
        <f t="shared" si="5"/>
        <v>#REF!</v>
      </c>
      <c r="F64" s="6" t="e">
        <f t="shared" si="5"/>
        <v>#REF!</v>
      </c>
      <c r="G64" s="16" t="e">
        <f t="shared" si="5"/>
        <v>#REF!</v>
      </c>
      <c r="H64" s="19"/>
      <c r="I64" s="19"/>
      <c r="J64" s="19"/>
      <c r="K64" s="19">
        <f t="shared" si="0"/>
        <v>0</v>
      </c>
      <c r="L64" s="19"/>
      <c r="M64" s="26"/>
      <c r="N64" s="30"/>
      <c r="O64" s="19"/>
      <c r="P64" s="19"/>
      <c r="Q64" s="19">
        <f t="shared" si="1"/>
        <v>0</v>
      </c>
      <c r="R64" s="19"/>
      <c r="S64" s="26"/>
      <c r="T64" s="30"/>
      <c r="U64" s="19"/>
      <c r="V64" s="19"/>
      <c r="W64" s="19">
        <f t="shared" si="2"/>
        <v>0</v>
      </c>
      <c r="X64" s="19"/>
      <c r="Y64" s="26"/>
      <c r="Z64" s="30"/>
      <c r="AA64" s="19"/>
      <c r="AB64" s="19">
        <f t="shared" si="4"/>
        <v>0</v>
      </c>
      <c r="AC64" s="19">
        <f t="shared" si="3"/>
        <v>0</v>
      </c>
      <c r="AD64" s="19"/>
      <c r="AE64" s="19"/>
    </row>
    <row r="65" spans="1:31">
      <c r="A65" s="6" t="e">
        <f t="shared" si="5"/>
        <v>#REF!</v>
      </c>
      <c r="B65" s="6" t="e">
        <f t="shared" si="5"/>
        <v>#REF!</v>
      </c>
      <c r="C65" s="6" t="e">
        <f t="shared" si="5"/>
        <v>#REF!</v>
      </c>
      <c r="D65" s="6" t="e">
        <f t="shared" si="5"/>
        <v>#REF!</v>
      </c>
      <c r="E65" s="6" t="e">
        <f t="shared" si="5"/>
        <v>#REF!</v>
      </c>
      <c r="F65" s="6" t="e">
        <f t="shared" si="5"/>
        <v>#REF!</v>
      </c>
      <c r="G65" s="16" t="e">
        <f t="shared" si="5"/>
        <v>#REF!</v>
      </c>
      <c r="H65" s="19"/>
      <c r="I65" s="19"/>
      <c r="J65" s="19"/>
      <c r="K65" s="19">
        <f t="shared" si="0"/>
        <v>0</v>
      </c>
      <c r="L65" s="19"/>
      <c r="M65" s="26"/>
      <c r="N65" s="30"/>
      <c r="O65" s="19"/>
      <c r="P65" s="19"/>
      <c r="Q65" s="19">
        <f t="shared" si="1"/>
        <v>0</v>
      </c>
      <c r="R65" s="19"/>
      <c r="S65" s="26"/>
      <c r="T65" s="30"/>
      <c r="U65" s="19"/>
      <c r="V65" s="19"/>
      <c r="W65" s="19">
        <f t="shared" si="2"/>
        <v>0</v>
      </c>
      <c r="X65" s="19"/>
      <c r="Y65" s="26"/>
      <c r="Z65" s="30"/>
      <c r="AA65" s="19"/>
      <c r="AB65" s="19">
        <f t="shared" si="4"/>
        <v>0</v>
      </c>
      <c r="AC65" s="19">
        <f t="shared" si="3"/>
        <v>0</v>
      </c>
      <c r="AD65" s="19"/>
      <c r="AE65" s="19"/>
    </row>
    <row r="66" spans="1:31">
      <c r="A66" s="6" t="e">
        <f>#REF!-#REF!</f>
        <v>#REF!</v>
      </c>
      <c r="B66" s="6" t="e">
        <f>#REF!-#REF!</f>
        <v>#REF!</v>
      </c>
      <c r="C66" s="6" t="e">
        <f>#REF!-#REF!</f>
        <v>#REF!</v>
      </c>
      <c r="D66" s="6" t="e">
        <f>#REF!-#REF!</f>
        <v>#REF!</v>
      </c>
      <c r="E66" s="6" t="e">
        <f>#REF!-#REF!</f>
        <v>#REF!</v>
      </c>
      <c r="F66" s="6" t="e">
        <f>#REF!-#REF!</f>
        <v>#REF!</v>
      </c>
      <c r="G66" s="16" t="e">
        <f>#REF!-#REF!</f>
        <v>#REF!</v>
      </c>
      <c r="H66" s="19"/>
      <c r="I66" s="19"/>
      <c r="J66" s="19"/>
      <c r="K66" s="19">
        <f t="shared" si="0"/>
        <v>0</v>
      </c>
      <c r="L66" s="19"/>
      <c r="M66" s="26"/>
      <c r="N66" s="30"/>
      <c r="O66" s="19"/>
      <c r="P66" s="19"/>
      <c r="Q66" s="19">
        <f t="shared" si="1"/>
        <v>0</v>
      </c>
      <c r="R66" s="19"/>
      <c r="S66" s="26"/>
      <c r="T66" s="30"/>
      <c r="U66" s="19"/>
      <c r="V66" s="19"/>
      <c r="W66" s="19">
        <f t="shared" si="2"/>
        <v>0</v>
      </c>
      <c r="X66" s="19"/>
      <c r="Y66" s="26"/>
      <c r="Z66" s="30"/>
      <c r="AA66" s="19"/>
      <c r="AB66" s="19">
        <f t="shared" si="4"/>
        <v>0</v>
      </c>
      <c r="AC66" s="19">
        <f t="shared" si="3"/>
        <v>0</v>
      </c>
      <c r="AD66" s="19"/>
      <c r="AE66" s="19"/>
    </row>
    <row r="67" spans="1:31">
      <c r="A67" s="6" t="e">
        <f>#REF!-#REF!</f>
        <v>#REF!</v>
      </c>
      <c r="B67" s="6" t="e">
        <f>#REF!-#REF!</f>
        <v>#REF!</v>
      </c>
      <c r="C67" s="6" t="e">
        <f>#REF!-#REF!</f>
        <v>#REF!</v>
      </c>
      <c r="D67" s="6" t="e">
        <f>#REF!-#REF!</f>
        <v>#REF!</v>
      </c>
      <c r="E67" s="6" t="e">
        <f>#REF!-#REF!</f>
        <v>#REF!</v>
      </c>
      <c r="F67" s="6" t="e">
        <f>#REF!-#REF!</f>
        <v>#REF!</v>
      </c>
      <c r="G67" s="16" t="e">
        <f>#REF!-#REF!</f>
        <v>#REF!</v>
      </c>
      <c r="H67" s="19"/>
      <c r="I67" s="19"/>
      <c r="J67" s="19"/>
      <c r="K67" s="19">
        <f t="shared" ref="K67:K130" si="6">COUNTA(H67)</f>
        <v>0</v>
      </c>
      <c r="L67" s="19"/>
      <c r="M67" s="26"/>
      <c r="N67" s="30"/>
      <c r="O67" s="19"/>
      <c r="P67" s="19"/>
      <c r="Q67" s="19">
        <f t="shared" ref="Q67:Q130" si="7">+COUNTA(N67)</f>
        <v>0</v>
      </c>
      <c r="R67" s="19"/>
      <c r="S67" s="26"/>
      <c r="T67" s="30"/>
      <c r="U67" s="19"/>
      <c r="V67" s="19"/>
      <c r="W67" s="19">
        <f t="shared" ref="W67:W130" si="8">COUNTA(T67)</f>
        <v>0</v>
      </c>
      <c r="X67" s="19"/>
      <c r="Y67" s="26"/>
      <c r="Z67" s="30"/>
      <c r="AA67" s="19"/>
      <c r="AB67" s="19">
        <f t="shared" si="4"/>
        <v>0</v>
      </c>
      <c r="AC67" s="19">
        <f t="shared" ref="AC67:AC130" si="9">J67+P67+V67</f>
        <v>0</v>
      </c>
      <c r="AD67" s="19"/>
      <c r="AE67" s="19"/>
    </row>
    <row r="68" spans="1:31">
      <c r="A68" s="6" t="e">
        <f>#REF!-#REF!</f>
        <v>#REF!</v>
      </c>
      <c r="B68" s="6" t="e">
        <f>#REF!-#REF!</f>
        <v>#REF!</v>
      </c>
      <c r="C68" s="6" t="e">
        <f>#REF!-#REF!</f>
        <v>#REF!</v>
      </c>
      <c r="D68" s="6" t="e">
        <f>#REF!-#REF!</f>
        <v>#REF!</v>
      </c>
      <c r="E68" s="6" t="e">
        <f>#REF!-#REF!</f>
        <v>#REF!</v>
      </c>
      <c r="F68" s="6" t="e">
        <f>#REF!-#REF!</f>
        <v>#REF!</v>
      </c>
      <c r="G68" s="16" t="e">
        <f>#REF!-#REF!</f>
        <v>#REF!</v>
      </c>
      <c r="H68" s="19"/>
      <c r="I68" s="19"/>
      <c r="J68" s="19"/>
      <c r="K68" s="19">
        <f t="shared" si="6"/>
        <v>0</v>
      </c>
      <c r="L68" s="19"/>
      <c r="M68" s="26"/>
      <c r="N68" s="30"/>
      <c r="O68" s="19"/>
      <c r="P68" s="19"/>
      <c r="Q68" s="19">
        <f t="shared" si="7"/>
        <v>0</v>
      </c>
      <c r="R68" s="19"/>
      <c r="S68" s="26"/>
      <c r="T68" s="30"/>
      <c r="U68" s="19"/>
      <c r="V68" s="19"/>
      <c r="W68" s="19">
        <f t="shared" si="8"/>
        <v>0</v>
      </c>
      <c r="X68" s="19"/>
      <c r="Y68" s="26"/>
      <c r="Z68" s="30"/>
      <c r="AA68" s="19"/>
      <c r="AB68" s="19">
        <f t="shared" ref="AB68:AB131" si="10">COUNTA(H68,N68,T68)</f>
        <v>0</v>
      </c>
      <c r="AC68" s="19">
        <f t="shared" si="9"/>
        <v>0</v>
      </c>
      <c r="AD68" s="19"/>
      <c r="AE68" s="19"/>
    </row>
    <row r="69" spans="1:31">
      <c r="A69" s="6" t="e">
        <f>#REF!-#REF!</f>
        <v>#REF!</v>
      </c>
      <c r="B69" s="6" t="e">
        <f>#REF!-#REF!</f>
        <v>#REF!</v>
      </c>
      <c r="C69" s="6" t="e">
        <f>#REF!-#REF!</f>
        <v>#REF!</v>
      </c>
      <c r="D69" s="6" t="e">
        <f>#REF!-#REF!</f>
        <v>#REF!</v>
      </c>
      <c r="E69" s="6" t="e">
        <f>#REF!-#REF!</f>
        <v>#REF!</v>
      </c>
      <c r="F69" s="6" t="e">
        <f>#REF!-#REF!</f>
        <v>#REF!</v>
      </c>
      <c r="G69" s="16" t="e">
        <f>#REF!-#REF!</f>
        <v>#REF!</v>
      </c>
      <c r="H69" s="19"/>
      <c r="I69" s="19"/>
      <c r="J69" s="19"/>
      <c r="K69" s="19">
        <f t="shared" si="6"/>
        <v>0</v>
      </c>
      <c r="L69" s="19"/>
      <c r="M69" s="26"/>
      <c r="N69" s="30"/>
      <c r="O69" s="19"/>
      <c r="P69" s="19"/>
      <c r="Q69" s="19">
        <f t="shared" si="7"/>
        <v>0</v>
      </c>
      <c r="R69" s="19"/>
      <c r="S69" s="26"/>
      <c r="T69" s="30"/>
      <c r="U69" s="19"/>
      <c r="V69" s="19"/>
      <c r="W69" s="19">
        <f t="shared" si="8"/>
        <v>0</v>
      </c>
      <c r="X69" s="19"/>
      <c r="Y69" s="26"/>
      <c r="Z69" s="30"/>
      <c r="AA69" s="19"/>
      <c r="AB69" s="19">
        <f t="shared" si="10"/>
        <v>0</v>
      </c>
      <c r="AC69" s="19">
        <f t="shared" si="9"/>
        <v>0</v>
      </c>
      <c r="AD69" s="19"/>
      <c r="AE69" s="19"/>
    </row>
    <row r="70" spans="1:31">
      <c r="A70" s="6" t="e">
        <f>(#REF!-#REF!)/3</f>
        <v>#REF!</v>
      </c>
      <c r="B70" s="6" t="e">
        <f>(#REF!-#REF!)/3</f>
        <v>#REF!</v>
      </c>
      <c r="C70" s="6" t="e">
        <f>(#REF!-#REF!)/3</f>
        <v>#REF!</v>
      </c>
      <c r="D70" s="6" t="e">
        <f>(#REF!-#REF!)/3</f>
        <v>#REF!</v>
      </c>
      <c r="E70" s="6" t="e">
        <f>(#REF!-#REF!)/3</f>
        <v>#REF!</v>
      </c>
      <c r="F70" s="6" t="e">
        <f>(#REF!-#REF!)/3</f>
        <v>#REF!</v>
      </c>
      <c r="G70" s="16" t="e">
        <f>(#REF!-#REF!)/3</f>
        <v>#REF!</v>
      </c>
      <c r="H70" s="19"/>
      <c r="I70" s="19"/>
      <c r="J70" s="19"/>
      <c r="K70" s="19">
        <f t="shared" si="6"/>
        <v>0</v>
      </c>
      <c r="L70" s="19"/>
      <c r="M70" s="26"/>
      <c r="N70" s="30"/>
      <c r="O70" s="19"/>
      <c r="P70" s="19"/>
      <c r="Q70" s="19">
        <f t="shared" si="7"/>
        <v>0</v>
      </c>
      <c r="R70" s="19"/>
      <c r="S70" s="26"/>
      <c r="T70" s="30"/>
      <c r="U70" s="19"/>
      <c r="V70" s="19"/>
      <c r="W70" s="19">
        <f t="shared" si="8"/>
        <v>0</v>
      </c>
      <c r="X70" s="19"/>
      <c r="Y70" s="26"/>
      <c r="Z70" s="30"/>
      <c r="AA70" s="19"/>
      <c r="AB70" s="19">
        <f t="shared" si="10"/>
        <v>0</v>
      </c>
      <c r="AC70" s="19">
        <f t="shared" si="9"/>
        <v>0</v>
      </c>
      <c r="AD70" s="19"/>
      <c r="AE70" s="19"/>
    </row>
    <row r="71" spans="1:31">
      <c r="A71" s="6" t="e">
        <f t="shared" ref="A71:G72" si="11">A70</f>
        <v>#REF!</v>
      </c>
      <c r="B71" s="6" t="e">
        <f t="shared" si="11"/>
        <v>#REF!</v>
      </c>
      <c r="C71" s="6" t="e">
        <f t="shared" si="11"/>
        <v>#REF!</v>
      </c>
      <c r="D71" s="6" t="e">
        <f t="shared" si="11"/>
        <v>#REF!</v>
      </c>
      <c r="E71" s="6" t="e">
        <f t="shared" si="11"/>
        <v>#REF!</v>
      </c>
      <c r="F71" s="6" t="e">
        <f t="shared" si="11"/>
        <v>#REF!</v>
      </c>
      <c r="G71" s="16" t="e">
        <f t="shared" si="11"/>
        <v>#REF!</v>
      </c>
      <c r="H71" s="19"/>
      <c r="I71" s="19"/>
      <c r="J71" s="19"/>
      <c r="K71" s="19">
        <f t="shared" si="6"/>
        <v>0</v>
      </c>
      <c r="L71" s="19"/>
      <c r="M71" s="26"/>
      <c r="N71" s="30"/>
      <c r="O71" s="19"/>
      <c r="P71" s="19"/>
      <c r="Q71" s="19">
        <f t="shared" si="7"/>
        <v>0</v>
      </c>
      <c r="R71" s="19"/>
      <c r="S71" s="26"/>
      <c r="T71" s="30"/>
      <c r="U71" s="19"/>
      <c r="V71" s="19"/>
      <c r="W71" s="19">
        <f t="shared" si="8"/>
        <v>0</v>
      </c>
      <c r="X71" s="19"/>
      <c r="Y71" s="26"/>
      <c r="Z71" s="30"/>
      <c r="AA71" s="19"/>
      <c r="AB71" s="19">
        <f t="shared" si="10"/>
        <v>0</v>
      </c>
      <c r="AC71" s="19">
        <f t="shared" si="9"/>
        <v>0</v>
      </c>
      <c r="AD71" s="19"/>
      <c r="AE71" s="19"/>
    </row>
    <row r="72" spans="1:31">
      <c r="A72" s="6" t="e">
        <f t="shared" si="11"/>
        <v>#REF!</v>
      </c>
      <c r="B72" s="6" t="e">
        <f t="shared" si="11"/>
        <v>#REF!</v>
      </c>
      <c r="C72" s="6" t="e">
        <f t="shared" si="11"/>
        <v>#REF!</v>
      </c>
      <c r="D72" s="6" t="e">
        <f t="shared" si="11"/>
        <v>#REF!</v>
      </c>
      <c r="E72" s="6" t="e">
        <f t="shared" si="11"/>
        <v>#REF!</v>
      </c>
      <c r="F72" s="6" t="e">
        <f t="shared" si="11"/>
        <v>#REF!</v>
      </c>
      <c r="G72" s="16" t="e">
        <f t="shared" si="11"/>
        <v>#REF!</v>
      </c>
      <c r="H72" s="19"/>
      <c r="I72" s="19"/>
      <c r="J72" s="19"/>
      <c r="K72" s="19">
        <f t="shared" si="6"/>
        <v>0</v>
      </c>
      <c r="L72" s="19"/>
      <c r="M72" s="26"/>
      <c r="N72" s="30"/>
      <c r="O72" s="19"/>
      <c r="P72" s="19"/>
      <c r="Q72" s="19">
        <f t="shared" si="7"/>
        <v>0</v>
      </c>
      <c r="R72" s="19"/>
      <c r="S72" s="26"/>
      <c r="T72" s="30"/>
      <c r="U72" s="19"/>
      <c r="V72" s="19"/>
      <c r="W72" s="19">
        <f t="shared" si="8"/>
        <v>0</v>
      </c>
      <c r="X72" s="19"/>
      <c r="Y72" s="26"/>
      <c r="Z72" s="30"/>
      <c r="AA72" s="19"/>
      <c r="AB72" s="19">
        <f t="shared" si="10"/>
        <v>0</v>
      </c>
      <c r="AC72" s="19">
        <f t="shared" si="9"/>
        <v>0</v>
      </c>
      <c r="AD72" s="19"/>
      <c r="AE72" s="19"/>
    </row>
    <row r="73" spans="1:31">
      <c r="A73" s="6" t="e">
        <f>#REF!-#REF!</f>
        <v>#REF!</v>
      </c>
      <c r="B73" s="6" t="e">
        <f>#REF!-#REF!</f>
        <v>#REF!</v>
      </c>
      <c r="C73" s="6" t="e">
        <f>#REF!-#REF!</f>
        <v>#REF!</v>
      </c>
      <c r="D73" s="6" t="e">
        <f>#REF!-#REF!</f>
        <v>#REF!</v>
      </c>
      <c r="E73" s="6" t="e">
        <f>#REF!-#REF!</f>
        <v>#REF!</v>
      </c>
      <c r="F73" s="6" t="e">
        <f>#REF!-#REF!</f>
        <v>#REF!</v>
      </c>
      <c r="G73" s="16" t="e">
        <f>#REF!-#REF!</f>
        <v>#REF!</v>
      </c>
      <c r="H73" s="19"/>
      <c r="I73" s="19"/>
      <c r="J73" s="19"/>
      <c r="K73" s="19">
        <f t="shared" si="6"/>
        <v>0</v>
      </c>
      <c r="L73" s="19"/>
      <c r="M73" s="26"/>
      <c r="N73" s="30"/>
      <c r="O73" s="19"/>
      <c r="P73" s="19"/>
      <c r="Q73" s="19">
        <f t="shared" si="7"/>
        <v>0</v>
      </c>
      <c r="R73" s="19"/>
      <c r="S73" s="26"/>
      <c r="T73" s="30"/>
      <c r="U73" s="19"/>
      <c r="V73" s="19"/>
      <c r="W73" s="19">
        <f t="shared" si="8"/>
        <v>0</v>
      </c>
      <c r="X73" s="19"/>
      <c r="Y73" s="26"/>
      <c r="Z73" s="30"/>
      <c r="AA73" s="19"/>
      <c r="AB73" s="19">
        <f t="shared" si="10"/>
        <v>0</v>
      </c>
      <c r="AC73" s="19">
        <f t="shared" si="9"/>
        <v>0</v>
      </c>
      <c r="AD73" s="19"/>
      <c r="AE73" s="19"/>
    </row>
    <row r="74" spans="1:31">
      <c r="A74" s="6" t="e">
        <f>#REF!-#REF!</f>
        <v>#REF!</v>
      </c>
      <c r="B74" s="6" t="e">
        <f>#REF!-#REF!</f>
        <v>#REF!</v>
      </c>
      <c r="C74" s="6" t="e">
        <f>#REF!-#REF!</f>
        <v>#REF!</v>
      </c>
      <c r="D74" s="6" t="e">
        <f>#REF!-#REF!</f>
        <v>#REF!</v>
      </c>
      <c r="E74" s="6" t="e">
        <f>#REF!-#REF!</f>
        <v>#REF!</v>
      </c>
      <c r="F74" s="6" t="e">
        <f>#REF!-#REF!</f>
        <v>#REF!</v>
      </c>
      <c r="G74" s="16" t="e">
        <f>#REF!-#REF!</f>
        <v>#REF!</v>
      </c>
      <c r="H74" s="19"/>
      <c r="I74" s="19"/>
      <c r="J74" s="19"/>
      <c r="K74" s="19">
        <f t="shared" si="6"/>
        <v>0</v>
      </c>
      <c r="L74" s="19"/>
      <c r="M74" s="26"/>
      <c r="N74" s="30"/>
      <c r="O74" s="19"/>
      <c r="P74" s="19"/>
      <c r="Q74" s="19">
        <f t="shared" si="7"/>
        <v>0</v>
      </c>
      <c r="R74" s="19"/>
      <c r="S74" s="26"/>
      <c r="T74" s="30"/>
      <c r="U74" s="19"/>
      <c r="V74" s="19"/>
      <c r="W74" s="19">
        <f t="shared" si="8"/>
        <v>0</v>
      </c>
      <c r="X74" s="19"/>
      <c r="Y74" s="26"/>
      <c r="Z74" s="30"/>
      <c r="AA74" s="19"/>
      <c r="AB74" s="19">
        <f t="shared" si="10"/>
        <v>0</v>
      </c>
      <c r="AC74" s="19">
        <f t="shared" si="9"/>
        <v>0</v>
      </c>
      <c r="AD74" s="19"/>
      <c r="AE74" s="19"/>
    </row>
    <row r="75" spans="1:31">
      <c r="A75" s="6" t="e">
        <f>#REF!-#REF!</f>
        <v>#REF!</v>
      </c>
      <c r="B75" s="6" t="e">
        <f>#REF!-#REF!</f>
        <v>#REF!</v>
      </c>
      <c r="C75" s="6" t="e">
        <f>#REF!-#REF!</f>
        <v>#REF!</v>
      </c>
      <c r="D75" s="6" t="e">
        <f>#REF!-#REF!</f>
        <v>#REF!</v>
      </c>
      <c r="E75" s="6" t="e">
        <f>#REF!-#REF!</f>
        <v>#REF!</v>
      </c>
      <c r="F75" s="6" t="e">
        <f>#REF!-#REF!</f>
        <v>#REF!</v>
      </c>
      <c r="G75" s="16" t="e">
        <f>#REF!-#REF!</f>
        <v>#REF!</v>
      </c>
      <c r="H75" s="19"/>
      <c r="I75" s="19"/>
      <c r="J75" s="19"/>
      <c r="K75" s="19">
        <f t="shared" si="6"/>
        <v>0</v>
      </c>
      <c r="L75" s="19"/>
      <c r="M75" s="26"/>
      <c r="N75" s="30"/>
      <c r="O75" s="19"/>
      <c r="P75" s="19"/>
      <c r="Q75" s="19">
        <f t="shared" si="7"/>
        <v>0</v>
      </c>
      <c r="R75" s="19"/>
      <c r="S75" s="26"/>
      <c r="T75" s="30"/>
      <c r="U75" s="19"/>
      <c r="V75" s="19"/>
      <c r="W75" s="19">
        <f t="shared" si="8"/>
        <v>0</v>
      </c>
      <c r="X75" s="19"/>
      <c r="Y75" s="26"/>
      <c r="Z75" s="30"/>
      <c r="AA75" s="19"/>
      <c r="AB75" s="19">
        <f t="shared" si="10"/>
        <v>0</v>
      </c>
      <c r="AC75" s="19">
        <f t="shared" si="9"/>
        <v>0</v>
      </c>
      <c r="AD75" s="19"/>
      <c r="AE75" s="19"/>
    </row>
    <row r="76" spans="1:31">
      <c r="A76" s="6" t="e">
        <f>#REF!-#REF!</f>
        <v>#REF!</v>
      </c>
      <c r="B76" s="6" t="e">
        <f>#REF!-#REF!</f>
        <v>#REF!</v>
      </c>
      <c r="C76" s="6" t="e">
        <f>#REF!-#REF!</f>
        <v>#REF!</v>
      </c>
      <c r="D76" s="6" t="e">
        <f>#REF!-#REF!</f>
        <v>#REF!</v>
      </c>
      <c r="E76" s="6" t="e">
        <f>#REF!-#REF!</f>
        <v>#REF!</v>
      </c>
      <c r="F76" s="6" t="e">
        <f>#REF!-#REF!</f>
        <v>#REF!</v>
      </c>
      <c r="G76" s="16" t="e">
        <f>#REF!-#REF!</f>
        <v>#REF!</v>
      </c>
      <c r="H76" s="19"/>
      <c r="I76" s="19"/>
      <c r="J76" s="19"/>
      <c r="K76" s="19">
        <f t="shared" si="6"/>
        <v>0</v>
      </c>
      <c r="L76" s="19"/>
      <c r="M76" s="26"/>
      <c r="N76" s="30"/>
      <c r="O76" s="19"/>
      <c r="P76" s="19"/>
      <c r="Q76" s="19">
        <f t="shared" si="7"/>
        <v>0</v>
      </c>
      <c r="R76" s="19"/>
      <c r="S76" s="26"/>
      <c r="T76" s="30"/>
      <c r="U76" s="19"/>
      <c r="V76" s="19"/>
      <c r="W76" s="19">
        <f t="shared" si="8"/>
        <v>0</v>
      </c>
      <c r="X76" s="19"/>
      <c r="Y76" s="26"/>
      <c r="Z76" s="30"/>
      <c r="AA76" s="19"/>
      <c r="AB76" s="19">
        <f t="shared" si="10"/>
        <v>0</v>
      </c>
      <c r="AC76" s="19">
        <f t="shared" si="9"/>
        <v>0</v>
      </c>
      <c r="AD76" s="19"/>
      <c r="AE76" s="19"/>
    </row>
    <row r="77" spans="1:31">
      <c r="A77" s="6" t="e">
        <f>(#REF!-#REF!)/3</f>
        <v>#REF!</v>
      </c>
      <c r="B77" s="6" t="e">
        <f>(#REF!-#REF!)/3</f>
        <v>#REF!</v>
      </c>
      <c r="C77" s="6" t="e">
        <f>(#REF!-#REF!)/3</f>
        <v>#REF!</v>
      </c>
      <c r="D77" s="6" t="e">
        <f>(#REF!-#REF!)/3</f>
        <v>#REF!</v>
      </c>
      <c r="E77" s="6" t="e">
        <f>(#REF!-#REF!)/3</f>
        <v>#REF!</v>
      </c>
      <c r="F77" s="6" t="e">
        <f>(#REF!-#REF!)/3</f>
        <v>#REF!</v>
      </c>
      <c r="G77" s="16" t="e">
        <f>(#REF!-#REF!)/3</f>
        <v>#REF!</v>
      </c>
      <c r="H77" s="19"/>
      <c r="I77" s="19"/>
      <c r="J77" s="19"/>
      <c r="K77" s="19">
        <f t="shared" si="6"/>
        <v>0</v>
      </c>
      <c r="L77" s="19"/>
      <c r="M77" s="26"/>
      <c r="N77" s="30"/>
      <c r="O77" s="19"/>
      <c r="P77" s="19"/>
      <c r="Q77" s="19">
        <f t="shared" si="7"/>
        <v>0</v>
      </c>
      <c r="R77" s="19"/>
      <c r="S77" s="26"/>
      <c r="T77" s="30"/>
      <c r="U77" s="19"/>
      <c r="V77" s="19"/>
      <c r="W77" s="19">
        <f t="shared" si="8"/>
        <v>0</v>
      </c>
      <c r="X77" s="19"/>
      <c r="Y77" s="26"/>
      <c r="Z77" s="30"/>
      <c r="AA77" s="19"/>
      <c r="AB77" s="19">
        <f t="shared" si="10"/>
        <v>0</v>
      </c>
      <c r="AC77" s="19">
        <f t="shared" si="9"/>
        <v>0</v>
      </c>
      <c r="AD77" s="19"/>
      <c r="AE77" s="19"/>
    </row>
    <row r="78" spans="1:31">
      <c r="A78" s="6" t="e">
        <f t="shared" ref="A78:G79" si="12">A77</f>
        <v>#REF!</v>
      </c>
      <c r="B78" s="6" t="e">
        <f t="shared" si="12"/>
        <v>#REF!</v>
      </c>
      <c r="C78" s="6" t="e">
        <f t="shared" si="12"/>
        <v>#REF!</v>
      </c>
      <c r="D78" s="6" t="e">
        <f t="shared" si="12"/>
        <v>#REF!</v>
      </c>
      <c r="E78" s="6" t="e">
        <f t="shared" si="12"/>
        <v>#REF!</v>
      </c>
      <c r="F78" s="6" t="e">
        <f t="shared" si="12"/>
        <v>#REF!</v>
      </c>
      <c r="G78" s="16" t="e">
        <f t="shared" si="12"/>
        <v>#REF!</v>
      </c>
      <c r="H78" s="19"/>
      <c r="I78" s="19"/>
      <c r="J78" s="19"/>
      <c r="K78" s="19">
        <f t="shared" si="6"/>
        <v>0</v>
      </c>
      <c r="L78" s="19"/>
      <c r="M78" s="26"/>
      <c r="N78" s="30"/>
      <c r="O78" s="19"/>
      <c r="P78" s="19"/>
      <c r="Q78" s="19">
        <f t="shared" si="7"/>
        <v>0</v>
      </c>
      <c r="R78" s="19"/>
      <c r="S78" s="26"/>
      <c r="T78" s="30"/>
      <c r="U78" s="19"/>
      <c r="V78" s="19"/>
      <c r="W78" s="19">
        <f t="shared" si="8"/>
        <v>0</v>
      </c>
      <c r="X78" s="19"/>
      <c r="Y78" s="26"/>
      <c r="Z78" s="30"/>
      <c r="AA78" s="19"/>
      <c r="AB78" s="19">
        <f t="shared" si="10"/>
        <v>0</v>
      </c>
      <c r="AC78" s="19">
        <f t="shared" si="9"/>
        <v>0</v>
      </c>
      <c r="AD78" s="19"/>
      <c r="AE78" s="19"/>
    </row>
    <row r="79" spans="1:31">
      <c r="A79" s="6" t="e">
        <f t="shared" si="12"/>
        <v>#REF!</v>
      </c>
      <c r="B79" s="6" t="e">
        <f t="shared" si="12"/>
        <v>#REF!</v>
      </c>
      <c r="C79" s="6" t="e">
        <f t="shared" si="12"/>
        <v>#REF!</v>
      </c>
      <c r="D79" s="6" t="e">
        <f t="shared" si="12"/>
        <v>#REF!</v>
      </c>
      <c r="E79" s="6" t="e">
        <f t="shared" si="12"/>
        <v>#REF!</v>
      </c>
      <c r="F79" s="6" t="e">
        <f t="shared" si="12"/>
        <v>#REF!</v>
      </c>
      <c r="G79" s="16" t="e">
        <f t="shared" si="12"/>
        <v>#REF!</v>
      </c>
      <c r="H79" s="19"/>
      <c r="I79" s="19"/>
      <c r="J79" s="19"/>
      <c r="K79" s="19">
        <f t="shared" si="6"/>
        <v>0</v>
      </c>
      <c r="L79" s="19"/>
      <c r="M79" s="26"/>
      <c r="N79" s="30"/>
      <c r="O79" s="19"/>
      <c r="P79" s="19"/>
      <c r="Q79" s="19">
        <f t="shared" si="7"/>
        <v>0</v>
      </c>
      <c r="R79" s="19"/>
      <c r="S79" s="26"/>
      <c r="T79" s="30"/>
      <c r="U79" s="19"/>
      <c r="V79" s="19"/>
      <c r="W79" s="19">
        <f t="shared" si="8"/>
        <v>0</v>
      </c>
      <c r="X79" s="19"/>
      <c r="Y79" s="26"/>
      <c r="Z79" s="30"/>
      <c r="AA79" s="19"/>
      <c r="AB79" s="19">
        <f t="shared" si="10"/>
        <v>0</v>
      </c>
      <c r="AC79" s="19">
        <f t="shared" si="9"/>
        <v>0</v>
      </c>
      <c r="AD79" s="19"/>
      <c r="AE79" s="19"/>
    </row>
    <row r="80" spans="1:31">
      <c r="A80" s="6" t="e">
        <f>#REF!-#REF!</f>
        <v>#REF!</v>
      </c>
      <c r="B80" s="6" t="e">
        <f>#REF!-#REF!</f>
        <v>#REF!</v>
      </c>
      <c r="C80" s="6" t="e">
        <f>#REF!-#REF!</f>
        <v>#REF!</v>
      </c>
      <c r="D80" s="6" t="e">
        <f>#REF!-#REF!</f>
        <v>#REF!</v>
      </c>
      <c r="E80" s="6" t="e">
        <f>#REF!-#REF!</f>
        <v>#REF!</v>
      </c>
      <c r="F80" s="6" t="e">
        <f>#REF!-#REF!</f>
        <v>#REF!</v>
      </c>
      <c r="G80" s="16" t="e">
        <f>#REF!-#REF!</f>
        <v>#REF!</v>
      </c>
      <c r="H80" s="19"/>
      <c r="I80" s="19"/>
      <c r="J80" s="19"/>
      <c r="K80" s="19">
        <f t="shared" si="6"/>
        <v>0</v>
      </c>
      <c r="L80" s="19"/>
      <c r="M80" s="26"/>
      <c r="N80" s="30"/>
      <c r="O80" s="19"/>
      <c r="P80" s="19"/>
      <c r="Q80" s="19">
        <f t="shared" si="7"/>
        <v>0</v>
      </c>
      <c r="R80" s="19"/>
      <c r="S80" s="26"/>
      <c r="T80" s="30"/>
      <c r="U80" s="19"/>
      <c r="V80" s="19"/>
      <c r="W80" s="19">
        <f t="shared" si="8"/>
        <v>0</v>
      </c>
      <c r="X80" s="19"/>
      <c r="Y80" s="26"/>
      <c r="Z80" s="30"/>
      <c r="AA80" s="19"/>
      <c r="AB80" s="19">
        <f t="shared" si="10"/>
        <v>0</v>
      </c>
      <c r="AC80" s="19">
        <f t="shared" si="9"/>
        <v>0</v>
      </c>
      <c r="AD80" s="19"/>
      <c r="AE80" s="19"/>
    </row>
    <row r="81" spans="1:31">
      <c r="A81" s="6" t="e">
        <f>#REF!-#REF!</f>
        <v>#REF!</v>
      </c>
      <c r="B81" s="6" t="e">
        <f>#REF!-#REF!</f>
        <v>#REF!</v>
      </c>
      <c r="C81" s="6" t="e">
        <f>#REF!-#REF!</f>
        <v>#REF!</v>
      </c>
      <c r="D81" s="6" t="e">
        <f>#REF!-#REF!</f>
        <v>#REF!</v>
      </c>
      <c r="E81" s="6" t="e">
        <f>#REF!-#REF!</f>
        <v>#REF!</v>
      </c>
      <c r="F81" s="6" t="e">
        <f>#REF!-#REF!</f>
        <v>#REF!</v>
      </c>
      <c r="G81" s="16" t="e">
        <f>#REF!-#REF!</f>
        <v>#REF!</v>
      </c>
      <c r="H81" s="19"/>
      <c r="I81" s="19"/>
      <c r="J81" s="19"/>
      <c r="K81" s="19">
        <f t="shared" si="6"/>
        <v>0</v>
      </c>
      <c r="L81" s="19"/>
      <c r="M81" s="26"/>
      <c r="N81" s="30"/>
      <c r="O81" s="19"/>
      <c r="P81" s="19"/>
      <c r="Q81" s="19">
        <f t="shared" si="7"/>
        <v>0</v>
      </c>
      <c r="R81" s="19"/>
      <c r="S81" s="26"/>
      <c r="T81" s="30"/>
      <c r="U81" s="19"/>
      <c r="V81" s="19"/>
      <c r="W81" s="19">
        <f t="shared" si="8"/>
        <v>0</v>
      </c>
      <c r="X81" s="19"/>
      <c r="Y81" s="26"/>
      <c r="Z81" s="30"/>
      <c r="AA81" s="19"/>
      <c r="AB81" s="19">
        <f t="shared" si="10"/>
        <v>0</v>
      </c>
      <c r="AC81" s="19">
        <f t="shared" si="9"/>
        <v>0</v>
      </c>
      <c r="AD81" s="19"/>
      <c r="AE81" s="19"/>
    </row>
    <row r="82" spans="1:31">
      <c r="A82" s="6" t="e">
        <f>#REF!-#REF!</f>
        <v>#REF!</v>
      </c>
      <c r="B82" s="6" t="e">
        <f>#REF!-#REF!</f>
        <v>#REF!</v>
      </c>
      <c r="C82" s="6" t="e">
        <f>#REF!-#REF!</f>
        <v>#REF!</v>
      </c>
      <c r="D82" s="6" t="e">
        <f>#REF!-#REF!</f>
        <v>#REF!</v>
      </c>
      <c r="E82" s="6" t="e">
        <f>#REF!-#REF!</f>
        <v>#REF!</v>
      </c>
      <c r="F82" s="6" t="e">
        <f>#REF!-#REF!</f>
        <v>#REF!</v>
      </c>
      <c r="G82" s="16" t="e">
        <f>#REF!-#REF!</f>
        <v>#REF!</v>
      </c>
      <c r="H82" s="19"/>
      <c r="I82" s="19"/>
      <c r="J82" s="19"/>
      <c r="K82" s="19">
        <f t="shared" si="6"/>
        <v>0</v>
      </c>
      <c r="L82" s="19"/>
      <c r="M82" s="26"/>
      <c r="N82" s="30"/>
      <c r="O82" s="19"/>
      <c r="P82" s="19"/>
      <c r="Q82" s="19">
        <f t="shared" si="7"/>
        <v>0</v>
      </c>
      <c r="R82" s="19"/>
      <c r="S82" s="26"/>
      <c r="T82" s="30"/>
      <c r="U82" s="19"/>
      <c r="V82" s="19"/>
      <c r="W82" s="19">
        <f t="shared" si="8"/>
        <v>0</v>
      </c>
      <c r="X82" s="19"/>
      <c r="Y82" s="26"/>
      <c r="Z82" s="30"/>
      <c r="AA82" s="19"/>
      <c r="AB82" s="19">
        <f t="shared" si="10"/>
        <v>0</v>
      </c>
      <c r="AC82" s="19">
        <f t="shared" si="9"/>
        <v>0</v>
      </c>
      <c r="AD82" s="19"/>
      <c r="AE82" s="19"/>
    </row>
    <row r="83" spans="1:31">
      <c r="A83" s="6" t="e">
        <f>#REF!-#REF!</f>
        <v>#REF!</v>
      </c>
      <c r="B83" s="6" t="e">
        <f>#REF!-#REF!</f>
        <v>#REF!</v>
      </c>
      <c r="C83" s="6" t="e">
        <f>#REF!-#REF!</f>
        <v>#REF!</v>
      </c>
      <c r="D83" s="6" t="e">
        <f>#REF!-#REF!</f>
        <v>#REF!</v>
      </c>
      <c r="E83" s="6" t="e">
        <f>#REF!-#REF!</f>
        <v>#REF!</v>
      </c>
      <c r="F83" s="6" t="e">
        <f>#REF!-#REF!</f>
        <v>#REF!</v>
      </c>
      <c r="G83" s="16" t="e">
        <f>#REF!-#REF!</f>
        <v>#REF!</v>
      </c>
      <c r="H83" s="19"/>
      <c r="I83" s="19"/>
      <c r="J83" s="19"/>
      <c r="K83" s="19">
        <f t="shared" si="6"/>
        <v>0</v>
      </c>
      <c r="L83" s="19"/>
      <c r="M83" s="26"/>
      <c r="N83" s="30"/>
      <c r="O83" s="19"/>
      <c r="P83" s="19"/>
      <c r="Q83" s="19">
        <f t="shared" si="7"/>
        <v>0</v>
      </c>
      <c r="R83" s="19"/>
      <c r="S83" s="26"/>
      <c r="T83" s="30"/>
      <c r="U83" s="19"/>
      <c r="V83" s="19"/>
      <c r="W83" s="19">
        <f t="shared" si="8"/>
        <v>0</v>
      </c>
      <c r="X83" s="19"/>
      <c r="Y83" s="26"/>
      <c r="Z83" s="30"/>
      <c r="AA83" s="19"/>
      <c r="AB83" s="19">
        <f t="shared" si="10"/>
        <v>0</v>
      </c>
      <c r="AC83" s="19">
        <f t="shared" si="9"/>
        <v>0</v>
      </c>
      <c r="AD83" s="19"/>
      <c r="AE83" s="19"/>
    </row>
    <row r="84" spans="1:31">
      <c r="A84" s="6" t="e">
        <f>(#REF!-#REF!)/3</f>
        <v>#REF!</v>
      </c>
      <c r="B84" s="6" t="e">
        <f>(#REF!-#REF!)/3</f>
        <v>#REF!</v>
      </c>
      <c r="C84" s="6" t="e">
        <f>(#REF!-#REF!)/3</f>
        <v>#REF!</v>
      </c>
      <c r="D84" s="6" t="e">
        <f>(#REF!-#REF!)/3</f>
        <v>#REF!</v>
      </c>
      <c r="E84" s="6" t="e">
        <f>(#REF!-#REF!)/3</f>
        <v>#REF!</v>
      </c>
      <c r="F84" s="6" t="e">
        <f>(#REF!-#REF!)/3</f>
        <v>#REF!</v>
      </c>
      <c r="G84" s="16" t="e">
        <f>(#REF!-#REF!)/3</f>
        <v>#REF!</v>
      </c>
      <c r="H84" s="19"/>
      <c r="I84" s="19"/>
      <c r="J84" s="19"/>
      <c r="K84" s="19">
        <f t="shared" si="6"/>
        <v>0</v>
      </c>
      <c r="L84" s="19"/>
      <c r="M84" s="26"/>
      <c r="N84" s="30"/>
      <c r="O84" s="19"/>
      <c r="P84" s="19"/>
      <c r="Q84" s="19">
        <f t="shared" si="7"/>
        <v>0</v>
      </c>
      <c r="R84" s="19"/>
      <c r="S84" s="26"/>
      <c r="T84" s="30"/>
      <c r="U84" s="19"/>
      <c r="V84" s="19"/>
      <c r="W84" s="19">
        <f t="shared" si="8"/>
        <v>0</v>
      </c>
      <c r="X84" s="19"/>
      <c r="Y84" s="26"/>
      <c r="Z84" s="30"/>
      <c r="AA84" s="19"/>
      <c r="AB84" s="19">
        <f t="shared" si="10"/>
        <v>0</v>
      </c>
      <c r="AC84" s="19">
        <f t="shared" si="9"/>
        <v>0</v>
      </c>
      <c r="AD84" s="19"/>
      <c r="AE84" s="19"/>
    </row>
    <row r="85" spans="1:31">
      <c r="A85" s="6" t="e">
        <f t="shared" ref="A85:G86" si="13">A84</f>
        <v>#REF!</v>
      </c>
      <c r="B85" s="6" t="e">
        <f t="shared" si="13"/>
        <v>#REF!</v>
      </c>
      <c r="C85" s="6" t="e">
        <f t="shared" si="13"/>
        <v>#REF!</v>
      </c>
      <c r="D85" s="6" t="e">
        <f t="shared" si="13"/>
        <v>#REF!</v>
      </c>
      <c r="E85" s="6" t="e">
        <f t="shared" si="13"/>
        <v>#REF!</v>
      </c>
      <c r="F85" s="6" t="e">
        <f t="shared" si="13"/>
        <v>#REF!</v>
      </c>
      <c r="G85" s="16" t="e">
        <f t="shared" si="13"/>
        <v>#REF!</v>
      </c>
      <c r="H85" s="19"/>
      <c r="I85" s="19"/>
      <c r="J85" s="19"/>
      <c r="K85" s="19">
        <f t="shared" si="6"/>
        <v>0</v>
      </c>
      <c r="L85" s="19"/>
      <c r="M85" s="26"/>
      <c r="N85" s="30"/>
      <c r="O85" s="19"/>
      <c r="P85" s="19"/>
      <c r="Q85" s="19">
        <f t="shared" si="7"/>
        <v>0</v>
      </c>
      <c r="R85" s="19"/>
      <c r="S85" s="26"/>
      <c r="T85" s="30"/>
      <c r="U85" s="19"/>
      <c r="V85" s="19"/>
      <c r="W85" s="19">
        <f t="shared" si="8"/>
        <v>0</v>
      </c>
      <c r="X85" s="19"/>
      <c r="Y85" s="26"/>
      <c r="Z85" s="30"/>
      <c r="AA85" s="19"/>
      <c r="AB85" s="19">
        <f t="shared" si="10"/>
        <v>0</v>
      </c>
      <c r="AC85" s="19">
        <f t="shared" si="9"/>
        <v>0</v>
      </c>
      <c r="AD85" s="19"/>
      <c r="AE85" s="19"/>
    </row>
    <row r="86" spans="1:31">
      <c r="A86" s="6" t="e">
        <f t="shared" si="13"/>
        <v>#REF!</v>
      </c>
      <c r="B86" s="6" t="e">
        <f t="shared" si="13"/>
        <v>#REF!</v>
      </c>
      <c r="C86" s="6" t="e">
        <f t="shared" si="13"/>
        <v>#REF!</v>
      </c>
      <c r="D86" s="6" t="e">
        <f t="shared" si="13"/>
        <v>#REF!</v>
      </c>
      <c r="E86" s="6" t="e">
        <f t="shared" si="13"/>
        <v>#REF!</v>
      </c>
      <c r="F86" s="6" t="e">
        <f t="shared" si="13"/>
        <v>#REF!</v>
      </c>
      <c r="G86" s="16" t="e">
        <f t="shared" si="13"/>
        <v>#REF!</v>
      </c>
      <c r="H86" s="19"/>
      <c r="I86" s="19"/>
      <c r="J86" s="19"/>
      <c r="K86" s="19">
        <f t="shared" si="6"/>
        <v>0</v>
      </c>
      <c r="L86" s="19"/>
      <c r="M86" s="26"/>
      <c r="N86" s="30"/>
      <c r="O86" s="19"/>
      <c r="P86" s="19"/>
      <c r="Q86" s="19">
        <f t="shared" si="7"/>
        <v>0</v>
      </c>
      <c r="R86" s="19"/>
      <c r="S86" s="26"/>
      <c r="T86" s="30"/>
      <c r="U86" s="19"/>
      <c r="V86" s="19"/>
      <c r="W86" s="19">
        <f t="shared" si="8"/>
        <v>0</v>
      </c>
      <c r="X86" s="19"/>
      <c r="Y86" s="26"/>
      <c r="Z86" s="30"/>
      <c r="AA86" s="19"/>
      <c r="AB86" s="19">
        <f t="shared" si="10"/>
        <v>0</v>
      </c>
      <c r="AC86" s="19">
        <f t="shared" si="9"/>
        <v>0</v>
      </c>
      <c r="AD86" s="19"/>
      <c r="AE86" s="19"/>
    </row>
    <row r="87" spans="1:31">
      <c r="A87" s="6" t="e">
        <f>#REF!-#REF!</f>
        <v>#REF!</v>
      </c>
      <c r="B87" s="6" t="e">
        <f>#REF!-#REF!</f>
        <v>#REF!</v>
      </c>
      <c r="C87" s="6" t="e">
        <f>#REF!-#REF!</f>
        <v>#REF!</v>
      </c>
      <c r="D87" s="6" t="e">
        <f>#REF!-#REF!</f>
        <v>#REF!</v>
      </c>
      <c r="E87" s="6" t="e">
        <f>#REF!-#REF!</f>
        <v>#REF!</v>
      </c>
      <c r="F87" s="6" t="e">
        <f>#REF!-#REF!</f>
        <v>#REF!</v>
      </c>
      <c r="G87" s="16" t="e">
        <f>#REF!-#REF!</f>
        <v>#REF!</v>
      </c>
      <c r="H87" s="19"/>
      <c r="I87" s="19"/>
      <c r="J87" s="19"/>
      <c r="K87" s="19">
        <f t="shared" si="6"/>
        <v>0</v>
      </c>
      <c r="L87" s="19"/>
      <c r="M87" s="26"/>
      <c r="N87" s="30"/>
      <c r="O87" s="19"/>
      <c r="P87" s="19"/>
      <c r="Q87" s="19">
        <f t="shared" si="7"/>
        <v>0</v>
      </c>
      <c r="R87" s="19"/>
      <c r="S87" s="26"/>
      <c r="T87" s="30"/>
      <c r="U87" s="19"/>
      <c r="V87" s="19"/>
      <c r="W87" s="19">
        <f t="shared" si="8"/>
        <v>0</v>
      </c>
      <c r="X87" s="19"/>
      <c r="Y87" s="26"/>
      <c r="Z87" s="30"/>
      <c r="AA87" s="19"/>
      <c r="AB87" s="19">
        <f t="shared" si="10"/>
        <v>0</v>
      </c>
      <c r="AC87" s="19">
        <f t="shared" si="9"/>
        <v>0</v>
      </c>
      <c r="AD87" s="19"/>
      <c r="AE87" s="19"/>
    </row>
    <row r="88" spans="1:31">
      <c r="A88" s="6" t="e">
        <f>#REF!-#REF!</f>
        <v>#REF!</v>
      </c>
      <c r="B88" s="6" t="e">
        <f>#REF!-#REF!</f>
        <v>#REF!</v>
      </c>
      <c r="C88" s="6" t="e">
        <f>#REF!-#REF!</f>
        <v>#REF!</v>
      </c>
      <c r="D88" s="6" t="e">
        <f>#REF!-#REF!</f>
        <v>#REF!</v>
      </c>
      <c r="E88" s="6" t="e">
        <f>#REF!-#REF!</f>
        <v>#REF!</v>
      </c>
      <c r="F88" s="6" t="e">
        <f>#REF!-#REF!</f>
        <v>#REF!</v>
      </c>
      <c r="G88" s="16" t="e">
        <f>#REF!-#REF!</f>
        <v>#REF!</v>
      </c>
      <c r="H88" s="19"/>
      <c r="I88" s="19"/>
      <c r="J88" s="19"/>
      <c r="K88" s="19">
        <f t="shared" si="6"/>
        <v>0</v>
      </c>
      <c r="L88" s="19"/>
      <c r="M88" s="26"/>
      <c r="N88" s="30"/>
      <c r="O88" s="19"/>
      <c r="P88" s="19"/>
      <c r="Q88" s="19">
        <f t="shared" si="7"/>
        <v>0</v>
      </c>
      <c r="R88" s="19"/>
      <c r="S88" s="26"/>
      <c r="T88" s="30"/>
      <c r="U88" s="19"/>
      <c r="V88" s="19"/>
      <c r="W88" s="19">
        <f t="shared" si="8"/>
        <v>0</v>
      </c>
      <c r="X88" s="19"/>
      <c r="Y88" s="26"/>
      <c r="Z88" s="30"/>
      <c r="AA88" s="19"/>
      <c r="AB88" s="19">
        <f t="shared" si="10"/>
        <v>0</v>
      </c>
      <c r="AC88" s="19">
        <f t="shared" si="9"/>
        <v>0</v>
      </c>
      <c r="AD88" s="19"/>
      <c r="AE88" s="19"/>
    </row>
    <row r="89" spans="1:31">
      <c r="A89" s="6" t="e">
        <f>#REF!-#REF!</f>
        <v>#REF!</v>
      </c>
      <c r="B89" s="6" t="e">
        <f>#REF!-#REF!</f>
        <v>#REF!</v>
      </c>
      <c r="C89" s="6" t="e">
        <f>#REF!-#REF!</f>
        <v>#REF!</v>
      </c>
      <c r="D89" s="6" t="e">
        <f>#REF!-#REF!</f>
        <v>#REF!</v>
      </c>
      <c r="E89" s="6" t="e">
        <f>#REF!-#REF!</f>
        <v>#REF!</v>
      </c>
      <c r="F89" s="6" t="e">
        <f>#REF!-#REF!</f>
        <v>#REF!</v>
      </c>
      <c r="G89" s="16" t="e">
        <f>#REF!-#REF!</f>
        <v>#REF!</v>
      </c>
      <c r="H89" s="19"/>
      <c r="I89" s="19"/>
      <c r="J89" s="19"/>
      <c r="K89" s="19">
        <f t="shared" si="6"/>
        <v>0</v>
      </c>
      <c r="L89" s="19"/>
      <c r="M89" s="26"/>
      <c r="N89" s="30"/>
      <c r="O89" s="19"/>
      <c r="P89" s="19"/>
      <c r="Q89" s="19">
        <f t="shared" si="7"/>
        <v>0</v>
      </c>
      <c r="R89" s="19"/>
      <c r="S89" s="26"/>
      <c r="T89" s="30"/>
      <c r="U89" s="19"/>
      <c r="V89" s="19"/>
      <c r="W89" s="19">
        <f t="shared" si="8"/>
        <v>0</v>
      </c>
      <c r="X89" s="19"/>
      <c r="Y89" s="26"/>
      <c r="Z89" s="30"/>
      <c r="AA89" s="19"/>
      <c r="AB89" s="19">
        <f t="shared" si="10"/>
        <v>0</v>
      </c>
      <c r="AC89" s="19">
        <f t="shared" si="9"/>
        <v>0</v>
      </c>
      <c r="AD89" s="19"/>
      <c r="AE89" s="19"/>
    </row>
    <row r="90" spans="1:31">
      <c r="A90" s="6" t="e">
        <f>#REF!-#REF!</f>
        <v>#REF!</v>
      </c>
      <c r="B90" s="6" t="e">
        <f>#REF!-#REF!</f>
        <v>#REF!</v>
      </c>
      <c r="C90" s="6" t="e">
        <f>#REF!-#REF!</f>
        <v>#REF!</v>
      </c>
      <c r="D90" s="6" t="e">
        <f>#REF!-#REF!</f>
        <v>#REF!</v>
      </c>
      <c r="E90" s="6" t="e">
        <f>#REF!-#REF!</f>
        <v>#REF!</v>
      </c>
      <c r="F90" s="6" t="e">
        <f>#REF!-#REF!</f>
        <v>#REF!</v>
      </c>
      <c r="G90" s="16" t="e">
        <f>#REF!-#REF!</f>
        <v>#REF!</v>
      </c>
      <c r="H90" s="19"/>
      <c r="I90" s="19"/>
      <c r="J90" s="19"/>
      <c r="K90" s="19">
        <f t="shared" si="6"/>
        <v>0</v>
      </c>
      <c r="L90" s="19"/>
      <c r="M90" s="26"/>
      <c r="N90" s="30"/>
      <c r="O90" s="19"/>
      <c r="P90" s="19"/>
      <c r="Q90" s="19">
        <f t="shared" si="7"/>
        <v>0</v>
      </c>
      <c r="R90" s="19"/>
      <c r="S90" s="26"/>
      <c r="T90" s="30"/>
      <c r="U90" s="19"/>
      <c r="V90" s="19"/>
      <c r="W90" s="19">
        <f t="shared" si="8"/>
        <v>0</v>
      </c>
      <c r="X90" s="19"/>
      <c r="Y90" s="26"/>
      <c r="Z90" s="30"/>
      <c r="AA90" s="19"/>
      <c r="AB90" s="19">
        <f t="shared" si="10"/>
        <v>0</v>
      </c>
      <c r="AC90" s="19">
        <f t="shared" si="9"/>
        <v>0</v>
      </c>
      <c r="AD90" s="19"/>
      <c r="AE90" s="19"/>
    </row>
    <row r="91" spans="1:31">
      <c r="A91" s="6" t="e">
        <f>(#REF!-#REF!)/3</f>
        <v>#REF!</v>
      </c>
      <c r="B91" s="6" t="e">
        <f>(#REF!-#REF!)/3</f>
        <v>#REF!</v>
      </c>
      <c r="C91" s="6" t="e">
        <f>(#REF!-#REF!)/3</f>
        <v>#REF!</v>
      </c>
      <c r="D91" s="6" t="e">
        <f>(#REF!-#REF!)/3</f>
        <v>#REF!</v>
      </c>
      <c r="E91" s="6" t="e">
        <f>(#REF!-#REF!)/3</f>
        <v>#REF!</v>
      </c>
      <c r="F91" s="6" t="e">
        <f>(#REF!-#REF!)/3</f>
        <v>#REF!</v>
      </c>
      <c r="G91" s="16" t="e">
        <f>(#REF!-#REF!)/3</f>
        <v>#REF!</v>
      </c>
      <c r="H91" s="19"/>
      <c r="I91" s="19"/>
      <c r="J91" s="19"/>
      <c r="K91" s="19">
        <f t="shared" si="6"/>
        <v>0</v>
      </c>
      <c r="L91" s="19"/>
      <c r="M91" s="26"/>
      <c r="N91" s="30"/>
      <c r="O91" s="19"/>
      <c r="P91" s="19"/>
      <c r="Q91" s="19">
        <f t="shared" si="7"/>
        <v>0</v>
      </c>
      <c r="R91" s="19"/>
      <c r="S91" s="26"/>
      <c r="T91" s="30"/>
      <c r="U91" s="19"/>
      <c r="V91" s="19"/>
      <c r="W91" s="19">
        <f t="shared" si="8"/>
        <v>0</v>
      </c>
      <c r="X91" s="19"/>
      <c r="Y91" s="26"/>
      <c r="Z91" s="30"/>
      <c r="AA91" s="19"/>
      <c r="AB91" s="19">
        <f t="shared" si="10"/>
        <v>0</v>
      </c>
      <c r="AC91" s="19">
        <f t="shared" si="9"/>
        <v>0</v>
      </c>
      <c r="AD91" s="19"/>
      <c r="AE91" s="19"/>
    </row>
    <row r="92" spans="1:31" ht="15.75" thickBot="1">
      <c r="A92" s="7" t="e">
        <f t="shared" ref="A92:G92" si="14">A91</f>
        <v>#REF!</v>
      </c>
      <c r="B92" s="7" t="e">
        <f t="shared" si="14"/>
        <v>#REF!</v>
      </c>
      <c r="C92" s="7" t="e">
        <f t="shared" si="14"/>
        <v>#REF!</v>
      </c>
      <c r="D92" s="7" t="e">
        <f t="shared" si="14"/>
        <v>#REF!</v>
      </c>
      <c r="E92" s="7" t="e">
        <f t="shared" si="14"/>
        <v>#REF!</v>
      </c>
      <c r="F92" s="7" t="e">
        <f t="shared" si="14"/>
        <v>#REF!</v>
      </c>
      <c r="G92" s="17" t="e">
        <f t="shared" si="14"/>
        <v>#REF!</v>
      </c>
      <c r="H92" s="19"/>
      <c r="I92" s="19"/>
      <c r="J92" s="19"/>
      <c r="K92" s="19">
        <f t="shared" si="6"/>
        <v>0</v>
      </c>
      <c r="L92" s="19"/>
      <c r="M92" s="26"/>
      <c r="N92" s="30"/>
      <c r="O92" s="19"/>
      <c r="P92" s="19"/>
      <c r="Q92" s="19">
        <f t="shared" si="7"/>
        <v>0</v>
      </c>
      <c r="R92" s="19"/>
      <c r="S92" s="26"/>
      <c r="T92" s="30"/>
      <c r="U92" s="19"/>
      <c r="V92" s="19"/>
      <c r="W92" s="19">
        <f t="shared" si="8"/>
        <v>0</v>
      </c>
      <c r="X92" s="19"/>
      <c r="Y92" s="26"/>
      <c r="Z92" s="30"/>
      <c r="AA92" s="19"/>
      <c r="AB92" s="19">
        <f t="shared" si="10"/>
        <v>0</v>
      </c>
      <c r="AC92" s="19">
        <f t="shared" si="9"/>
        <v>0</v>
      </c>
      <c r="AD92" s="19"/>
      <c r="AE92" s="19"/>
    </row>
    <row r="93" spans="1:31" ht="15.75" thickTop="1">
      <c r="A93" s="6">
        <v>23.666666666666668</v>
      </c>
      <c r="B93" s="6">
        <v>23.666666666666668</v>
      </c>
      <c r="C93" s="6">
        <v>24</v>
      </c>
      <c r="D93" s="6">
        <v>24</v>
      </c>
      <c r="E93" s="6">
        <v>24</v>
      </c>
      <c r="F93" s="6">
        <v>0</v>
      </c>
      <c r="G93" s="16">
        <v>19.333333333333332</v>
      </c>
      <c r="H93" s="19"/>
      <c r="I93" s="19"/>
      <c r="J93" s="19"/>
      <c r="K93" s="19">
        <f t="shared" si="6"/>
        <v>0</v>
      </c>
      <c r="L93" s="19"/>
      <c r="M93" s="26"/>
      <c r="N93" s="30"/>
      <c r="O93" s="19"/>
      <c r="P93" s="19"/>
      <c r="Q93" s="19">
        <f t="shared" si="7"/>
        <v>0</v>
      </c>
      <c r="R93" s="19"/>
      <c r="S93" s="26"/>
      <c r="T93" s="30"/>
      <c r="U93" s="19"/>
      <c r="V93" s="19"/>
      <c r="W93" s="19">
        <f t="shared" si="8"/>
        <v>0</v>
      </c>
      <c r="X93" s="19"/>
      <c r="Y93" s="26"/>
      <c r="Z93" s="30"/>
      <c r="AA93" s="19"/>
      <c r="AB93" s="19">
        <f t="shared" si="10"/>
        <v>0</v>
      </c>
      <c r="AC93" s="19">
        <f t="shared" si="9"/>
        <v>0</v>
      </c>
      <c r="AD93" s="19"/>
      <c r="AE93" s="19"/>
    </row>
    <row r="94" spans="1:31">
      <c r="A94" s="6">
        <v>25</v>
      </c>
      <c r="B94" s="6">
        <v>24</v>
      </c>
      <c r="C94" s="6">
        <v>24</v>
      </c>
      <c r="D94" s="6">
        <v>24</v>
      </c>
      <c r="E94" s="6">
        <v>24</v>
      </c>
      <c r="F94" s="6">
        <v>0</v>
      </c>
      <c r="G94" s="16">
        <v>24</v>
      </c>
      <c r="H94" s="19"/>
      <c r="I94" s="19"/>
      <c r="J94" s="19"/>
      <c r="K94" s="19">
        <f t="shared" si="6"/>
        <v>0</v>
      </c>
      <c r="L94" s="19"/>
      <c r="M94" s="26"/>
      <c r="N94" s="30"/>
      <c r="O94" s="19"/>
      <c r="P94" s="19"/>
      <c r="Q94" s="19">
        <f t="shared" si="7"/>
        <v>0</v>
      </c>
      <c r="R94" s="19"/>
      <c r="S94" s="26"/>
      <c r="T94" s="30"/>
      <c r="U94" s="19"/>
      <c r="V94" s="19"/>
      <c r="W94" s="19">
        <f t="shared" si="8"/>
        <v>0</v>
      </c>
      <c r="X94" s="19"/>
      <c r="Y94" s="26"/>
      <c r="Z94" s="30"/>
      <c r="AA94" s="19"/>
      <c r="AB94" s="19">
        <f t="shared" si="10"/>
        <v>0</v>
      </c>
      <c r="AC94" s="19">
        <f t="shared" si="9"/>
        <v>0</v>
      </c>
      <c r="AD94" s="19"/>
      <c r="AE94" s="19"/>
    </row>
    <row r="95" spans="1:31">
      <c r="A95" s="6">
        <v>23</v>
      </c>
      <c r="B95" s="6">
        <v>24</v>
      </c>
      <c r="C95" s="6">
        <v>24</v>
      </c>
      <c r="D95" s="6">
        <v>24</v>
      </c>
      <c r="E95" s="6">
        <v>24</v>
      </c>
      <c r="F95" s="6">
        <v>0</v>
      </c>
      <c r="G95" s="16">
        <v>4</v>
      </c>
      <c r="H95" s="19"/>
      <c r="I95" s="19"/>
      <c r="J95" s="19"/>
      <c r="K95" s="19">
        <f t="shared" si="6"/>
        <v>0</v>
      </c>
      <c r="L95" s="19"/>
      <c r="M95" s="26"/>
      <c r="N95" s="30"/>
      <c r="O95" s="19"/>
      <c r="P95" s="19"/>
      <c r="Q95" s="19">
        <f t="shared" si="7"/>
        <v>0</v>
      </c>
      <c r="R95" s="19"/>
      <c r="S95" s="26"/>
      <c r="T95" s="30"/>
      <c r="U95" s="19"/>
      <c r="V95" s="19"/>
      <c r="W95" s="19">
        <f t="shared" si="8"/>
        <v>0</v>
      </c>
      <c r="X95" s="19"/>
      <c r="Y95" s="26"/>
      <c r="Z95" s="30"/>
      <c r="AA95" s="19"/>
      <c r="AB95" s="19">
        <f t="shared" si="10"/>
        <v>0</v>
      </c>
      <c r="AC95" s="19">
        <f t="shared" si="9"/>
        <v>0</v>
      </c>
      <c r="AD95" s="19"/>
      <c r="AE95" s="19"/>
    </row>
    <row r="96" spans="1:31">
      <c r="A96" s="6">
        <v>24</v>
      </c>
      <c r="B96" s="6">
        <v>24</v>
      </c>
      <c r="C96" s="6">
        <v>23</v>
      </c>
      <c r="D96" s="6">
        <v>23</v>
      </c>
      <c r="E96" s="6">
        <v>24</v>
      </c>
      <c r="F96" s="6">
        <v>0</v>
      </c>
      <c r="G96" s="16">
        <v>24</v>
      </c>
      <c r="H96" s="19"/>
      <c r="I96" s="19"/>
      <c r="J96" s="19"/>
      <c r="K96" s="19">
        <f t="shared" si="6"/>
        <v>0</v>
      </c>
      <c r="L96" s="19"/>
      <c r="M96" s="26"/>
      <c r="N96" s="30"/>
      <c r="O96" s="19"/>
      <c r="P96" s="19"/>
      <c r="Q96" s="19">
        <f t="shared" si="7"/>
        <v>0</v>
      </c>
      <c r="R96" s="19"/>
      <c r="S96" s="26"/>
      <c r="T96" s="30"/>
      <c r="U96" s="19"/>
      <c r="V96" s="19"/>
      <c r="W96" s="19">
        <f t="shared" si="8"/>
        <v>0</v>
      </c>
      <c r="X96" s="19"/>
      <c r="Y96" s="26"/>
      <c r="Z96" s="30"/>
      <c r="AA96" s="19"/>
      <c r="AB96" s="19">
        <f t="shared" si="10"/>
        <v>0</v>
      </c>
      <c r="AC96" s="19">
        <f t="shared" si="9"/>
        <v>0</v>
      </c>
      <c r="AD96" s="19"/>
      <c r="AE96" s="19"/>
    </row>
    <row r="97" spans="1:31">
      <c r="A97" s="6">
        <v>24</v>
      </c>
      <c r="B97" s="6">
        <v>24</v>
      </c>
      <c r="C97" s="6">
        <v>25</v>
      </c>
      <c r="D97" s="6">
        <v>25</v>
      </c>
      <c r="E97" s="6">
        <v>24</v>
      </c>
      <c r="F97" s="6">
        <v>0</v>
      </c>
      <c r="G97" s="16">
        <v>24</v>
      </c>
      <c r="H97" s="19"/>
      <c r="I97" s="19"/>
      <c r="J97" s="19"/>
      <c r="K97" s="19">
        <f t="shared" si="6"/>
        <v>0</v>
      </c>
      <c r="L97" s="19"/>
      <c r="M97" s="26"/>
      <c r="N97" s="30"/>
      <c r="O97" s="19"/>
      <c r="P97" s="19"/>
      <c r="Q97" s="19">
        <f t="shared" si="7"/>
        <v>0</v>
      </c>
      <c r="R97" s="19"/>
      <c r="S97" s="26"/>
      <c r="T97" s="30"/>
      <c r="U97" s="19"/>
      <c r="V97" s="19"/>
      <c r="W97" s="19">
        <f t="shared" si="8"/>
        <v>0</v>
      </c>
      <c r="X97" s="19"/>
      <c r="Y97" s="26"/>
      <c r="Z97" s="30"/>
      <c r="AA97" s="19"/>
      <c r="AB97" s="19">
        <f t="shared" si="10"/>
        <v>0</v>
      </c>
      <c r="AC97" s="19">
        <f t="shared" si="9"/>
        <v>0</v>
      </c>
      <c r="AD97" s="19"/>
      <c r="AE97" s="19"/>
    </row>
    <row r="98" spans="1:31">
      <c r="A98" s="6">
        <v>24.25</v>
      </c>
      <c r="B98" s="6">
        <v>24.25</v>
      </c>
      <c r="C98" s="6">
        <v>24</v>
      </c>
      <c r="D98" s="6">
        <v>24</v>
      </c>
      <c r="E98" s="6">
        <v>24</v>
      </c>
      <c r="F98" s="6">
        <v>0</v>
      </c>
      <c r="G98" s="16">
        <v>24</v>
      </c>
      <c r="H98" s="19"/>
      <c r="I98" s="19"/>
      <c r="J98" s="19"/>
      <c r="K98" s="19">
        <f t="shared" si="6"/>
        <v>0</v>
      </c>
      <c r="L98" s="19"/>
      <c r="M98" s="26"/>
      <c r="N98" s="30"/>
      <c r="O98" s="19"/>
      <c r="P98" s="19"/>
      <c r="Q98" s="19">
        <f t="shared" si="7"/>
        <v>0</v>
      </c>
      <c r="R98" s="19"/>
      <c r="S98" s="26"/>
      <c r="T98" s="30"/>
      <c r="U98" s="19"/>
      <c r="V98" s="19"/>
      <c r="W98" s="19">
        <f t="shared" si="8"/>
        <v>0</v>
      </c>
      <c r="X98" s="19"/>
      <c r="Y98" s="26"/>
      <c r="Z98" s="30"/>
      <c r="AA98" s="19"/>
      <c r="AB98" s="19">
        <f t="shared" si="10"/>
        <v>0</v>
      </c>
      <c r="AC98" s="19">
        <f t="shared" si="9"/>
        <v>0</v>
      </c>
      <c r="AD98" s="19"/>
      <c r="AE98" s="19"/>
    </row>
    <row r="99" spans="1:31">
      <c r="A99" s="6">
        <v>24.25</v>
      </c>
      <c r="B99" s="6">
        <v>24.25</v>
      </c>
      <c r="C99" s="6">
        <v>24</v>
      </c>
      <c r="D99" s="6">
        <v>24</v>
      </c>
      <c r="E99" s="6">
        <v>24</v>
      </c>
      <c r="F99" s="6">
        <v>0</v>
      </c>
      <c r="G99" s="16">
        <v>24</v>
      </c>
      <c r="H99" s="19"/>
      <c r="I99" s="19"/>
      <c r="J99" s="19"/>
      <c r="K99" s="19">
        <f t="shared" si="6"/>
        <v>0</v>
      </c>
      <c r="L99" s="19"/>
      <c r="M99" s="26"/>
      <c r="N99" s="30"/>
      <c r="O99" s="19"/>
      <c r="P99" s="19"/>
      <c r="Q99" s="19">
        <f t="shared" si="7"/>
        <v>0</v>
      </c>
      <c r="R99" s="19"/>
      <c r="S99" s="26"/>
      <c r="T99" s="30"/>
      <c r="U99" s="19"/>
      <c r="V99" s="19"/>
      <c r="W99" s="19">
        <f t="shared" si="8"/>
        <v>0</v>
      </c>
      <c r="X99" s="19"/>
      <c r="Y99" s="26"/>
      <c r="Z99" s="30"/>
      <c r="AA99" s="19"/>
      <c r="AB99" s="19">
        <f t="shared" si="10"/>
        <v>0</v>
      </c>
      <c r="AC99" s="19">
        <f t="shared" si="9"/>
        <v>0</v>
      </c>
      <c r="AD99" s="19"/>
      <c r="AE99" s="19"/>
    </row>
    <row r="100" spans="1:31">
      <c r="A100" s="6">
        <v>24.25</v>
      </c>
      <c r="B100" s="6">
        <v>24.25</v>
      </c>
      <c r="C100" s="6">
        <v>24</v>
      </c>
      <c r="D100" s="6">
        <v>24</v>
      </c>
      <c r="E100" s="6">
        <v>24</v>
      </c>
      <c r="F100" s="6">
        <v>0</v>
      </c>
      <c r="G100" s="16">
        <v>24</v>
      </c>
      <c r="H100" s="19"/>
      <c r="I100" s="19"/>
      <c r="J100" s="19"/>
      <c r="K100" s="19">
        <f t="shared" si="6"/>
        <v>0</v>
      </c>
      <c r="L100" s="19"/>
      <c r="M100" s="26"/>
      <c r="N100" s="30"/>
      <c r="O100" s="19"/>
      <c r="P100" s="19"/>
      <c r="Q100" s="19">
        <f t="shared" si="7"/>
        <v>0</v>
      </c>
      <c r="R100" s="19"/>
      <c r="S100" s="26"/>
      <c r="T100" s="30"/>
      <c r="U100" s="19"/>
      <c r="V100" s="19"/>
      <c r="W100" s="19">
        <f t="shared" si="8"/>
        <v>0</v>
      </c>
      <c r="X100" s="19"/>
      <c r="Y100" s="26"/>
      <c r="Z100" s="30"/>
      <c r="AA100" s="19"/>
      <c r="AB100" s="19">
        <f t="shared" si="10"/>
        <v>0</v>
      </c>
      <c r="AC100" s="19">
        <f t="shared" si="9"/>
        <v>0</v>
      </c>
      <c r="AD100" s="19"/>
      <c r="AE100" s="19"/>
    </row>
    <row r="101" spans="1:31">
      <c r="A101" s="6">
        <v>24.25</v>
      </c>
      <c r="B101" s="6">
        <v>24.25</v>
      </c>
      <c r="C101" s="6">
        <v>24</v>
      </c>
      <c r="D101" s="6">
        <v>24</v>
      </c>
      <c r="E101" s="6">
        <v>24</v>
      </c>
      <c r="F101" s="6">
        <v>0</v>
      </c>
      <c r="G101" s="16">
        <v>24</v>
      </c>
      <c r="H101" s="19"/>
      <c r="I101" s="19"/>
      <c r="J101" s="19"/>
      <c r="K101" s="19">
        <f t="shared" si="6"/>
        <v>0</v>
      </c>
      <c r="L101" s="19"/>
      <c r="M101" s="26"/>
      <c r="N101" s="30"/>
      <c r="O101" s="19"/>
      <c r="P101" s="19"/>
      <c r="Q101" s="19">
        <f t="shared" si="7"/>
        <v>0</v>
      </c>
      <c r="R101" s="19"/>
      <c r="S101" s="26"/>
      <c r="T101" s="30"/>
      <c r="U101" s="19"/>
      <c r="V101" s="19"/>
      <c r="W101" s="19">
        <f t="shared" si="8"/>
        <v>0</v>
      </c>
      <c r="X101" s="19"/>
      <c r="Y101" s="26"/>
      <c r="Z101" s="30"/>
      <c r="AA101" s="19"/>
      <c r="AB101" s="19">
        <f t="shared" si="10"/>
        <v>0</v>
      </c>
      <c r="AC101" s="19">
        <f t="shared" si="9"/>
        <v>0</v>
      </c>
      <c r="AD101" s="19"/>
      <c r="AE101" s="19"/>
    </row>
    <row r="102" spans="1:31">
      <c r="A102" s="6">
        <v>24</v>
      </c>
      <c r="B102" s="6">
        <v>24</v>
      </c>
      <c r="C102" s="6">
        <v>24</v>
      </c>
      <c r="D102" s="6">
        <v>24</v>
      </c>
      <c r="E102" s="6">
        <v>24</v>
      </c>
      <c r="F102" s="6">
        <v>0</v>
      </c>
      <c r="G102" s="16">
        <v>24</v>
      </c>
      <c r="H102" s="19"/>
      <c r="I102" s="19"/>
      <c r="J102" s="19"/>
      <c r="K102" s="19">
        <f t="shared" si="6"/>
        <v>0</v>
      </c>
      <c r="L102" s="19"/>
      <c r="M102" s="26"/>
      <c r="N102" s="30"/>
      <c r="O102" s="19"/>
      <c r="P102" s="19"/>
      <c r="Q102" s="19">
        <f t="shared" si="7"/>
        <v>0</v>
      </c>
      <c r="R102" s="19"/>
      <c r="S102" s="26"/>
      <c r="T102" s="30"/>
      <c r="U102" s="19"/>
      <c r="V102" s="19"/>
      <c r="W102" s="19">
        <f t="shared" si="8"/>
        <v>0</v>
      </c>
      <c r="X102" s="19"/>
      <c r="Y102" s="26"/>
      <c r="Z102" s="30"/>
      <c r="AA102" s="19"/>
      <c r="AB102" s="19">
        <f t="shared" si="10"/>
        <v>0</v>
      </c>
      <c r="AC102" s="19">
        <f t="shared" si="9"/>
        <v>0</v>
      </c>
      <c r="AD102" s="19"/>
      <c r="AE102" s="19"/>
    </row>
    <row r="103" spans="1:31">
      <c r="A103" s="6">
        <v>23</v>
      </c>
      <c r="B103" s="6">
        <v>23</v>
      </c>
      <c r="C103" s="6">
        <v>24</v>
      </c>
      <c r="D103" s="6">
        <v>24</v>
      </c>
      <c r="E103" s="6">
        <v>24</v>
      </c>
      <c r="F103" s="6">
        <v>0</v>
      </c>
      <c r="G103" s="16">
        <v>22</v>
      </c>
      <c r="H103" s="19"/>
      <c r="I103" s="19"/>
      <c r="J103" s="19"/>
      <c r="K103" s="19">
        <f t="shared" si="6"/>
        <v>0</v>
      </c>
      <c r="L103" s="19"/>
      <c r="M103" s="26"/>
      <c r="N103" s="30"/>
      <c r="O103" s="19"/>
      <c r="P103" s="19"/>
      <c r="Q103" s="19">
        <f t="shared" si="7"/>
        <v>0</v>
      </c>
      <c r="R103" s="19"/>
      <c r="S103" s="26"/>
      <c r="T103" s="30"/>
      <c r="U103" s="19"/>
      <c r="V103" s="19"/>
      <c r="W103" s="19">
        <f t="shared" si="8"/>
        <v>0</v>
      </c>
      <c r="X103" s="19"/>
      <c r="Y103" s="26"/>
      <c r="Z103" s="30"/>
      <c r="AA103" s="19"/>
      <c r="AB103" s="19">
        <f t="shared" si="10"/>
        <v>0</v>
      </c>
      <c r="AC103" s="19">
        <f t="shared" si="9"/>
        <v>0</v>
      </c>
      <c r="AD103" s="19"/>
      <c r="AE103" s="19"/>
    </row>
    <row r="104" spans="1:31">
      <c r="A104" s="6">
        <v>25</v>
      </c>
      <c r="B104" s="6">
        <v>25</v>
      </c>
      <c r="C104" s="6">
        <v>24</v>
      </c>
      <c r="D104" s="6">
        <v>24</v>
      </c>
      <c r="E104" s="6">
        <v>24</v>
      </c>
      <c r="F104" s="6">
        <v>0</v>
      </c>
      <c r="G104" s="16">
        <v>24</v>
      </c>
      <c r="H104" s="19"/>
      <c r="I104" s="19"/>
      <c r="J104" s="19"/>
      <c r="K104" s="19">
        <f t="shared" si="6"/>
        <v>0</v>
      </c>
      <c r="L104" s="19"/>
      <c r="M104" s="26"/>
      <c r="N104" s="30"/>
      <c r="O104" s="19"/>
      <c r="P104" s="19"/>
      <c r="Q104" s="19">
        <f t="shared" si="7"/>
        <v>0</v>
      </c>
      <c r="R104" s="19"/>
      <c r="S104" s="26"/>
      <c r="T104" s="30"/>
      <c r="U104" s="19"/>
      <c r="V104" s="19"/>
      <c r="W104" s="19">
        <f t="shared" si="8"/>
        <v>0</v>
      </c>
      <c r="X104" s="19"/>
      <c r="Y104" s="26"/>
      <c r="Z104" s="30"/>
      <c r="AA104" s="19"/>
      <c r="AB104" s="19">
        <f t="shared" si="10"/>
        <v>0</v>
      </c>
      <c r="AC104" s="19">
        <f t="shared" si="9"/>
        <v>0</v>
      </c>
      <c r="AD104" s="19"/>
      <c r="AE104" s="19"/>
    </row>
    <row r="105" spans="1:31">
      <c r="A105" s="6">
        <v>24</v>
      </c>
      <c r="B105" s="6">
        <v>24</v>
      </c>
      <c r="C105" s="6">
        <v>24.333333333333332</v>
      </c>
      <c r="D105" s="6">
        <v>24.333333333333332</v>
      </c>
      <c r="E105" s="6">
        <v>24.333333333333332</v>
      </c>
      <c r="F105" s="6">
        <v>0</v>
      </c>
      <c r="G105" s="16">
        <v>13.666666666666666</v>
      </c>
      <c r="H105" s="19"/>
      <c r="I105" s="19"/>
      <c r="J105" s="19"/>
      <c r="K105" s="19">
        <f t="shared" si="6"/>
        <v>0</v>
      </c>
      <c r="L105" s="19"/>
      <c r="M105" s="26"/>
      <c r="N105" s="30"/>
      <c r="O105" s="19"/>
      <c r="P105" s="19"/>
      <c r="Q105" s="19">
        <f t="shared" si="7"/>
        <v>0</v>
      </c>
      <c r="R105" s="19"/>
      <c r="S105" s="26"/>
      <c r="T105" s="30"/>
      <c r="U105" s="19"/>
      <c r="V105" s="19"/>
      <c r="W105" s="19">
        <f t="shared" si="8"/>
        <v>0</v>
      </c>
      <c r="X105" s="19"/>
      <c r="Y105" s="26"/>
      <c r="Z105" s="30"/>
      <c r="AA105" s="19"/>
      <c r="AB105" s="19">
        <f t="shared" si="10"/>
        <v>0</v>
      </c>
      <c r="AC105" s="19">
        <f t="shared" si="9"/>
        <v>0</v>
      </c>
      <c r="AD105" s="19"/>
      <c r="AE105" s="19"/>
    </row>
    <row r="106" spans="1:31">
      <c r="A106" s="6">
        <v>24</v>
      </c>
      <c r="B106" s="6">
        <v>24</v>
      </c>
      <c r="C106" s="6">
        <v>24.333333333333332</v>
      </c>
      <c r="D106" s="6">
        <v>24.333333333333332</v>
      </c>
      <c r="E106" s="6">
        <v>24.333333333333332</v>
      </c>
      <c r="F106" s="6">
        <v>0</v>
      </c>
      <c r="G106" s="16">
        <v>13.666666666666666</v>
      </c>
      <c r="H106" s="19"/>
      <c r="I106" s="19"/>
      <c r="J106" s="19"/>
      <c r="K106" s="19">
        <f t="shared" si="6"/>
        <v>0</v>
      </c>
      <c r="L106" s="19"/>
      <c r="M106" s="26"/>
      <c r="N106" s="30"/>
      <c r="O106" s="19"/>
      <c r="P106" s="19"/>
      <c r="Q106" s="19">
        <f t="shared" si="7"/>
        <v>0</v>
      </c>
      <c r="R106" s="19"/>
      <c r="S106" s="26"/>
      <c r="T106" s="30"/>
      <c r="U106" s="19"/>
      <c r="V106" s="19"/>
      <c r="W106" s="19">
        <f t="shared" si="8"/>
        <v>0</v>
      </c>
      <c r="X106" s="19"/>
      <c r="Y106" s="26"/>
      <c r="Z106" s="30"/>
      <c r="AA106" s="19"/>
      <c r="AB106" s="19">
        <f t="shared" si="10"/>
        <v>0</v>
      </c>
      <c r="AC106" s="19">
        <f t="shared" si="9"/>
        <v>0</v>
      </c>
      <c r="AD106" s="19"/>
      <c r="AE106" s="19"/>
    </row>
    <row r="107" spans="1:31">
      <c r="A107" s="6">
        <v>24</v>
      </c>
      <c r="B107" s="6">
        <v>24</v>
      </c>
      <c r="C107" s="6">
        <v>24.333333333333332</v>
      </c>
      <c r="D107" s="6">
        <v>24.333333333333332</v>
      </c>
      <c r="E107" s="6">
        <v>24.333333333333332</v>
      </c>
      <c r="F107" s="6">
        <v>0</v>
      </c>
      <c r="G107" s="16">
        <v>13.666666666666666</v>
      </c>
      <c r="H107" s="19"/>
      <c r="I107" s="19"/>
      <c r="J107" s="19"/>
      <c r="K107" s="19">
        <f t="shared" si="6"/>
        <v>0</v>
      </c>
      <c r="L107" s="19"/>
      <c r="M107" s="26"/>
      <c r="N107" s="30"/>
      <c r="O107" s="19"/>
      <c r="P107" s="19"/>
      <c r="Q107" s="19">
        <f t="shared" si="7"/>
        <v>0</v>
      </c>
      <c r="R107" s="19"/>
      <c r="S107" s="26"/>
      <c r="T107" s="30"/>
      <c r="U107" s="19"/>
      <c r="V107" s="19"/>
      <c r="W107" s="19">
        <f t="shared" si="8"/>
        <v>0</v>
      </c>
      <c r="X107" s="19"/>
      <c r="Y107" s="26"/>
      <c r="Z107" s="30"/>
      <c r="AA107" s="19"/>
      <c r="AB107" s="19">
        <f t="shared" si="10"/>
        <v>0</v>
      </c>
      <c r="AC107" s="19">
        <f t="shared" si="9"/>
        <v>0</v>
      </c>
      <c r="AD107" s="19"/>
      <c r="AE107" s="19"/>
    </row>
    <row r="108" spans="1:31">
      <c r="A108" s="6">
        <v>23</v>
      </c>
      <c r="B108" s="6">
        <v>23</v>
      </c>
      <c r="C108" s="6">
        <v>22</v>
      </c>
      <c r="D108" s="6">
        <v>22</v>
      </c>
      <c r="E108" s="6">
        <v>22</v>
      </c>
      <c r="F108" s="6">
        <v>0</v>
      </c>
      <c r="G108" s="16">
        <v>21</v>
      </c>
      <c r="H108" s="19"/>
      <c r="I108" s="19"/>
      <c r="J108" s="19"/>
      <c r="K108" s="19">
        <f t="shared" si="6"/>
        <v>0</v>
      </c>
      <c r="L108" s="19"/>
      <c r="M108" s="26"/>
      <c r="N108" s="30"/>
      <c r="O108" s="19"/>
      <c r="P108" s="19"/>
      <c r="Q108" s="19">
        <f t="shared" si="7"/>
        <v>0</v>
      </c>
      <c r="R108" s="19"/>
      <c r="S108" s="26"/>
      <c r="T108" s="30"/>
      <c r="U108" s="19"/>
      <c r="V108" s="19"/>
      <c r="W108" s="19">
        <f t="shared" si="8"/>
        <v>0</v>
      </c>
      <c r="X108" s="19"/>
      <c r="Y108" s="26"/>
      <c r="Z108" s="30"/>
      <c r="AA108" s="19"/>
      <c r="AB108" s="19">
        <f t="shared" si="10"/>
        <v>0</v>
      </c>
      <c r="AC108" s="19">
        <f t="shared" si="9"/>
        <v>0</v>
      </c>
      <c r="AD108" s="19"/>
      <c r="AE108" s="19"/>
    </row>
    <row r="109" spans="1:31">
      <c r="A109" s="6">
        <v>25</v>
      </c>
      <c r="B109" s="6">
        <v>24</v>
      </c>
      <c r="C109" s="6">
        <v>25</v>
      </c>
      <c r="D109" s="6">
        <v>25</v>
      </c>
      <c r="E109" s="6">
        <v>25</v>
      </c>
      <c r="F109" s="6">
        <v>0</v>
      </c>
      <c r="G109" s="16">
        <v>12</v>
      </c>
      <c r="H109" s="19"/>
      <c r="I109" s="19"/>
      <c r="J109" s="19"/>
      <c r="K109" s="19">
        <f t="shared" si="6"/>
        <v>0</v>
      </c>
      <c r="L109" s="19"/>
      <c r="M109" s="26"/>
      <c r="N109" s="30"/>
      <c r="O109" s="19"/>
      <c r="P109" s="19"/>
      <c r="Q109" s="19">
        <f t="shared" si="7"/>
        <v>0</v>
      </c>
      <c r="R109" s="19"/>
      <c r="S109" s="26"/>
      <c r="T109" s="30"/>
      <c r="U109" s="19"/>
      <c r="V109" s="19"/>
      <c r="W109" s="19">
        <f t="shared" si="8"/>
        <v>0</v>
      </c>
      <c r="X109" s="19"/>
      <c r="Y109" s="26"/>
      <c r="Z109" s="30"/>
      <c r="AA109" s="19"/>
      <c r="AB109" s="19">
        <f t="shared" si="10"/>
        <v>0</v>
      </c>
      <c r="AC109" s="19">
        <f t="shared" si="9"/>
        <v>0</v>
      </c>
      <c r="AD109" s="19"/>
      <c r="AE109" s="19"/>
    </row>
    <row r="110" spans="1:31">
      <c r="A110" s="6">
        <v>23</v>
      </c>
      <c r="B110" s="6">
        <v>24</v>
      </c>
      <c r="C110" s="6">
        <v>23</v>
      </c>
      <c r="D110" s="6">
        <v>23</v>
      </c>
      <c r="E110" s="6">
        <v>24</v>
      </c>
      <c r="F110" s="6">
        <v>0</v>
      </c>
      <c r="G110" s="16">
        <v>11</v>
      </c>
      <c r="H110" s="19"/>
      <c r="I110" s="19"/>
      <c r="J110" s="19"/>
      <c r="K110" s="19">
        <f t="shared" si="6"/>
        <v>0</v>
      </c>
      <c r="L110" s="19"/>
      <c r="M110" s="26"/>
      <c r="N110" s="30"/>
      <c r="O110" s="19"/>
      <c r="P110" s="19"/>
      <c r="Q110" s="19">
        <f t="shared" si="7"/>
        <v>0</v>
      </c>
      <c r="R110" s="19"/>
      <c r="S110" s="26"/>
      <c r="T110" s="30"/>
      <c r="U110" s="19"/>
      <c r="V110" s="19"/>
      <c r="W110" s="19">
        <f t="shared" si="8"/>
        <v>0</v>
      </c>
      <c r="X110" s="19"/>
      <c r="Y110" s="26"/>
      <c r="Z110" s="30"/>
      <c r="AA110" s="19"/>
      <c r="AB110" s="19">
        <f t="shared" si="10"/>
        <v>0</v>
      </c>
      <c r="AC110" s="19">
        <f t="shared" si="9"/>
        <v>0</v>
      </c>
      <c r="AD110" s="19"/>
      <c r="AE110" s="19"/>
    </row>
    <row r="111" spans="1:31">
      <c r="A111" s="6">
        <v>24</v>
      </c>
      <c r="B111" s="6">
        <v>24</v>
      </c>
      <c r="C111" s="6">
        <v>25</v>
      </c>
      <c r="D111" s="6">
        <v>24</v>
      </c>
      <c r="E111" s="6">
        <v>24</v>
      </c>
      <c r="F111" s="6">
        <v>0</v>
      </c>
      <c r="G111" s="16">
        <v>24</v>
      </c>
      <c r="H111" s="19"/>
      <c r="I111" s="19"/>
      <c r="J111" s="19"/>
      <c r="K111" s="19">
        <f t="shared" si="6"/>
        <v>0</v>
      </c>
      <c r="L111" s="19"/>
      <c r="M111" s="26"/>
      <c r="N111" s="30"/>
      <c r="O111" s="19"/>
      <c r="P111" s="19"/>
      <c r="Q111" s="19">
        <f t="shared" si="7"/>
        <v>0</v>
      </c>
      <c r="R111" s="19"/>
      <c r="S111" s="26"/>
      <c r="T111" s="30"/>
      <c r="U111" s="19"/>
      <c r="V111" s="19"/>
      <c r="W111" s="19">
        <f t="shared" si="8"/>
        <v>0</v>
      </c>
      <c r="X111" s="19"/>
      <c r="Y111" s="26"/>
      <c r="Z111" s="30"/>
      <c r="AA111" s="19"/>
      <c r="AB111" s="19">
        <f t="shared" si="10"/>
        <v>0</v>
      </c>
      <c r="AC111" s="19">
        <f t="shared" si="9"/>
        <v>0</v>
      </c>
      <c r="AD111" s="19"/>
      <c r="AE111" s="19"/>
    </row>
    <row r="112" spans="1:31">
      <c r="A112" s="6">
        <v>24.333333333333332</v>
      </c>
      <c r="B112" s="6">
        <v>24.333333333333332</v>
      </c>
      <c r="C112" s="6">
        <v>24</v>
      </c>
      <c r="D112" s="6">
        <v>24.333333333333332</v>
      </c>
      <c r="E112" s="6">
        <v>24</v>
      </c>
      <c r="F112" s="6">
        <v>0</v>
      </c>
      <c r="G112" s="16">
        <v>16.333333333333332</v>
      </c>
      <c r="H112" s="19"/>
      <c r="I112" s="19"/>
      <c r="J112" s="19"/>
      <c r="K112" s="19">
        <f t="shared" si="6"/>
        <v>0</v>
      </c>
      <c r="L112" s="19"/>
      <c r="M112" s="26"/>
      <c r="N112" s="30"/>
      <c r="O112" s="19"/>
      <c r="P112" s="19"/>
      <c r="Q112" s="19">
        <f t="shared" si="7"/>
        <v>0</v>
      </c>
      <c r="R112" s="19"/>
      <c r="S112" s="26"/>
      <c r="T112" s="30"/>
      <c r="U112" s="19"/>
      <c r="V112" s="19"/>
      <c r="W112" s="19">
        <f t="shared" si="8"/>
        <v>0</v>
      </c>
      <c r="X112" s="19"/>
      <c r="Y112" s="26"/>
      <c r="Z112" s="30"/>
      <c r="AA112" s="19"/>
      <c r="AB112" s="19">
        <f t="shared" si="10"/>
        <v>0</v>
      </c>
      <c r="AC112" s="19">
        <f t="shared" si="9"/>
        <v>0</v>
      </c>
      <c r="AD112" s="19"/>
      <c r="AE112" s="19"/>
    </row>
    <row r="113" spans="1:31">
      <c r="A113" s="6">
        <v>24.333333333333332</v>
      </c>
      <c r="B113" s="6">
        <v>24.333333333333332</v>
      </c>
      <c r="C113" s="6">
        <v>24</v>
      </c>
      <c r="D113" s="6">
        <v>24.333333333333332</v>
      </c>
      <c r="E113" s="6">
        <v>24</v>
      </c>
      <c r="F113" s="6">
        <v>0</v>
      </c>
      <c r="G113" s="16">
        <v>16.333333333333332</v>
      </c>
      <c r="H113" s="19"/>
      <c r="I113" s="19"/>
      <c r="J113" s="19"/>
      <c r="K113" s="19">
        <f t="shared" si="6"/>
        <v>0</v>
      </c>
      <c r="L113" s="19"/>
      <c r="M113" s="26"/>
      <c r="N113" s="30"/>
      <c r="O113" s="19"/>
      <c r="P113" s="19"/>
      <c r="Q113" s="19">
        <f t="shared" si="7"/>
        <v>0</v>
      </c>
      <c r="R113" s="19"/>
      <c r="S113" s="26"/>
      <c r="T113" s="30"/>
      <c r="U113" s="19"/>
      <c r="V113" s="19"/>
      <c r="W113" s="19">
        <f t="shared" si="8"/>
        <v>0</v>
      </c>
      <c r="X113" s="19"/>
      <c r="Y113" s="26"/>
      <c r="Z113" s="30"/>
      <c r="AA113" s="19"/>
      <c r="AB113" s="19">
        <f t="shared" si="10"/>
        <v>0</v>
      </c>
      <c r="AC113" s="19">
        <f t="shared" si="9"/>
        <v>0</v>
      </c>
      <c r="AD113" s="19"/>
      <c r="AE113" s="19"/>
    </row>
    <row r="114" spans="1:31">
      <c r="A114" s="6">
        <v>24.333333333333332</v>
      </c>
      <c r="B114" s="6">
        <v>24.333333333333332</v>
      </c>
      <c r="C114" s="6">
        <v>24</v>
      </c>
      <c r="D114" s="6">
        <v>24.333333333333332</v>
      </c>
      <c r="E114" s="6">
        <v>24</v>
      </c>
      <c r="F114" s="6">
        <v>0</v>
      </c>
      <c r="G114" s="16">
        <v>16.333333333333332</v>
      </c>
      <c r="H114" s="19"/>
      <c r="I114" s="19"/>
      <c r="J114" s="19"/>
      <c r="K114" s="19">
        <f t="shared" si="6"/>
        <v>0</v>
      </c>
      <c r="L114" s="19"/>
      <c r="M114" s="26"/>
      <c r="N114" s="30"/>
      <c r="O114" s="19"/>
      <c r="P114" s="19"/>
      <c r="Q114" s="19">
        <f t="shared" si="7"/>
        <v>0</v>
      </c>
      <c r="R114" s="19"/>
      <c r="S114" s="26"/>
      <c r="T114" s="30"/>
      <c r="U114" s="19"/>
      <c r="V114" s="19"/>
      <c r="W114" s="19">
        <f t="shared" si="8"/>
        <v>0</v>
      </c>
      <c r="X114" s="19"/>
      <c r="Y114" s="26"/>
      <c r="Z114" s="30"/>
      <c r="AA114" s="19"/>
      <c r="AB114" s="19">
        <f t="shared" si="10"/>
        <v>0</v>
      </c>
      <c r="AC114" s="19">
        <f t="shared" si="9"/>
        <v>0</v>
      </c>
      <c r="AD114" s="19"/>
      <c r="AE114" s="19"/>
    </row>
    <row r="115" spans="1:31">
      <c r="A115" s="6">
        <v>24</v>
      </c>
      <c r="B115" s="6">
        <v>23</v>
      </c>
      <c r="C115" s="6">
        <v>24</v>
      </c>
      <c r="D115" s="6">
        <v>24</v>
      </c>
      <c r="E115" s="6">
        <v>24</v>
      </c>
      <c r="F115" s="6">
        <v>0</v>
      </c>
      <c r="G115" s="16">
        <v>24</v>
      </c>
      <c r="H115" s="19"/>
      <c r="I115" s="19"/>
      <c r="J115" s="19"/>
      <c r="K115" s="19">
        <f t="shared" si="6"/>
        <v>0</v>
      </c>
      <c r="L115" s="19"/>
      <c r="M115" s="26"/>
      <c r="N115" s="30"/>
      <c r="O115" s="19"/>
      <c r="P115" s="19"/>
      <c r="Q115" s="19">
        <f t="shared" si="7"/>
        <v>0</v>
      </c>
      <c r="R115" s="19"/>
      <c r="S115" s="26"/>
      <c r="T115" s="30"/>
      <c r="U115" s="19"/>
      <c r="V115" s="19"/>
      <c r="W115" s="19">
        <f t="shared" si="8"/>
        <v>0</v>
      </c>
      <c r="X115" s="19"/>
      <c r="Y115" s="26"/>
      <c r="Z115" s="30"/>
      <c r="AA115" s="19"/>
      <c r="AB115" s="19">
        <f t="shared" si="10"/>
        <v>0</v>
      </c>
      <c r="AC115" s="19">
        <f t="shared" si="9"/>
        <v>0</v>
      </c>
      <c r="AD115" s="19"/>
      <c r="AE115" s="19"/>
    </row>
    <row r="116" spans="1:31">
      <c r="A116" s="6">
        <v>24</v>
      </c>
      <c r="B116" s="6">
        <v>25</v>
      </c>
      <c r="C116" s="6">
        <v>24</v>
      </c>
      <c r="D116" s="6">
        <v>24</v>
      </c>
      <c r="E116" s="6">
        <v>24</v>
      </c>
      <c r="F116" s="6">
        <v>0</v>
      </c>
      <c r="G116" s="16">
        <v>21</v>
      </c>
      <c r="H116" s="19"/>
      <c r="I116" s="19"/>
      <c r="J116" s="19"/>
      <c r="K116" s="19">
        <f t="shared" si="6"/>
        <v>0</v>
      </c>
      <c r="L116" s="19"/>
      <c r="M116" s="26"/>
      <c r="N116" s="30"/>
      <c r="O116" s="19"/>
      <c r="P116" s="19"/>
      <c r="Q116" s="19">
        <f t="shared" si="7"/>
        <v>0</v>
      </c>
      <c r="R116" s="19"/>
      <c r="S116" s="26"/>
      <c r="T116" s="30"/>
      <c r="U116" s="19"/>
      <c r="V116" s="19"/>
      <c r="W116" s="19">
        <f t="shared" si="8"/>
        <v>0</v>
      </c>
      <c r="X116" s="19"/>
      <c r="Y116" s="26"/>
      <c r="Z116" s="30"/>
      <c r="AA116" s="19"/>
      <c r="AB116" s="19">
        <f t="shared" si="10"/>
        <v>0</v>
      </c>
      <c r="AC116" s="19">
        <f t="shared" si="9"/>
        <v>0</v>
      </c>
      <c r="AD116" s="19"/>
      <c r="AE116" s="19"/>
    </row>
    <row r="117" spans="1:31">
      <c r="A117" s="6">
        <v>24</v>
      </c>
      <c r="B117" s="6">
        <v>24</v>
      </c>
      <c r="C117" s="6">
        <v>24</v>
      </c>
      <c r="D117" s="6">
        <v>24</v>
      </c>
      <c r="E117" s="6">
        <v>24</v>
      </c>
      <c r="F117" s="6">
        <v>0</v>
      </c>
      <c r="G117" s="16">
        <v>13</v>
      </c>
      <c r="H117" s="19"/>
      <c r="I117" s="19"/>
      <c r="J117" s="19"/>
      <c r="K117" s="19">
        <f t="shared" si="6"/>
        <v>0</v>
      </c>
      <c r="L117" s="19"/>
      <c r="M117" s="26"/>
      <c r="N117" s="30"/>
      <c r="O117" s="19"/>
      <c r="P117" s="19"/>
      <c r="Q117" s="19">
        <f t="shared" si="7"/>
        <v>0</v>
      </c>
      <c r="R117" s="19"/>
      <c r="S117" s="26"/>
      <c r="T117" s="30"/>
      <c r="U117" s="19"/>
      <c r="V117" s="19"/>
      <c r="W117" s="19">
        <f t="shared" si="8"/>
        <v>0</v>
      </c>
      <c r="X117" s="19"/>
      <c r="Y117" s="26"/>
      <c r="Z117" s="30"/>
      <c r="AA117" s="19"/>
      <c r="AB117" s="19">
        <f t="shared" si="10"/>
        <v>0</v>
      </c>
      <c r="AC117" s="19">
        <f t="shared" si="9"/>
        <v>0</v>
      </c>
      <c r="AD117" s="19"/>
      <c r="AE117" s="19"/>
    </row>
    <row r="118" spans="1:31">
      <c r="A118" s="6">
        <v>24</v>
      </c>
      <c r="B118" s="6">
        <v>23</v>
      </c>
      <c r="C118" s="6">
        <v>24</v>
      </c>
      <c r="D118" s="6">
        <v>24</v>
      </c>
      <c r="E118" s="6">
        <v>24</v>
      </c>
      <c r="F118" s="6">
        <v>0</v>
      </c>
      <c r="G118" s="16">
        <v>24</v>
      </c>
      <c r="H118" s="19"/>
      <c r="I118" s="19"/>
      <c r="J118" s="19"/>
      <c r="K118" s="19">
        <f t="shared" si="6"/>
        <v>0</v>
      </c>
      <c r="L118" s="19"/>
      <c r="M118" s="26"/>
      <c r="N118" s="30"/>
      <c r="O118" s="19"/>
      <c r="P118" s="19"/>
      <c r="Q118" s="19">
        <f t="shared" si="7"/>
        <v>0</v>
      </c>
      <c r="R118" s="19"/>
      <c r="S118" s="26"/>
      <c r="T118" s="30"/>
      <c r="U118" s="19"/>
      <c r="V118" s="19"/>
      <c r="W118" s="19">
        <f t="shared" si="8"/>
        <v>0</v>
      </c>
      <c r="X118" s="19"/>
      <c r="Y118" s="26"/>
      <c r="Z118" s="30"/>
      <c r="AA118" s="19"/>
      <c r="AB118" s="19">
        <f t="shared" si="10"/>
        <v>0</v>
      </c>
      <c r="AC118" s="19">
        <f t="shared" si="9"/>
        <v>0</v>
      </c>
      <c r="AD118" s="19"/>
      <c r="AE118" s="19"/>
    </row>
    <row r="119" spans="1:31">
      <c r="A119" s="6">
        <v>24.333333333333332</v>
      </c>
      <c r="B119" s="6">
        <v>24.666666666666668</v>
      </c>
      <c r="C119" s="6">
        <v>24.333333333333332</v>
      </c>
      <c r="D119" s="6">
        <v>24.333333333333332</v>
      </c>
      <c r="E119" s="6">
        <v>24.333333333333332</v>
      </c>
      <c r="F119" s="6">
        <v>0</v>
      </c>
      <c r="G119" s="16">
        <v>4</v>
      </c>
      <c r="H119" s="19"/>
      <c r="I119" s="19"/>
      <c r="J119" s="19"/>
      <c r="K119" s="19">
        <f t="shared" si="6"/>
        <v>0</v>
      </c>
      <c r="L119" s="19"/>
      <c r="M119" s="26"/>
      <c r="N119" s="30"/>
      <c r="O119" s="19"/>
      <c r="P119" s="19"/>
      <c r="Q119" s="19">
        <f t="shared" si="7"/>
        <v>0</v>
      </c>
      <c r="R119" s="19"/>
      <c r="S119" s="26"/>
      <c r="T119" s="30"/>
      <c r="U119" s="19"/>
      <c r="V119" s="19"/>
      <c r="W119" s="19">
        <f t="shared" si="8"/>
        <v>0</v>
      </c>
      <c r="X119" s="19"/>
      <c r="Y119" s="26"/>
      <c r="Z119" s="30"/>
      <c r="AA119" s="19"/>
      <c r="AB119" s="19">
        <f t="shared" si="10"/>
        <v>0</v>
      </c>
      <c r="AC119" s="19">
        <f t="shared" si="9"/>
        <v>0</v>
      </c>
      <c r="AD119" s="19"/>
      <c r="AE119" s="19"/>
    </row>
    <row r="120" spans="1:31">
      <c r="A120" s="6">
        <v>24.333333333333332</v>
      </c>
      <c r="B120" s="6">
        <v>24.666666666666668</v>
      </c>
      <c r="C120" s="6">
        <v>24.333333333333332</v>
      </c>
      <c r="D120" s="6">
        <v>24.333333333333332</v>
      </c>
      <c r="E120" s="6">
        <v>24.333333333333332</v>
      </c>
      <c r="F120" s="6">
        <v>0</v>
      </c>
      <c r="G120" s="16">
        <v>4</v>
      </c>
      <c r="H120" s="19"/>
      <c r="I120" s="19"/>
      <c r="J120" s="19"/>
      <c r="K120" s="19">
        <f t="shared" si="6"/>
        <v>0</v>
      </c>
      <c r="L120" s="19"/>
      <c r="M120" s="26"/>
      <c r="N120" s="30"/>
      <c r="O120" s="19"/>
      <c r="P120" s="19"/>
      <c r="Q120" s="19">
        <f t="shared" si="7"/>
        <v>0</v>
      </c>
      <c r="R120" s="19"/>
      <c r="S120" s="26"/>
      <c r="T120" s="30"/>
      <c r="U120" s="19"/>
      <c r="V120" s="19"/>
      <c r="W120" s="19">
        <f t="shared" si="8"/>
        <v>0</v>
      </c>
      <c r="X120" s="19"/>
      <c r="Y120" s="26"/>
      <c r="Z120" s="30"/>
      <c r="AA120" s="19"/>
      <c r="AB120" s="19">
        <f t="shared" si="10"/>
        <v>0</v>
      </c>
      <c r="AC120" s="19">
        <f t="shared" si="9"/>
        <v>0</v>
      </c>
      <c r="AD120" s="19"/>
      <c r="AE120" s="19"/>
    </row>
    <row r="121" spans="1:31">
      <c r="A121" s="6">
        <v>24.333333333333332</v>
      </c>
      <c r="B121" s="6">
        <v>24.666666666666668</v>
      </c>
      <c r="C121" s="6">
        <v>24.333333333333332</v>
      </c>
      <c r="D121" s="6">
        <v>24.333333333333332</v>
      </c>
      <c r="E121" s="6">
        <v>24.333333333333332</v>
      </c>
      <c r="F121" s="6">
        <v>0</v>
      </c>
      <c r="G121" s="16">
        <v>4</v>
      </c>
      <c r="H121" s="19"/>
      <c r="I121" s="19"/>
      <c r="J121" s="19"/>
      <c r="K121" s="19">
        <f t="shared" si="6"/>
        <v>0</v>
      </c>
      <c r="L121" s="19"/>
      <c r="M121" s="26"/>
      <c r="N121" s="30"/>
      <c r="O121" s="19"/>
      <c r="P121" s="19"/>
      <c r="Q121" s="19">
        <f t="shared" si="7"/>
        <v>0</v>
      </c>
      <c r="R121" s="19"/>
      <c r="S121" s="26"/>
      <c r="T121" s="30"/>
      <c r="U121" s="19"/>
      <c r="V121" s="19"/>
      <c r="W121" s="19">
        <f t="shared" si="8"/>
        <v>0</v>
      </c>
      <c r="X121" s="19"/>
      <c r="Y121" s="26"/>
      <c r="Z121" s="30"/>
      <c r="AA121" s="19"/>
      <c r="AB121" s="19">
        <f t="shared" si="10"/>
        <v>0</v>
      </c>
      <c r="AC121" s="19">
        <f t="shared" si="9"/>
        <v>0</v>
      </c>
      <c r="AD121" s="19"/>
      <c r="AE121" s="19"/>
    </row>
    <row r="122" spans="1:31">
      <c r="A122" s="6">
        <v>23</v>
      </c>
      <c r="B122" s="6">
        <v>23</v>
      </c>
      <c r="C122" s="6">
        <v>23</v>
      </c>
      <c r="D122" s="6">
        <v>23</v>
      </c>
      <c r="E122" s="6">
        <v>23.5</v>
      </c>
      <c r="F122" s="6">
        <v>0</v>
      </c>
      <c r="G122" s="16">
        <v>23</v>
      </c>
      <c r="H122" s="19"/>
      <c r="I122" s="19"/>
      <c r="J122" s="19"/>
      <c r="K122" s="19">
        <f t="shared" si="6"/>
        <v>0</v>
      </c>
      <c r="L122" s="19"/>
      <c r="M122" s="26"/>
      <c r="N122" s="30"/>
      <c r="O122" s="19"/>
      <c r="P122" s="19"/>
      <c r="Q122" s="19">
        <f t="shared" si="7"/>
        <v>0</v>
      </c>
      <c r="R122" s="19"/>
      <c r="S122" s="26"/>
      <c r="T122" s="30"/>
      <c r="U122" s="19"/>
      <c r="V122" s="19"/>
      <c r="W122" s="19">
        <f t="shared" si="8"/>
        <v>0</v>
      </c>
      <c r="X122" s="19"/>
      <c r="Y122" s="26"/>
      <c r="Z122" s="30"/>
      <c r="AA122" s="19"/>
      <c r="AB122" s="19">
        <f t="shared" si="10"/>
        <v>0</v>
      </c>
      <c r="AC122" s="19">
        <f t="shared" si="9"/>
        <v>0</v>
      </c>
      <c r="AD122" s="19"/>
      <c r="AE122" s="19"/>
    </row>
    <row r="123" spans="1:31">
      <c r="A123" s="6">
        <v>23</v>
      </c>
      <c r="B123" s="6">
        <v>23</v>
      </c>
      <c r="C123" s="6">
        <v>23</v>
      </c>
      <c r="D123" s="6">
        <v>23</v>
      </c>
      <c r="E123" s="6">
        <v>23.5</v>
      </c>
      <c r="F123" s="6">
        <v>0</v>
      </c>
      <c r="G123" s="16">
        <v>23</v>
      </c>
      <c r="H123" s="19"/>
      <c r="I123" s="19"/>
      <c r="J123" s="19"/>
      <c r="K123" s="19">
        <f t="shared" si="6"/>
        <v>0</v>
      </c>
      <c r="L123" s="19"/>
      <c r="M123" s="26"/>
      <c r="N123" s="30"/>
      <c r="O123" s="19"/>
      <c r="P123" s="19"/>
      <c r="Q123" s="19">
        <f t="shared" si="7"/>
        <v>0</v>
      </c>
      <c r="R123" s="19"/>
      <c r="S123" s="26"/>
      <c r="T123" s="30"/>
      <c r="U123" s="19"/>
      <c r="V123" s="19"/>
      <c r="W123" s="19">
        <f t="shared" si="8"/>
        <v>0</v>
      </c>
      <c r="X123" s="19"/>
      <c r="Y123" s="26"/>
      <c r="Z123" s="30"/>
      <c r="AA123" s="19"/>
      <c r="AB123" s="19">
        <f t="shared" si="10"/>
        <v>0</v>
      </c>
      <c r="AC123" s="19">
        <f t="shared" si="9"/>
        <v>0</v>
      </c>
      <c r="AD123" s="19"/>
      <c r="AE123" s="19"/>
    </row>
    <row r="124" spans="1:31">
      <c r="A124" s="6">
        <v>25</v>
      </c>
      <c r="B124" s="6">
        <v>24</v>
      </c>
      <c r="C124" s="6">
        <v>25</v>
      </c>
      <c r="D124" s="6">
        <v>25</v>
      </c>
      <c r="E124" s="6">
        <v>24</v>
      </c>
      <c r="F124" s="6">
        <v>0</v>
      </c>
      <c r="G124" s="16">
        <v>25</v>
      </c>
      <c r="H124" s="19"/>
      <c r="I124" s="19"/>
      <c r="J124" s="19"/>
      <c r="K124" s="19">
        <f t="shared" si="6"/>
        <v>0</v>
      </c>
      <c r="L124" s="19"/>
      <c r="M124" s="26"/>
      <c r="N124" s="30"/>
      <c r="O124" s="19"/>
      <c r="P124" s="19"/>
      <c r="Q124" s="19">
        <f t="shared" si="7"/>
        <v>0</v>
      </c>
      <c r="R124" s="19"/>
      <c r="S124" s="26"/>
      <c r="T124" s="30"/>
      <c r="U124" s="19"/>
      <c r="V124" s="19"/>
      <c r="W124" s="19">
        <f t="shared" si="8"/>
        <v>0</v>
      </c>
      <c r="X124" s="19"/>
      <c r="Y124" s="26"/>
      <c r="Z124" s="30"/>
      <c r="AA124" s="19"/>
      <c r="AB124" s="19">
        <f t="shared" si="10"/>
        <v>0</v>
      </c>
      <c r="AC124" s="19">
        <f t="shared" si="9"/>
        <v>0</v>
      </c>
      <c r="AD124" s="19"/>
      <c r="AE124" s="19"/>
    </row>
    <row r="125" spans="1:31">
      <c r="A125" s="6">
        <v>24</v>
      </c>
      <c r="B125" s="6">
        <v>24</v>
      </c>
      <c r="C125" s="6">
        <v>24</v>
      </c>
      <c r="D125" s="6">
        <v>24</v>
      </c>
      <c r="E125" s="6">
        <v>24</v>
      </c>
      <c r="F125" s="6">
        <v>0</v>
      </c>
      <c r="G125" s="16">
        <v>14</v>
      </c>
      <c r="H125" s="19"/>
      <c r="I125" s="19"/>
      <c r="J125" s="19"/>
      <c r="K125" s="19">
        <f t="shared" si="6"/>
        <v>0</v>
      </c>
      <c r="L125" s="19"/>
      <c r="M125" s="26"/>
      <c r="N125" s="30"/>
      <c r="O125" s="19"/>
      <c r="P125" s="19"/>
      <c r="Q125" s="19">
        <f t="shared" si="7"/>
        <v>0</v>
      </c>
      <c r="R125" s="19"/>
      <c r="S125" s="26"/>
      <c r="T125" s="30"/>
      <c r="U125" s="19"/>
      <c r="V125" s="19"/>
      <c r="W125" s="19">
        <f t="shared" si="8"/>
        <v>0</v>
      </c>
      <c r="X125" s="19"/>
      <c r="Y125" s="26"/>
      <c r="Z125" s="30"/>
      <c r="AA125" s="19"/>
      <c r="AB125" s="19">
        <f t="shared" si="10"/>
        <v>0</v>
      </c>
      <c r="AC125" s="19">
        <f t="shared" si="9"/>
        <v>0</v>
      </c>
      <c r="AD125" s="19"/>
      <c r="AE125" s="19"/>
    </row>
    <row r="126" spans="1:31">
      <c r="A126" s="6">
        <v>24</v>
      </c>
      <c r="B126" s="6">
        <v>24.333333333333332</v>
      </c>
      <c r="C126" s="6">
        <v>24</v>
      </c>
      <c r="D126" s="6">
        <v>24</v>
      </c>
      <c r="E126" s="6">
        <v>24</v>
      </c>
      <c r="F126" s="6">
        <v>0</v>
      </c>
      <c r="G126" s="16">
        <v>11</v>
      </c>
      <c r="H126" s="19"/>
      <c r="I126" s="19"/>
      <c r="J126" s="19"/>
      <c r="K126" s="19">
        <f t="shared" si="6"/>
        <v>0</v>
      </c>
      <c r="L126" s="19"/>
      <c r="M126" s="26"/>
      <c r="N126" s="30"/>
      <c r="O126" s="19"/>
      <c r="P126" s="19"/>
      <c r="Q126" s="19">
        <f t="shared" si="7"/>
        <v>0</v>
      </c>
      <c r="R126" s="19"/>
      <c r="S126" s="26"/>
      <c r="T126" s="30"/>
      <c r="U126" s="19"/>
      <c r="V126" s="19"/>
      <c r="W126" s="19">
        <f t="shared" si="8"/>
        <v>0</v>
      </c>
      <c r="X126" s="19"/>
      <c r="Y126" s="26"/>
      <c r="Z126" s="30"/>
      <c r="AA126" s="19"/>
      <c r="AB126" s="19">
        <f t="shared" si="10"/>
        <v>0</v>
      </c>
      <c r="AC126" s="19">
        <f t="shared" si="9"/>
        <v>0</v>
      </c>
      <c r="AD126" s="19"/>
      <c r="AE126" s="19"/>
    </row>
    <row r="127" spans="1:31">
      <c r="A127" s="6">
        <v>24</v>
      </c>
      <c r="B127" s="6">
        <v>24.333333333333332</v>
      </c>
      <c r="C127" s="6">
        <v>24</v>
      </c>
      <c r="D127" s="6">
        <v>24</v>
      </c>
      <c r="E127" s="6">
        <v>24</v>
      </c>
      <c r="F127" s="6">
        <v>0</v>
      </c>
      <c r="G127" s="16">
        <v>11</v>
      </c>
      <c r="H127" s="19"/>
      <c r="I127" s="19"/>
      <c r="J127" s="19"/>
      <c r="K127" s="19">
        <f t="shared" si="6"/>
        <v>0</v>
      </c>
      <c r="L127" s="19"/>
      <c r="M127" s="26"/>
      <c r="N127" s="30"/>
      <c r="O127" s="19"/>
      <c r="P127" s="19"/>
      <c r="Q127" s="19">
        <f t="shared" si="7"/>
        <v>0</v>
      </c>
      <c r="R127" s="19"/>
      <c r="S127" s="26"/>
      <c r="T127" s="30"/>
      <c r="U127" s="19"/>
      <c r="V127" s="19"/>
      <c r="W127" s="19">
        <f t="shared" si="8"/>
        <v>0</v>
      </c>
      <c r="X127" s="19"/>
      <c r="Y127" s="26"/>
      <c r="Z127" s="30"/>
      <c r="AA127" s="19"/>
      <c r="AB127" s="19">
        <f t="shared" si="10"/>
        <v>0</v>
      </c>
      <c r="AC127" s="19">
        <f t="shared" si="9"/>
        <v>0</v>
      </c>
      <c r="AD127" s="19"/>
      <c r="AE127" s="19"/>
    </row>
    <row r="128" spans="1:31">
      <c r="A128" s="6">
        <v>24</v>
      </c>
      <c r="B128" s="6">
        <v>24.333333333333332</v>
      </c>
      <c r="C128" s="6">
        <v>24</v>
      </c>
      <c r="D128" s="6">
        <v>24</v>
      </c>
      <c r="E128" s="6">
        <v>24</v>
      </c>
      <c r="F128" s="6">
        <v>0</v>
      </c>
      <c r="G128" s="16">
        <v>11</v>
      </c>
      <c r="H128" s="19"/>
      <c r="I128" s="19"/>
      <c r="J128" s="19"/>
      <c r="K128" s="19">
        <f t="shared" si="6"/>
        <v>0</v>
      </c>
      <c r="L128" s="19"/>
      <c r="M128" s="26"/>
      <c r="N128" s="30"/>
      <c r="O128" s="19"/>
      <c r="P128" s="19"/>
      <c r="Q128" s="19">
        <f t="shared" si="7"/>
        <v>0</v>
      </c>
      <c r="R128" s="19"/>
      <c r="S128" s="26"/>
      <c r="T128" s="30"/>
      <c r="U128" s="19"/>
      <c r="V128" s="19"/>
      <c r="W128" s="19">
        <f t="shared" si="8"/>
        <v>0</v>
      </c>
      <c r="X128" s="19"/>
      <c r="Y128" s="26"/>
      <c r="Z128" s="30"/>
      <c r="AA128" s="19"/>
      <c r="AB128" s="19">
        <f t="shared" si="10"/>
        <v>0</v>
      </c>
      <c r="AC128" s="19">
        <f t="shared" si="9"/>
        <v>0</v>
      </c>
      <c r="AD128" s="19"/>
      <c r="AE128" s="19"/>
    </row>
    <row r="129" spans="1:31">
      <c r="A129" s="6">
        <v>23.5</v>
      </c>
      <c r="B129" s="6">
        <v>23.5</v>
      </c>
      <c r="C129" s="6">
        <v>23.5</v>
      </c>
      <c r="D129" s="6">
        <v>23.5</v>
      </c>
      <c r="E129" s="6">
        <v>24</v>
      </c>
      <c r="F129" s="6">
        <v>0</v>
      </c>
      <c r="G129" s="16">
        <v>22.5</v>
      </c>
      <c r="H129" s="19"/>
      <c r="I129" s="19"/>
      <c r="J129" s="19"/>
      <c r="K129" s="19">
        <f t="shared" si="6"/>
        <v>0</v>
      </c>
      <c r="L129" s="19"/>
      <c r="M129" s="26"/>
      <c r="N129" s="30"/>
      <c r="O129" s="19"/>
      <c r="P129" s="19"/>
      <c r="Q129" s="19">
        <f t="shared" si="7"/>
        <v>0</v>
      </c>
      <c r="R129" s="19"/>
      <c r="S129" s="26"/>
      <c r="T129" s="30"/>
      <c r="U129" s="19"/>
      <c r="V129" s="19"/>
      <c r="W129" s="19">
        <f t="shared" si="8"/>
        <v>0</v>
      </c>
      <c r="X129" s="19"/>
      <c r="Y129" s="26"/>
      <c r="Z129" s="30"/>
      <c r="AA129" s="19"/>
      <c r="AB129" s="19">
        <f t="shared" si="10"/>
        <v>0</v>
      </c>
      <c r="AC129" s="19">
        <f t="shared" si="9"/>
        <v>0</v>
      </c>
      <c r="AD129" s="19"/>
      <c r="AE129" s="19"/>
    </row>
    <row r="130" spans="1:31">
      <c r="A130" s="6">
        <v>23.5</v>
      </c>
      <c r="B130" s="6">
        <v>23.5</v>
      </c>
      <c r="C130" s="6">
        <v>23.5</v>
      </c>
      <c r="D130" s="6">
        <v>23.5</v>
      </c>
      <c r="E130" s="6">
        <v>24</v>
      </c>
      <c r="F130" s="6">
        <v>0</v>
      </c>
      <c r="G130" s="16">
        <v>22.5</v>
      </c>
      <c r="H130" s="19"/>
      <c r="I130" s="19"/>
      <c r="J130" s="19"/>
      <c r="K130" s="19">
        <f t="shared" si="6"/>
        <v>0</v>
      </c>
      <c r="L130" s="19"/>
      <c r="M130" s="26"/>
      <c r="N130" s="30"/>
      <c r="O130" s="19"/>
      <c r="P130" s="19"/>
      <c r="Q130" s="19">
        <f t="shared" si="7"/>
        <v>0</v>
      </c>
      <c r="R130" s="19"/>
      <c r="S130" s="26"/>
      <c r="T130" s="30"/>
      <c r="U130" s="19"/>
      <c r="V130" s="19"/>
      <c r="W130" s="19">
        <f t="shared" si="8"/>
        <v>0</v>
      </c>
      <c r="X130" s="19"/>
      <c r="Y130" s="26"/>
      <c r="Z130" s="30"/>
      <c r="AA130" s="19"/>
      <c r="AB130" s="19">
        <f t="shared" si="10"/>
        <v>0</v>
      </c>
      <c r="AC130" s="19">
        <f t="shared" si="9"/>
        <v>0</v>
      </c>
      <c r="AD130" s="19"/>
      <c r="AE130" s="19"/>
    </row>
    <row r="131" spans="1:31">
      <c r="A131" s="6">
        <v>24</v>
      </c>
      <c r="B131" s="6">
        <v>24</v>
      </c>
      <c r="C131" s="6">
        <v>24</v>
      </c>
      <c r="D131" s="6">
        <v>24</v>
      </c>
      <c r="E131" s="6">
        <v>24</v>
      </c>
      <c r="F131" s="6">
        <v>0</v>
      </c>
      <c r="G131" s="16">
        <v>23</v>
      </c>
      <c r="H131" s="19"/>
      <c r="I131" s="19"/>
      <c r="J131" s="19"/>
      <c r="K131" s="19">
        <f t="shared" ref="K131:K194" si="15">COUNTA(H131)</f>
        <v>0</v>
      </c>
      <c r="L131" s="19"/>
      <c r="M131" s="26"/>
      <c r="N131" s="30"/>
      <c r="O131" s="19"/>
      <c r="P131" s="19"/>
      <c r="Q131" s="19">
        <f t="shared" ref="Q131:Q194" si="16">+COUNTA(N131)</f>
        <v>0</v>
      </c>
      <c r="R131" s="19"/>
      <c r="S131" s="26"/>
      <c r="T131" s="30"/>
      <c r="U131" s="19"/>
      <c r="V131" s="19"/>
      <c r="W131" s="19">
        <f t="shared" ref="W131:W194" si="17">COUNTA(T131)</f>
        <v>0</v>
      </c>
      <c r="X131" s="19"/>
      <c r="Y131" s="26"/>
      <c r="Z131" s="30"/>
      <c r="AA131" s="19"/>
      <c r="AB131" s="19">
        <f t="shared" si="10"/>
        <v>0</v>
      </c>
      <c r="AC131" s="19">
        <f t="shared" ref="AC131:AC194" si="18">J131+P131+V131</f>
        <v>0</v>
      </c>
      <c r="AD131" s="19"/>
      <c r="AE131" s="19"/>
    </row>
    <row r="132" spans="1:31">
      <c r="A132" s="6">
        <v>24</v>
      </c>
      <c r="B132" s="6">
        <v>24</v>
      </c>
      <c r="C132" s="6">
        <v>25</v>
      </c>
      <c r="D132" s="6">
        <v>25</v>
      </c>
      <c r="E132" s="6">
        <v>24</v>
      </c>
      <c r="F132" s="6">
        <v>0</v>
      </c>
      <c r="G132" s="16">
        <v>24</v>
      </c>
      <c r="H132" s="19"/>
      <c r="I132" s="19"/>
      <c r="J132" s="19"/>
      <c r="K132" s="19">
        <f t="shared" si="15"/>
        <v>0</v>
      </c>
      <c r="L132" s="19"/>
      <c r="M132" s="26"/>
      <c r="N132" s="30"/>
      <c r="O132" s="19"/>
      <c r="P132" s="19"/>
      <c r="Q132" s="19">
        <f t="shared" si="16"/>
        <v>0</v>
      </c>
      <c r="R132" s="19"/>
      <c r="S132" s="26"/>
      <c r="T132" s="30"/>
      <c r="U132" s="19"/>
      <c r="V132" s="19"/>
      <c r="W132" s="19">
        <f t="shared" si="17"/>
        <v>0</v>
      </c>
      <c r="X132" s="19"/>
      <c r="Y132" s="26"/>
      <c r="Z132" s="30"/>
      <c r="AA132" s="19"/>
      <c r="AB132" s="19">
        <f t="shared" ref="AB132:AB195" si="19">COUNTA(H132,N132,T132)</f>
        <v>0</v>
      </c>
      <c r="AC132" s="19">
        <f t="shared" si="18"/>
        <v>0</v>
      </c>
      <c r="AD132" s="19"/>
      <c r="AE132" s="19"/>
    </row>
    <row r="133" spans="1:31">
      <c r="A133" s="6">
        <v>24</v>
      </c>
      <c r="B133" s="6">
        <v>24</v>
      </c>
      <c r="C133" s="6">
        <v>23.666666666666668</v>
      </c>
      <c r="D133" s="6">
        <v>23.666666666666668</v>
      </c>
      <c r="E133" s="6">
        <v>24</v>
      </c>
      <c r="F133" s="6">
        <v>0</v>
      </c>
      <c r="G133" s="16">
        <v>22.666666666666668</v>
      </c>
      <c r="H133" s="19"/>
      <c r="I133" s="19"/>
      <c r="J133" s="19"/>
      <c r="K133" s="19">
        <f t="shared" si="15"/>
        <v>0</v>
      </c>
      <c r="L133" s="19"/>
      <c r="M133" s="26"/>
      <c r="N133" s="30"/>
      <c r="O133" s="19"/>
      <c r="P133" s="19"/>
      <c r="Q133" s="19">
        <f t="shared" si="16"/>
        <v>0</v>
      </c>
      <c r="R133" s="19"/>
      <c r="S133" s="26"/>
      <c r="T133" s="30"/>
      <c r="U133" s="19"/>
      <c r="V133" s="19"/>
      <c r="W133" s="19">
        <f t="shared" si="17"/>
        <v>0</v>
      </c>
      <c r="X133" s="19"/>
      <c r="Y133" s="26"/>
      <c r="Z133" s="30"/>
      <c r="AA133" s="19"/>
      <c r="AB133" s="19">
        <f t="shared" si="19"/>
        <v>0</v>
      </c>
      <c r="AC133" s="19">
        <f t="shared" si="18"/>
        <v>0</v>
      </c>
      <c r="AD133" s="19"/>
      <c r="AE133" s="19"/>
    </row>
    <row r="134" spans="1:31">
      <c r="A134" s="6">
        <v>24</v>
      </c>
      <c r="B134" s="6">
        <v>24</v>
      </c>
      <c r="C134" s="6">
        <v>23.666666666666668</v>
      </c>
      <c r="D134" s="6">
        <v>23.666666666666668</v>
      </c>
      <c r="E134" s="6">
        <v>24</v>
      </c>
      <c r="F134" s="6">
        <v>0</v>
      </c>
      <c r="G134" s="16">
        <v>22.666666666666668</v>
      </c>
      <c r="H134" s="19"/>
      <c r="I134" s="19"/>
      <c r="J134" s="19"/>
      <c r="K134" s="19">
        <f t="shared" si="15"/>
        <v>0</v>
      </c>
      <c r="L134" s="19"/>
      <c r="M134" s="26"/>
      <c r="N134" s="30"/>
      <c r="O134" s="19"/>
      <c r="P134" s="19"/>
      <c r="Q134" s="19">
        <f t="shared" si="16"/>
        <v>0</v>
      </c>
      <c r="R134" s="19"/>
      <c r="S134" s="26"/>
      <c r="T134" s="30"/>
      <c r="U134" s="19"/>
      <c r="V134" s="19"/>
      <c r="W134" s="19">
        <f t="shared" si="17"/>
        <v>0</v>
      </c>
      <c r="X134" s="19"/>
      <c r="Y134" s="26"/>
      <c r="Z134" s="30"/>
      <c r="AA134" s="19"/>
      <c r="AB134" s="19">
        <f t="shared" si="19"/>
        <v>0</v>
      </c>
      <c r="AC134" s="19">
        <f t="shared" si="18"/>
        <v>0</v>
      </c>
      <c r="AD134" s="19"/>
      <c r="AE134" s="19"/>
    </row>
    <row r="135" spans="1:31">
      <c r="A135" s="6">
        <v>24</v>
      </c>
      <c r="B135" s="6">
        <v>24</v>
      </c>
      <c r="C135" s="6">
        <v>23.666666666666668</v>
      </c>
      <c r="D135" s="6">
        <v>23.666666666666668</v>
      </c>
      <c r="E135" s="6">
        <v>24</v>
      </c>
      <c r="F135" s="6">
        <v>0</v>
      </c>
      <c r="G135" s="16">
        <v>22.666666666666668</v>
      </c>
      <c r="H135" s="19"/>
      <c r="I135" s="19"/>
      <c r="J135" s="19"/>
      <c r="K135" s="19">
        <f t="shared" si="15"/>
        <v>0</v>
      </c>
      <c r="L135" s="19"/>
      <c r="M135" s="26"/>
      <c r="N135" s="30"/>
      <c r="O135" s="19"/>
      <c r="P135" s="19"/>
      <c r="Q135" s="19">
        <f t="shared" si="16"/>
        <v>0</v>
      </c>
      <c r="R135" s="19"/>
      <c r="S135" s="26"/>
      <c r="T135" s="30"/>
      <c r="U135" s="19"/>
      <c r="V135" s="19"/>
      <c r="W135" s="19">
        <f t="shared" si="17"/>
        <v>0</v>
      </c>
      <c r="X135" s="19"/>
      <c r="Y135" s="26"/>
      <c r="Z135" s="30"/>
      <c r="AA135" s="19"/>
      <c r="AB135" s="19">
        <f t="shared" si="19"/>
        <v>0</v>
      </c>
      <c r="AC135" s="19">
        <f t="shared" si="18"/>
        <v>0</v>
      </c>
      <c r="AD135" s="19"/>
      <c r="AE135" s="19"/>
    </row>
    <row r="136" spans="1:31">
      <c r="A136" s="6">
        <v>25</v>
      </c>
      <c r="B136" s="6">
        <v>25</v>
      </c>
      <c r="C136" s="6">
        <v>25</v>
      </c>
      <c r="D136" s="6">
        <v>25</v>
      </c>
      <c r="E136" s="6">
        <v>24</v>
      </c>
      <c r="F136" s="6">
        <v>0</v>
      </c>
      <c r="G136" s="16">
        <v>6</v>
      </c>
      <c r="H136" s="19"/>
      <c r="I136" s="19"/>
      <c r="J136" s="19"/>
      <c r="K136" s="19">
        <f t="shared" si="15"/>
        <v>0</v>
      </c>
      <c r="L136" s="19"/>
      <c r="M136" s="26"/>
      <c r="N136" s="30"/>
      <c r="O136" s="19"/>
      <c r="P136" s="19"/>
      <c r="Q136" s="19">
        <f t="shared" si="16"/>
        <v>0</v>
      </c>
      <c r="R136" s="19"/>
      <c r="S136" s="26"/>
      <c r="T136" s="30"/>
      <c r="U136" s="19"/>
      <c r="V136" s="19"/>
      <c r="W136" s="19">
        <f t="shared" si="17"/>
        <v>0</v>
      </c>
      <c r="X136" s="19"/>
      <c r="Y136" s="26"/>
      <c r="Z136" s="30"/>
      <c r="AA136" s="19"/>
      <c r="AB136" s="19">
        <f t="shared" si="19"/>
        <v>0</v>
      </c>
      <c r="AC136" s="19">
        <f t="shared" si="18"/>
        <v>0</v>
      </c>
      <c r="AD136" s="19"/>
      <c r="AE136" s="19"/>
    </row>
    <row r="137" spans="1:31">
      <c r="A137" s="6">
        <v>23</v>
      </c>
      <c r="B137" s="6">
        <v>23</v>
      </c>
      <c r="C137" s="6">
        <v>24</v>
      </c>
      <c r="D137" s="6">
        <v>23</v>
      </c>
      <c r="E137" s="6">
        <v>24</v>
      </c>
      <c r="F137" s="6">
        <v>0</v>
      </c>
      <c r="G137" s="16">
        <v>17</v>
      </c>
      <c r="H137" s="19"/>
      <c r="I137" s="19"/>
      <c r="J137" s="19"/>
      <c r="K137" s="19">
        <f t="shared" si="15"/>
        <v>0</v>
      </c>
      <c r="L137" s="19"/>
      <c r="M137" s="26"/>
      <c r="N137" s="30"/>
      <c r="O137" s="19"/>
      <c r="P137" s="19"/>
      <c r="Q137" s="19">
        <f t="shared" si="16"/>
        <v>0</v>
      </c>
      <c r="R137" s="19"/>
      <c r="S137" s="26"/>
      <c r="T137" s="30"/>
      <c r="U137" s="19"/>
      <c r="V137" s="19"/>
      <c r="W137" s="19">
        <f t="shared" si="17"/>
        <v>0</v>
      </c>
      <c r="X137" s="19"/>
      <c r="Y137" s="26"/>
      <c r="Z137" s="30"/>
      <c r="AA137" s="19"/>
      <c r="AB137" s="19">
        <f t="shared" si="19"/>
        <v>0</v>
      </c>
      <c r="AC137" s="19">
        <f t="shared" si="18"/>
        <v>0</v>
      </c>
      <c r="AD137" s="19"/>
      <c r="AE137" s="19"/>
    </row>
    <row r="138" spans="1:31">
      <c r="A138" s="6">
        <v>24</v>
      </c>
      <c r="B138" s="6">
        <v>24</v>
      </c>
      <c r="C138" s="6">
        <v>24</v>
      </c>
      <c r="D138" s="6">
        <v>24.5</v>
      </c>
      <c r="E138" s="6">
        <v>24</v>
      </c>
      <c r="F138" s="6">
        <v>0</v>
      </c>
      <c r="G138" s="16">
        <v>23.5</v>
      </c>
      <c r="H138" s="19"/>
      <c r="I138" s="19"/>
      <c r="J138" s="19"/>
      <c r="K138" s="19">
        <f t="shared" si="15"/>
        <v>0</v>
      </c>
      <c r="L138" s="19"/>
      <c r="M138" s="26"/>
      <c r="N138" s="30"/>
      <c r="O138" s="19"/>
      <c r="P138" s="19"/>
      <c r="Q138" s="19">
        <f t="shared" si="16"/>
        <v>0</v>
      </c>
      <c r="R138" s="19"/>
      <c r="S138" s="26"/>
      <c r="T138" s="30"/>
      <c r="U138" s="19"/>
      <c r="V138" s="19"/>
      <c r="W138" s="19">
        <f t="shared" si="17"/>
        <v>0</v>
      </c>
      <c r="X138" s="19"/>
      <c r="Y138" s="26"/>
      <c r="Z138" s="30"/>
      <c r="AA138" s="19"/>
      <c r="AB138" s="19">
        <f t="shared" si="19"/>
        <v>0</v>
      </c>
      <c r="AC138" s="19">
        <f t="shared" si="18"/>
        <v>0</v>
      </c>
      <c r="AD138" s="19"/>
      <c r="AE138" s="19"/>
    </row>
    <row r="139" spans="1:31">
      <c r="A139" s="6">
        <v>24</v>
      </c>
      <c r="B139" s="6">
        <v>24</v>
      </c>
      <c r="C139" s="6">
        <v>24</v>
      </c>
      <c r="D139" s="6">
        <v>24.5</v>
      </c>
      <c r="E139" s="6">
        <v>24</v>
      </c>
      <c r="F139" s="6">
        <v>0</v>
      </c>
      <c r="G139" s="16">
        <v>23.5</v>
      </c>
      <c r="H139" s="19"/>
      <c r="I139" s="19"/>
      <c r="J139" s="19"/>
      <c r="K139" s="19">
        <f t="shared" si="15"/>
        <v>0</v>
      </c>
      <c r="L139" s="19"/>
      <c r="M139" s="26"/>
      <c r="N139" s="30"/>
      <c r="O139" s="19"/>
      <c r="P139" s="19"/>
      <c r="Q139" s="19">
        <f t="shared" si="16"/>
        <v>0</v>
      </c>
      <c r="R139" s="19"/>
      <c r="S139" s="26"/>
      <c r="T139" s="30"/>
      <c r="U139" s="19"/>
      <c r="V139" s="19"/>
      <c r="W139" s="19">
        <f t="shared" si="17"/>
        <v>0</v>
      </c>
      <c r="X139" s="19"/>
      <c r="Y139" s="26"/>
      <c r="Z139" s="30"/>
      <c r="AA139" s="19"/>
      <c r="AB139" s="19">
        <f t="shared" si="19"/>
        <v>0</v>
      </c>
      <c r="AC139" s="19">
        <f t="shared" si="18"/>
        <v>0</v>
      </c>
      <c r="AD139" s="19"/>
      <c r="AE139" s="19"/>
    </row>
    <row r="140" spans="1:31">
      <c r="A140" s="6">
        <v>24.333333333333332</v>
      </c>
      <c r="B140" s="6">
        <v>24</v>
      </c>
      <c r="C140" s="6">
        <v>24</v>
      </c>
      <c r="D140" s="6">
        <v>23.666666666666668</v>
      </c>
      <c r="E140" s="6">
        <v>24</v>
      </c>
      <c r="F140" s="6">
        <v>0</v>
      </c>
      <c r="G140" s="16">
        <v>24.333333333333332</v>
      </c>
      <c r="H140" s="19"/>
      <c r="I140" s="19"/>
      <c r="J140" s="19"/>
      <c r="K140" s="19">
        <f t="shared" si="15"/>
        <v>0</v>
      </c>
      <c r="L140" s="19"/>
      <c r="M140" s="26"/>
      <c r="N140" s="30"/>
      <c r="O140" s="19"/>
      <c r="P140" s="19"/>
      <c r="Q140" s="19">
        <f t="shared" si="16"/>
        <v>0</v>
      </c>
      <c r="R140" s="19"/>
      <c r="S140" s="26"/>
      <c r="T140" s="30"/>
      <c r="U140" s="19"/>
      <c r="V140" s="19"/>
      <c r="W140" s="19">
        <f t="shared" si="17"/>
        <v>0</v>
      </c>
      <c r="X140" s="19"/>
      <c r="Y140" s="26"/>
      <c r="Z140" s="30"/>
      <c r="AA140" s="19"/>
      <c r="AB140" s="19">
        <f t="shared" si="19"/>
        <v>0</v>
      </c>
      <c r="AC140" s="19">
        <f t="shared" si="18"/>
        <v>0</v>
      </c>
      <c r="AD140" s="19"/>
      <c r="AE140" s="19"/>
    </row>
    <row r="141" spans="1:31">
      <c r="A141" s="6">
        <v>24.333333333333332</v>
      </c>
      <c r="B141" s="6">
        <v>24</v>
      </c>
      <c r="C141" s="6">
        <v>24</v>
      </c>
      <c r="D141" s="6">
        <v>23.666666666666668</v>
      </c>
      <c r="E141" s="6">
        <v>24</v>
      </c>
      <c r="F141" s="6">
        <v>0</v>
      </c>
      <c r="G141" s="16">
        <v>24.333333333333332</v>
      </c>
      <c r="H141" s="19"/>
      <c r="I141" s="19"/>
      <c r="J141" s="19"/>
      <c r="K141" s="19">
        <f t="shared" si="15"/>
        <v>0</v>
      </c>
      <c r="L141" s="19"/>
      <c r="M141" s="26"/>
      <c r="N141" s="30"/>
      <c r="O141" s="19"/>
      <c r="P141" s="19"/>
      <c r="Q141" s="19">
        <f t="shared" si="16"/>
        <v>0</v>
      </c>
      <c r="R141" s="19"/>
      <c r="S141" s="26"/>
      <c r="T141" s="30"/>
      <c r="U141" s="19"/>
      <c r="V141" s="19"/>
      <c r="W141" s="19">
        <f t="shared" si="17"/>
        <v>0</v>
      </c>
      <c r="X141" s="19"/>
      <c r="Y141" s="26"/>
      <c r="Z141" s="30"/>
      <c r="AA141" s="19"/>
      <c r="AB141" s="19">
        <f t="shared" si="19"/>
        <v>0</v>
      </c>
      <c r="AC141" s="19">
        <f t="shared" si="18"/>
        <v>0</v>
      </c>
      <c r="AD141" s="19"/>
      <c r="AE141" s="19"/>
    </row>
    <row r="142" spans="1:31">
      <c r="A142" s="6">
        <v>24.333333333333332</v>
      </c>
      <c r="B142" s="6">
        <v>24</v>
      </c>
      <c r="C142" s="6">
        <v>24</v>
      </c>
      <c r="D142" s="6">
        <v>23.666666666666668</v>
      </c>
      <c r="E142" s="6">
        <v>24</v>
      </c>
      <c r="F142" s="6">
        <v>0</v>
      </c>
      <c r="G142" s="16">
        <v>24.333333333333332</v>
      </c>
      <c r="H142" s="19"/>
      <c r="I142" s="19"/>
      <c r="J142" s="19"/>
      <c r="K142" s="19">
        <f t="shared" si="15"/>
        <v>0</v>
      </c>
      <c r="L142" s="19"/>
      <c r="M142" s="26"/>
      <c r="N142" s="30"/>
      <c r="O142" s="19"/>
      <c r="P142" s="19"/>
      <c r="Q142" s="19">
        <f t="shared" si="16"/>
        <v>0</v>
      </c>
      <c r="R142" s="19"/>
      <c r="S142" s="26"/>
      <c r="T142" s="30"/>
      <c r="U142" s="19"/>
      <c r="V142" s="19"/>
      <c r="W142" s="19">
        <f t="shared" si="17"/>
        <v>0</v>
      </c>
      <c r="X142" s="19"/>
      <c r="Y142" s="26"/>
      <c r="Z142" s="30"/>
      <c r="AA142" s="19"/>
      <c r="AB142" s="19">
        <f t="shared" si="19"/>
        <v>0</v>
      </c>
      <c r="AC142" s="19">
        <f t="shared" si="18"/>
        <v>0</v>
      </c>
      <c r="AD142" s="19"/>
      <c r="AE142" s="19"/>
    </row>
    <row r="143" spans="1:31">
      <c r="A143" s="6">
        <v>23</v>
      </c>
      <c r="B143" s="6">
        <v>24</v>
      </c>
      <c r="C143" s="6">
        <v>23</v>
      </c>
      <c r="D143" s="6">
        <v>24</v>
      </c>
      <c r="E143" s="6">
        <v>23</v>
      </c>
      <c r="F143" s="6">
        <v>0</v>
      </c>
      <c r="G143" s="16">
        <v>23</v>
      </c>
      <c r="H143" s="19"/>
      <c r="I143" s="19"/>
      <c r="J143" s="19"/>
      <c r="K143" s="19">
        <f t="shared" si="15"/>
        <v>0</v>
      </c>
      <c r="L143" s="19"/>
      <c r="M143" s="26"/>
      <c r="N143" s="30"/>
      <c r="O143" s="19"/>
      <c r="P143" s="19"/>
      <c r="Q143" s="19">
        <f t="shared" si="16"/>
        <v>0</v>
      </c>
      <c r="R143" s="19"/>
      <c r="S143" s="26"/>
      <c r="T143" s="30"/>
      <c r="U143" s="19"/>
      <c r="V143" s="19"/>
      <c r="W143" s="19">
        <f t="shared" si="17"/>
        <v>0</v>
      </c>
      <c r="X143" s="19"/>
      <c r="Y143" s="26"/>
      <c r="Z143" s="30"/>
      <c r="AA143" s="19"/>
      <c r="AB143" s="19">
        <f t="shared" si="19"/>
        <v>0</v>
      </c>
      <c r="AC143" s="19">
        <f t="shared" si="18"/>
        <v>0</v>
      </c>
      <c r="AD143" s="19"/>
      <c r="AE143" s="19"/>
    </row>
    <row r="144" spans="1:31">
      <c r="A144" s="6">
        <v>24</v>
      </c>
      <c r="B144" s="6">
        <v>24</v>
      </c>
      <c r="C144" s="6">
        <v>25</v>
      </c>
      <c r="D144" s="6">
        <v>24</v>
      </c>
      <c r="E144" s="6">
        <v>25</v>
      </c>
      <c r="F144" s="6">
        <v>0</v>
      </c>
      <c r="G144" s="16">
        <v>24</v>
      </c>
      <c r="H144" s="19"/>
      <c r="I144" s="19"/>
      <c r="J144" s="19"/>
      <c r="K144" s="19">
        <f t="shared" si="15"/>
        <v>0</v>
      </c>
      <c r="L144" s="19"/>
      <c r="M144" s="26"/>
      <c r="N144" s="30"/>
      <c r="O144" s="19"/>
      <c r="P144" s="19"/>
      <c r="Q144" s="19">
        <f t="shared" si="16"/>
        <v>0</v>
      </c>
      <c r="R144" s="19"/>
      <c r="S144" s="26"/>
      <c r="T144" s="30"/>
      <c r="U144" s="19"/>
      <c r="V144" s="19"/>
      <c r="W144" s="19">
        <f t="shared" si="17"/>
        <v>0</v>
      </c>
      <c r="X144" s="19"/>
      <c r="Y144" s="26"/>
      <c r="Z144" s="30"/>
      <c r="AA144" s="19"/>
      <c r="AB144" s="19">
        <f t="shared" si="19"/>
        <v>0</v>
      </c>
      <c r="AC144" s="19">
        <f t="shared" si="18"/>
        <v>0</v>
      </c>
      <c r="AD144" s="19"/>
      <c r="AE144" s="19"/>
    </row>
    <row r="145" spans="1:31">
      <c r="A145" s="6">
        <v>24</v>
      </c>
      <c r="B145" s="6">
        <v>24</v>
      </c>
      <c r="C145" s="6">
        <v>24</v>
      </c>
      <c r="D145" s="6">
        <v>25</v>
      </c>
      <c r="E145" s="6">
        <v>24</v>
      </c>
      <c r="F145" s="6">
        <v>0</v>
      </c>
      <c r="G145" s="16">
        <v>24</v>
      </c>
      <c r="H145" s="19"/>
      <c r="I145" s="19"/>
      <c r="J145" s="19"/>
      <c r="K145" s="19">
        <f t="shared" si="15"/>
        <v>0</v>
      </c>
      <c r="L145" s="19"/>
      <c r="M145" s="26"/>
      <c r="N145" s="30"/>
      <c r="O145" s="19"/>
      <c r="P145" s="19"/>
      <c r="Q145" s="19">
        <f t="shared" si="16"/>
        <v>0</v>
      </c>
      <c r="R145" s="19"/>
      <c r="S145" s="26"/>
      <c r="T145" s="30"/>
      <c r="U145" s="19"/>
      <c r="V145" s="19"/>
      <c r="W145" s="19">
        <f t="shared" si="17"/>
        <v>0</v>
      </c>
      <c r="X145" s="19"/>
      <c r="Y145" s="26"/>
      <c r="Z145" s="30"/>
      <c r="AA145" s="19"/>
      <c r="AB145" s="19">
        <f t="shared" si="19"/>
        <v>0</v>
      </c>
      <c r="AC145" s="19">
        <f t="shared" si="18"/>
        <v>0</v>
      </c>
      <c r="AD145" s="19"/>
      <c r="AE145" s="19"/>
    </row>
    <row r="146" spans="1:31">
      <c r="A146" s="6">
        <v>24</v>
      </c>
      <c r="B146" s="6">
        <v>24</v>
      </c>
      <c r="C146" s="6">
        <v>23.8</v>
      </c>
      <c r="D146" s="6">
        <v>23.8</v>
      </c>
      <c r="E146" s="6">
        <v>24</v>
      </c>
      <c r="F146" s="6">
        <v>0</v>
      </c>
      <c r="G146" s="16">
        <v>16.2</v>
      </c>
      <c r="H146" s="19"/>
      <c r="I146" s="19"/>
      <c r="J146" s="19"/>
      <c r="K146" s="19">
        <f t="shared" si="15"/>
        <v>0</v>
      </c>
      <c r="L146" s="19"/>
      <c r="M146" s="26"/>
      <c r="N146" s="30"/>
      <c r="O146" s="19"/>
      <c r="P146" s="19"/>
      <c r="Q146" s="19">
        <f t="shared" si="16"/>
        <v>0</v>
      </c>
      <c r="R146" s="19"/>
      <c r="S146" s="26"/>
      <c r="T146" s="30"/>
      <c r="U146" s="19"/>
      <c r="V146" s="19"/>
      <c r="W146" s="19">
        <f t="shared" si="17"/>
        <v>0</v>
      </c>
      <c r="X146" s="19"/>
      <c r="Y146" s="26"/>
      <c r="Z146" s="30"/>
      <c r="AA146" s="19"/>
      <c r="AB146" s="19">
        <f t="shared" si="19"/>
        <v>0</v>
      </c>
      <c r="AC146" s="19">
        <f t="shared" si="18"/>
        <v>0</v>
      </c>
      <c r="AD146" s="19"/>
      <c r="AE146" s="19"/>
    </row>
    <row r="147" spans="1:31">
      <c r="A147" s="6">
        <v>24</v>
      </c>
      <c r="B147" s="6">
        <v>24</v>
      </c>
      <c r="C147" s="6">
        <v>23.8</v>
      </c>
      <c r="D147" s="6">
        <v>23.8</v>
      </c>
      <c r="E147" s="6">
        <v>24</v>
      </c>
      <c r="F147" s="6">
        <v>0</v>
      </c>
      <c r="G147" s="16">
        <v>16.2</v>
      </c>
      <c r="H147" s="19"/>
      <c r="I147" s="19"/>
      <c r="J147" s="19"/>
      <c r="K147" s="19">
        <f t="shared" si="15"/>
        <v>0</v>
      </c>
      <c r="L147" s="19"/>
      <c r="M147" s="26"/>
      <c r="N147" s="30"/>
      <c r="O147" s="19"/>
      <c r="P147" s="19"/>
      <c r="Q147" s="19">
        <f t="shared" si="16"/>
        <v>0</v>
      </c>
      <c r="R147" s="19"/>
      <c r="S147" s="26"/>
      <c r="T147" s="30"/>
      <c r="U147" s="19"/>
      <c r="V147" s="19"/>
      <c r="W147" s="19">
        <f t="shared" si="17"/>
        <v>0</v>
      </c>
      <c r="X147" s="19"/>
      <c r="Y147" s="26"/>
      <c r="Z147" s="30"/>
      <c r="AA147" s="19"/>
      <c r="AB147" s="19">
        <f t="shared" si="19"/>
        <v>0</v>
      </c>
      <c r="AC147" s="19">
        <f t="shared" si="18"/>
        <v>0</v>
      </c>
      <c r="AD147" s="19"/>
      <c r="AE147" s="19"/>
    </row>
    <row r="148" spans="1:31">
      <c r="A148" s="6">
        <v>24</v>
      </c>
      <c r="B148" s="6">
        <v>24</v>
      </c>
      <c r="C148" s="6">
        <v>23.8</v>
      </c>
      <c r="D148" s="6">
        <v>23.8</v>
      </c>
      <c r="E148" s="6">
        <v>24</v>
      </c>
      <c r="F148" s="6">
        <v>0</v>
      </c>
      <c r="G148" s="16">
        <v>16.2</v>
      </c>
      <c r="H148" s="19"/>
      <c r="I148" s="19"/>
      <c r="J148" s="19"/>
      <c r="K148" s="19">
        <f t="shared" si="15"/>
        <v>0</v>
      </c>
      <c r="L148" s="19"/>
      <c r="M148" s="26"/>
      <c r="N148" s="30"/>
      <c r="O148" s="19"/>
      <c r="P148" s="19"/>
      <c r="Q148" s="19">
        <f t="shared" si="16"/>
        <v>0</v>
      </c>
      <c r="R148" s="19"/>
      <c r="S148" s="26"/>
      <c r="T148" s="30"/>
      <c r="U148" s="19"/>
      <c r="V148" s="19"/>
      <c r="W148" s="19">
        <f t="shared" si="17"/>
        <v>0</v>
      </c>
      <c r="X148" s="19"/>
      <c r="Y148" s="26"/>
      <c r="Z148" s="30"/>
      <c r="AA148" s="19"/>
      <c r="AB148" s="19">
        <f t="shared" si="19"/>
        <v>0</v>
      </c>
      <c r="AC148" s="19">
        <f t="shared" si="18"/>
        <v>0</v>
      </c>
      <c r="AD148" s="19"/>
      <c r="AE148" s="19"/>
    </row>
    <row r="149" spans="1:31">
      <c r="A149" s="6">
        <v>24</v>
      </c>
      <c r="B149" s="6">
        <v>24</v>
      </c>
      <c r="C149" s="6">
        <v>23.8</v>
      </c>
      <c r="D149" s="6">
        <v>23.8</v>
      </c>
      <c r="E149" s="6">
        <v>24</v>
      </c>
      <c r="F149" s="6">
        <v>0</v>
      </c>
      <c r="G149" s="16">
        <v>16.2</v>
      </c>
      <c r="H149" s="19"/>
      <c r="I149" s="19"/>
      <c r="J149" s="19"/>
      <c r="K149" s="19">
        <f t="shared" si="15"/>
        <v>0</v>
      </c>
      <c r="L149" s="19"/>
      <c r="M149" s="26"/>
      <c r="N149" s="30"/>
      <c r="O149" s="19"/>
      <c r="P149" s="19"/>
      <c r="Q149" s="19">
        <f t="shared" si="16"/>
        <v>0</v>
      </c>
      <c r="R149" s="19"/>
      <c r="S149" s="26"/>
      <c r="T149" s="30"/>
      <c r="U149" s="19"/>
      <c r="V149" s="19"/>
      <c r="W149" s="19">
        <f t="shared" si="17"/>
        <v>0</v>
      </c>
      <c r="X149" s="19"/>
      <c r="Y149" s="26"/>
      <c r="Z149" s="30"/>
      <c r="AA149" s="19"/>
      <c r="AB149" s="19">
        <f t="shared" si="19"/>
        <v>0</v>
      </c>
      <c r="AC149" s="19">
        <f t="shared" si="18"/>
        <v>0</v>
      </c>
      <c r="AD149" s="19"/>
      <c r="AE149" s="19"/>
    </row>
    <row r="150" spans="1:31">
      <c r="A150" s="6">
        <v>24</v>
      </c>
      <c r="B150" s="6">
        <v>24</v>
      </c>
      <c r="C150" s="6">
        <v>23.8</v>
      </c>
      <c r="D150" s="6">
        <v>23.8</v>
      </c>
      <c r="E150" s="6">
        <v>24</v>
      </c>
      <c r="F150" s="6">
        <v>0</v>
      </c>
      <c r="G150" s="16">
        <v>16.2</v>
      </c>
      <c r="H150" s="19"/>
      <c r="I150" s="19"/>
      <c r="J150" s="19"/>
      <c r="K150" s="19">
        <f t="shared" si="15"/>
        <v>0</v>
      </c>
      <c r="L150" s="19"/>
      <c r="M150" s="26"/>
      <c r="N150" s="30"/>
      <c r="O150" s="19"/>
      <c r="P150" s="19"/>
      <c r="Q150" s="19">
        <f t="shared" si="16"/>
        <v>0</v>
      </c>
      <c r="R150" s="19"/>
      <c r="S150" s="26"/>
      <c r="T150" s="30"/>
      <c r="U150" s="19"/>
      <c r="V150" s="19"/>
      <c r="W150" s="19">
        <f t="shared" si="17"/>
        <v>0</v>
      </c>
      <c r="X150" s="19"/>
      <c r="Y150" s="26"/>
      <c r="Z150" s="30"/>
      <c r="AA150" s="19"/>
      <c r="AB150" s="19">
        <f t="shared" si="19"/>
        <v>0</v>
      </c>
      <c r="AC150" s="19">
        <f t="shared" si="18"/>
        <v>0</v>
      </c>
      <c r="AD150" s="19"/>
      <c r="AE150" s="19"/>
    </row>
    <row r="151" spans="1:31">
      <c r="A151" s="6">
        <v>6</v>
      </c>
      <c r="B151" s="6">
        <v>6</v>
      </c>
      <c r="C151" s="6">
        <v>6</v>
      </c>
      <c r="D151" s="6">
        <v>6</v>
      </c>
      <c r="E151" s="6">
        <v>6</v>
      </c>
      <c r="F151" s="6">
        <v>0</v>
      </c>
      <c r="G151" s="16">
        <v>19</v>
      </c>
      <c r="H151" s="19"/>
      <c r="I151" s="19"/>
      <c r="J151" s="19"/>
      <c r="K151" s="19">
        <f t="shared" si="15"/>
        <v>0</v>
      </c>
      <c r="L151" s="19"/>
      <c r="M151" s="26"/>
      <c r="N151" s="30"/>
      <c r="O151" s="19"/>
      <c r="P151" s="19"/>
      <c r="Q151" s="19">
        <f t="shared" si="16"/>
        <v>0</v>
      </c>
      <c r="R151" s="19"/>
      <c r="S151" s="26"/>
      <c r="T151" s="30"/>
      <c r="U151" s="19"/>
      <c r="V151" s="19"/>
      <c r="W151" s="19">
        <f t="shared" si="17"/>
        <v>0</v>
      </c>
      <c r="X151" s="19"/>
      <c r="Y151" s="26"/>
      <c r="Z151" s="30"/>
      <c r="AA151" s="19"/>
      <c r="AB151" s="19">
        <f t="shared" si="19"/>
        <v>0</v>
      </c>
      <c r="AC151" s="19">
        <f t="shared" si="18"/>
        <v>0</v>
      </c>
      <c r="AD151" s="19"/>
      <c r="AE151" s="19"/>
    </row>
    <row r="152" spans="1:31">
      <c r="A152" s="6">
        <v>24</v>
      </c>
      <c r="B152" s="6">
        <v>24</v>
      </c>
      <c r="C152" s="6">
        <v>24</v>
      </c>
      <c r="D152" s="6">
        <v>24</v>
      </c>
      <c r="E152" s="6">
        <v>24</v>
      </c>
      <c r="F152" s="6">
        <v>0</v>
      </c>
      <c r="G152" s="16">
        <v>0</v>
      </c>
      <c r="H152" s="19"/>
      <c r="I152" s="19"/>
      <c r="J152" s="19"/>
      <c r="K152" s="19">
        <f t="shared" si="15"/>
        <v>0</v>
      </c>
      <c r="L152" s="19"/>
      <c r="M152" s="26"/>
      <c r="N152" s="30"/>
      <c r="O152" s="19"/>
      <c r="P152" s="19"/>
      <c r="Q152" s="19">
        <f t="shared" si="16"/>
        <v>0</v>
      </c>
      <c r="R152" s="19"/>
      <c r="S152" s="26"/>
      <c r="T152" s="30"/>
      <c r="U152" s="19"/>
      <c r="V152" s="19"/>
      <c r="W152" s="19">
        <f t="shared" si="17"/>
        <v>0</v>
      </c>
      <c r="X152" s="19"/>
      <c r="Y152" s="26"/>
      <c r="Z152" s="30"/>
      <c r="AA152" s="19"/>
      <c r="AB152" s="19">
        <f t="shared" si="19"/>
        <v>0</v>
      </c>
      <c r="AC152" s="19">
        <f t="shared" si="18"/>
        <v>0</v>
      </c>
      <c r="AD152" s="19"/>
      <c r="AE152" s="19"/>
    </row>
    <row r="153" spans="1:31" ht="15.75" thickBot="1">
      <c r="A153" s="7">
        <v>24</v>
      </c>
      <c r="B153" s="7">
        <v>24</v>
      </c>
      <c r="C153" s="7">
        <v>25</v>
      </c>
      <c r="D153" s="7">
        <v>24</v>
      </c>
      <c r="E153" s="7">
        <v>24</v>
      </c>
      <c r="F153" s="7">
        <v>17</v>
      </c>
      <c r="G153" s="17">
        <v>24</v>
      </c>
      <c r="H153" s="19"/>
      <c r="I153" s="19"/>
      <c r="J153" s="19"/>
      <c r="K153" s="19">
        <f t="shared" si="15"/>
        <v>0</v>
      </c>
      <c r="L153" s="19"/>
      <c r="M153" s="26"/>
      <c r="N153" s="30"/>
      <c r="O153" s="19"/>
      <c r="P153" s="19"/>
      <c r="Q153" s="19">
        <f t="shared" si="16"/>
        <v>0</v>
      </c>
      <c r="R153" s="19"/>
      <c r="S153" s="26"/>
      <c r="T153" s="30"/>
      <c r="U153" s="19"/>
      <c r="V153" s="19"/>
      <c r="W153" s="19">
        <f t="shared" si="17"/>
        <v>0</v>
      </c>
      <c r="X153" s="19"/>
      <c r="Y153" s="26"/>
      <c r="Z153" s="30"/>
      <c r="AA153" s="19"/>
      <c r="AB153" s="19">
        <f t="shared" si="19"/>
        <v>0</v>
      </c>
      <c r="AC153" s="19">
        <f t="shared" si="18"/>
        <v>0</v>
      </c>
      <c r="AD153" s="19"/>
      <c r="AE153" s="19"/>
    </row>
    <row r="154" spans="1:31" ht="15.75" thickTop="1">
      <c r="A154" s="6">
        <v>24</v>
      </c>
      <c r="B154" s="6">
        <v>24</v>
      </c>
      <c r="C154" s="6">
        <v>24</v>
      </c>
      <c r="D154" s="6">
        <v>24.333333333333332</v>
      </c>
      <c r="E154" s="6">
        <v>24</v>
      </c>
      <c r="F154" s="6">
        <v>24</v>
      </c>
      <c r="G154" s="16">
        <v>15.666666666666666</v>
      </c>
      <c r="H154" s="19"/>
      <c r="I154" s="19"/>
      <c r="J154" s="19"/>
      <c r="K154" s="19">
        <f t="shared" si="15"/>
        <v>0</v>
      </c>
      <c r="L154" s="19"/>
      <c r="M154" s="26"/>
      <c r="N154" s="30"/>
      <c r="O154" s="19"/>
      <c r="P154" s="19"/>
      <c r="Q154" s="19">
        <f t="shared" si="16"/>
        <v>0</v>
      </c>
      <c r="R154" s="19"/>
      <c r="S154" s="26"/>
      <c r="T154" s="30"/>
      <c r="U154" s="19"/>
      <c r="V154" s="19"/>
      <c r="W154" s="19">
        <f t="shared" si="17"/>
        <v>0</v>
      </c>
      <c r="X154" s="19"/>
      <c r="Y154" s="26"/>
      <c r="Z154" s="30"/>
      <c r="AA154" s="19"/>
      <c r="AB154" s="19">
        <f t="shared" si="19"/>
        <v>0</v>
      </c>
      <c r="AC154" s="19">
        <f t="shared" si="18"/>
        <v>0</v>
      </c>
      <c r="AD154" s="19"/>
      <c r="AE154" s="19"/>
    </row>
    <row r="155" spans="1:31">
      <c r="A155" s="6">
        <v>24</v>
      </c>
      <c r="B155" s="6">
        <v>24</v>
      </c>
      <c r="C155" s="6">
        <v>24</v>
      </c>
      <c r="D155" s="6">
        <v>24.333333333333332</v>
      </c>
      <c r="E155" s="6">
        <v>24</v>
      </c>
      <c r="F155" s="6">
        <v>24</v>
      </c>
      <c r="G155" s="16">
        <v>15.666666666666666</v>
      </c>
      <c r="H155" s="19"/>
      <c r="I155" s="19"/>
      <c r="J155" s="19"/>
      <c r="K155" s="19">
        <f t="shared" si="15"/>
        <v>0</v>
      </c>
      <c r="L155" s="19"/>
      <c r="M155" s="26"/>
      <c r="N155" s="30"/>
      <c r="O155" s="19"/>
      <c r="P155" s="19"/>
      <c r="Q155" s="19">
        <f t="shared" si="16"/>
        <v>0</v>
      </c>
      <c r="R155" s="19"/>
      <c r="S155" s="26"/>
      <c r="T155" s="30"/>
      <c r="U155" s="19"/>
      <c r="V155" s="19"/>
      <c r="W155" s="19">
        <f t="shared" si="17"/>
        <v>0</v>
      </c>
      <c r="X155" s="19"/>
      <c r="Y155" s="26"/>
      <c r="Z155" s="30"/>
      <c r="AA155" s="19"/>
      <c r="AB155" s="19">
        <f t="shared" si="19"/>
        <v>0</v>
      </c>
      <c r="AC155" s="19">
        <f t="shared" si="18"/>
        <v>0</v>
      </c>
      <c r="AD155" s="19"/>
      <c r="AE155" s="19"/>
    </row>
    <row r="156" spans="1:31">
      <c r="A156" s="6">
        <v>24</v>
      </c>
      <c r="B156" s="6">
        <v>24</v>
      </c>
      <c r="C156" s="6">
        <v>24</v>
      </c>
      <c r="D156" s="6">
        <v>24.333333333333332</v>
      </c>
      <c r="E156" s="6">
        <v>24</v>
      </c>
      <c r="F156" s="6">
        <v>24</v>
      </c>
      <c r="G156" s="16">
        <v>15.666666666666666</v>
      </c>
      <c r="H156" s="19"/>
      <c r="I156" s="19"/>
      <c r="J156" s="19"/>
      <c r="K156" s="19">
        <f t="shared" si="15"/>
        <v>0</v>
      </c>
      <c r="L156" s="19"/>
      <c r="M156" s="26"/>
      <c r="N156" s="30"/>
      <c r="O156" s="19"/>
      <c r="P156" s="19"/>
      <c r="Q156" s="19">
        <f t="shared" si="16"/>
        <v>0</v>
      </c>
      <c r="R156" s="19"/>
      <c r="S156" s="26"/>
      <c r="T156" s="30"/>
      <c r="U156" s="19"/>
      <c r="V156" s="19"/>
      <c r="W156" s="19">
        <f t="shared" si="17"/>
        <v>0</v>
      </c>
      <c r="X156" s="19"/>
      <c r="Y156" s="26"/>
      <c r="Z156" s="30"/>
      <c r="AA156" s="19"/>
      <c r="AB156" s="19">
        <f t="shared" si="19"/>
        <v>0</v>
      </c>
      <c r="AC156" s="19">
        <f t="shared" si="18"/>
        <v>0</v>
      </c>
      <c r="AD156" s="19"/>
      <c r="AE156" s="19"/>
    </row>
    <row r="157" spans="1:31">
      <c r="A157" s="6">
        <v>24</v>
      </c>
      <c r="B157" s="6">
        <v>24</v>
      </c>
      <c r="C157" s="6">
        <v>23</v>
      </c>
      <c r="D157" s="6">
        <v>23</v>
      </c>
      <c r="E157" s="6">
        <v>24</v>
      </c>
      <c r="F157" s="6">
        <v>24</v>
      </c>
      <c r="G157" s="16">
        <v>24</v>
      </c>
      <c r="H157" s="19"/>
      <c r="I157" s="19"/>
      <c r="J157" s="19"/>
      <c r="K157" s="19">
        <f t="shared" si="15"/>
        <v>0</v>
      </c>
      <c r="L157" s="19"/>
      <c r="M157" s="26"/>
      <c r="N157" s="30"/>
      <c r="O157" s="19"/>
      <c r="P157" s="19"/>
      <c r="Q157" s="19">
        <f t="shared" si="16"/>
        <v>0</v>
      </c>
      <c r="R157" s="19"/>
      <c r="S157" s="26"/>
      <c r="T157" s="30"/>
      <c r="U157" s="19"/>
      <c r="V157" s="19"/>
      <c r="W157" s="19">
        <f t="shared" si="17"/>
        <v>0</v>
      </c>
      <c r="X157" s="19"/>
      <c r="Y157" s="26"/>
      <c r="Z157" s="30"/>
      <c r="AA157" s="19"/>
      <c r="AB157" s="19">
        <f t="shared" si="19"/>
        <v>0</v>
      </c>
      <c r="AC157" s="19">
        <f t="shared" si="18"/>
        <v>0</v>
      </c>
      <c r="AD157" s="19"/>
      <c r="AE157" s="19"/>
    </row>
    <row r="158" spans="1:31">
      <c r="A158" s="6">
        <v>24</v>
      </c>
      <c r="B158" s="6">
        <v>24</v>
      </c>
      <c r="C158" s="6">
        <v>24</v>
      </c>
      <c r="D158" s="6">
        <v>24</v>
      </c>
      <c r="E158" s="6">
        <v>24</v>
      </c>
      <c r="F158" s="6">
        <v>24</v>
      </c>
      <c r="G158" s="16">
        <v>24</v>
      </c>
      <c r="H158" s="19"/>
      <c r="I158" s="19"/>
      <c r="J158" s="19"/>
      <c r="K158" s="19">
        <f t="shared" si="15"/>
        <v>0</v>
      </c>
      <c r="L158" s="19"/>
      <c r="M158" s="26"/>
      <c r="N158" s="30"/>
      <c r="O158" s="19"/>
      <c r="P158" s="19"/>
      <c r="Q158" s="19">
        <f t="shared" si="16"/>
        <v>0</v>
      </c>
      <c r="R158" s="19"/>
      <c r="S158" s="26"/>
      <c r="T158" s="30"/>
      <c r="U158" s="19"/>
      <c r="V158" s="19"/>
      <c r="W158" s="19">
        <f t="shared" si="17"/>
        <v>0</v>
      </c>
      <c r="X158" s="19"/>
      <c r="Y158" s="26"/>
      <c r="Z158" s="30"/>
      <c r="AA158" s="19"/>
      <c r="AB158" s="19">
        <f t="shared" si="19"/>
        <v>0</v>
      </c>
      <c r="AC158" s="19">
        <f t="shared" si="18"/>
        <v>0</v>
      </c>
      <c r="AD158" s="19"/>
      <c r="AE158" s="19"/>
    </row>
    <row r="159" spans="1:31">
      <c r="A159" s="6">
        <v>25</v>
      </c>
      <c r="B159" s="6">
        <v>24</v>
      </c>
      <c r="C159" s="6">
        <v>25</v>
      </c>
      <c r="D159" s="6">
        <v>24</v>
      </c>
      <c r="E159" s="6">
        <v>24</v>
      </c>
      <c r="F159" s="6">
        <v>24</v>
      </c>
      <c r="G159" s="16">
        <v>23</v>
      </c>
      <c r="H159" s="19"/>
      <c r="I159" s="19"/>
      <c r="J159" s="19"/>
      <c r="K159" s="19">
        <f t="shared" si="15"/>
        <v>0</v>
      </c>
      <c r="L159" s="19"/>
      <c r="M159" s="26"/>
      <c r="N159" s="30"/>
      <c r="O159" s="19"/>
      <c r="P159" s="19"/>
      <c r="Q159" s="19">
        <f t="shared" si="16"/>
        <v>0</v>
      </c>
      <c r="R159" s="19"/>
      <c r="S159" s="26"/>
      <c r="T159" s="30"/>
      <c r="U159" s="19"/>
      <c r="V159" s="19"/>
      <c r="W159" s="19">
        <f t="shared" si="17"/>
        <v>0</v>
      </c>
      <c r="X159" s="19"/>
      <c r="Y159" s="26"/>
      <c r="Z159" s="30"/>
      <c r="AA159" s="19"/>
      <c r="AB159" s="19">
        <f t="shared" si="19"/>
        <v>0</v>
      </c>
      <c r="AC159" s="19">
        <f t="shared" si="18"/>
        <v>0</v>
      </c>
      <c r="AD159" s="19"/>
      <c r="AE159" s="19"/>
    </row>
    <row r="160" spans="1:31">
      <c r="A160" s="6">
        <v>23</v>
      </c>
      <c r="B160" s="6">
        <v>24</v>
      </c>
      <c r="C160" s="6">
        <v>23</v>
      </c>
      <c r="D160" s="6">
        <v>24</v>
      </c>
      <c r="E160" s="6">
        <v>23</v>
      </c>
      <c r="F160" s="6">
        <v>24</v>
      </c>
      <c r="G160" s="16">
        <v>24</v>
      </c>
      <c r="H160" s="19"/>
      <c r="I160" s="19"/>
      <c r="J160" s="19"/>
      <c r="K160" s="19">
        <f t="shared" si="15"/>
        <v>0</v>
      </c>
      <c r="L160" s="19"/>
      <c r="M160" s="26"/>
      <c r="N160" s="30"/>
      <c r="O160" s="19"/>
      <c r="P160" s="19"/>
      <c r="Q160" s="19">
        <f t="shared" si="16"/>
        <v>0</v>
      </c>
      <c r="R160" s="19"/>
      <c r="S160" s="26"/>
      <c r="T160" s="30"/>
      <c r="U160" s="19"/>
      <c r="V160" s="19"/>
      <c r="W160" s="19">
        <f t="shared" si="17"/>
        <v>0</v>
      </c>
      <c r="X160" s="19"/>
      <c r="Y160" s="26"/>
      <c r="Z160" s="30"/>
      <c r="AA160" s="19"/>
      <c r="AB160" s="19">
        <f t="shared" si="19"/>
        <v>0</v>
      </c>
      <c r="AC160" s="19">
        <f t="shared" si="18"/>
        <v>0</v>
      </c>
      <c r="AD160" s="19"/>
      <c r="AE160" s="19"/>
    </row>
    <row r="161" spans="1:31">
      <c r="A161" s="6">
        <v>24</v>
      </c>
      <c r="B161" s="6">
        <v>24</v>
      </c>
      <c r="C161" s="6">
        <v>24</v>
      </c>
      <c r="D161" s="6">
        <v>24</v>
      </c>
      <c r="E161" s="6">
        <v>24.333333333333332</v>
      </c>
      <c r="F161" s="6">
        <v>24</v>
      </c>
      <c r="G161" s="16">
        <v>13</v>
      </c>
      <c r="H161" s="19"/>
      <c r="I161" s="19"/>
      <c r="J161" s="19"/>
      <c r="K161" s="19">
        <f t="shared" si="15"/>
        <v>0</v>
      </c>
      <c r="L161" s="19"/>
      <c r="M161" s="26"/>
      <c r="N161" s="30"/>
      <c r="O161" s="19"/>
      <c r="P161" s="19"/>
      <c r="Q161" s="19">
        <f t="shared" si="16"/>
        <v>0</v>
      </c>
      <c r="R161" s="19"/>
      <c r="S161" s="26"/>
      <c r="T161" s="30"/>
      <c r="U161" s="19"/>
      <c r="V161" s="19"/>
      <c r="W161" s="19">
        <f t="shared" si="17"/>
        <v>0</v>
      </c>
      <c r="X161" s="19"/>
      <c r="Y161" s="26"/>
      <c r="Z161" s="30"/>
      <c r="AA161" s="19"/>
      <c r="AB161" s="19">
        <f t="shared" si="19"/>
        <v>0</v>
      </c>
      <c r="AC161" s="19">
        <f t="shared" si="18"/>
        <v>0</v>
      </c>
      <c r="AD161" s="19"/>
      <c r="AE161" s="19"/>
    </row>
    <row r="162" spans="1:31">
      <c r="A162" s="6">
        <v>24</v>
      </c>
      <c r="B162" s="6">
        <v>24</v>
      </c>
      <c r="C162" s="6">
        <v>24</v>
      </c>
      <c r="D162" s="6">
        <v>24</v>
      </c>
      <c r="E162" s="6">
        <v>24.333333333333332</v>
      </c>
      <c r="F162" s="6">
        <v>24</v>
      </c>
      <c r="G162" s="16">
        <v>13</v>
      </c>
      <c r="H162" s="19"/>
      <c r="I162" s="19"/>
      <c r="J162" s="19"/>
      <c r="K162" s="19">
        <f t="shared" si="15"/>
        <v>0</v>
      </c>
      <c r="L162" s="19"/>
      <c r="M162" s="26"/>
      <c r="N162" s="30"/>
      <c r="O162" s="19"/>
      <c r="P162" s="19"/>
      <c r="Q162" s="19">
        <f t="shared" si="16"/>
        <v>0</v>
      </c>
      <c r="R162" s="19"/>
      <c r="S162" s="26"/>
      <c r="T162" s="30"/>
      <c r="U162" s="19"/>
      <c r="V162" s="19"/>
      <c r="W162" s="19">
        <f t="shared" si="17"/>
        <v>0</v>
      </c>
      <c r="X162" s="19"/>
      <c r="Y162" s="26"/>
      <c r="Z162" s="30"/>
      <c r="AA162" s="19"/>
      <c r="AB162" s="19">
        <f t="shared" si="19"/>
        <v>0</v>
      </c>
      <c r="AC162" s="19">
        <f t="shared" si="18"/>
        <v>0</v>
      </c>
      <c r="AD162" s="19"/>
      <c r="AE162" s="19"/>
    </row>
    <row r="163" spans="1:31">
      <c r="A163" s="6">
        <v>24</v>
      </c>
      <c r="B163" s="6">
        <v>24</v>
      </c>
      <c r="C163" s="6">
        <v>24</v>
      </c>
      <c r="D163" s="6">
        <v>24</v>
      </c>
      <c r="E163" s="6">
        <v>24.333333333333332</v>
      </c>
      <c r="F163" s="6">
        <v>24</v>
      </c>
      <c r="G163" s="16">
        <v>13</v>
      </c>
      <c r="H163" s="19"/>
      <c r="I163" s="19"/>
      <c r="J163" s="19"/>
      <c r="K163" s="19">
        <f t="shared" si="15"/>
        <v>0</v>
      </c>
      <c r="L163" s="19"/>
      <c r="M163" s="26"/>
      <c r="N163" s="30"/>
      <c r="O163" s="19"/>
      <c r="P163" s="19"/>
      <c r="Q163" s="19">
        <f t="shared" si="16"/>
        <v>0</v>
      </c>
      <c r="R163" s="19"/>
      <c r="S163" s="26"/>
      <c r="T163" s="30"/>
      <c r="U163" s="19"/>
      <c r="V163" s="19"/>
      <c r="W163" s="19">
        <f t="shared" si="17"/>
        <v>0</v>
      </c>
      <c r="X163" s="19"/>
      <c r="Y163" s="26"/>
      <c r="Z163" s="30"/>
      <c r="AA163" s="19"/>
      <c r="AB163" s="19">
        <f t="shared" si="19"/>
        <v>0</v>
      </c>
      <c r="AC163" s="19">
        <f t="shared" si="18"/>
        <v>0</v>
      </c>
      <c r="AD163" s="19"/>
      <c r="AE163" s="19"/>
    </row>
    <row r="164" spans="1:31">
      <c r="A164" s="6">
        <v>24</v>
      </c>
      <c r="B164" s="6">
        <v>24</v>
      </c>
      <c r="C164" s="6">
        <v>24</v>
      </c>
      <c r="D164" s="6">
        <v>24</v>
      </c>
      <c r="E164" s="6">
        <v>24</v>
      </c>
      <c r="F164" s="6">
        <v>24</v>
      </c>
      <c r="G164" s="16">
        <v>18</v>
      </c>
      <c r="H164" s="19"/>
      <c r="I164" s="19"/>
      <c r="J164" s="19"/>
      <c r="K164" s="19">
        <f t="shared" si="15"/>
        <v>0</v>
      </c>
      <c r="L164" s="19"/>
      <c r="M164" s="26"/>
      <c r="N164" s="30"/>
      <c r="O164" s="19"/>
      <c r="P164" s="19"/>
      <c r="Q164" s="19">
        <f t="shared" si="16"/>
        <v>0</v>
      </c>
      <c r="R164" s="19"/>
      <c r="S164" s="26"/>
      <c r="T164" s="30"/>
      <c r="U164" s="19"/>
      <c r="V164" s="19"/>
      <c r="W164" s="19">
        <f t="shared" si="17"/>
        <v>0</v>
      </c>
      <c r="X164" s="19"/>
      <c r="Y164" s="26"/>
      <c r="Z164" s="30"/>
      <c r="AA164" s="19"/>
      <c r="AB164" s="19">
        <f t="shared" si="19"/>
        <v>0</v>
      </c>
      <c r="AC164" s="19">
        <f t="shared" si="18"/>
        <v>0</v>
      </c>
      <c r="AD164" s="19"/>
      <c r="AE164" s="19"/>
    </row>
    <row r="165" spans="1:31">
      <c r="A165" s="6">
        <v>24</v>
      </c>
      <c r="B165" s="6">
        <v>24</v>
      </c>
      <c r="C165" s="6">
        <v>24</v>
      </c>
      <c r="D165" s="6">
        <v>24</v>
      </c>
      <c r="E165" s="6">
        <v>23</v>
      </c>
      <c r="F165" s="6">
        <v>24</v>
      </c>
      <c r="G165" s="16">
        <v>24</v>
      </c>
      <c r="H165" s="19"/>
      <c r="I165" s="19"/>
      <c r="J165" s="19"/>
      <c r="K165" s="19">
        <f t="shared" si="15"/>
        <v>0</v>
      </c>
      <c r="L165" s="19"/>
      <c r="M165" s="26"/>
      <c r="N165" s="30"/>
      <c r="O165" s="19"/>
      <c r="P165" s="19"/>
      <c r="Q165" s="19">
        <f t="shared" si="16"/>
        <v>0</v>
      </c>
      <c r="R165" s="19"/>
      <c r="S165" s="26"/>
      <c r="T165" s="30"/>
      <c r="U165" s="19"/>
      <c r="V165" s="19"/>
      <c r="W165" s="19">
        <f t="shared" si="17"/>
        <v>0</v>
      </c>
      <c r="X165" s="19"/>
      <c r="Y165" s="26"/>
      <c r="Z165" s="30"/>
      <c r="AA165" s="19"/>
      <c r="AB165" s="19">
        <f t="shared" si="19"/>
        <v>0</v>
      </c>
      <c r="AC165" s="19">
        <f t="shared" si="18"/>
        <v>0</v>
      </c>
      <c r="AD165" s="19"/>
      <c r="AE165" s="19"/>
    </row>
    <row r="166" spans="1:31">
      <c r="A166" s="6">
        <v>25</v>
      </c>
      <c r="B166" s="6">
        <v>24</v>
      </c>
      <c r="C166" s="6">
        <v>25</v>
      </c>
      <c r="D166" s="6">
        <v>25</v>
      </c>
      <c r="E166" s="6">
        <v>25</v>
      </c>
      <c r="F166" s="6">
        <v>25</v>
      </c>
      <c r="G166" s="16">
        <v>24</v>
      </c>
      <c r="H166" s="19"/>
      <c r="I166" s="19"/>
      <c r="J166" s="19"/>
      <c r="K166" s="19">
        <f t="shared" si="15"/>
        <v>0</v>
      </c>
      <c r="L166" s="19"/>
      <c r="M166" s="26"/>
      <c r="N166" s="30"/>
      <c r="O166" s="19"/>
      <c r="P166" s="19"/>
      <c r="Q166" s="19">
        <f t="shared" si="16"/>
        <v>0</v>
      </c>
      <c r="R166" s="19"/>
      <c r="S166" s="26"/>
      <c r="T166" s="30"/>
      <c r="U166" s="19"/>
      <c r="V166" s="19"/>
      <c r="W166" s="19">
        <f t="shared" si="17"/>
        <v>0</v>
      </c>
      <c r="X166" s="19"/>
      <c r="Y166" s="26"/>
      <c r="Z166" s="30"/>
      <c r="AA166" s="19"/>
      <c r="AB166" s="19">
        <f t="shared" si="19"/>
        <v>0</v>
      </c>
      <c r="AC166" s="19">
        <f t="shared" si="18"/>
        <v>0</v>
      </c>
      <c r="AD166" s="19"/>
      <c r="AE166" s="19"/>
    </row>
    <row r="167" spans="1:31">
      <c r="A167" s="6">
        <v>23</v>
      </c>
      <c r="B167" s="6">
        <v>24</v>
      </c>
      <c r="C167" s="6">
        <v>23</v>
      </c>
      <c r="D167" s="6">
        <v>23</v>
      </c>
      <c r="E167" s="6">
        <v>23</v>
      </c>
      <c r="F167" s="6">
        <v>23</v>
      </c>
      <c r="G167" s="16">
        <v>23</v>
      </c>
      <c r="H167" s="19"/>
      <c r="I167" s="19"/>
      <c r="J167" s="19"/>
      <c r="K167" s="19">
        <f t="shared" si="15"/>
        <v>0</v>
      </c>
      <c r="L167" s="19"/>
      <c r="M167" s="26"/>
      <c r="N167" s="30"/>
      <c r="O167" s="19"/>
      <c r="P167" s="19"/>
      <c r="Q167" s="19">
        <f t="shared" si="16"/>
        <v>0</v>
      </c>
      <c r="R167" s="19"/>
      <c r="S167" s="26"/>
      <c r="T167" s="30"/>
      <c r="U167" s="19"/>
      <c r="V167" s="19"/>
      <c r="W167" s="19">
        <f t="shared" si="17"/>
        <v>0</v>
      </c>
      <c r="X167" s="19"/>
      <c r="Y167" s="26"/>
      <c r="Z167" s="30"/>
      <c r="AA167" s="19"/>
      <c r="AB167" s="19">
        <f t="shared" si="19"/>
        <v>0</v>
      </c>
      <c r="AC167" s="19">
        <f t="shared" si="18"/>
        <v>0</v>
      </c>
      <c r="AD167" s="19"/>
      <c r="AE167" s="19"/>
    </row>
    <row r="168" spans="1:31">
      <c r="A168" s="6">
        <v>23.666666666666668</v>
      </c>
      <c r="B168" s="6">
        <v>23.666666666666668</v>
      </c>
      <c r="C168" s="6">
        <v>24</v>
      </c>
      <c r="D168" s="6">
        <v>24</v>
      </c>
      <c r="E168" s="6">
        <v>24</v>
      </c>
      <c r="F168" s="6">
        <v>24</v>
      </c>
      <c r="G168" s="16">
        <v>9</v>
      </c>
      <c r="H168" s="19"/>
      <c r="I168" s="19"/>
      <c r="J168" s="19"/>
      <c r="K168" s="19">
        <f t="shared" si="15"/>
        <v>0</v>
      </c>
      <c r="L168" s="19"/>
      <c r="M168" s="26"/>
      <c r="N168" s="30"/>
      <c r="O168" s="19"/>
      <c r="P168" s="19"/>
      <c r="Q168" s="19">
        <f t="shared" si="16"/>
        <v>0</v>
      </c>
      <c r="R168" s="19"/>
      <c r="S168" s="26"/>
      <c r="T168" s="30"/>
      <c r="U168" s="19"/>
      <c r="V168" s="19"/>
      <c r="W168" s="19">
        <f t="shared" si="17"/>
        <v>0</v>
      </c>
      <c r="X168" s="19"/>
      <c r="Y168" s="26"/>
      <c r="Z168" s="30"/>
      <c r="AA168" s="19"/>
      <c r="AB168" s="19">
        <f t="shared" si="19"/>
        <v>0</v>
      </c>
      <c r="AC168" s="19">
        <f t="shared" si="18"/>
        <v>0</v>
      </c>
      <c r="AD168" s="19"/>
      <c r="AE168" s="19"/>
    </row>
    <row r="169" spans="1:31">
      <c r="A169" s="6">
        <v>23.666666666666668</v>
      </c>
      <c r="B169" s="6">
        <v>23.666666666666668</v>
      </c>
      <c r="C169" s="6">
        <v>24</v>
      </c>
      <c r="D169" s="6">
        <v>24</v>
      </c>
      <c r="E169" s="6">
        <v>24</v>
      </c>
      <c r="F169" s="6">
        <v>24</v>
      </c>
      <c r="G169" s="16">
        <v>9</v>
      </c>
      <c r="H169" s="19"/>
      <c r="I169" s="19"/>
      <c r="J169" s="19"/>
      <c r="K169" s="19">
        <f t="shared" si="15"/>
        <v>0</v>
      </c>
      <c r="L169" s="19"/>
      <c r="M169" s="26"/>
      <c r="N169" s="30"/>
      <c r="O169" s="19"/>
      <c r="P169" s="19"/>
      <c r="Q169" s="19">
        <f t="shared" si="16"/>
        <v>0</v>
      </c>
      <c r="R169" s="19"/>
      <c r="S169" s="26"/>
      <c r="T169" s="30"/>
      <c r="U169" s="19"/>
      <c r="V169" s="19"/>
      <c r="W169" s="19">
        <f t="shared" si="17"/>
        <v>0</v>
      </c>
      <c r="X169" s="19"/>
      <c r="Y169" s="26"/>
      <c r="Z169" s="30"/>
      <c r="AA169" s="19"/>
      <c r="AB169" s="19">
        <f t="shared" si="19"/>
        <v>0</v>
      </c>
      <c r="AC169" s="19">
        <f t="shared" si="18"/>
        <v>0</v>
      </c>
      <c r="AD169" s="19"/>
      <c r="AE169" s="19"/>
    </row>
    <row r="170" spans="1:31">
      <c r="A170" s="6">
        <v>23.666666666666668</v>
      </c>
      <c r="B170" s="6">
        <v>23.666666666666668</v>
      </c>
      <c r="C170" s="6">
        <v>24</v>
      </c>
      <c r="D170" s="6">
        <v>24</v>
      </c>
      <c r="E170" s="6">
        <v>24</v>
      </c>
      <c r="F170" s="6">
        <v>24</v>
      </c>
      <c r="G170" s="16">
        <v>9</v>
      </c>
      <c r="H170" s="19"/>
      <c r="I170" s="19"/>
      <c r="J170" s="19"/>
      <c r="K170" s="19">
        <f t="shared" si="15"/>
        <v>0</v>
      </c>
      <c r="L170" s="19"/>
      <c r="M170" s="26"/>
      <c r="N170" s="30"/>
      <c r="O170" s="19"/>
      <c r="P170" s="19"/>
      <c r="Q170" s="19">
        <f t="shared" si="16"/>
        <v>0</v>
      </c>
      <c r="R170" s="19"/>
      <c r="S170" s="26"/>
      <c r="T170" s="30"/>
      <c r="U170" s="19"/>
      <c r="V170" s="19"/>
      <c r="W170" s="19">
        <f t="shared" si="17"/>
        <v>0</v>
      </c>
      <c r="X170" s="19"/>
      <c r="Y170" s="26"/>
      <c r="Z170" s="30"/>
      <c r="AA170" s="19"/>
      <c r="AB170" s="19">
        <f t="shared" si="19"/>
        <v>0</v>
      </c>
      <c r="AC170" s="19">
        <f t="shared" si="18"/>
        <v>0</v>
      </c>
      <c r="AD170" s="19"/>
      <c r="AE170" s="19"/>
    </row>
    <row r="171" spans="1:31">
      <c r="A171" s="6">
        <v>25</v>
      </c>
      <c r="B171" s="6">
        <v>25</v>
      </c>
      <c r="C171" s="6">
        <v>24</v>
      </c>
      <c r="D171" s="6">
        <v>24</v>
      </c>
      <c r="E171" s="6">
        <v>24</v>
      </c>
      <c r="F171" s="6">
        <v>24</v>
      </c>
      <c r="G171" s="16">
        <v>24</v>
      </c>
      <c r="H171" s="19"/>
      <c r="I171" s="19"/>
      <c r="J171" s="19"/>
      <c r="K171" s="19">
        <f t="shared" si="15"/>
        <v>0</v>
      </c>
      <c r="L171" s="19"/>
      <c r="M171" s="26"/>
      <c r="N171" s="30"/>
      <c r="O171" s="19"/>
      <c r="P171" s="19"/>
      <c r="Q171" s="19">
        <f t="shared" si="16"/>
        <v>0</v>
      </c>
      <c r="R171" s="19"/>
      <c r="S171" s="26"/>
      <c r="T171" s="30"/>
      <c r="U171" s="19"/>
      <c r="V171" s="19"/>
      <c r="W171" s="19">
        <f t="shared" si="17"/>
        <v>0</v>
      </c>
      <c r="X171" s="19"/>
      <c r="Y171" s="26"/>
      <c r="Z171" s="30"/>
      <c r="AA171" s="19"/>
      <c r="AB171" s="19">
        <f t="shared" si="19"/>
        <v>0</v>
      </c>
      <c r="AC171" s="19">
        <f t="shared" si="18"/>
        <v>0</v>
      </c>
      <c r="AD171" s="19"/>
      <c r="AE171" s="19"/>
    </row>
    <row r="172" spans="1:31">
      <c r="A172" s="6">
        <v>24</v>
      </c>
      <c r="B172" s="6">
        <v>24</v>
      </c>
      <c r="C172" s="6">
        <v>24</v>
      </c>
      <c r="D172" s="6">
        <v>24</v>
      </c>
      <c r="E172" s="6">
        <v>25</v>
      </c>
      <c r="F172" s="6">
        <v>25</v>
      </c>
      <c r="G172" s="16">
        <v>13</v>
      </c>
      <c r="H172" s="19"/>
      <c r="I172" s="19"/>
      <c r="J172" s="19"/>
      <c r="K172" s="19">
        <f t="shared" si="15"/>
        <v>0</v>
      </c>
      <c r="L172" s="19"/>
      <c r="M172" s="26"/>
      <c r="N172" s="30"/>
      <c r="O172" s="19"/>
      <c r="P172" s="19"/>
      <c r="Q172" s="19">
        <f t="shared" si="16"/>
        <v>0</v>
      </c>
      <c r="R172" s="19"/>
      <c r="S172" s="26"/>
      <c r="T172" s="30"/>
      <c r="U172" s="19"/>
      <c r="V172" s="19"/>
      <c r="W172" s="19">
        <f t="shared" si="17"/>
        <v>0</v>
      </c>
      <c r="X172" s="19"/>
      <c r="Y172" s="26"/>
      <c r="Z172" s="30"/>
      <c r="AA172" s="19"/>
      <c r="AB172" s="19">
        <f t="shared" si="19"/>
        <v>0</v>
      </c>
      <c r="AC172" s="19">
        <f t="shared" si="18"/>
        <v>0</v>
      </c>
      <c r="AD172" s="19"/>
      <c r="AE172" s="19"/>
    </row>
    <row r="173" spans="1:31">
      <c r="A173" s="6">
        <v>25</v>
      </c>
      <c r="B173" s="6">
        <v>25</v>
      </c>
      <c r="C173" s="6">
        <v>26</v>
      </c>
      <c r="D173" s="6">
        <v>25</v>
      </c>
      <c r="E173" s="6">
        <v>25</v>
      </c>
      <c r="F173" s="6">
        <v>25</v>
      </c>
      <c r="G173" s="16">
        <v>19</v>
      </c>
      <c r="H173" s="19"/>
      <c r="I173" s="19"/>
      <c r="J173" s="19"/>
      <c r="K173" s="19">
        <f t="shared" si="15"/>
        <v>0</v>
      </c>
      <c r="L173" s="19"/>
      <c r="M173" s="26"/>
      <c r="N173" s="30"/>
      <c r="O173" s="19"/>
      <c r="P173" s="19"/>
      <c r="Q173" s="19">
        <f t="shared" si="16"/>
        <v>0</v>
      </c>
      <c r="R173" s="19"/>
      <c r="S173" s="26"/>
      <c r="T173" s="30"/>
      <c r="U173" s="19"/>
      <c r="V173" s="19"/>
      <c r="W173" s="19">
        <f t="shared" si="17"/>
        <v>0</v>
      </c>
      <c r="X173" s="19"/>
      <c r="Y173" s="26"/>
      <c r="Z173" s="30"/>
      <c r="AA173" s="19"/>
      <c r="AB173" s="19">
        <f t="shared" si="19"/>
        <v>0</v>
      </c>
      <c r="AC173" s="19">
        <f t="shared" si="18"/>
        <v>0</v>
      </c>
      <c r="AD173" s="19"/>
      <c r="AE173" s="19"/>
    </row>
    <row r="174" spans="1:31">
      <c r="A174" s="6">
        <v>23</v>
      </c>
      <c r="B174" s="6">
        <v>23</v>
      </c>
      <c r="C174" s="6">
        <v>22</v>
      </c>
      <c r="D174" s="6">
        <v>23</v>
      </c>
      <c r="E174" s="6">
        <v>23</v>
      </c>
      <c r="F174" s="6">
        <v>23</v>
      </c>
      <c r="G174" s="16">
        <v>22</v>
      </c>
      <c r="H174" s="19"/>
      <c r="I174" s="19"/>
      <c r="J174" s="19"/>
      <c r="K174" s="19">
        <f t="shared" si="15"/>
        <v>0</v>
      </c>
      <c r="L174" s="19"/>
      <c r="M174" s="26"/>
      <c r="N174" s="30"/>
      <c r="O174" s="19"/>
      <c r="P174" s="19"/>
      <c r="Q174" s="19">
        <f t="shared" si="16"/>
        <v>0</v>
      </c>
      <c r="R174" s="19"/>
      <c r="S174" s="26"/>
      <c r="T174" s="30"/>
      <c r="U174" s="19"/>
      <c r="V174" s="19"/>
      <c r="W174" s="19">
        <f t="shared" si="17"/>
        <v>0</v>
      </c>
      <c r="X174" s="19"/>
      <c r="Y174" s="26"/>
      <c r="Z174" s="30"/>
      <c r="AA174" s="19"/>
      <c r="AB174" s="19">
        <f t="shared" si="19"/>
        <v>0</v>
      </c>
      <c r="AC174" s="19">
        <f t="shared" si="18"/>
        <v>0</v>
      </c>
      <c r="AD174" s="19"/>
      <c r="AE174" s="19"/>
    </row>
    <row r="175" spans="1:31">
      <c r="A175" s="6">
        <v>24</v>
      </c>
      <c r="B175" s="6">
        <v>24</v>
      </c>
      <c r="C175" s="6">
        <v>24</v>
      </c>
      <c r="D175" s="6">
        <v>24</v>
      </c>
      <c r="E175" s="6">
        <v>24</v>
      </c>
      <c r="F175" s="6">
        <v>24</v>
      </c>
      <c r="G175" s="16">
        <v>24</v>
      </c>
      <c r="H175" s="19"/>
      <c r="I175" s="19"/>
      <c r="J175" s="19"/>
      <c r="K175" s="19">
        <f t="shared" si="15"/>
        <v>0</v>
      </c>
      <c r="L175" s="19"/>
      <c r="M175" s="26"/>
      <c r="N175" s="30"/>
      <c r="O175" s="19"/>
      <c r="P175" s="19"/>
      <c r="Q175" s="19">
        <f t="shared" si="16"/>
        <v>0</v>
      </c>
      <c r="R175" s="19"/>
      <c r="S175" s="26"/>
      <c r="T175" s="30"/>
      <c r="U175" s="19"/>
      <c r="V175" s="19"/>
      <c r="W175" s="19">
        <f t="shared" si="17"/>
        <v>0</v>
      </c>
      <c r="X175" s="19"/>
      <c r="Y175" s="26"/>
      <c r="Z175" s="30"/>
      <c r="AA175" s="19"/>
      <c r="AB175" s="19">
        <f t="shared" si="19"/>
        <v>0</v>
      </c>
      <c r="AC175" s="19">
        <f t="shared" si="18"/>
        <v>0</v>
      </c>
      <c r="AD175" s="19"/>
      <c r="AE175" s="19"/>
    </row>
    <row r="176" spans="1:31">
      <c r="A176" s="6">
        <v>24</v>
      </c>
      <c r="B176" s="6">
        <v>24</v>
      </c>
      <c r="C176" s="6">
        <v>24</v>
      </c>
      <c r="D176" s="6">
        <v>24</v>
      </c>
      <c r="E176" s="6">
        <v>24</v>
      </c>
      <c r="F176" s="6">
        <v>24</v>
      </c>
      <c r="G176" s="16">
        <v>24</v>
      </c>
      <c r="H176" s="19"/>
      <c r="I176" s="19"/>
      <c r="J176" s="19"/>
      <c r="K176" s="19">
        <f t="shared" si="15"/>
        <v>0</v>
      </c>
      <c r="L176" s="19"/>
      <c r="M176" s="26"/>
      <c r="N176" s="30"/>
      <c r="O176" s="19"/>
      <c r="P176" s="19"/>
      <c r="Q176" s="19">
        <f t="shared" si="16"/>
        <v>0</v>
      </c>
      <c r="R176" s="19"/>
      <c r="S176" s="26"/>
      <c r="T176" s="30"/>
      <c r="U176" s="19"/>
      <c r="V176" s="19"/>
      <c r="W176" s="19">
        <f t="shared" si="17"/>
        <v>0</v>
      </c>
      <c r="X176" s="19"/>
      <c r="Y176" s="26"/>
      <c r="Z176" s="30"/>
      <c r="AA176" s="19"/>
      <c r="AB176" s="19">
        <f t="shared" si="19"/>
        <v>0</v>
      </c>
      <c r="AC176" s="19">
        <f t="shared" si="18"/>
        <v>0</v>
      </c>
      <c r="AD176" s="19"/>
      <c r="AE176" s="19"/>
    </row>
    <row r="177" spans="1:31">
      <c r="A177" s="6">
        <v>24</v>
      </c>
      <c r="B177" s="6">
        <v>24</v>
      </c>
      <c r="C177" s="6">
        <v>24</v>
      </c>
      <c r="D177" s="6">
        <v>24</v>
      </c>
      <c r="E177" s="6">
        <v>24</v>
      </c>
      <c r="F177" s="6">
        <v>24</v>
      </c>
      <c r="G177" s="16">
        <v>24</v>
      </c>
      <c r="H177" s="19"/>
      <c r="I177" s="19"/>
      <c r="J177" s="19"/>
      <c r="K177" s="19">
        <f t="shared" si="15"/>
        <v>0</v>
      </c>
      <c r="L177" s="19"/>
      <c r="M177" s="26"/>
      <c r="N177" s="30"/>
      <c r="O177" s="19"/>
      <c r="P177" s="19"/>
      <c r="Q177" s="19">
        <f t="shared" si="16"/>
        <v>0</v>
      </c>
      <c r="R177" s="19"/>
      <c r="S177" s="26"/>
      <c r="T177" s="30"/>
      <c r="U177" s="19"/>
      <c r="V177" s="19"/>
      <c r="W177" s="19">
        <f t="shared" si="17"/>
        <v>0</v>
      </c>
      <c r="X177" s="19"/>
      <c r="Y177" s="26"/>
      <c r="Z177" s="30"/>
      <c r="AA177" s="19"/>
      <c r="AB177" s="19">
        <f t="shared" si="19"/>
        <v>0</v>
      </c>
      <c r="AC177" s="19">
        <f t="shared" si="18"/>
        <v>0</v>
      </c>
      <c r="AD177" s="19"/>
      <c r="AE177" s="19"/>
    </row>
    <row r="178" spans="1:31">
      <c r="A178" s="6">
        <v>24</v>
      </c>
      <c r="B178" s="6">
        <v>24</v>
      </c>
      <c r="C178" s="6">
        <v>24</v>
      </c>
      <c r="D178" s="6">
        <v>24</v>
      </c>
      <c r="E178" s="6">
        <v>23</v>
      </c>
      <c r="F178" s="6">
        <v>24</v>
      </c>
      <c r="G178" s="16">
        <v>22</v>
      </c>
      <c r="H178" s="19"/>
      <c r="I178" s="19"/>
      <c r="J178" s="19"/>
      <c r="K178" s="19">
        <f t="shared" si="15"/>
        <v>0</v>
      </c>
      <c r="L178" s="19"/>
      <c r="M178" s="26"/>
      <c r="N178" s="30"/>
      <c r="O178" s="19"/>
      <c r="P178" s="19"/>
      <c r="Q178" s="19">
        <f t="shared" si="16"/>
        <v>0</v>
      </c>
      <c r="R178" s="19"/>
      <c r="S178" s="26"/>
      <c r="T178" s="30"/>
      <c r="U178" s="19"/>
      <c r="V178" s="19"/>
      <c r="W178" s="19">
        <f t="shared" si="17"/>
        <v>0</v>
      </c>
      <c r="X178" s="19"/>
      <c r="Y178" s="26"/>
      <c r="Z178" s="30"/>
      <c r="AA178" s="19"/>
      <c r="AB178" s="19">
        <f t="shared" si="19"/>
        <v>0</v>
      </c>
      <c r="AC178" s="19">
        <f t="shared" si="18"/>
        <v>0</v>
      </c>
      <c r="AD178" s="19"/>
      <c r="AE178" s="19"/>
    </row>
    <row r="179" spans="1:31">
      <c r="A179" s="6">
        <v>24</v>
      </c>
      <c r="B179" s="6">
        <v>24</v>
      </c>
      <c r="C179" s="6">
        <v>24</v>
      </c>
      <c r="D179" s="6">
        <v>24</v>
      </c>
      <c r="E179" s="6">
        <v>25</v>
      </c>
      <c r="F179" s="6">
        <v>24</v>
      </c>
      <c r="G179" s="16">
        <v>24</v>
      </c>
      <c r="H179" s="19"/>
      <c r="I179" s="19"/>
      <c r="J179" s="19"/>
      <c r="K179" s="19">
        <f t="shared" si="15"/>
        <v>0</v>
      </c>
      <c r="L179" s="19"/>
      <c r="M179" s="26"/>
      <c r="N179" s="30"/>
      <c r="O179" s="19"/>
      <c r="P179" s="19"/>
      <c r="Q179" s="19">
        <f t="shared" si="16"/>
        <v>0</v>
      </c>
      <c r="R179" s="19"/>
      <c r="S179" s="26"/>
      <c r="T179" s="30"/>
      <c r="U179" s="19"/>
      <c r="V179" s="19"/>
      <c r="W179" s="19">
        <f t="shared" si="17"/>
        <v>0</v>
      </c>
      <c r="X179" s="19"/>
      <c r="Y179" s="26"/>
      <c r="Z179" s="30"/>
      <c r="AA179" s="19"/>
      <c r="AB179" s="19">
        <f t="shared" si="19"/>
        <v>0</v>
      </c>
      <c r="AC179" s="19">
        <f t="shared" si="18"/>
        <v>0</v>
      </c>
      <c r="AD179" s="19"/>
      <c r="AE179" s="19"/>
    </row>
    <row r="180" spans="1:31">
      <c r="A180" s="6">
        <v>21</v>
      </c>
      <c r="B180" s="6">
        <v>21</v>
      </c>
      <c r="C180" s="6">
        <v>21</v>
      </c>
      <c r="D180" s="6">
        <v>21</v>
      </c>
      <c r="E180" s="6">
        <v>21</v>
      </c>
      <c r="F180" s="6">
        <v>23</v>
      </c>
      <c r="G180" s="16">
        <v>20</v>
      </c>
      <c r="H180" s="19"/>
      <c r="I180" s="19"/>
      <c r="J180" s="19"/>
      <c r="K180" s="19">
        <f t="shared" si="15"/>
        <v>0</v>
      </c>
      <c r="L180" s="19"/>
      <c r="M180" s="26"/>
      <c r="N180" s="30"/>
      <c r="O180" s="19"/>
      <c r="P180" s="19"/>
      <c r="Q180" s="19">
        <f t="shared" si="16"/>
        <v>0</v>
      </c>
      <c r="R180" s="19"/>
      <c r="S180" s="26"/>
      <c r="T180" s="30"/>
      <c r="U180" s="19"/>
      <c r="V180" s="19"/>
      <c r="W180" s="19">
        <f t="shared" si="17"/>
        <v>0</v>
      </c>
      <c r="X180" s="19"/>
      <c r="Y180" s="26"/>
      <c r="Z180" s="30"/>
      <c r="AA180" s="19"/>
      <c r="AB180" s="19">
        <f t="shared" si="19"/>
        <v>0</v>
      </c>
      <c r="AC180" s="19">
        <f t="shared" si="18"/>
        <v>0</v>
      </c>
      <c r="AD180" s="19"/>
      <c r="AE180" s="19"/>
    </row>
    <row r="181" spans="1:31">
      <c r="A181" s="6">
        <v>24.25</v>
      </c>
      <c r="B181" s="6">
        <v>24</v>
      </c>
      <c r="C181" s="6">
        <v>24.25</v>
      </c>
      <c r="D181" s="6">
        <v>24</v>
      </c>
      <c r="E181" s="6">
        <v>24</v>
      </c>
      <c r="F181" s="6">
        <v>24</v>
      </c>
      <c r="G181" s="16">
        <v>22.5</v>
      </c>
      <c r="H181" s="19"/>
      <c r="I181" s="19"/>
      <c r="J181" s="19"/>
      <c r="K181" s="19">
        <f t="shared" si="15"/>
        <v>0</v>
      </c>
      <c r="L181" s="19"/>
      <c r="M181" s="26"/>
      <c r="N181" s="30"/>
      <c r="O181" s="19"/>
      <c r="P181" s="19"/>
      <c r="Q181" s="19">
        <f t="shared" si="16"/>
        <v>0</v>
      </c>
      <c r="R181" s="19"/>
      <c r="S181" s="26"/>
      <c r="T181" s="30"/>
      <c r="U181" s="19"/>
      <c r="V181" s="19"/>
      <c r="W181" s="19">
        <f t="shared" si="17"/>
        <v>0</v>
      </c>
      <c r="X181" s="19"/>
      <c r="Y181" s="26"/>
      <c r="Z181" s="30"/>
      <c r="AA181" s="19"/>
      <c r="AB181" s="19">
        <f t="shared" si="19"/>
        <v>0</v>
      </c>
      <c r="AC181" s="19">
        <f t="shared" si="18"/>
        <v>0</v>
      </c>
      <c r="AD181" s="19"/>
      <c r="AE181" s="19"/>
    </row>
    <row r="182" spans="1:31">
      <c r="A182" s="6">
        <v>24.25</v>
      </c>
      <c r="B182" s="6">
        <v>24</v>
      </c>
      <c r="C182" s="6">
        <v>24.25</v>
      </c>
      <c r="D182" s="6">
        <v>24</v>
      </c>
      <c r="E182" s="6">
        <v>24</v>
      </c>
      <c r="F182" s="6">
        <v>24</v>
      </c>
      <c r="G182" s="16">
        <v>22.5</v>
      </c>
      <c r="H182" s="19"/>
      <c r="I182" s="19"/>
      <c r="J182" s="19"/>
      <c r="K182" s="19">
        <f t="shared" si="15"/>
        <v>0</v>
      </c>
      <c r="L182" s="19"/>
      <c r="M182" s="26"/>
      <c r="N182" s="30"/>
      <c r="O182" s="19"/>
      <c r="P182" s="19"/>
      <c r="Q182" s="19">
        <f t="shared" si="16"/>
        <v>0</v>
      </c>
      <c r="R182" s="19"/>
      <c r="S182" s="26"/>
      <c r="T182" s="30"/>
      <c r="U182" s="19"/>
      <c r="V182" s="19"/>
      <c r="W182" s="19">
        <f t="shared" si="17"/>
        <v>0</v>
      </c>
      <c r="X182" s="19"/>
      <c r="Y182" s="26"/>
      <c r="Z182" s="30"/>
      <c r="AA182" s="19"/>
      <c r="AB182" s="19">
        <f t="shared" si="19"/>
        <v>0</v>
      </c>
      <c r="AC182" s="19">
        <f t="shared" si="18"/>
        <v>0</v>
      </c>
      <c r="AD182" s="19"/>
      <c r="AE182" s="19"/>
    </row>
    <row r="183" spans="1:31">
      <c r="A183" s="6">
        <v>24.25</v>
      </c>
      <c r="B183" s="6">
        <v>24</v>
      </c>
      <c r="C183" s="6">
        <v>24.25</v>
      </c>
      <c r="D183" s="6">
        <v>24</v>
      </c>
      <c r="E183" s="6">
        <v>24</v>
      </c>
      <c r="F183" s="6">
        <v>24</v>
      </c>
      <c r="G183" s="16">
        <v>22.5</v>
      </c>
      <c r="H183" s="19"/>
      <c r="I183" s="19"/>
      <c r="J183" s="19"/>
      <c r="K183" s="19">
        <f t="shared" si="15"/>
        <v>0</v>
      </c>
      <c r="L183" s="19"/>
      <c r="M183" s="26"/>
      <c r="N183" s="30"/>
      <c r="O183" s="19"/>
      <c r="P183" s="19"/>
      <c r="Q183" s="19">
        <f t="shared" si="16"/>
        <v>0</v>
      </c>
      <c r="R183" s="19"/>
      <c r="S183" s="26"/>
      <c r="T183" s="30"/>
      <c r="U183" s="19"/>
      <c r="V183" s="19"/>
      <c r="W183" s="19">
        <f t="shared" si="17"/>
        <v>0</v>
      </c>
      <c r="X183" s="19"/>
      <c r="Y183" s="26"/>
      <c r="Z183" s="30"/>
      <c r="AA183" s="19"/>
      <c r="AB183" s="19">
        <f t="shared" si="19"/>
        <v>0</v>
      </c>
      <c r="AC183" s="19">
        <f t="shared" si="18"/>
        <v>0</v>
      </c>
      <c r="AD183" s="19"/>
      <c r="AE183" s="19"/>
    </row>
    <row r="184" spans="1:31">
      <c r="A184" s="6">
        <v>24.25</v>
      </c>
      <c r="B184" s="6">
        <v>24</v>
      </c>
      <c r="C184" s="6">
        <v>24.25</v>
      </c>
      <c r="D184" s="6">
        <v>24</v>
      </c>
      <c r="E184" s="6">
        <v>24</v>
      </c>
      <c r="F184" s="6">
        <v>24</v>
      </c>
      <c r="G184" s="16">
        <v>22.5</v>
      </c>
      <c r="H184" s="19"/>
      <c r="I184" s="19"/>
      <c r="J184" s="19"/>
      <c r="K184" s="19">
        <f t="shared" si="15"/>
        <v>0</v>
      </c>
      <c r="L184" s="19"/>
      <c r="M184" s="26"/>
      <c r="N184" s="30"/>
      <c r="O184" s="19"/>
      <c r="P184" s="19"/>
      <c r="Q184" s="19">
        <f t="shared" si="16"/>
        <v>0</v>
      </c>
      <c r="R184" s="19"/>
      <c r="S184" s="26"/>
      <c r="T184" s="30"/>
      <c r="U184" s="19"/>
      <c r="V184" s="19"/>
      <c r="W184" s="19">
        <f t="shared" si="17"/>
        <v>0</v>
      </c>
      <c r="X184" s="19"/>
      <c r="Y184" s="26"/>
      <c r="Z184" s="30"/>
      <c r="AA184" s="19"/>
      <c r="AB184" s="19">
        <f t="shared" si="19"/>
        <v>0</v>
      </c>
      <c r="AC184" s="19">
        <f t="shared" si="18"/>
        <v>0</v>
      </c>
      <c r="AD184" s="19"/>
      <c r="AE184" s="19"/>
    </row>
    <row r="185" spans="1:31">
      <c r="A185" s="6">
        <v>24</v>
      </c>
      <c r="B185" s="6">
        <v>24</v>
      </c>
      <c r="C185" s="6">
        <v>24</v>
      </c>
      <c r="D185" s="6">
        <v>25</v>
      </c>
      <c r="E185" s="6">
        <v>24</v>
      </c>
      <c r="F185" s="6">
        <v>24</v>
      </c>
      <c r="G185" s="16">
        <v>23</v>
      </c>
      <c r="H185" s="19"/>
      <c r="I185" s="19"/>
      <c r="J185" s="19"/>
      <c r="K185" s="19">
        <f t="shared" si="15"/>
        <v>0</v>
      </c>
      <c r="L185" s="19"/>
      <c r="M185" s="26"/>
      <c r="N185" s="30"/>
      <c r="O185" s="19"/>
      <c r="P185" s="19"/>
      <c r="Q185" s="19">
        <f t="shared" si="16"/>
        <v>0</v>
      </c>
      <c r="R185" s="19"/>
      <c r="S185" s="26"/>
      <c r="T185" s="30"/>
      <c r="U185" s="19"/>
      <c r="V185" s="19"/>
      <c r="W185" s="19">
        <f t="shared" si="17"/>
        <v>0</v>
      </c>
      <c r="X185" s="19"/>
      <c r="Y185" s="26"/>
      <c r="Z185" s="30"/>
      <c r="AA185" s="19"/>
      <c r="AB185" s="19">
        <f t="shared" si="19"/>
        <v>0</v>
      </c>
      <c r="AC185" s="19">
        <f t="shared" si="18"/>
        <v>0</v>
      </c>
      <c r="AD185" s="19"/>
      <c r="AE185" s="19"/>
    </row>
    <row r="186" spans="1:31">
      <c r="A186" s="6">
        <v>24</v>
      </c>
      <c r="B186" s="6">
        <v>25</v>
      </c>
      <c r="C186" s="6">
        <v>24</v>
      </c>
      <c r="D186" s="6">
        <v>24</v>
      </c>
      <c r="E186" s="6">
        <v>25</v>
      </c>
      <c r="F186" s="6">
        <v>25</v>
      </c>
      <c r="G186" s="16">
        <v>25</v>
      </c>
      <c r="H186" s="19"/>
      <c r="I186" s="19"/>
      <c r="J186" s="19"/>
      <c r="K186" s="19">
        <f t="shared" si="15"/>
        <v>0</v>
      </c>
      <c r="L186" s="19"/>
      <c r="M186" s="26"/>
      <c r="N186" s="30"/>
      <c r="O186" s="19"/>
      <c r="P186" s="19"/>
      <c r="Q186" s="19">
        <f t="shared" si="16"/>
        <v>0</v>
      </c>
      <c r="R186" s="19"/>
      <c r="S186" s="26"/>
      <c r="T186" s="30"/>
      <c r="U186" s="19"/>
      <c r="V186" s="19"/>
      <c r="W186" s="19">
        <f t="shared" si="17"/>
        <v>0</v>
      </c>
      <c r="X186" s="19"/>
      <c r="Y186" s="26"/>
      <c r="Z186" s="30"/>
      <c r="AA186" s="19"/>
      <c r="AB186" s="19">
        <f t="shared" si="19"/>
        <v>0</v>
      </c>
      <c r="AC186" s="19">
        <f t="shared" si="18"/>
        <v>0</v>
      </c>
      <c r="AD186" s="19"/>
      <c r="AE186" s="19"/>
    </row>
    <row r="187" spans="1:31">
      <c r="A187" s="6">
        <v>24</v>
      </c>
      <c r="B187" s="6">
        <v>24</v>
      </c>
      <c r="C187" s="6">
        <v>24</v>
      </c>
      <c r="D187" s="6">
        <v>24</v>
      </c>
      <c r="E187" s="6">
        <v>24</v>
      </c>
      <c r="F187" s="6">
        <v>24</v>
      </c>
      <c r="G187" s="16">
        <v>23</v>
      </c>
      <c r="H187" s="19"/>
      <c r="I187" s="19"/>
      <c r="J187" s="19"/>
      <c r="K187" s="19">
        <f t="shared" si="15"/>
        <v>0</v>
      </c>
      <c r="L187" s="19"/>
      <c r="M187" s="26"/>
      <c r="N187" s="30"/>
      <c r="O187" s="19"/>
      <c r="P187" s="19"/>
      <c r="Q187" s="19">
        <f t="shared" si="16"/>
        <v>0</v>
      </c>
      <c r="R187" s="19"/>
      <c r="S187" s="26"/>
      <c r="T187" s="30"/>
      <c r="U187" s="19"/>
      <c r="V187" s="19"/>
      <c r="W187" s="19">
        <f t="shared" si="17"/>
        <v>0</v>
      </c>
      <c r="X187" s="19"/>
      <c r="Y187" s="26"/>
      <c r="Z187" s="30"/>
      <c r="AA187" s="19"/>
      <c r="AB187" s="19">
        <f t="shared" si="19"/>
        <v>0</v>
      </c>
      <c r="AC187" s="19">
        <f t="shared" si="18"/>
        <v>0</v>
      </c>
      <c r="AD187" s="19"/>
      <c r="AE187" s="19"/>
    </row>
    <row r="188" spans="1:31">
      <c r="A188" s="6">
        <v>23</v>
      </c>
      <c r="B188" s="6">
        <v>23</v>
      </c>
      <c r="C188" s="6">
        <v>23</v>
      </c>
      <c r="D188" s="6">
        <v>23</v>
      </c>
      <c r="E188" s="6">
        <v>23</v>
      </c>
      <c r="F188" s="6">
        <v>23</v>
      </c>
      <c r="G188" s="16">
        <v>23</v>
      </c>
      <c r="H188" s="19"/>
      <c r="I188" s="19"/>
      <c r="J188" s="19"/>
      <c r="K188" s="19">
        <f t="shared" si="15"/>
        <v>0</v>
      </c>
      <c r="L188" s="19"/>
      <c r="M188" s="26"/>
      <c r="N188" s="30"/>
      <c r="O188" s="19"/>
      <c r="P188" s="19"/>
      <c r="Q188" s="19">
        <f t="shared" si="16"/>
        <v>0</v>
      </c>
      <c r="R188" s="19"/>
      <c r="S188" s="26"/>
      <c r="T188" s="30"/>
      <c r="U188" s="19"/>
      <c r="V188" s="19"/>
      <c r="W188" s="19">
        <f t="shared" si="17"/>
        <v>0</v>
      </c>
      <c r="X188" s="19"/>
      <c r="Y188" s="26"/>
      <c r="Z188" s="30"/>
      <c r="AA188" s="19"/>
      <c r="AB188" s="19">
        <f t="shared" si="19"/>
        <v>0</v>
      </c>
      <c r="AC188" s="19">
        <f t="shared" si="18"/>
        <v>0</v>
      </c>
      <c r="AD188" s="19"/>
      <c r="AE188" s="19"/>
    </row>
    <row r="189" spans="1:31">
      <c r="A189" s="6">
        <v>24.333333333333332</v>
      </c>
      <c r="B189" s="6">
        <v>24.333333333333332</v>
      </c>
      <c r="C189" s="6">
        <v>24.333333333333332</v>
      </c>
      <c r="D189" s="6">
        <v>24.333333333333332</v>
      </c>
      <c r="E189" s="6">
        <v>24</v>
      </c>
      <c r="F189" s="6">
        <v>24</v>
      </c>
      <c r="G189" s="16">
        <v>20.666666666666668</v>
      </c>
      <c r="H189" s="19"/>
      <c r="I189" s="19"/>
      <c r="J189" s="19"/>
      <c r="K189" s="19">
        <f t="shared" si="15"/>
        <v>0</v>
      </c>
      <c r="L189" s="19"/>
      <c r="M189" s="26"/>
      <c r="N189" s="30"/>
      <c r="O189" s="19"/>
      <c r="P189" s="19"/>
      <c r="Q189" s="19">
        <f t="shared" si="16"/>
        <v>0</v>
      </c>
      <c r="R189" s="19"/>
      <c r="S189" s="26"/>
      <c r="T189" s="30"/>
      <c r="U189" s="19"/>
      <c r="V189" s="19"/>
      <c r="W189" s="19">
        <f t="shared" si="17"/>
        <v>0</v>
      </c>
      <c r="X189" s="19"/>
      <c r="Y189" s="26"/>
      <c r="Z189" s="30"/>
      <c r="AA189" s="19"/>
      <c r="AB189" s="19">
        <f t="shared" si="19"/>
        <v>0</v>
      </c>
      <c r="AC189" s="19">
        <f t="shared" si="18"/>
        <v>0</v>
      </c>
      <c r="AD189" s="19"/>
      <c r="AE189" s="19"/>
    </row>
    <row r="190" spans="1:31">
      <c r="A190" s="6">
        <v>24.333333333333332</v>
      </c>
      <c r="B190" s="6">
        <v>24.333333333333332</v>
      </c>
      <c r="C190" s="6">
        <v>24.333333333333332</v>
      </c>
      <c r="D190" s="6">
        <v>24.333333333333332</v>
      </c>
      <c r="E190" s="6">
        <v>24</v>
      </c>
      <c r="F190" s="6">
        <v>24</v>
      </c>
      <c r="G190" s="16">
        <v>20.666666666666668</v>
      </c>
      <c r="H190" s="19"/>
      <c r="I190" s="19"/>
      <c r="J190" s="19"/>
      <c r="K190" s="19">
        <f t="shared" si="15"/>
        <v>0</v>
      </c>
      <c r="L190" s="19"/>
      <c r="M190" s="26"/>
      <c r="N190" s="30"/>
      <c r="O190" s="19"/>
      <c r="P190" s="19"/>
      <c r="Q190" s="19">
        <f t="shared" si="16"/>
        <v>0</v>
      </c>
      <c r="R190" s="19"/>
      <c r="S190" s="26"/>
      <c r="T190" s="30"/>
      <c r="U190" s="19"/>
      <c r="V190" s="19"/>
      <c r="W190" s="19">
        <f t="shared" si="17"/>
        <v>0</v>
      </c>
      <c r="X190" s="19"/>
      <c r="Y190" s="26"/>
      <c r="Z190" s="30"/>
      <c r="AA190" s="19"/>
      <c r="AB190" s="19">
        <f t="shared" si="19"/>
        <v>0</v>
      </c>
      <c r="AC190" s="19">
        <f t="shared" si="18"/>
        <v>0</v>
      </c>
      <c r="AD190" s="19"/>
      <c r="AE190" s="19"/>
    </row>
    <row r="191" spans="1:31">
      <c r="A191" s="6">
        <v>24.333333333333332</v>
      </c>
      <c r="B191" s="6">
        <v>24.333333333333332</v>
      </c>
      <c r="C191" s="6">
        <v>24.333333333333332</v>
      </c>
      <c r="D191" s="6">
        <v>24.333333333333332</v>
      </c>
      <c r="E191" s="6">
        <v>24</v>
      </c>
      <c r="F191" s="6">
        <v>24</v>
      </c>
      <c r="G191" s="16">
        <v>20.666666666666668</v>
      </c>
      <c r="H191" s="19"/>
      <c r="I191" s="19"/>
      <c r="J191" s="19"/>
      <c r="K191" s="19">
        <f t="shared" si="15"/>
        <v>0</v>
      </c>
      <c r="L191" s="19"/>
      <c r="M191" s="26"/>
      <c r="N191" s="30"/>
      <c r="O191" s="19"/>
      <c r="P191" s="19"/>
      <c r="Q191" s="19">
        <f t="shared" si="16"/>
        <v>0</v>
      </c>
      <c r="R191" s="19"/>
      <c r="S191" s="26"/>
      <c r="T191" s="30"/>
      <c r="U191" s="19"/>
      <c r="V191" s="19"/>
      <c r="W191" s="19">
        <f t="shared" si="17"/>
        <v>0</v>
      </c>
      <c r="X191" s="19"/>
      <c r="Y191" s="26"/>
      <c r="Z191" s="30"/>
      <c r="AA191" s="19"/>
      <c r="AB191" s="19">
        <f t="shared" si="19"/>
        <v>0</v>
      </c>
      <c r="AC191" s="19">
        <f t="shared" si="18"/>
        <v>0</v>
      </c>
      <c r="AD191" s="19"/>
      <c r="AE191" s="19"/>
    </row>
    <row r="192" spans="1:31">
      <c r="A192" s="6">
        <v>24</v>
      </c>
      <c r="B192" s="6">
        <v>24</v>
      </c>
      <c r="C192" s="6">
        <v>24</v>
      </c>
      <c r="D192" s="6">
        <v>24</v>
      </c>
      <c r="E192" s="6">
        <v>24</v>
      </c>
      <c r="F192" s="6">
        <v>24</v>
      </c>
      <c r="G192" s="16">
        <v>21</v>
      </c>
      <c r="H192" s="19"/>
      <c r="I192" s="19"/>
      <c r="J192" s="19"/>
      <c r="K192" s="19">
        <f t="shared" si="15"/>
        <v>0</v>
      </c>
      <c r="L192" s="19"/>
      <c r="M192" s="26"/>
      <c r="N192" s="30"/>
      <c r="O192" s="19"/>
      <c r="P192" s="19"/>
      <c r="Q192" s="19">
        <f t="shared" si="16"/>
        <v>0</v>
      </c>
      <c r="R192" s="19"/>
      <c r="S192" s="26"/>
      <c r="T192" s="30"/>
      <c r="U192" s="19"/>
      <c r="V192" s="19"/>
      <c r="W192" s="19">
        <f t="shared" si="17"/>
        <v>0</v>
      </c>
      <c r="X192" s="19"/>
      <c r="Y192" s="26"/>
      <c r="Z192" s="30"/>
      <c r="AA192" s="19"/>
      <c r="AB192" s="19">
        <f t="shared" si="19"/>
        <v>0</v>
      </c>
      <c r="AC192" s="19">
        <f t="shared" si="18"/>
        <v>0</v>
      </c>
      <c r="AD192" s="19"/>
      <c r="AE192" s="19"/>
    </row>
    <row r="193" spans="1:31">
      <c r="A193" s="6">
        <v>24</v>
      </c>
      <c r="B193" s="6">
        <v>24</v>
      </c>
      <c r="C193" s="6">
        <v>24</v>
      </c>
      <c r="D193" s="6">
        <v>24</v>
      </c>
      <c r="E193" s="6">
        <v>24</v>
      </c>
      <c r="F193" s="6">
        <v>24</v>
      </c>
      <c r="G193" s="16">
        <v>25</v>
      </c>
      <c r="H193" s="19"/>
      <c r="I193" s="19"/>
      <c r="J193" s="19"/>
      <c r="K193" s="19">
        <f t="shared" si="15"/>
        <v>0</v>
      </c>
      <c r="L193" s="19"/>
      <c r="M193" s="26"/>
      <c r="N193" s="30"/>
      <c r="O193" s="19"/>
      <c r="P193" s="19"/>
      <c r="Q193" s="19">
        <f t="shared" si="16"/>
        <v>0</v>
      </c>
      <c r="R193" s="19"/>
      <c r="S193" s="26"/>
      <c r="T193" s="30"/>
      <c r="U193" s="19"/>
      <c r="V193" s="19"/>
      <c r="W193" s="19">
        <f t="shared" si="17"/>
        <v>0</v>
      </c>
      <c r="X193" s="19"/>
      <c r="Y193" s="26"/>
      <c r="Z193" s="30"/>
      <c r="AA193" s="19"/>
      <c r="AB193" s="19">
        <f t="shared" si="19"/>
        <v>0</v>
      </c>
      <c r="AC193" s="19">
        <f t="shared" si="18"/>
        <v>0</v>
      </c>
      <c r="AD193" s="19"/>
      <c r="AE193" s="19"/>
    </row>
    <row r="194" spans="1:31">
      <c r="A194" s="6">
        <v>23</v>
      </c>
      <c r="B194" s="6">
        <v>23</v>
      </c>
      <c r="C194" s="6">
        <v>23</v>
      </c>
      <c r="D194" s="6">
        <v>23</v>
      </c>
      <c r="E194" s="6">
        <v>24</v>
      </c>
      <c r="F194" s="6">
        <v>24</v>
      </c>
      <c r="G194" s="16">
        <v>23</v>
      </c>
      <c r="H194" s="19"/>
      <c r="I194" s="19"/>
      <c r="J194" s="19"/>
      <c r="K194" s="19">
        <f t="shared" si="15"/>
        <v>0</v>
      </c>
      <c r="L194" s="19"/>
      <c r="M194" s="26"/>
      <c r="N194" s="30"/>
      <c r="O194" s="19"/>
      <c r="P194" s="19"/>
      <c r="Q194" s="19">
        <f t="shared" si="16"/>
        <v>0</v>
      </c>
      <c r="R194" s="19"/>
      <c r="S194" s="26"/>
      <c r="T194" s="30"/>
      <c r="U194" s="19"/>
      <c r="V194" s="19"/>
      <c r="W194" s="19">
        <f t="shared" si="17"/>
        <v>0</v>
      </c>
      <c r="X194" s="19"/>
      <c r="Y194" s="26"/>
      <c r="Z194" s="30"/>
      <c r="AA194" s="19"/>
      <c r="AB194" s="19">
        <f t="shared" si="19"/>
        <v>0</v>
      </c>
      <c r="AC194" s="19">
        <f t="shared" si="18"/>
        <v>0</v>
      </c>
      <c r="AD194" s="19"/>
      <c r="AE194" s="19"/>
    </row>
    <row r="195" spans="1:31">
      <c r="A195" s="6">
        <v>24</v>
      </c>
      <c r="B195" s="6">
        <v>24</v>
      </c>
      <c r="C195" s="6">
        <v>24</v>
      </c>
      <c r="D195" s="6">
        <v>24</v>
      </c>
      <c r="E195" s="6">
        <v>24</v>
      </c>
      <c r="F195" s="6">
        <v>24</v>
      </c>
      <c r="G195" s="16">
        <v>24</v>
      </c>
      <c r="H195" s="19"/>
      <c r="I195" s="19"/>
      <c r="J195" s="19"/>
      <c r="K195" s="19">
        <f t="shared" ref="K195:K258" si="20">COUNTA(H195)</f>
        <v>0</v>
      </c>
      <c r="L195" s="19"/>
      <c r="M195" s="26"/>
      <c r="N195" s="30"/>
      <c r="O195" s="19"/>
      <c r="P195" s="19"/>
      <c r="Q195" s="19">
        <f t="shared" ref="Q195:Q258" si="21">+COUNTA(N195)</f>
        <v>0</v>
      </c>
      <c r="R195" s="19"/>
      <c r="S195" s="26"/>
      <c r="T195" s="30"/>
      <c r="U195" s="19"/>
      <c r="V195" s="19"/>
      <c r="W195" s="19">
        <f t="shared" ref="W195:W258" si="22">COUNTA(T195)</f>
        <v>0</v>
      </c>
      <c r="X195" s="19"/>
      <c r="Y195" s="26"/>
      <c r="Z195" s="30"/>
      <c r="AA195" s="19"/>
      <c r="AB195" s="19">
        <f t="shared" si="19"/>
        <v>0</v>
      </c>
      <c r="AC195" s="19">
        <f t="shared" ref="AC195:AC258" si="23">J195+P195+V195</f>
        <v>0</v>
      </c>
      <c r="AD195" s="19"/>
      <c r="AE195" s="19"/>
    </row>
    <row r="196" spans="1:31">
      <c r="A196" s="6">
        <v>24.333333333333332</v>
      </c>
      <c r="B196" s="6">
        <v>24</v>
      </c>
      <c r="C196" s="6">
        <v>24</v>
      </c>
      <c r="D196" s="6">
        <v>24</v>
      </c>
      <c r="E196" s="6">
        <v>24</v>
      </c>
      <c r="F196" s="6">
        <v>24</v>
      </c>
      <c r="G196" s="16">
        <v>16.666666666666668</v>
      </c>
      <c r="H196" s="19"/>
      <c r="I196" s="19"/>
      <c r="J196" s="19"/>
      <c r="K196" s="19">
        <f t="shared" si="20"/>
        <v>0</v>
      </c>
      <c r="L196" s="19"/>
      <c r="M196" s="26"/>
      <c r="N196" s="30"/>
      <c r="O196" s="19"/>
      <c r="P196" s="19"/>
      <c r="Q196" s="19">
        <f t="shared" si="21"/>
        <v>0</v>
      </c>
      <c r="R196" s="19"/>
      <c r="S196" s="26"/>
      <c r="T196" s="30"/>
      <c r="U196" s="19"/>
      <c r="V196" s="19"/>
      <c r="W196" s="19">
        <f t="shared" si="22"/>
        <v>0</v>
      </c>
      <c r="X196" s="19"/>
      <c r="Y196" s="26"/>
      <c r="Z196" s="30"/>
      <c r="AA196" s="19"/>
      <c r="AB196" s="19">
        <f t="shared" ref="AB196:AB259" si="24">COUNTA(H196,N196,T196)</f>
        <v>0</v>
      </c>
      <c r="AC196" s="19">
        <f t="shared" si="23"/>
        <v>0</v>
      </c>
      <c r="AD196" s="19"/>
      <c r="AE196" s="19"/>
    </row>
    <row r="197" spans="1:31">
      <c r="A197" s="6">
        <v>24.333333333333332</v>
      </c>
      <c r="B197" s="6">
        <v>24</v>
      </c>
      <c r="C197" s="6">
        <v>24</v>
      </c>
      <c r="D197" s="6">
        <v>24</v>
      </c>
      <c r="E197" s="6">
        <v>24</v>
      </c>
      <c r="F197" s="6">
        <v>24</v>
      </c>
      <c r="G197" s="16">
        <v>16.666666666666668</v>
      </c>
      <c r="H197" s="19"/>
      <c r="I197" s="19"/>
      <c r="J197" s="19"/>
      <c r="K197" s="19">
        <f t="shared" si="20"/>
        <v>0</v>
      </c>
      <c r="L197" s="19"/>
      <c r="M197" s="26"/>
      <c r="N197" s="30"/>
      <c r="O197" s="19"/>
      <c r="P197" s="19"/>
      <c r="Q197" s="19">
        <f t="shared" si="21"/>
        <v>0</v>
      </c>
      <c r="R197" s="19"/>
      <c r="S197" s="26"/>
      <c r="T197" s="30"/>
      <c r="U197" s="19"/>
      <c r="V197" s="19"/>
      <c r="W197" s="19">
        <f t="shared" si="22"/>
        <v>0</v>
      </c>
      <c r="X197" s="19"/>
      <c r="Y197" s="26"/>
      <c r="Z197" s="30"/>
      <c r="AA197" s="19"/>
      <c r="AB197" s="19">
        <f t="shared" si="24"/>
        <v>0</v>
      </c>
      <c r="AC197" s="19">
        <f t="shared" si="23"/>
        <v>0</v>
      </c>
      <c r="AD197" s="19"/>
      <c r="AE197" s="19"/>
    </row>
    <row r="198" spans="1:31">
      <c r="A198" s="6">
        <v>24.333333333333332</v>
      </c>
      <c r="B198" s="6">
        <v>24</v>
      </c>
      <c r="C198" s="6">
        <v>24</v>
      </c>
      <c r="D198" s="6">
        <v>24</v>
      </c>
      <c r="E198" s="6">
        <v>24</v>
      </c>
      <c r="F198" s="6">
        <v>24</v>
      </c>
      <c r="G198" s="16">
        <v>16.666666666666668</v>
      </c>
      <c r="H198" s="19"/>
      <c r="I198" s="19"/>
      <c r="J198" s="19"/>
      <c r="K198" s="19">
        <f t="shared" si="20"/>
        <v>0</v>
      </c>
      <c r="L198" s="19"/>
      <c r="M198" s="26"/>
      <c r="N198" s="30"/>
      <c r="O198" s="19"/>
      <c r="P198" s="19"/>
      <c r="Q198" s="19">
        <f t="shared" si="21"/>
        <v>0</v>
      </c>
      <c r="R198" s="19"/>
      <c r="S198" s="26"/>
      <c r="T198" s="30"/>
      <c r="U198" s="19"/>
      <c r="V198" s="19"/>
      <c r="W198" s="19">
        <f t="shared" si="22"/>
        <v>0</v>
      </c>
      <c r="X198" s="19"/>
      <c r="Y198" s="26"/>
      <c r="Z198" s="30"/>
      <c r="AA198" s="19"/>
      <c r="AB198" s="19">
        <f t="shared" si="24"/>
        <v>0</v>
      </c>
      <c r="AC198" s="19">
        <f t="shared" si="23"/>
        <v>0</v>
      </c>
      <c r="AD198" s="19"/>
      <c r="AE198" s="19"/>
    </row>
    <row r="199" spans="1:31">
      <c r="A199" s="6">
        <v>23</v>
      </c>
      <c r="B199" s="6">
        <v>24</v>
      </c>
      <c r="C199" s="6">
        <v>24</v>
      </c>
      <c r="D199" s="6">
        <v>24</v>
      </c>
      <c r="E199" s="6">
        <v>24</v>
      </c>
      <c r="F199" s="6">
        <v>24</v>
      </c>
      <c r="G199" s="16">
        <v>24</v>
      </c>
      <c r="H199" s="19"/>
      <c r="I199" s="19"/>
      <c r="J199" s="19"/>
      <c r="K199" s="19">
        <f t="shared" si="20"/>
        <v>0</v>
      </c>
      <c r="L199" s="19"/>
      <c r="M199" s="26"/>
      <c r="N199" s="30"/>
      <c r="O199" s="19"/>
      <c r="P199" s="19"/>
      <c r="Q199" s="19">
        <f t="shared" si="21"/>
        <v>0</v>
      </c>
      <c r="R199" s="19"/>
      <c r="S199" s="26"/>
      <c r="T199" s="30"/>
      <c r="U199" s="19"/>
      <c r="V199" s="19"/>
      <c r="W199" s="19">
        <f t="shared" si="22"/>
        <v>0</v>
      </c>
      <c r="X199" s="19"/>
      <c r="Y199" s="26"/>
      <c r="Z199" s="30"/>
      <c r="AA199" s="19"/>
      <c r="AB199" s="19">
        <f t="shared" si="24"/>
        <v>0</v>
      </c>
      <c r="AC199" s="19">
        <f t="shared" si="23"/>
        <v>0</v>
      </c>
      <c r="AD199" s="19"/>
      <c r="AE199" s="19"/>
    </row>
    <row r="200" spans="1:31">
      <c r="A200" s="6">
        <v>24</v>
      </c>
      <c r="B200" s="6">
        <v>24</v>
      </c>
      <c r="C200" s="6">
        <v>24</v>
      </c>
      <c r="D200" s="6">
        <v>24</v>
      </c>
      <c r="E200" s="6">
        <v>24</v>
      </c>
      <c r="F200" s="6">
        <v>24</v>
      </c>
      <c r="G200" s="16">
        <v>24</v>
      </c>
      <c r="H200" s="19"/>
      <c r="I200" s="19"/>
      <c r="J200" s="19"/>
      <c r="K200" s="19">
        <f t="shared" si="20"/>
        <v>0</v>
      </c>
      <c r="L200" s="19"/>
      <c r="M200" s="26"/>
      <c r="N200" s="30"/>
      <c r="O200" s="19"/>
      <c r="P200" s="19"/>
      <c r="Q200" s="19">
        <f t="shared" si="21"/>
        <v>0</v>
      </c>
      <c r="R200" s="19"/>
      <c r="S200" s="26"/>
      <c r="T200" s="30"/>
      <c r="U200" s="19"/>
      <c r="V200" s="19"/>
      <c r="W200" s="19">
        <f t="shared" si="22"/>
        <v>0</v>
      </c>
      <c r="X200" s="19"/>
      <c r="Y200" s="26"/>
      <c r="Z200" s="30"/>
      <c r="AA200" s="19"/>
      <c r="AB200" s="19">
        <f t="shared" si="24"/>
        <v>0</v>
      </c>
      <c r="AC200" s="19">
        <f t="shared" si="23"/>
        <v>0</v>
      </c>
      <c r="AD200" s="19"/>
      <c r="AE200" s="19"/>
    </row>
    <row r="201" spans="1:31">
      <c r="A201" s="6">
        <v>25</v>
      </c>
      <c r="B201" s="6">
        <v>24</v>
      </c>
      <c r="C201" s="6">
        <v>24</v>
      </c>
      <c r="D201" s="6">
        <v>24</v>
      </c>
      <c r="E201" s="6">
        <v>24</v>
      </c>
      <c r="F201" s="6">
        <v>24</v>
      </c>
      <c r="G201" s="16">
        <v>23</v>
      </c>
      <c r="H201" s="19"/>
      <c r="I201" s="19"/>
      <c r="J201" s="19"/>
      <c r="K201" s="19">
        <f t="shared" si="20"/>
        <v>0</v>
      </c>
      <c r="L201" s="19"/>
      <c r="M201" s="26"/>
      <c r="N201" s="30"/>
      <c r="O201" s="19"/>
      <c r="P201" s="19"/>
      <c r="Q201" s="19">
        <f t="shared" si="21"/>
        <v>0</v>
      </c>
      <c r="R201" s="19"/>
      <c r="S201" s="26"/>
      <c r="T201" s="30"/>
      <c r="U201" s="19"/>
      <c r="V201" s="19"/>
      <c r="W201" s="19">
        <f t="shared" si="22"/>
        <v>0</v>
      </c>
      <c r="X201" s="19"/>
      <c r="Y201" s="26"/>
      <c r="Z201" s="30"/>
      <c r="AA201" s="19"/>
      <c r="AB201" s="19">
        <f t="shared" si="24"/>
        <v>0</v>
      </c>
      <c r="AC201" s="19">
        <f t="shared" si="23"/>
        <v>0</v>
      </c>
      <c r="AD201" s="19"/>
      <c r="AE201" s="19"/>
    </row>
    <row r="202" spans="1:31">
      <c r="A202" s="6">
        <v>27</v>
      </c>
      <c r="B202" s="6">
        <v>28</v>
      </c>
      <c r="C202" s="6">
        <v>28</v>
      </c>
      <c r="D202" s="6">
        <v>28</v>
      </c>
      <c r="E202" s="6">
        <v>28</v>
      </c>
      <c r="F202" s="6">
        <v>28</v>
      </c>
      <c r="G202" s="16">
        <v>28</v>
      </c>
      <c r="H202" s="19"/>
      <c r="I202" s="19"/>
      <c r="J202" s="19"/>
      <c r="K202" s="19">
        <f t="shared" si="20"/>
        <v>0</v>
      </c>
      <c r="L202" s="19"/>
      <c r="M202" s="26"/>
      <c r="N202" s="30"/>
      <c r="O202" s="19"/>
      <c r="P202" s="19"/>
      <c r="Q202" s="19">
        <f t="shared" si="21"/>
        <v>0</v>
      </c>
      <c r="R202" s="19"/>
      <c r="S202" s="26"/>
      <c r="T202" s="30"/>
      <c r="U202" s="19"/>
      <c r="V202" s="19"/>
      <c r="W202" s="19">
        <f t="shared" si="22"/>
        <v>0</v>
      </c>
      <c r="X202" s="19"/>
      <c r="Y202" s="26"/>
      <c r="Z202" s="30"/>
      <c r="AA202" s="19"/>
      <c r="AB202" s="19">
        <f t="shared" si="24"/>
        <v>0</v>
      </c>
      <c r="AC202" s="19">
        <f t="shared" si="23"/>
        <v>0</v>
      </c>
      <c r="AD202" s="19"/>
      <c r="AE202" s="19"/>
    </row>
    <row r="203" spans="1:31">
      <c r="A203" s="6">
        <v>23</v>
      </c>
      <c r="B203" s="6">
        <v>23</v>
      </c>
      <c r="C203" s="6">
        <v>23</v>
      </c>
      <c r="D203" s="6">
        <v>23</v>
      </c>
      <c r="E203" s="6">
        <v>22.666666666666668</v>
      </c>
      <c r="F203" s="6">
        <v>23</v>
      </c>
      <c r="G203" s="16">
        <v>11</v>
      </c>
      <c r="H203" s="19"/>
      <c r="I203" s="19"/>
      <c r="J203" s="19"/>
      <c r="K203" s="19">
        <f t="shared" si="20"/>
        <v>0</v>
      </c>
      <c r="L203" s="19"/>
      <c r="M203" s="26"/>
      <c r="N203" s="30"/>
      <c r="O203" s="19"/>
      <c r="P203" s="19"/>
      <c r="Q203" s="19">
        <f t="shared" si="21"/>
        <v>0</v>
      </c>
      <c r="R203" s="19"/>
      <c r="S203" s="26"/>
      <c r="T203" s="30"/>
      <c r="U203" s="19"/>
      <c r="V203" s="19"/>
      <c r="W203" s="19">
        <f t="shared" si="22"/>
        <v>0</v>
      </c>
      <c r="X203" s="19"/>
      <c r="Y203" s="26"/>
      <c r="Z203" s="30"/>
      <c r="AA203" s="19"/>
      <c r="AB203" s="19">
        <f t="shared" si="24"/>
        <v>0</v>
      </c>
      <c r="AC203" s="19">
        <f t="shared" si="23"/>
        <v>0</v>
      </c>
      <c r="AD203" s="19"/>
      <c r="AE203" s="19"/>
    </row>
    <row r="204" spans="1:31">
      <c r="A204" s="6">
        <v>23</v>
      </c>
      <c r="B204" s="6">
        <v>23</v>
      </c>
      <c r="C204" s="6">
        <v>23</v>
      </c>
      <c r="D204" s="6">
        <v>23</v>
      </c>
      <c r="E204" s="6">
        <v>22.666666666666668</v>
      </c>
      <c r="F204" s="6">
        <v>23</v>
      </c>
      <c r="G204" s="16">
        <v>11</v>
      </c>
      <c r="H204" s="19"/>
      <c r="I204" s="19"/>
      <c r="J204" s="19"/>
      <c r="K204" s="19">
        <f t="shared" si="20"/>
        <v>0</v>
      </c>
      <c r="L204" s="19"/>
      <c r="M204" s="26"/>
      <c r="N204" s="30"/>
      <c r="O204" s="19"/>
      <c r="P204" s="19"/>
      <c r="Q204" s="19">
        <f t="shared" si="21"/>
        <v>0</v>
      </c>
      <c r="R204" s="19"/>
      <c r="S204" s="26"/>
      <c r="T204" s="30"/>
      <c r="U204" s="19"/>
      <c r="V204" s="19"/>
      <c r="W204" s="19">
        <f t="shared" si="22"/>
        <v>0</v>
      </c>
      <c r="X204" s="19"/>
      <c r="Y204" s="26"/>
      <c r="Z204" s="30"/>
      <c r="AA204" s="19"/>
      <c r="AB204" s="19">
        <f t="shared" si="24"/>
        <v>0</v>
      </c>
      <c r="AC204" s="19">
        <f t="shared" si="23"/>
        <v>0</v>
      </c>
      <c r="AD204" s="19"/>
      <c r="AE204" s="19"/>
    </row>
    <row r="205" spans="1:31">
      <c r="A205" s="6">
        <v>23</v>
      </c>
      <c r="B205" s="6">
        <v>23</v>
      </c>
      <c r="C205" s="6">
        <v>23</v>
      </c>
      <c r="D205" s="6">
        <v>23</v>
      </c>
      <c r="E205" s="6">
        <v>22.666666666666668</v>
      </c>
      <c r="F205" s="6">
        <v>23</v>
      </c>
      <c r="G205" s="16">
        <v>11</v>
      </c>
      <c r="H205" s="19"/>
      <c r="I205" s="19"/>
      <c r="J205" s="19"/>
      <c r="K205" s="19">
        <f t="shared" si="20"/>
        <v>0</v>
      </c>
      <c r="L205" s="19"/>
      <c r="M205" s="26"/>
      <c r="N205" s="30"/>
      <c r="O205" s="19"/>
      <c r="P205" s="19"/>
      <c r="Q205" s="19">
        <f t="shared" si="21"/>
        <v>0</v>
      </c>
      <c r="R205" s="19"/>
      <c r="S205" s="26"/>
      <c r="T205" s="30"/>
      <c r="U205" s="19"/>
      <c r="V205" s="19"/>
      <c r="W205" s="19">
        <f t="shared" si="22"/>
        <v>0</v>
      </c>
      <c r="X205" s="19"/>
      <c r="Y205" s="26"/>
      <c r="Z205" s="30"/>
      <c r="AA205" s="19"/>
      <c r="AB205" s="19">
        <f t="shared" si="24"/>
        <v>0</v>
      </c>
      <c r="AC205" s="19">
        <f t="shared" si="23"/>
        <v>0</v>
      </c>
      <c r="AD205" s="19"/>
      <c r="AE205" s="19"/>
    </row>
    <row r="206" spans="1:31">
      <c r="A206" s="6">
        <v>24</v>
      </c>
      <c r="B206" s="6">
        <v>24</v>
      </c>
      <c r="C206" s="6">
        <v>24</v>
      </c>
      <c r="D206" s="6">
        <v>24</v>
      </c>
      <c r="E206" s="6">
        <v>24</v>
      </c>
      <c r="F206" s="6">
        <v>23</v>
      </c>
      <c r="G206" s="16">
        <v>18</v>
      </c>
      <c r="H206" s="19"/>
      <c r="I206" s="19"/>
      <c r="J206" s="19"/>
      <c r="K206" s="19">
        <f t="shared" si="20"/>
        <v>0</v>
      </c>
      <c r="L206" s="19"/>
      <c r="M206" s="26"/>
      <c r="N206" s="30"/>
      <c r="O206" s="19"/>
      <c r="P206" s="19"/>
      <c r="Q206" s="19">
        <f t="shared" si="21"/>
        <v>0</v>
      </c>
      <c r="R206" s="19"/>
      <c r="S206" s="26"/>
      <c r="T206" s="30"/>
      <c r="U206" s="19"/>
      <c r="V206" s="19"/>
      <c r="W206" s="19">
        <f t="shared" si="22"/>
        <v>0</v>
      </c>
      <c r="X206" s="19"/>
      <c r="Y206" s="26"/>
      <c r="Z206" s="30"/>
      <c r="AA206" s="19"/>
      <c r="AB206" s="19">
        <f t="shared" si="24"/>
        <v>0</v>
      </c>
      <c r="AC206" s="19">
        <f t="shared" si="23"/>
        <v>0</v>
      </c>
      <c r="AD206" s="19"/>
      <c r="AE206" s="19"/>
    </row>
    <row r="207" spans="1:31">
      <c r="A207" s="6">
        <v>23</v>
      </c>
      <c r="B207" s="6">
        <v>23</v>
      </c>
      <c r="C207" s="6">
        <v>23</v>
      </c>
      <c r="D207" s="6">
        <v>23</v>
      </c>
      <c r="E207" s="6">
        <v>23</v>
      </c>
      <c r="F207" s="6">
        <v>19</v>
      </c>
      <c r="G207" s="16">
        <v>23</v>
      </c>
      <c r="H207" s="19"/>
      <c r="I207" s="19"/>
      <c r="J207" s="19"/>
      <c r="K207" s="19">
        <f t="shared" si="20"/>
        <v>0</v>
      </c>
      <c r="L207" s="19"/>
      <c r="M207" s="26"/>
      <c r="N207" s="30"/>
      <c r="O207" s="19"/>
      <c r="P207" s="19"/>
      <c r="Q207" s="19">
        <f t="shared" si="21"/>
        <v>0</v>
      </c>
      <c r="R207" s="19"/>
      <c r="S207" s="26"/>
      <c r="T207" s="30"/>
      <c r="U207" s="19"/>
      <c r="V207" s="19"/>
      <c r="W207" s="19">
        <f t="shared" si="22"/>
        <v>0</v>
      </c>
      <c r="X207" s="19"/>
      <c r="Y207" s="26"/>
      <c r="Z207" s="30"/>
      <c r="AA207" s="19"/>
      <c r="AB207" s="19">
        <f t="shared" si="24"/>
        <v>0</v>
      </c>
      <c r="AC207" s="19">
        <f t="shared" si="23"/>
        <v>0</v>
      </c>
      <c r="AD207" s="19"/>
      <c r="AE207" s="19"/>
    </row>
    <row r="208" spans="1:31">
      <c r="A208" s="6">
        <v>25</v>
      </c>
      <c r="B208" s="6">
        <v>24</v>
      </c>
      <c r="C208" s="6">
        <v>24</v>
      </c>
      <c r="D208" s="6">
        <v>24</v>
      </c>
      <c r="E208" s="6">
        <v>25</v>
      </c>
      <c r="F208" s="6">
        <v>22</v>
      </c>
      <c r="G208" s="16">
        <v>24</v>
      </c>
      <c r="H208" s="19"/>
      <c r="I208" s="19"/>
      <c r="J208" s="19"/>
      <c r="K208" s="19">
        <f t="shared" si="20"/>
        <v>0</v>
      </c>
      <c r="L208" s="19"/>
      <c r="M208" s="26"/>
      <c r="N208" s="30"/>
      <c r="O208" s="19"/>
      <c r="P208" s="19"/>
      <c r="Q208" s="19">
        <f t="shared" si="21"/>
        <v>0</v>
      </c>
      <c r="R208" s="19"/>
      <c r="S208" s="26"/>
      <c r="T208" s="30"/>
      <c r="U208" s="19"/>
      <c r="V208" s="19"/>
      <c r="W208" s="19">
        <f t="shared" si="22"/>
        <v>0</v>
      </c>
      <c r="X208" s="19"/>
      <c r="Y208" s="26"/>
      <c r="Z208" s="30"/>
      <c r="AA208" s="19"/>
      <c r="AB208" s="19">
        <f t="shared" si="24"/>
        <v>0</v>
      </c>
      <c r="AC208" s="19">
        <f t="shared" si="23"/>
        <v>0</v>
      </c>
      <c r="AD208" s="19"/>
      <c r="AE208" s="19"/>
    </row>
    <row r="209" spans="1:31">
      <c r="A209" s="6">
        <v>23</v>
      </c>
      <c r="B209" s="6">
        <v>24</v>
      </c>
      <c r="C209" s="6">
        <v>24</v>
      </c>
      <c r="D209" s="6">
        <v>24</v>
      </c>
      <c r="E209" s="6">
        <v>23</v>
      </c>
      <c r="F209" s="6">
        <v>23</v>
      </c>
      <c r="G209" s="16">
        <v>24</v>
      </c>
      <c r="H209" s="19"/>
      <c r="I209" s="19"/>
      <c r="J209" s="19"/>
      <c r="K209" s="19">
        <f t="shared" si="20"/>
        <v>0</v>
      </c>
      <c r="L209" s="19"/>
      <c r="M209" s="26"/>
      <c r="N209" s="30"/>
      <c r="O209" s="19"/>
      <c r="P209" s="19"/>
      <c r="Q209" s="19">
        <f t="shared" si="21"/>
        <v>0</v>
      </c>
      <c r="R209" s="19"/>
      <c r="S209" s="26"/>
      <c r="T209" s="30"/>
      <c r="U209" s="19"/>
      <c r="V209" s="19"/>
      <c r="W209" s="19">
        <f t="shared" si="22"/>
        <v>0</v>
      </c>
      <c r="X209" s="19"/>
      <c r="Y209" s="26"/>
      <c r="Z209" s="30"/>
      <c r="AA209" s="19"/>
      <c r="AB209" s="19">
        <f t="shared" si="24"/>
        <v>0</v>
      </c>
      <c r="AC209" s="19">
        <f t="shared" si="23"/>
        <v>0</v>
      </c>
      <c r="AD209" s="19"/>
      <c r="AE209" s="19"/>
    </row>
    <row r="210" spans="1:31">
      <c r="A210" s="6">
        <v>24.666666666666668</v>
      </c>
      <c r="B210" s="6">
        <v>24.666666666666668</v>
      </c>
      <c r="C210" s="6">
        <v>24.666666666666668</v>
      </c>
      <c r="D210" s="6">
        <v>24.666666666666668</v>
      </c>
      <c r="E210" s="6">
        <v>24.666666666666668</v>
      </c>
      <c r="F210" s="6">
        <v>24.666666666666668</v>
      </c>
      <c r="G210" s="16">
        <v>11.333333333333334</v>
      </c>
      <c r="H210" s="19"/>
      <c r="I210" s="19"/>
      <c r="J210" s="19"/>
      <c r="K210" s="19">
        <f t="shared" si="20"/>
        <v>0</v>
      </c>
      <c r="L210" s="19"/>
      <c r="M210" s="26"/>
      <c r="N210" s="30"/>
      <c r="O210" s="19"/>
      <c r="P210" s="19"/>
      <c r="Q210" s="19">
        <f t="shared" si="21"/>
        <v>0</v>
      </c>
      <c r="R210" s="19"/>
      <c r="S210" s="26"/>
      <c r="T210" s="30"/>
      <c r="U210" s="19"/>
      <c r="V210" s="19"/>
      <c r="W210" s="19">
        <f t="shared" si="22"/>
        <v>0</v>
      </c>
      <c r="X210" s="19"/>
      <c r="Y210" s="26"/>
      <c r="Z210" s="30"/>
      <c r="AA210" s="19"/>
      <c r="AB210" s="19">
        <f t="shared" si="24"/>
        <v>0</v>
      </c>
      <c r="AC210" s="19">
        <f t="shared" si="23"/>
        <v>0</v>
      </c>
      <c r="AD210" s="19"/>
      <c r="AE210" s="19"/>
    </row>
    <row r="211" spans="1:31">
      <c r="A211" s="6">
        <v>24.666666666666668</v>
      </c>
      <c r="B211" s="6">
        <v>24.666666666666668</v>
      </c>
      <c r="C211" s="6">
        <v>24.666666666666668</v>
      </c>
      <c r="D211" s="6">
        <v>24.666666666666668</v>
      </c>
      <c r="E211" s="6">
        <v>24.666666666666668</v>
      </c>
      <c r="F211" s="6">
        <v>24.666666666666668</v>
      </c>
      <c r="G211" s="16">
        <v>11.333333333333334</v>
      </c>
      <c r="H211" s="19"/>
      <c r="I211" s="19"/>
      <c r="J211" s="19"/>
      <c r="K211" s="19">
        <f t="shared" si="20"/>
        <v>0</v>
      </c>
      <c r="L211" s="19"/>
      <c r="M211" s="26"/>
      <c r="N211" s="30"/>
      <c r="O211" s="19"/>
      <c r="P211" s="19"/>
      <c r="Q211" s="19">
        <f t="shared" si="21"/>
        <v>0</v>
      </c>
      <c r="R211" s="19"/>
      <c r="S211" s="26"/>
      <c r="T211" s="30"/>
      <c r="U211" s="19"/>
      <c r="V211" s="19"/>
      <c r="W211" s="19">
        <f t="shared" si="22"/>
        <v>0</v>
      </c>
      <c r="X211" s="19"/>
      <c r="Y211" s="26"/>
      <c r="Z211" s="30"/>
      <c r="AA211" s="19"/>
      <c r="AB211" s="19">
        <f t="shared" si="24"/>
        <v>0</v>
      </c>
      <c r="AC211" s="19">
        <f t="shared" si="23"/>
        <v>0</v>
      </c>
      <c r="AD211" s="19"/>
      <c r="AE211" s="19"/>
    </row>
    <row r="212" spans="1:31">
      <c r="A212" s="6">
        <v>24.666666666666668</v>
      </c>
      <c r="B212" s="6">
        <v>24.666666666666668</v>
      </c>
      <c r="C212" s="6">
        <v>24.666666666666668</v>
      </c>
      <c r="D212" s="6">
        <v>24.666666666666668</v>
      </c>
      <c r="E212" s="6">
        <v>24.666666666666668</v>
      </c>
      <c r="F212" s="6">
        <v>24.666666666666668</v>
      </c>
      <c r="G212" s="16">
        <v>11.333333333333334</v>
      </c>
      <c r="H212" s="19"/>
      <c r="I212" s="19"/>
      <c r="J212" s="19"/>
      <c r="K212" s="19">
        <f t="shared" si="20"/>
        <v>0</v>
      </c>
      <c r="L212" s="19"/>
      <c r="M212" s="26"/>
      <c r="N212" s="30"/>
      <c r="O212" s="19"/>
      <c r="P212" s="19"/>
      <c r="Q212" s="19">
        <f t="shared" si="21"/>
        <v>0</v>
      </c>
      <c r="R212" s="19"/>
      <c r="S212" s="26"/>
      <c r="T212" s="30"/>
      <c r="U212" s="19"/>
      <c r="V212" s="19"/>
      <c r="W212" s="19">
        <f t="shared" si="22"/>
        <v>0</v>
      </c>
      <c r="X212" s="19"/>
      <c r="Y212" s="26"/>
      <c r="Z212" s="30"/>
      <c r="AA212" s="19"/>
      <c r="AB212" s="19">
        <f t="shared" si="24"/>
        <v>0</v>
      </c>
      <c r="AC212" s="19">
        <f t="shared" si="23"/>
        <v>0</v>
      </c>
      <c r="AD212" s="19"/>
      <c r="AE212" s="19"/>
    </row>
    <row r="213" spans="1:31">
      <c r="A213" s="6">
        <v>22</v>
      </c>
      <c r="B213" s="6">
        <v>22</v>
      </c>
      <c r="C213" s="6">
        <v>22</v>
      </c>
      <c r="D213" s="6">
        <v>22</v>
      </c>
      <c r="E213" s="6">
        <v>23</v>
      </c>
      <c r="F213" s="6">
        <v>22</v>
      </c>
      <c r="G213" s="16">
        <v>22</v>
      </c>
      <c r="H213" s="19"/>
      <c r="I213" s="19"/>
      <c r="J213" s="19"/>
      <c r="K213" s="19">
        <f t="shared" si="20"/>
        <v>0</v>
      </c>
      <c r="L213" s="19"/>
      <c r="M213" s="26"/>
      <c r="N213" s="30"/>
      <c r="O213" s="19"/>
      <c r="P213" s="19"/>
      <c r="Q213" s="19">
        <f t="shared" si="21"/>
        <v>0</v>
      </c>
      <c r="R213" s="19"/>
      <c r="S213" s="26"/>
      <c r="T213" s="30"/>
      <c r="U213" s="19"/>
      <c r="V213" s="19"/>
      <c r="W213" s="19">
        <f t="shared" si="22"/>
        <v>0</v>
      </c>
      <c r="X213" s="19"/>
      <c r="Y213" s="26"/>
      <c r="Z213" s="30"/>
      <c r="AA213" s="19"/>
      <c r="AB213" s="19">
        <f t="shared" si="24"/>
        <v>0</v>
      </c>
      <c r="AC213" s="19">
        <f t="shared" si="23"/>
        <v>0</v>
      </c>
      <c r="AD213" s="19"/>
      <c r="AE213" s="19"/>
    </row>
    <row r="214" spans="1:31" ht="15.75" thickBot="1">
      <c r="A214" s="7">
        <v>24</v>
      </c>
      <c r="B214" s="7">
        <v>24</v>
      </c>
      <c r="C214" s="7">
        <v>24</v>
      </c>
      <c r="D214" s="7">
        <v>24</v>
      </c>
      <c r="E214" s="7">
        <v>24</v>
      </c>
      <c r="F214" s="7">
        <v>24</v>
      </c>
      <c r="G214" s="17">
        <v>24</v>
      </c>
      <c r="H214" s="19"/>
      <c r="I214" s="19"/>
      <c r="J214" s="19"/>
      <c r="K214" s="19">
        <f t="shared" si="20"/>
        <v>0</v>
      </c>
      <c r="L214" s="19"/>
      <c r="M214" s="26"/>
      <c r="N214" s="30"/>
      <c r="O214" s="19"/>
      <c r="P214" s="19"/>
      <c r="Q214" s="19">
        <f t="shared" si="21"/>
        <v>0</v>
      </c>
      <c r="R214" s="19"/>
      <c r="S214" s="26"/>
      <c r="T214" s="30"/>
      <c r="U214" s="19"/>
      <c r="V214" s="19"/>
      <c r="W214" s="19">
        <f t="shared" si="22"/>
        <v>0</v>
      </c>
      <c r="X214" s="19"/>
      <c r="Y214" s="26"/>
      <c r="Z214" s="30"/>
      <c r="AA214" s="19"/>
      <c r="AB214" s="19">
        <f t="shared" si="24"/>
        <v>0</v>
      </c>
      <c r="AC214" s="19">
        <f t="shared" si="23"/>
        <v>0</v>
      </c>
      <c r="AD214" s="19"/>
      <c r="AE214" s="19"/>
    </row>
    <row r="215" spans="1:31" ht="15.75" thickTop="1">
      <c r="A215" s="6">
        <v>24</v>
      </c>
      <c r="B215" s="6">
        <v>24</v>
      </c>
      <c r="C215" s="6">
        <v>24</v>
      </c>
      <c r="D215" s="6">
        <v>24</v>
      </c>
      <c r="E215" s="6">
        <v>24</v>
      </c>
      <c r="F215" s="6">
        <v>24</v>
      </c>
      <c r="G215" s="16">
        <v>24</v>
      </c>
      <c r="H215" s="19"/>
      <c r="I215" s="19"/>
      <c r="J215" s="19"/>
      <c r="K215" s="19">
        <f t="shared" si="20"/>
        <v>0</v>
      </c>
      <c r="L215" s="19"/>
      <c r="M215" s="26"/>
      <c r="N215" s="30"/>
      <c r="O215" s="19"/>
      <c r="P215" s="19"/>
      <c r="Q215" s="19">
        <f t="shared" si="21"/>
        <v>0</v>
      </c>
      <c r="R215" s="19"/>
      <c r="S215" s="26"/>
      <c r="T215" s="30"/>
      <c r="U215" s="19"/>
      <c r="V215" s="19"/>
      <c r="W215" s="19">
        <f t="shared" si="22"/>
        <v>0</v>
      </c>
      <c r="X215" s="19"/>
      <c r="Y215" s="26"/>
      <c r="Z215" s="30"/>
      <c r="AA215" s="19"/>
      <c r="AB215" s="19">
        <f t="shared" si="24"/>
        <v>0</v>
      </c>
      <c r="AC215" s="19">
        <f t="shared" si="23"/>
        <v>0</v>
      </c>
      <c r="AD215" s="19"/>
      <c r="AE215" s="19"/>
    </row>
    <row r="216" spans="1:31">
      <c r="A216" s="6">
        <v>24</v>
      </c>
      <c r="B216" s="6">
        <v>24</v>
      </c>
      <c r="C216" s="6">
        <v>24</v>
      </c>
      <c r="D216" s="6">
        <v>24</v>
      </c>
      <c r="E216" s="6">
        <v>24</v>
      </c>
      <c r="F216" s="6">
        <v>25</v>
      </c>
      <c r="G216" s="16">
        <v>24</v>
      </c>
      <c r="H216" s="19"/>
      <c r="I216" s="19"/>
      <c r="J216" s="19"/>
      <c r="K216" s="19">
        <f t="shared" si="20"/>
        <v>0</v>
      </c>
      <c r="L216" s="19"/>
      <c r="M216" s="26"/>
      <c r="N216" s="30"/>
      <c r="O216" s="19"/>
      <c r="P216" s="19"/>
      <c r="Q216" s="19">
        <f t="shared" si="21"/>
        <v>0</v>
      </c>
      <c r="R216" s="19"/>
      <c r="S216" s="26"/>
      <c r="T216" s="30"/>
      <c r="U216" s="19"/>
      <c r="V216" s="19"/>
      <c r="W216" s="19">
        <f t="shared" si="22"/>
        <v>0</v>
      </c>
      <c r="X216" s="19"/>
      <c r="Y216" s="26"/>
      <c r="Z216" s="30"/>
      <c r="AA216" s="19"/>
      <c r="AB216" s="19">
        <f t="shared" si="24"/>
        <v>0</v>
      </c>
      <c r="AC216" s="19">
        <f t="shared" si="23"/>
        <v>0</v>
      </c>
      <c r="AD216" s="19"/>
      <c r="AE216" s="19"/>
    </row>
    <row r="217" spans="1:31">
      <c r="A217" s="6">
        <v>24.333333333333332</v>
      </c>
      <c r="B217" s="6">
        <v>24.333333333333332</v>
      </c>
      <c r="C217" s="6">
        <v>24.333333333333332</v>
      </c>
      <c r="D217" s="6">
        <v>24.333333333333332</v>
      </c>
      <c r="E217" s="6">
        <v>24</v>
      </c>
      <c r="F217" s="6">
        <v>24</v>
      </c>
      <c r="G217" s="16">
        <v>18</v>
      </c>
      <c r="H217" s="19"/>
      <c r="I217" s="19"/>
      <c r="J217" s="19"/>
      <c r="K217" s="19">
        <f t="shared" si="20"/>
        <v>0</v>
      </c>
      <c r="L217" s="19"/>
      <c r="M217" s="26"/>
      <c r="N217" s="30"/>
      <c r="O217" s="19"/>
      <c r="P217" s="19"/>
      <c r="Q217" s="19">
        <f t="shared" si="21"/>
        <v>0</v>
      </c>
      <c r="R217" s="19"/>
      <c r="S217" s="26"/>
      <c r="T217" s="30"/>
      <c r="U217" s="19"/>
      <c r="V217" s="19"/>
      <c r="W217" s="19">
        <f t="shared" si="22"/>
        <v>0</v>
      </c>
      <c r="X217" s="19"/>
      <c r="Y217" s="26"/>
      <c r="Z217" s="30"/>
      <c r="AA217" s="19"/>
      <c r="AB217" s="19">
        <f t="shared" si="24"/>
        <v>0</v>
      </c>
      <c r="AC217" s="19">
        <f t="shared" si="23"/>
        <v>0</v>
      </c>
      <c r="AD217" s="19"/>
      <c r="AE217" s="19"/>
    </row>
    <row r="218" spans="1:31">
      <c r="A218" s="6">
        <v>24.333333333333332</v>
      </c>
      <c r="B218" s="6">
        <v>24.333333333333332</v>
      </c>
      <c r="C218" s="6">
        <v>24.333333333333332</v>
      </c>
      <c r="D218" s="6">
        <v>24.333333333333332</v>
      </c>
      <c r="E218" s="6">
        <v>24</v>
      </c>
      <c r="F218" s="6">
        <v>24</v>
      </c>
      <c r="G218" s="16">
        <v>18</v>
      </c>
      <c r="H218" s="19"/>
      <c r="I218" s="19"/>
      <c r="J218" s="19"/>
      <c r="K218" s="19">
        <f t="shared" si="20"/>
        <v>0</v>
      </c>
      <c r="L218" s="19"/>
      <c r="M218" s="26"/>
      <c r="N218" s="30"/>
      <c r="O218" s="19"/>
      <c r="P218" s="19"/>
      <c r="Q218" s="19">
        <f t="shared" si="21"/>
        <v>0</v>
      </c>
      <c r="R218" s="19"/>
      <c r="S218" s="26"/>
      <c r="T218" s="30"/>
      <c r="U218" s="19"/>
      <c r="V218" s="19"/>
      <c r="W218" s="19">
        <f t="shared" si="22"/>
        <v>0</v>
      </c>
      <c r="X218" s="19"/>
      <c r="Y218" s="26"/>
      <c r="Z218" s="30"/>
      <c r="AA218" s="19"/>
      <c r="AB218" s="19">
        <f t="shared" si="24"/>
        <v>0</v>
      </c>
      <c r="AC218" s="19">
        <f t="shared" si="23"/>
        <v>0</v>
      </c>
      <c r="AD218" s="19"/>
      <c r="AE218" s="19"/>
    </row>
    <row r="219" spans="1:31">
      <c r="A219" s="6">
        <v>24.333333333333332</v>
      </c>
      <c r="B219" s="6">
        <v>24.333333333333332</v>
      </c>
      <c r="C219" s="6">
        <v>24.333333333333332</v>
      </c>
      <c r="D219" s="6">
        <v>24.333333333333332</v>
      </c>
      <c r="E219" s="6">
        <v>24</v>
      </c>
      <c r="F219" s="6">
        <v>24</v>
      </c>
      <c r="G219" s="16">
        <v>18</v>
      </c>
      <c r="H219" s="19"/>
      <c r="I219" s="19"/>
      <c r="J219" s="19"/>
      <c r="K219" s="19">
        <f t="shared" si="20"/>
        <v>0</v>
      </c>
      <c r="L219" s="19"/>
      <c r="M219" s="26"/>
      <c r="N219" s="30"/>
      <c r="O219" s="19"/>
      <c r="P219" s="19"/>
      <c r="Q219" s="19">
        <f t="shared" si="21"/>
        <v>0</v>
      </c>
      <c r="R219" s="19"/>
      <c r="S219" s="26"/>
      <c r="T219" s="30"/>
      <c r="U219" s="19"/>
      <c r="V219" s="19"/>
      <c r="W219" s="19">
        <f t="shared" si="22"/>
        <v>0</v>
      </c>
      <c r="X219" s="19"/>
      <c r="Y219" s="26"/>
      <c r="Z219" s="30"/>
      <c r="AA219" s="19"/>
      <c r="AB219" s="19">
        <f t="shared" si="24"/>
        <v>0</v>
      </c>
      <c r="AC219" s="19">
        <f t="shared" si="23"/>
        <v>0</v>
      </c>
      <c r="AD219" s="19"/>
      <c r="AE219" s="19"/>
    </row>
    <row r="220" spans="1:31">
      <c r="A220" s="6">
        <v>27</v>
      </c>
      <c r="B220" s="6">
        <v>27</v>
      </c>
      <c r="C220" s="6">
        <v>27</v>
      </c>
      <c r="D220" s="6">
        <v>27</v>
      </c>
      <c r="E220" s="6">
        <v>27</v>
      </c>
      <c r="F220" s="6">
        <v>27</v>
      </c>
      <c r="G220" s="16">
        <v>27</v>
      </c>
      <c r="H220" s="19"/>
      <c r="I220" s="19"/>
      <c r="J220" s="19"/>
      <c r="K220" s="19">
        <f t="shared" si="20"/>
        <v>0</v>
      </c>
      <c r="L220" s="19"/>
      <c r="M220" s="26"/>
      <c r="N220" s="30"/>
      <c r="O220" s="19"/>
      <c r="P220" s="19"/>
      <c r="Q220" s="19">
        <f t="shared" si="21"/>
        <v>0</v>
      </c>
      <c r="R220" s="19"/>
      <c r="S220" s="26"/>
      <c r="T220" s="30"/>
      <c r="U220" s="19"/>
      <c r="V220" s="19"/>
      <c r="W220" s="19">
        <f t="shared" si="22"/>
        <v>0</v>
      </c>
      <c r="X220" s="19"/>
      <c r="Y220" s="26"/>
      <c r="Z220" s="30"/>
      <c r="AA220" s="19"/>
      <c r="AB220" s="19">
        <f t="shared" si="24"/>
        <v>0</v>
      </c>
      <c r="AC220" s="19">
        <f t="shared" si="23"/>
        <v>0</v>
      </c>
      <c r="AD220" s="19"/>
      <c r="AE220" s="19"/>
    </row>
    <row r="221" spans="1:31">
      <c r="A221" s="6">
        <v>24</v>
      </c>
      <c r="B221" s="6">
        <v>23</v>
      </c>
      <c r="C221" s="6">
        <v>23</v>
      </c>
      <c r="D221" s="6">
        <v>23</v>
      </c>
      <c r="E221" s="6">
        <v>24</v>
      </c>
      <c r="F221" s="6">
        <v>24</v>
      </c>
      <c r="G221" s="16">
        <v>22</v>
      </c>
      <c r="H221" s="19"/>
      <c r="I221" s="19"/>
      <c r="J221" s="19"/>
      <c r="K221" s="19">
        <f t="shared" si="20"/>
        <v>0</v>
      </c>
      <c r="L221" s="19"/>
      <c r="M221" s="26"/>
      <c r="N221" s="30"/>
      <c r="O221" s="19"/>
      <c r="P221" s="19"/>
      <c r="Q221" s="19">
        <f t="shared" si="21"/>
        <v>0</v>
      </c>
      <c r="R221" s="19"/>
      <c r="S221" s="26"/>
      <c r="T221" s="30"/>
      <c r="U221" s="19"/>
      <c r="V221" s="19"/>
      <c r="W221" s="19">
        <f t="shared" si="22"/>
        <v>0</v>
      </c>
      <c r="X221" s="19"/>
      <c r="Y221" s="26"/>
      <c r="Z221" s="30"/>
      <c r="AA221" s="19"/>
      <c r="AB221" s="19">
        <f t="shared" si="24"/>
        <v>0</v>
      </c>
      <c r="AC221" s="19">
        <f t="shared" si="23"/>
        <v>0</v>
      </c>
      <c r="AD221" s="19"/>
      <c r="AE221" s="19"/>
    </row>
    <row r="222" spans="1:31">
      <c r="A222" s="6">
        <v>21</v>
      </c>
      <c r="B222" s="6">
        <v>22</v>
      </c>
      <c r="C222" s="6">
        <v>22</v>
      </c>
      <c r="D222" s="6">
        <v>22</v>
      </c>
      <c r="E222" s="6">
        <v>21</v>
      </c>
      <c r="F222" s="6">
        <v>21</v>
      </c>
      <c r="G222" s="16">
        <v>11</v>
      </c>
      <c r="H222" s="19"/>
      <c r="I222" s="19"/>
      <c r="J222" s="19"/>
      <c r="K222" s="19">
        <f t="shared" si="20"/>
        <v>0</v>
      </c>
      <c r="L222" s="19"/>
      <c r="M222" s="26"/>
      <c r="N222" s="30"/>
      <c r="O222" s="19"/>
      <c r="P222" s="19"/>
      <c r="Q222" s="19">
        <f t="shared" si="21"/>
        <v>0</v>
      </c>
      <c r="R222" s="19"/>
      <c r="S222" s="26"/>
      <c r="T222" s="30"/>
      <c r="U222" s="19"/>
      <c r="V222" s="19"/>
      <c r="W222" s="19">
        <f t="shared" si="22"/>
        <v>0</v>
      </c>
      <c r="X222" s="19"/>
      <c r="Y222" s="26"/>
      <c r="Z222" s="30"/>
      <c r="AA222" s="19"/>
      <c r="AB222" s="19">
        <f t="shared" si="24"/>
        <v>0</v>
      </c>
      <c r="AC222" s="19">
        <f t="shared" si="23"/>
        <v>0</v>
      </c>
      <c r="AD222" s="19"/>
      <c r="AE222" s="19"/>
    </row>
    <row r="223" spans="1:31">
      <c r="A223" s="6">
        <v>23</v>
      </c>
      <c r="B223" s="6">
        <v>23</v>
      </c>
      <c r="C223" s="6">
        <v>23</v>
      </c>
      <c r="D223" s="6">
        <v>23</v>
      </c>
      <c r="E223" s="6">
        <v>24</v>
      </c>
      <c r="F223" s="6">
        <v>24</v>
      </c>
      <c r="G223" s="16">
        <v>24</v>
      </c>
      <c r="H223" s="19"/>
      <c r="I223" s="19"/>
      <c r="J223" s="19"/>
      <c r="K223" s="19">
        <f t="shared" si="20"/>
        <v>0</v>
      </c>
      <c r="L223" s="19"/>
      <c r="M223" s="26"/>
      <c r="N223" s="30"/>
      <c r="O223" s="19"/>
      <c r="P223" s="19"/>
      <c r="Q223" s="19">
        <f t="shared" si="21"/>
        <v>0</v>
      </c>
      <c r="R223" s="19"/>
      <c r="S223" s="26"/>
      <c r="T223" s="30"/>
      <c r="U223" s="19"/>
      <c r="V223" s="19"/>
      <c r="W223" s="19">
        <f t="shared" si="22"/>
        <v>0</v>
      </c>
      <c r="X223" s="19"/>
      <c r="Y223" s="26"/>
      <c r="Z223" s="30"/>
      <c r="AA223" s="19"/>
      <c r="AB223" s="19">
        <f t="shared" si="24"/>
        <v>0</v>
      </c>
      <c r="AC223" s="19">
        <f t="shared" si="23"/>
        <v>0</v>
      </c>
      <c r="AD223" s="19"/>
      <c r="AE223" s="19"/>
    </row>
    <row r="224" spans="1:31">
      <c r="A224" s="6">
        <v>24.333333333333332</v>
      </c>
      <c r="B224" s="6">
        <v>24.333333333333332</v>
      </c>
      <c r="C224" s="6">
        <v>24.333333333333332</v>
      </c>
      <c r="D224" s="6">
        <v>24.333333333333332</v>
      </c>
      <c r="E224" s="6">
        <v>24</v>
      </c>
      <c r="F224" s="6">
        <v>24</v>
      </c>
      <c r="G224" s="16">
        <v>13.666666666666666</v>
      </c>
      <c r="H224" s="19"/>
      <c r="I224" s="19"/>
      <c r="J224" s="19"/>
      <c r="K224" s="19">
        <f t="shared" si="20"/>
        <v>0</v>
      </c>
      <c r="L224" s="19"/>
      <c r="M224" s="26"/>
      <c r="N224" s="30"/>
      <c r="O224" s="19"/>
      <c r="P224" s="19"/>
      <c r="Q224" s="19">
        <f t="shared" si="21"/>
        <v>0</v>
      </c>
      <c r="R224" s="19"/>
      <c r="S224" s="26"/>
      <c r="T224" s="30"/>
      <c r="U224" s="19"/>
      <c r="V224" s="19"/>
      <c r="W224" s="19">
        <f t="shared" si="22"/>
        <v>0</v>
      </c>
      <c r="X224" s="19"/>
      <c r="Y224" s="26"/>
      <c r="Z224" s="30"/>
      <c r="AA224" s="19"/>
      <c r="AB224" s="19">
        <f t="shared" si="24"/>
        <v>0</v>
      </c>
      <c r="AC224" s="19">
        <f t="shared" si="23"/>
        <v>0</v>
      </c>
      <c r="AD224" s="19"/>
      <c r="AE224" s="19"/>
    </row>
    <row r="225" spans="1:31">
      <c r="A225" s="6">
        <v>24.333333333333332</v>
      </c>
      <c r="B225" s="6">
        <v>24.333333333333332</v>
      </c>
      <c r="C225" s="6">
        <v>24.333333333333332</v>
      </c>
      <c r="D225" s="6">
        <v>24.333333333333332</v>
      </c>
      <c r="E225" s="6">
        <v>24</v>
      </c>
      <c r="F225" s="6">
        <v>24</v>
      </c>
      <c r="G225" s="16">
        <v>13.666666666666666</v>
      </c>
      <c r="H225" s="19"/>
      <c r="I225" s="19"/>
      <c r="J225" s="19"/>
      <c r="K225" s="19">
        <f t="shared" si="20"/>
        <v>0</v>
      </c>
      <c r="L225" s="19"/>
      <c r="M225" s="26"/>
      <c r="N225" s="30"/>
      <c r="O225" s="19"/>
      <c r="P225" s="19"/>
      <c r="Q225" s="19">
        <f t="shared" si="21"/>
        <v>0</v>
      </c>
      <c r="R225" s="19"/>
      <c r="S225" s="26"/>
      <c r="T225" s="30"/>
      <c r="U225" s="19"/>
      <c r="V225" s="19"/>
      <c r="W225" s="19">
        <f t="shared" si="22"/>
        <v>0</v>
      </c>
      <c r="X225" s="19"/>
      <c r="Y225" s="26"/>
      <c r="Z225" s="30"/>
      <c r="AA225" s="19"/>
      <c r="AB225" s="19">
        <f t="shared" si="24"/>
        <v>0</v>
      </c>
      <c r="AC225" s="19">
        <f t="shared" si="23"/>
        <v>0</v>
      </c>
      <c r="AD225" s="19"/>
      <c r="AE225" s="19"/>
    </row>
    <row r="226" spans="1:31">
      <c r="A226" s="6">
        <v>24.333333333333332</v>
      </c>
      <c r="B226" s="6">
        <v>24.333333333333332</v>
      </c>
      <c r="C226" s="6">
        <v>24.333333333333332</v>
      </c>
      <c r="D226" s="6">
        <v>24.333333333333332</v>
      </c>
      <c r="E226" s="6">
        <v>24</v>
      </c>
      <c r="F226" s="6">
        <v>24</v>
      </c>
      <c r="G226" s="16">
        <v>13.666666666666666</v>
      </c>
      <c r="H226" s="19"/>
      <c r="I226" s="19"/>
      <c r="J226" s="19"/>
      <c r="K226" s="19">
        <f t="shared" si="20"/>
        <v>0</v>
      </c>
      <c r="L226" s="19"/>
      <c r="M226" s="26"/>
      <c r="N226" s="30"/>
      <c r="O226" s="19"/>
      <c r="P226" s="19"/>
      <c r="Q226" s="19">
        <f t="shared" si="21"/>
        <v>0</v>
      </c>
      <c r="R226" s="19"/>
      <c r="S226" s="26"/>
      <c r="T226" s="30"/>
      <c r="U226" s="19"/>
      <c r="V226" s="19"/>
      <c r="W226" s="19">
        <f t="shared" si="22"/>
        <v>0</v>
      </c>
      <c r="X226" s="19"/>
      <c r="Y226" s="26"/>
      <c r="Z226" s="30"/>
      <c r="AA226" s="19"/>
      <c r="AB226" s="19">
        <f t="shared" si="24"/>
        <v>0</v>
      </c>
      <c r="AC226" s="19">
        <f t="shared" si="23"/>
        <v>0</v>
      </c>
      <c r="AD226" s="19"/>
      <c r="AE226" s="19"/>
    </row>
    <row r="227" spans="1:31">
      <c r="A227" s="6">
        <v>23</v>
      </c>
      <c r="B227" s="6">
        <v>23</v>
      </c>
      <c r="C227" s="6">
        <v>23</v>
      </c>
      <c r="D227" s="6">
        <v>23</v>
      </c>
      <c r="E227" s="6">
        <v>24</v>
      </c>
      <c r="F227" s="6">
        <v>24</v>
      </c>
      <c r="G227" s="16">
        <v>17</v>
      </c>
      <c r="H227" s="19"/>
      <c r="I227" s="19"/>
      <c r="J227" s="19"/>
      <c r="K227" s="19">
        <f t="shared" si="20"/>
        <v>0</v>
      </c>
      <c r="L227" s="19"/>
      <c r="M227" s="26"/>
      <c r="N227" s="30"/>
      <c r="O227" s="19"/>
      <c r="P227" s="19"/>
      <c r="Q227" s="19">
        <f t="shared" si="21"/>
        <v>0</v>
      </c>
      <c r="R227" s="19"/>
      <c r="S227" s="26"/>
      <c r="T227" s="30"/>
      <c r="U227" s="19"/>
      <c r="V227" s="19"/>
      <c r="W227" s="19">
        <f t="shared" si="22"/>
        <v>0</v>
      </c>
      <c r="X227" s="19"/>
      <c r="Y227" s="26"/>
      <c r="Z227" s="30"/>
      <c r="AA227" s="19"/>
      <c r="AB227" s="19">
        <f t="shared" si="24"/>
        <v>0</v>
      </c>
      <c r="AC227" s="19">
        <f t="shared" si="23"/>
        <v>0</v>
      </c>
      <c r="AD227" s="19"/>
      <c r="AE227" s="19"/>
    </row>
    <row r="228" spans="1:31">
      <c r="A228" s="6">
        <v>5</v>
      </c>
      <c r="B228" s="6">
        <v>5</v>
      </c>
      <c r="C228" s="6">
        <v>5</v>
      </c>
      <c r="D228" s="6">
        <v>5</v>
      </c>
      <c r="E228" s="6">
        <v>4.5</v>
      </c>
      <c r="F228" s="6">
        <v>4.5</v>
      </c>
      <c r="G228" s="16">
        <v>5</v>
      </c>
      <c r="H228" s="19"/>
      <c r="I228" s="19"/>
      <c r="J228" s="19"/>
      <c r="K228" s="19">
        <f t="shared" si="20"/>
        <v>0</v>
      </c>
      <c r="L228" s="19"/>
      <c r="M228" s="26"/>
      <c r="N228" s="30"/>
      <c r="O228" s="19"/>
      <c r="P228" s="19"/>
      <c r="Q228" s="19">
        <f t="shared" si="21"/>
        <v>0</v>
      </c>
      <c r="R228" s="19"/>
      <c r="S228" s="26"/>
      <c r="T228" s="30"/>
      <c r="U228" s="19"/>
      <c r="V228" s="19"/>
      <c r="W228" s="19">
        <f t="shared" si="22"/>
        <v>0</v>
      </c>
      <c r="X228" s="19"/>
      <c r="Y228" s="26"/>
      <c r="Z228" s="30"/>
      <c r="AA228" s="19"/>
      <c r="AB228" s="19">
        <f t="shared" si="24"/>
        <v>0</v>
      </c>
      <c r="AC228" s="19">
        <f t="shared" si="23"/>
        <v>0</v>
      </c>
      <c r="AD228" s="19"/>
      <c r="AE228" s="19"/>
    </row>
    <row r="229" spans="1:31">
      <c r="A229" s="6">
        <v>5</v>
      </c>
      <c r="B229" s="6">
        <v>5</v>
      </c>
      <c r="C229" s="6">
        <v>5</v>
      </c>
      <c r="D229" s="6">
        <v>5</v>
      </c>
      <c r="E229" s="6">
        <v>4.5</v>
      </c>
      <c r="F229" s="6">
        <v>4.5</v>
      </c>
      <c r="G229" s="16">
        <v>5</v>
      </c>
      <c r="H229" s="19"/>
      <c r="I229" s="19"/>
      <c r="J229" s="19"/>
      <c r="K229" s="19">
        <f t="shared" si="20"/>
        <v>0</v>
      </c>
      <c r="L229" s="19"/>
      <c r="M229" s="26"/>
      <c r="N229" s="30"/>
      <c r="O229" s="19"/>
      <c r="P229" s="19"/>
      <c r="Q229" s="19">
        <f t="shared" si="21"/>
        <v>0</v>
      </c>
      <c r="R229" s="19"/>
      <c r="S229" s="26"/>
      <c r="T229" s="30"/>
      <c r="U229" s="19"/>
      <c r="V229" s="19"/>
      <c r="W229" s="19">
        <f t="shared" si="22"/>
        <v>0</v>
      </c>
      <c r="X229" s="19"/>
      <c r="Y229" s="26"/>
      <c r="Z229" s="30"/>
      <c r="AA229" s="19"/>
      <c r="AB229" s="19">
        <f t="shared" si="24"/>
        <v>0</v>
      </c>
      <c r="AC229" s="19">
        <f t="shared" si="23"/>
        <v>0</v>
      </c>
      <c r="AD229" s="19"/>
      <c r="AE229" s="19"/>
    </row>
    <row r="230" spans="1:31">
      <c r="A230" s="6">
        <v>63</v>
      </c>
      <c r="B230" s="6">
        <v>63</v>
      </c>
      <c r="C230" s="6">
        <v>63</v>
      </c>
      <c r="D230" s="6">
        <v>63</v>
      </c>
      <c r="E230" s="6">
        <v>64</v>
      </c>
      <c r="F230" s="6">
        <v>64</v>
      </c>
      <c r="G230" s="16">
        <v>63</v>
      </c>
      <c r="H230" s="19"/>
      <c r="I230" s="19"/>
      <c r="J230" s="19"/>
      <c r="K230" s="19">
        <f t="shared" si="20"/>
        <v>0</v>
      </c>
      <c r="L230" s="19"/>
      <c r="M230" s="26"/>
      <c r="N230" s="30"/>
      <c r="O230" s="19"/>
      <c r="P230" s="19"/>
      <c r="Q230" s="19">
        <f t="shared" si="21"/>
        <v>0</v>
      </c>
      <c r="R230" s="19"/>
      <c r="S230" s="26"/>
      <c r="T230" s="30"/>
      <c r="U230" s="19"/>
      <c r="V230" s="19"/>
      <c r="W230" s="19">
        <f t="shared" si="22"/>
        <v>0</v>
      </c>
      <c r="X230" s="19"/>
      <c r="Y230" s="26"/>
      <c r="Z230" s="30"/>
      <c r="AA230" s="19"/>
      <c r="AB230" s="19">
        <f t="shared" si="24"/>
        <v>0</v>
      </c>
      <c r="AC230" s="19">
        <f t="shared" si="23"/>
        <v>0</v>
      </c>
      <c r="AD230" s="19"/>
      <c r="AE230" s="19"/>
    </row>
    <row r="231" spans="1:31">
      <c r="A231" s="6">
        <v>24</v>
      </c>
      <c r="B231" s="6">
        <v>24</v>
      </c>
      <c r="C231" s="6">
        <v>24</v>
      </c>
      <c r="D231" s="6">
        <v>24</v>
      </c>
      <c r="E231" s="6">
        <v>23.666666666666668</v>
      </c>
      <c r="F231" s="6">
        <v>23.666666666666668</v>
      </c>
      <c r="G231" s="16">
        <v>16.333333333333332</v>
      </c>
      <c r="H231" s="19"/>
      <c r="I231" s="19"/>
      <c r="J231" s="19"/>
      <c r="K231" s="19">
        <f t="shared" si="20"/>
        <v>0</v>
      </c>
      <c r="L231" s="19"/>
      <c r="M231" s="26"/>
      <c r="N231" s="30"/>
      <c r="O231" s="19"/>
      <c r="P231" s="19"/>
      <c r="Q231" s="19">
        <f t="shared" si="21"/>
        <v>0</v>
      </c>
      <c r="R231" s="19"/>
      <c r="S231" s="26"/>
      <c r="T231" s="30"/>
      <c r="U231" s="19"/>
      <c r="V231" s="19"/>
      <c r="W231" s="19">
        <f t="shared" si="22"/>
        <v>0</v>
      </c>
      <c r="X231" s="19"/>
      <c r="Y231" s="26"/>
      <c r="Z231" s="30"/>
      <c r="AA231" s="19"/>
      <c r="AB231" s="19">
        <f t="shared" si="24"/>
        <v>0</v>
      </c>
      <c r="AC231" s="19">
        <f t="shared" si="23"/>
        <v>0</v>
      </c>
      <c r="AD231" s="19"/>
      <c r="AE231" s="19"/>
    </row>
    <row r="232" spans="1:31">
      <c r="A232" s="6">
        <v>24</v>
      </c>
      <c r="B232" s="6">
        <v>24</v>
      </c>
      <c r="C232" s="6">
        <v>24</v>
      </c>
      <c r="D232" s="6">
        <v>24</v>
      </c>
      <c r="E232" s="6">
        <v>23.666666666666668</v>
      </c>
      <c r="F232" s="6">
        <v>23.666666666666668</v>
      </c>
      <c r="G232" s="16">
        <v>16.333333333333332</v>
      </c>
      <c r="H232" s="19"/>
      <c r="I232" s="19"/>
      <c r="J232" s="19"/>
      <c r="K232" s="19">
        <f t="shared" si="20"/>
        <v>0</v>
      </c>
      <c r="L232" s="19"/>
      <c r="M232" s="26"/>
      <c r="N232" s="30"/>
      <c r="O232" s="19"/>
      <c r="P232" s="19"/>
      <c r="Q232" s="19">
        <f t="shared" si="21"/>
        <v>0</v>
      </c>
      <c r="R232" s="19"/>
      <c r="S232" s="26"/>
      <c r="T232" s="30"/>
      <c r="U232" s="19"/>
      <c r="V232" s="19"/>
      <c r="W232" s="19">
        <f t="shared" si="22"/>
        <v>0</v>
      </c>
      <c r="X232" s="19"/>
      <c r="Y232" s="26"/>
      <c r="Z232" s="30"/>
      <c r="AA232" s="19"/>
      <c r="AB232" s="19">
        <f t="shared" si="24"/>
        <v>0</v>
      </c>
      <c r="AC232" s="19">
        <f t="shared" si="23"/>
        <v>0</v>
      </c>
      <c r="AD232" s="19"/>
      <c r="AE232" s="19"/>
    </row>
    <row r="233" spans="1:31">
      <c r="A233" s="6">
        <v>24</v>
      </c>
      <c r="B233" s="6">
        <v>24</v>
      </c>
      <c r="C233" s="6">
        <v>24</v>
      </c>
      <c r="D233" s="6">
        <v>24</v>
      </c>
      <c r="E233" s="6">
        <v>23.666666666666668</v>
      </c>
      <c r="F233" s="6">
        <v>23.666666666666668</v>
      </c>
      <c r="G233" s="16">
        <v>16.333333333333332</v>
      </c>
      <c r="H233" s="19"/>
      <c r="I233" s="19"/>
      <c r="J233" s="19"/>
      <c r="K233" s="19">
        <f t="shared" si="20"/>
        <v>0</v>
      </c>
      <c r="L233" s="19"/>
      <c r="M233" s="26"/>
      <c r="N233" s="30"/>
      <c r="O233" s="19"/>
      <c r="P233" s="19"/>
      <c r="Q233" s="19">
        <f t="shared" si="21"/>
        <v>0</v>
      </c>
      <c r="R233" s="19"/>
      <c r="S233" s="26"/>
      <c r="T233" s="30"/>
      <c r="U233" s="19"/>
      <c r="V233" s="19"/>
      <c r="W233" s="19">
        <f t="shared" si="22"/>
        <v>0</v>
      </c>
      <c r="X233" s="19"/>
      <c r="Y233" s="26"/>
      <c r="Z233" s="30"/>
      <c r="AA233" s="19"/>
      <c r="AB233" s="19">
        <f t="shared" si="24"/>
        <v>0</v>
      </c>
      <c r="AC233" s="19">
        <f t="shared" si="23"/>
        <v>0</v>
      </c>
      <c r="AD233" s="19"/>
      <c r="AE233" s="19"/>
    </row>
    <row r="234" spans="1:31">
      <c r="A234" s="6">
        <v>24</v>
      </c>
      <c r="B234" s="6">
        <v>24</v>
      </c>
      <c r="C234" s="6">
        <v>24</v>
      </c>
      <c r="D234" s="6">
        <v>24</v>
      </c>
      <c r="E234" s="6">
        <v>24</v>
      </c>
      <c r="F234" s="6">
        <v>24</v>
      </c>
      <c r="G234" s="16">
        <v>23</v>
      </c>
      <c r="H234" s="19"/>
      <c r="I234" s="19"/>
      <c r="J234" s="19"/>
      <c r="K234" s="19">
        <f t="shared" si="20"/>
        <v>0</v>
      </c>
      <c r="L234" s="19"/>
      <c r="M234" s="26"/>
      <c r="N234" s="30"/>
      <c r="O234" s="19"/>
      <c r="P234" s="19"/>
      <c r="Q234" s="19">
        <f t="shared" si="21"/>
        <v>0</v>
      </c>
      <c r="R234" s="19"/>
      <c r="S234" s="26"/>
      <c r="T234" s="30"/>
      <c r="U234" s="19"/>
      <c r="V234" s="19"/>
      <c r="W234" s="19">
        <f t="shared" si="22"/>
        <v>0</v>
      </c>
      <c r="X234" s="19"/>
      <c r="Y234" s="26"/>
      <c r="Z234" s="30"/>
      <c r="AA234" s="19"/>
      <c r="AB234" s="19">
        <f t="shared" si="24"/>
        <v>0</v>
      </c>
      <c r="AC234" s="19">
        <f t="shared" si="23"/>
        <v>0</v>
      </c>
      <c r="AD234" s="19"/>
      <c r="AE234" s="19"/>
    </row>
    <row r="235" spans="1:31">
      <c r="A235" s="6">
        <v>23</v>
      </c>
      <c r="B235" s="6">
        <v>23</v>
      </c>
      <c r="C235" s="6">
        <v>23</v>
      </c>
      <c r="D235" s="6">
        <v>23</v>
      </c>
      <c r="E235" s="6">
        <v>24</v>
      </c>
      <c r="F235" s="6">
        <v>24</v>
      </c>
      <c r="G235" s="16">
        <v>24</v>
      </c>
      <c r="H235" s="19"/>
      <c r="I235" s="19"/>
      <c r="J235" s="19"/>
      <c r="K235" s="19">
        <f t="shared" si="20"/>
        <v>0</v>
      </c>
      <c r="L235" s="19"/>
      <c r="M235" s="26"/>
      <c r="N235" s="30"/>
      <c r="O235" s="19"/>
      <c r="P235" s="19"/>
      <c r="Q235" s="19">
        <f t="shared" si="21"/>
        <v>0</v>
      </c>
      <c r="R235" s="19"/>
      <c r="S235" s="26"/>
      <c r="T235" s="30"/>
      <c r="U235" s="19"/>
      <c r="V235" s="19"/>
      <c r="W235" s="19">
        <f t="shared" si="22"/>
        <v>0</v>
      </c>
      <c r="X235" s="19"/>
      <c r="Y235" s="26"/>
      <c r="Z235" s="30"/>
      <c r="AA235" s="19"/>
      <c r="AB235" s="19">
        <f t="shared" si="24"/>
        <v>0</v>
      </c>
      <c r="AC235" s="19">
        <f t="shared" si="23"/>
        <v>0</v>
      </c>
      <c r="AD235" s="19"/>
      <c r="AE235" s="19"/>
    </row>
    <row r="236" spans="1:31">
      <c r="A236" s="6">
        <v>26</v>
      </c>
      <c r="B236" s="6">
        <v>26</v>
      </c>
      <c r="C236" s="6">
        <v>26</v>
      </c>
      <c r="D236" s="6">
        <v>26</v>
      </c>
      <c r="E236" s="6">
        <v>25</v>
      </c>
      <c r="F236" s="6">
        <v>25</v>
      </c>
      <c r="G236" s="16">
        <v>25</v>
      </c>
      <c r="H236" s="19"/>
      <c r="I236" s="19"/>
      <c r="J236" s="19"/>
      <c r="K236" s="19">
        <f t="shared" si="20"/>
        <v>0</v>
      </c>
      <c r="L236" s="19"/>
      <c r="M236" s="26"/>
      <c r="N236" s="30"/>
      <c r="O236" s="19"/>
      <c r="P236" s="19"/>
      <c r="Q236" s="19">
        <f t="shared" si="21"/>
        <v>0</v>
      </c>
      <c r="R236" s="19"/>
      <c r="S236" s="26"/>
      <c r="T236" s="30"/>
      <c r="U236" s="19"/>
      <c r="V236" s="19"/>
      <c r="W236" s="19">
        <f t="shared" si="22"/>
        <v>0</v>
      </c>
      <c r="X236" s="19"/>
      <c r="Y236" s="26"/>
      <c r="Z236" s="30"/>
      <c r="AA236" s="19"/>
      <c r="AB236" s="19">
        <f t="shared" si="24"/>
        <v>0</v>
      </c>
      <c r="AC236" s="19">
        <f t="shared" si="23"/>
        <v>0</v>
      </c>
      <c r="AD236" s="19"/>
      <c r="AE236" s="19"/>
    </row>
    <row r="237" spans="1:31">
      <c r="A237" s="6">
        <v>22</v>
      </c>
      <c r="B237" s="6">
        <v>22</v>
      </c>
      <c r="C237" s="6">
        <v>22</v>
      </c>
      <c r="D237" s="6">
        <v>22</v>
      </c>
      <c r="E237" s="6">
        <v>23</v>
      </c>
      <c r="F237" s="6">
        <v>23</v>
      </c>
      <c r="G237" s="16">
        <v>23</v>
      </c>
      <c r="H237" s="19"/>
      <c r="I237" s="19"/>
      <c r="J237" s="19"/>
      <c r="K237" s="19">
        <f t="shared" si="20"/>
        <v>0</v>
      </c>
      <c r="L237" s="19"/>
      <c r="M237" s="26"/>
      <c r="N237" s="30"/>
      <c r="O237" s="19"/>
      <c r="P237" s="19"/>
      <c r="Q237" s="19">
        <f t="shared" si="21"/>
        <v>0</v>
      </c>
      <c r="R237" s="19"/>
      <c r="S237" s="26"/>
      <c r="T237" s="30"/>
      <c r="U237" s="19"/>
      <c r="V237" s="19"/>
      <c r="W237" s="19">
        <f t="shared" si="22"/>
        <v>0</v>
      </c>
      <c r="X237" s="19"/>
      <c r="Y237" s="26"/>
      <c r="Z237" s="30"/>
      <c r="AA237" s="19"/>
      <c r="AB237" s="19">
        <f t="shared" si="24"/>
        <v>0</v>
      </c>
      <c r="AC237" s="19">
        <f t="shared" si="23"/>
        <v>0</v>
      </c>
      <c r="AD237" s="19"/>
      <c r="AE237" s="19"/>
    </row>
    <row r="238" spans="1:31">
      <c r="A238" s="6">
        <v>24</v>
      </c>
      <c r="B238" s="6">
        <v>24</v>
      </c>
      <c r="C238" s="6">
        <v>24</v>
      </c>
      <c r="D238" s="6">
        <v>24</v>
      </c>
      <c r="E238" s="6">
        <v>24</v>
      </c>
      <c r="F238" s="6">
        <v>24</v>
      </c>
      <c r="G238" s="16">
        <v>12.666666666666666</v>
      </c>
      <c r="H238" s="19"/>
      <c r="I238" s="19"/>
      <c r="J238" s="19"/>
      <c r="K238" s="19">
        <f t="shared" si="20"/>
        <v>0</v>
      </c>
      <c r="L238" s="19"/>
      <c r="M238" s="26"/>
      <c r="N238" s="30"/>
      <c r="O238" s="19"/>
      <c r="P238" s="19"/>
      <c r="Q238" s="19">
        <f t="shared" si="21"/>
        <v>0</v>
      </c>
      <c r="R238" s="19"/>
      <c r="S238" s="26"/>
      <c r="T238" s="30"/>
      <c r="U238" s="19"/>
      <c r="V238" s="19"/>
      <c r="W238" s="19">
        <f t="shared" si="22"/>
        <v>0</v>
      </c>
      <c r="X238" s="19"/>
      <c r="Y238" s="26"/>
      <c r="Z238" s="30"/>
      <c r="AA238" s="19"/>
      <c r="AB238" s="19">
        <f t="shared" si="24"/>
        <v>0</v>
      </c>
      <c r="AC238" s="19">
        <f t="shared" si="23"/>
        <v>0</v>
      </c>
      <c r="AD238" s="19"/>
      <c r="AE238" s="19"/>
    </row>
    <row r="239" spans="1:31">
      <c r="A239" s="6">
        <v>24</v>
      </c>
      <c r="B239" s="6">
        <v>24</v>
      </c>
      <c r="C239" s="6">
        <v>24</v>
      </c>
      <c r="D239" s="6">
        <v>24</v>
      </c>
      <c r="E239" s="6">
        <v>24</v>
      </c>
      <c r="F239" s="6">
        <v>24</v>
      </c>
      <c r="G239" s="16">
        <v>12.666666666666666</v>
      </c>
      <c r="H239" s="19"/>
      <c r="I239" s="19"/>
      <c r="J239" s="19"/>
      <c r="K239" s="19">
        <f t="shared" si="20"/>
        <v>0</v>
      </c>
      <c r="L239" s="19"/>
      <c r="M239" s="26"/>
      <c r="N239" s="30"/>
      <c r="O239" s="19"/>
      <c r="P239" s="19"/>
      <c r="Q239" s="19">
        <f t="shared" si="21"/>
        <v>0</v>
      </c>
      <c r="R239" s="19"/>
      <c r="S239" s="26"/>
      <c r="T239" s="30"/>
      <c r="U239" s="19"/>
      <c r="V239" s="19"/>
      <c r="W239" s="19">
        <f t="shared" si="22"/>
        <v>0</v>
      </c>
      <c r="X239" s="19"/>
      <c r="Y239" s="26"/>
      <c r="Z239" s="30"/>
      <c r="AA239" s="19"/>
      <c r="AB239" s="19">
        <f t="shared" si="24"/>
        <v>0</v>
      </c>
      <c r="AC239" s="19">
        <f t="shared" si="23"/>
        <v>0</v>
      </c>
      <c r="AD239" s="19"/>
      <c r="AE239" s="19"/>
    </row>
    <row r="240" spans="1:31">
      <c r="A240" s="6">
        <v>24</v>
      </c>
      <c r="B240" s="6">
        <v>24</v>
      </c>
      <c r="C240" s="6">
        <v>24</v>
      </c>
      <c r="D240" s="6">
        <v>24</v>
      </c>
      <c r="E240" s="6">
        <v>24</v>
      </c>
      <c r="F240" s="6">
        <v>24</v>
      </c>
      <c r="G240" s="16">
        <v>12.666666666666666</v>
      </c>
      <c r="H240" s="19"/>
      <c r="I240" s="19"/>
      <c r="J240" s="19"/>
      <c r="K240" s="19">
        <f t="shared" si="20"/>
        <v>0</v>
      </c>
      <c r="L240" s="19"/>
      <c r="M240" s="26"/>
      <c r="N240" s="30"/>
      <c r="O240" s="19"/>
      <c r="P240" s="19"/>
      <c r="Q240" s="19">
        <f t="shared" si="21"/>
        <v>0</v>
      </c>
      <c r="R240" s="19"/>
      <c r="S240" s="26"/>
      <c r="T240" s="30"/>
      <c r="U240" s="19"/>
      <c r="V240" s="19"/>
      <c r="W240" s="19">
        <f t="shared" si="22"/>
        <v>0</v>
      </c>
      <c r="X240" s="19"/>
      <c r="Y240" s="26"/>
      <c r="Z240" s="30"/>
      <c r="AA240" s="19"/>
      <c r="AB240" s="19">
        <f t="shared" si="24"/>
        <v>0</v>
      </c>
      <c r="AC240" s="19">
        <f t="shared" si="23"/>
        <v>0</v>
      </c>
      <c r="AD240" s="19"/>
      <c r="AE240" s="19"/>
    </row>
    <row r="241" spans="1:31">
      <c r="A241" s="6">
        <v>25</v>
      </c>
      <c r="B241" s="6">
        <v>24</v>
      </c>
      <c r="C241" s="6">
        <v>24</v>
      </c>
      <c r="D241" s="6">
        <v>24</v>
      </c>
      <c r="E241" s="6">
        <v>24</v>
      </c>
      <c r="F241" s="6">
        <v>24</v>
      </c>
      <c r="G241" s="16">
        <v>24</v>
      </c>
      <c r="H241" s="19"/>
      <c r="I241" s="19"/>
      <c r="J241" s="19"/>
      <c r="K241" s="19">
        <f t="shared" si="20"/>
        <v>0</v>
      </c>
      <c r="L241" s="19"/>
      <c r="M241" s="26"/>
      <c r="N241" s="30"/>
      <c r="O241" s="19"/>
      <c r="P241" s="19"/>
      <c r="Q241" s="19">
        <f t="shared" si="21"/>
        <v>0</v>
      </c>
      <c r="R241" s="19"/>
      <c r="S241" s="26"/>
      <c r="T241" s="30"/>
      <c r="U241" s="19"/>
      <c r="V241" s="19"/>
      <c r="W241" s="19">
        <f t="shared" si="22"/>
        <v>0</v>
      </c>
      <c r="X241" s="19"/>
      <c r="Y241" s="26"/>
      <c r="Z241" s="30"/>
      <c r="AA241" s="19"/>
      <c r="AB241" s="19">
        <f t="shared" si="24"/>
        <v>0</v>
      </c>
      <c r="AC241" s="19">
        <f t="shared" si="23"/>
        <v>0</v>
      </c>
      <c r="AD241" s="19"/>
      <c r="AE241" s="19"/>
    </row>
    <row r="242" spans="1:31">
      <c r="A242" s="6">
        <v>24</v>
      </c>
      <c r="B242" s="6">
        <v>25</v>
      </c>
      <c r="C242" s="6">
        <v>25</v>
      </c>
      <c r="D242" s="6">
        <v>25</v>
      </c>
      <c r="E242" s="6">
        <v>24</v>
      </c>
      <c r="F242" s="6">
        <v>24</v>
      </c>
      <c r="G242" s="16">
        <v>25</v>
      </c>
      <c r="H242" s="19"/>
      <c r="I242" s="19"/>
      <c r="J242" s="19"/>
      <c r="K242" s="19">
        <f t="shared" si="20"/>
        <v>0</v>
      </c>
      <c r="L242" s="19"/>
      <c r="M242" s="26"/>
      <c r="N242" s="30"/>
      <c r="O242" s="19"/>
      <c r="P242" s="19"/>
      <c r="Q242" s="19">
        <f t="shared" si="21"/>
        <v>0</v>
      </c>
      <c r="R242" s="19"/>
      <c r="S242" s="26"/>
      <c r="T242" s="30"/>
      <c r="U242" s="19"/>
      <c r="V242" s="19"/>
      <c r="W242" s="19">
        <f t="shared" si="22"/>
        <v>0</v>
      </c>
      <c r="X242" s="19"/>
      <c r="Y242" s="26"/>
      <c r="Z242" s="30"/>
      <c r="AA242" s="19"/>
      <c r="AB242" s="19">
        <f t="shared" si="24"/>
        <v>0</v>
      </c>
      <c r="AC242" s="19">
        <f t="shared" si="23"/>
        <v>0</v>
      </c>
      <c r="AD242" s="19"/>
      <c r="AE242" s="19"/>
    </row>
    <row r="243" spans="1:31">
      <c r="A243" s="6">
        <v>24</v>
      </c>
      <c r="B243" s="6">
        <v>23</v>
      </c>
      <c r="C243" s="6">
        <v>23</v>
      </c>
      <c r="D243" s="6">
        <v>23</v>
      </c>
      <c r="E243" s="6">
        <v>24</v>
      </c>
      <c r="F243" s="6">
        <v>23</v>
      </c>
      <c r="G243" s="16">
        <v>22</v>
      </c>
      <c r="H243" s="19"/>
      <c r="I243" s="19"/>
      <c r="J243" s="19"/>
      <c r="K243" s="19">
        <f t="shared" si="20"/>
        <v>0</v>
      </c>
      <c r="L243" s="19"/>
      <c r="M243" s="26"/>
      <c r="N243" s="30"/>
      <c r="O243" s="19"/>
      <c r="P243" s="19"/>
      <c r="Q243" s="19">
        <f t="shared" si="21"/>
        <v>0</v>
      </c>
      <c r="R243" s="19"/>
      <c r="S243" s="26"/>
      <c r="T243" s="30"/>
      <c r="U243" s="19"/>
      <c r="V243" s="19"/>
      <c r="W243" s="19">
        <f t="shared" si="22"/>
        <v>0</v>
      </c>
      <c r="X243" s="19"/>
      <c r="Y243" s="26"/>
      <c r="Z243" s="30"/>
      <c r="AA243" s="19"/>
      <c r="AB243" s="19">
        <f t="shared" si="24"/>
        <v>0</v>
      </c>
      <c r="AC243" s="19">
        <f t="shared" si="23"/>
        <v>0</v>
      </c>
      <c r="AD243" s="19"/>
      <c r="AE243" s="19"/>
    </row>
    <row r="244" spans="1:31">
      <c r="A244" s="6">
        <v>23</v>
      </c>
      <c r="B244" s="6">
        <v>24</v>
      </c>
      <c r="C244" s="6">
        <v>24</v>
      </c>
      <c r="D244" s="6">
        <v>24</v>
      </c>
      <c r="E244" s="6">
        <v>24</v>
      </c>
      <c r="F244" s="6">
        <v>25</v>
      </c>
      <c r="G244" s="16">
        <v>24</v>
      </c>
      <c r="H244" s="19"/>
      <c r="I244" s="19"/>
      <c r="J244" s="19"/>
      <c r="K244" s="19">
        <f t="shared" si="20"/>
        <v>0</v>
      </c>
      <c r="L244" s="19"/>
      <c r="M244" s="26"/>
      <c r="N244" s="30"/>
      <c r="O244" s="19"/>
      <c r="P244" s="19"/>
      <c r="Q244" s="19">
        <f t="shared" si="21"/>
        <v>0</v>
      </c>
      <c r="R244" s="19"/>
      <c r="S244" s="26"/>
      <c r="T244" s="30"/>
      <c r="U244" s="19"/>
      <c r="V244" s="19"/>
      <c r="W244" s="19">
        <f t="shared" si="22"/>
        <v>0</v>
      </c>
      <c r="X244" s="19"/>
      <c r="Y244" s="26"/>
      <c r="Z244" s="30"/>
      <c r="AA244" s="19"/>
      <c r="AB244" s="19">
        <f t="shared" si="24"/>
        <v>0</v>
      </c>
      <c r="AC244" s="19">
        <f t="shared" si="23"/>
        <v>0</v>
      </c>
      <c r="AD244" s="19"/>
      <c r="AE244" s="19"/>
    </row>
    <row r="245" spans="1:31" ht="15.75" thickBot="1">
      <c r="A245" s="7">
        <v>24</v>
      </c>
      <c r="B245" s="7">
        <v>24</v>
      </c>
      <c r="C245" s="7">
        <v>24</v>
      </c>
      <c r="D245" s="7">
        <v>24</v>
      </c>
      <c r="E245" s="7">
        <v>24</v>
      </c>
      <c r="F245" s="7">
        <v>24</v>
      </c>
      <c r="G245" s="17">
        <v>23</v>
      </c>
      <c r="H245" s="19"/>
      <c r="I245" s="19"/>
      <c r="J245" s="19"/>
      <c r="K245" s="19">
        <f t="shared" si="20"/>
        <v>0</v>
      </c>
      <c r="L245" s="19"/>
      <c r="M245" s="26"/>
      <c r="N245" s="30"/>
      <c r="O245" s="19"/>
      <c r="P245" s="19"/>
      <c r="Q245" s="19">
        <f t="shared" si="21"/>
        <v>0</v>
      </c>
      <c r="R245" s="19"/>
      <c r="S245" s="26"/>
      <c r="T245" s="30"/>
      <c r="U245" s="19"/>
      <c r="V245" s="19"/>
      <c r="W245" s="19">
        <f t="shared" si="22"/>
        <v>0</v>
      </c>
      <c r="X245" s="19"/>
      <c r="Y245" s="26"/>
      <c r="Z245" s="30"/>
      <c r="AA245" s="19"/>
      <c r="AB245" s="19">
        <f t="shared" si="24"/>
        <v>0</v>
      </c>
      <c r="AC245" s="19">
        <f t="shared" si="23"/>
        <v>0</v>
      </c>
      <c r="AD245" s="19"/>
      <c r="AE245" s="19"/>
    </row>
    <row r="246" spans="1:31" ht="15.75" thickTop="1">
      <c r="A246" s="6">
        <v>24</v>
      </c>
      <c r="B246" s="6">
        <v>24</v>
      </c>
      <c r="C246" s="6">
        <v>24</v>
      </c>
      <c r="D246" s="6">
        <v>24</v>
      </c>
      <c r="E246" s="6">
        <v>24</v>
      </c>
      <c r="F246" s="6">
        <v>24</v>
      </c>
      <c r="G246" s="16">
        <v>23</v>
      </c>
      <c r="H246" s="19"/>
      <c r="I246" s="19"/>
      <c r="J246" s="19"/>
      <c r="K246" s="19">
        <f t="shared" si="20"/>
        <v>0</v>
      </c>
      <c r="L246" s="19"/>
      <c r="M246" s="26"/>
      <c r="N246" s="30"/>
      <c r="O246" s="19"/>
      <c r="P246" s="19"/>
      <c r="Q246" s="19">
        <f t="shared" si="21"/>
        <v>0</v>
      </c>
      <c r="R246" s="19"/>
      <c r="S246" s="26"/>
      <c r="T246" s="30"/>
      <c r="U246" s="19"/>
      <c r="V246" s="19"/>
      <c r="W246" s="19">
        <f t="shared" si="22"/>
        <v>0</v>
      </c>
      <c r="X246" s="19"/>
      <c r="Y246" s="26"/>
      <c r="Z246" s="30"/>
      <c r="AA246" s="19"/>
      <c r="AB246" s="19">
        <f t="shared" si="24"/>
        <v>0</v>
      </c>
      <c r="AC246" s="19">
        <f t="shared" si="23"/>
        <v>0</v>
      </c>
      <c r="AD246" s="19"/>
      <c r="AE246" s="19"/>
    </row>
    <row r="247" spans="1:31">
      <c r="A247" s="6">
        <v>24</v>
      </c>
      <c r="B247" s="6">
        <v>24</v>
      </c>
      <c r="C247" s="6">
        <v>24</v>
      </c>
      <c r="D247" s="6">
        <v>24</v>
      </c>
      <c r="E247" s="6">
        <v>24</v>
      </c>
      <c r="F247" s="6">
        <v>24</v>
      </c>
      <c r="G247" s="16">
        <v>23</v>
      </c>
      <c r="H247" s="19"/>
      <c r="I247" s="19"/>
      <c r="J247" s="19"/>
      <c r="K247" s="19">
        <f t="shared" si="20"/>
        <v>0</v>
      </c>
      <c r="L247" s="19"/>
      <c r="M247" s="26"/>
      <c r="N247" s="30"/>
      <c r="O247" s="19"/>
      <c r="P247" s="19"/>
      <c r="Q247" s="19">
        <f t="shared" si="21"/>
        <v>0</v>
      </c>
      <c r="R247" s="19"/>
      <c r="S247" s="26"/>
      <c r="T247" s="30"/>
      <c r="U247" s="19"/>
      <c r="V247" s="19"/>
      <c r="W247" s="19">
        <f t="shared" si="22"/>
        <v>0</v>
      </c>
      <c r="X247" s="19"/>
      <c r="Y247" s="26"/>
      <c r="Z247" s="30"/>
      <c r="AA247" s="19"/>
      <c r="AB247" s="19">
        <f t="shared" si="24"/>
        <v>0</v>
      </c>
      <c r="AC247" s="19">
        <f t="shared" si="23"/>
        <v>0</v>
      </c>
      <c r="AD247" s="19"/>
      <c r="AE247" s="19"/>
    </row>
    <row r="248" spans="1:31">
      <c r="A248" s="6">
        <v>17</v>
      </c>
      <c r="B248" s="6">
        <v>1</v>
      </c>
      <c r="C248" s="6">
        <v>21</v>
      </c>
      <c r="D248" s="6">
        <v>1</v>
      </c>
      <c r="E248" s="6">
        <v>1</v>
      </c>
      <c r="F248" s="6">
        <v>23</v>
      </c>
      <c r="G248" s="16">
        <v>4</v>
      </c>
      <c r="H248" s="19"/>
      <c r="I248" s="19"/>
      <c r="J248" s="19"/>
      <c r="K248" s="19">
        <f t="shared" si="20"/>
        <v>0</v>
      </c>
      <c r="L248" s="19"/>
      <c r="M248" s="26"/>
      <c r="N248" s="30"/>
      <c r="O248" s="19"/>
      <c r="P248" s="19"/>
      <c r="Q248" s="19">
        <f t="shared" si="21"/>
        <v>0</v>
      </c>
      <c r="R248" s="19"/>
      <c r="S248" s="26"/>
      <c r="T248" s="30"/>
      <c r="U248" s="19"/>
      <c r="V248" s="19"/>
      <c r="W248" s="19">
        <f t="shared" si="22"/>
        <v>0</v>
      </c>
      <c r="X248" s="19"/>
      <c r="Y248" s="26"/>
      <c r="Z248" s="30"/>
      <c r="AA248" s="19"/>
      <c r="AB248" s="19">
        <f t="shared" si="24"/>
        <v>0</v>
      </c>
      <c r="AC248" s="19">
        <f t="shared" si="23"/>
        <v>0</v>
      </c>
      <c r="AD248" s="19"/>
      <c r="AE248" s="19"/>
    </row>
    <row r="249" spans="1:31">
      <c r="A249" s="6">
        <v>21</v>
      </c>
      <c r="B249" s="6">
        <v>0</v>
      </c>
      <c r="C249" s="6">
        <v>21</v>
      </c>
      <c r="D249" s="6">
        <v>0</v>
      </c>
      <c r="E249" s="6">
        <v>0</v>
      </c>
      <c r="F249" s="6">
        <v>0</v>
      </c>
      <c r="G249" s="16">
        <v>0</v>
      </c>
      <c r="H249" s="19"/>
      <c r="I249" s="19"/>
      <c r="J249" s="19"/>
      <c r="K249" s="19">
        <f t="shared" si="20"/>
        <v>0</v>
      </c>
      <c r="L249" s="19"/>
      <c r="M249" s="26"/>
      <c r="N249" s="30"/>
      <c r="O249" s="19"/>
      <c r="P249" s="19"/>
      <c r="Q249" s="19">
        <f t="shared" si="21"/>
        <v>0</v>
      </c>
      <c r="R249" s="19"/>
      <c r="S249" s="26"/>
      <c r="T249" s="30"/>
      <c r="U249" s="19"/>
      <c r="V249" s="19"/>
      <c r="W249" s="19">
        <f t="shared" si="22"/>
        <v>0</v>
      </c>
      <c r="X249" s="19"/>
      <c r="Y249" s="26"/>
      <c r="Z249" s="30"/>
      <c r="AA249" s="19"/>
      <c r="AB249" s="19">
        <f t="shared" si="24"/>
        <v>0</v>
      </c>
      <c r="AC249" s="19">
        <f t="shared" si="23"/>
        <v>0</v>
      </c>
      <c r="AD249" s="19"/>
      <c r="AE249" s="19"/>
    </row>
    <row r="250" spans="1:31">
      <c r="A250" s="6">
        <v>24</v>
      </c>
      <c r="B250" s="6">
        <v>0</v>
      </c>
      <c r="C250" s="6">
        <v>24</v>
      </c>
      <c r="D250" s="6">
        <v>0</v>
      </c>
      <c r="E250" s="6">
        <v>0</v>
      </c>
      <c r="F250" s="6">
        <v>24</v>
      </c>
      <c r="G250" s="16">
        <v>24</v>
      </c>
      <c r="H250" s="19"/>
      <c r="I250" s="19"/>
      <c r="J250" s="19"/>
      <c r="K250" s="19">
        <f t="shared" si="20"/>
        <v>0</v>
      </c>
      <c r="L250" s="19"/>
      <c r="M250" s="26"/>
      <c r="N250" s="30"/>
      <c r="O250" s="19"/>
      <c r="P250" s="19"/>
      <c r="Q250" s="19">
        <f t="shared" si="21"/>
        <v>0</v>
      </c>
      <c r="R250" s="19"/>
      <c r="S250" s="26"/>
      <c r="T250" s="30"/>
      <c r="U250" s="19"/>
      <c r="V250" s="19"/>
      <c r="W250" s="19">
        <f t="shared" si="22"/>
        <v>0</v>
      </c>
      <c r="X250" s="19"/>
      <c r="Y250" s="26"/>
      <c r="Z250" s="30"/>
      <c r="AA250" s="19"/>
      <c r="AB250" s="19">
        <f t="shared" si="24"/>
        <v>0</v>
      </c>
      <c r="AC250" s="19">
        <f t="shared" si="23"/>
        <v>0</v>
      </c>
      <c r="AD250" s="19"/>
      <c r="AE250" s="19"/>
    </row>
    <row r="251" spans="1:31">
      <c r="A251" s="6">
        <v>24</v>
      </c>
      <c r="B251" s="6">
        <v>0</v>
      </c>
      <c r="C251" s="6">
        <v>24</v>
      </c>
      <c r="D251" s="6">
        <v>0</v>
      </c>
      <c r="E251" s="6">
        <v>0</v>
      </c>
      <c r="F251" s="6">
        <v>24</v>
      </c>
      <c r="G251" s="16">
        <v>24</v>
      </c>
      <c r="H251" s="19"/>
      <c r="I251" s="19"/>
      <c r="J251" s="19"/>
      <c r="K251" s="19">
        <f t="shared" si="20"/>
        <v>0</v>
      </c>
      <c r="L251" s="19"/>
      <c r="M251" s="26"/>
      <c r="N251" s="30"/>
      <c r="O251" s="19"/>
      <c r="P251" s="19"/>
      <c r="Q251" s="19">
        <f t="shared" si="21"/>
        <v>0</v>
      </c>
      <c r="R251" s="19"/>
      <c r="S251" s="26"/>
      <c r="T251" s="30"/>
      <c r="U251" s="19"/>
      <c r="V251" s="19"/>
      <c r="W251" s="19">
        <f t="shared" si="22"/>
        <v>0</v>
      </c>
      <c r="X251" s="19"/>
      <c r="Y251" s="26"/>
      <c r="Z251" s="30"/>
      <c r="AA251" s="19"/>
      <c r="AB251" s="19">
        <f t="shared" si="24"/>
        <v>0</v>
      </c>
      <c r="AC251" s="19">
        <f t="shared" si="23"/>
        <v>0</v>
      </c>
      <c r="AD251" s="19"/>
      <c r="AE251" s="19"/>
    </row>
    <row r="252" spans="1:31">
      <c r="A252" s="6">
        <v>23</v>
      </c>
      <c r="B252" s="6">
        <v>21.666666666666668</v>
      </c>
      <c r="C252" s="6">
        <v>22.666666666666668</v>
      </c>
      <c r="D252" s="6">
        <v>21.666666666666668</v>
      </c>
      <c r="E252" s="6">
        <v>21.666666666666668</v>
      </c>
      <c r="F252" s="6">
        <v>24</v>
      </c>
      <c r="G252" s="16">
        <v>24</v>
      </c>
      <c r="H252" s="19"/>
      <c r="I252" s="19"/>
      <c r="J252" s="19"/>
      <c r="K252" s="19">
        <f t="shared" si="20"/>
        <v>0</v>
      </c>
      <c r="L252" s="19"/>
      <c r="M252" s="26"/>
      <c r="N252" s="30"/>
      <c r="O252" s="19"/>
      <c r="P252" s="19"/>
      <c r="Q252" s="19">
        <f t="shared" si="21"/>
        <v>0</v>
      </c>
      <c r="R252" s="19"/>
      <c r="S252" s="26"/>
      <c r="T252" s="30"/>
      <c r="U252" s="19"/>
      <c r="V252" s="19"/>
      <c r="W252" s="19">
        <f t="shared" si="22"/>
        <v>0</v>
      </c>
      <c r="X252" s="19"/>
      <c r="Y252" s="26"/>
      <c r="Z252" s="30"/>
      <c r="AA252" s="19"/>
      <c r="AB252" s="19">
        <f t="shared" si="24"/>
        <v>0</v>
      </c>
      <c r="AC252" s="19">
        <f t="shared" si="23"/>
        <v>0</v>
      </c>
      <c r="AD252" s="19"/>
      <c r="AE252" s="19"/>
    </row>
    <row r="253" spans="1:31">
      <c r="A253" s="6">
        <v>23</v>
      </c>
      <c r="B253" s="6">
        <v>21.666666666666668</v>
      </c>
      <c r="C253" s="6">
        <v>22.666666666666668</v>
      </c>
      <c r="D253" s="6">
        <v>21.666666666666668</v>
      </c>
      <c r="E253" s="6">
        <v>21.666666666666668</v>
      </c>
      <c r="F253" s="6">
        <v>24</v>
      </c>
      <c r="G253" s="16">
        <v>24</v>
      </c>
      <c r="H253" s="19"/>
      <c r="I253" s="19"/>
      <c r="J253" s="19"/>
      <c r="K253" s="19">
        <f t="shared" si="20"/>
        <v>0</v>
      </c>
      <c r="L253" s="19"/>
      <c r="M253" s="26"/>
      <c r="N253" s="30"/>
      <c r="O253" s="19"/>
      <c r="P253" s="19"/>
      <c r="Q253" s="19">
        <f t="shared" si="21"/>
        <v>0</v>
      </c>
      <c r="R253" s="19"/>
      <c r="S253" s="26"/>
      <c r="T253" s="30"/>
      <c r="U253" s="19"/>
      <c r="V253" s="19"/>
      <c r="W253" s="19">
        <f t="shared" si="22"/>
        <v>0</v>
      </c>
      <c r="X253" s="19"/>
      <c r="Y253" s="26"/>
      <c r="Z253" s="30"/>
      <c r="AA253" s="19"/>
      <c r="AB253" s="19">
        <f t="shared" si="24"/>
        <v>0</v>
      </c>
      <c r="AC253" s="19">
        <f t="shared" si="23"/>
        <v>0</v>
      </c>
      <c r="AD253" s="19"/>
      <c r="AE253" s="19"/>
    </row>
    <row r="254" spans="1:31">
      <c r="A254" s="6">
        <v>23</v>
      </c>
      <c r="B254" s="6">
        <v>21.666666666666668</v>
      </c>
      <c r="C254" s="6">
        <v>22.666666666666668</v>
      </c>
      <c r="D254" s="6">
        <v>21.666666666666668</v>
      </c>
      <c r="E254" s="6">
        <v>21.666666666666668</v>
      </c>
      <c r="F254" s="6">
        <v>24</v>
      </c>
      <c r="G254" s="16">
        <v>24</v>
      </c>
      <c r="H254" s="19"/>
      <c r="I254" s="19"/>
      <c r="J254" s="19"/>
      <c r="K254" s="19">
        <f t="shared" si="20"/>
        <v>0</v>
      </c>
      <c r="L254" s="19"/>
      <c r="M254" s="26"/>
      <c r="N254" s="30"/>
      <c r="O254" s="19"/>
      <c r="P254" s="19"/>
      <c r="Q254" s="19">
        <f t="shared" si="21"/>
        <v>0</v>
      </c>
      <c r="R254" s="19"/>
      <c r="S254" s="26"/>
      <c r="T254" s="30"/>
      <c r="U254" s="19"/>
      <c r="V254" s="19"/>
      <c r="W254" s="19">
        <f t="shared" si="22"/>
        <v>0</v>
      </c>
      <c r="X254" s="19"/>
      <c r="Y254" s="26"/>
      <c r="Z254" s="30"/>
      <c r="AA254" s="19"/>
      <c r="AB254" s="19">
        <f t="shared" si="24"/>
        <v>0</v>
      </c>
      <c r="AC254" s="19">
        <f t="shared" si="23"/>
        <v>0</v>
      </c>
      <c r="AD254" s="19"/>
      <c r="AE254" s="19"/>
    </row>
    <row r="255" spans="1:31">
      <c r="A255" s="6">
        <v>24</v>
      </c>
      <c r="B255" s="6">
        <v>24</v>
      </c>
      <c r="C255" s="6">
        <v>24</v>
      </c>
      <c r="D255" s="6">
        <v>24</v>
      </c>
      <c r="E255" s="6">
        <v>24</v>
      </c>
      <c r="F255" s="6">
        <v>24</v>
      </c>
      <c r="G255" s="16">
        <v>23</v>
      </c>
      <c r="H255" s="19"/>
      <c r="I255" s="19"/>
      <c r="J255" s="19"/>
      <c r="K255" s="19">
        <f t="shared" si="20"/>
        <v>0</v>
      </c>
      <c r="L255" s="19"/>
      <c r="M255" s="26"/>
      <c r="N255" s="30"/>
      <c r="O255" s="19"/>
      <c r="P255" s="19"/>
      <c r="Q255" s="19">
        <f t="shared" si="21"/>
        <v>0</v>
      </c>
      <c r="R255" s="19"/>
      <c r="S255" s="26"/>
      <c r="T255" s="30"/>
      <c r="U255" s="19"/>
      <c r="V255" s="19"/>
      <c r="W255" s="19">
        <f t="shared" si="22"/>
        <v>0</v>
      </c>
      <c r="X255" s="19"/>
      <c r="Y255" s="26"/>
      <c r="Z255" s="30"/>
      <c r="AA255" s="19"/>
      <c r="AB255" s="19">
        <f t="shared" si="24"/>
        <v>0</v>
      </c>
      <c r="AC255" s="19">
        <f t="shared" si="23"/>
        <v>0</v>
      </c>
      <c r="AD255" s="19"/>
      <c r="AE255" s="19"/>
    </row>
    <row r="256" spans="1:31">
      <c r="A256" s="6">
        <v>24</v>
      </c>
      <c r="B256" s="6">
        <v>24</v>
      </c>
      <c r="C256" s="6">
        <v>24</v>
      </c>
      <c r="D256" s="6">
        <v>24</v>
      </c>
      <c r="E256" s="6">
        <v>24</v>
      </c>
      <c r="F256" s="6">
        <v>24</v>
      </c>
      <c r="G256" s="16">
        <v>24</v>
      </c>
      <c r="H256" s="19"/>
      <c r="I256" s="19"/>
      <c r="J256" s="19"/>
      <c r="K256" s="19">
        <f t="shared" si="20"/>
        <v>0</v>
      </c>
      <c r="L256" s="19"/>
      <c r="M256" s="26"/>
      <c r="N256" s="30"/>
      <c r="O256" s="19"/>
      <c r="P256" s="19"/>
      <c r="Q256" s="19">
        <f t="shared" si="21"/>
        <v>0</v>
      </c>
      <c r="R256" s="19"/>
      <c r="S256" s="26"/>
      <c r="T256" s="30"/>
      <c r="U256" s="19"/>
      <c r="V256" s="19"/>
      <c r="W256" s="19">
        <f t="shared" si="22"/>
        <v>0</v>
      </c>
      <c r="X256" s="19"/>
      <c r="Y256" s="26"/>
      <c r="Z256" s="30"/>
      <c r="AA256" s="19"/>
      <c r="AB256" s="19">
        <f t="shared" si="24"/>
        <v>0</v>
      </c>
      <c r="AC256" s="19">
        <f t="shared" si="23"/>
        <v>0</v>
      </c>
      <c r="AD256" s="19"/>
      <c r="AE256" s="19"/>
    </row>
    <row r="257" spans="1:31">
      <c r="A257" s="6">
        <v>24</v>
      </c>
      <c r="B257" s="6">
        <v>24</v>
      </c>
      <c r="C257" s="6">
        <v>24</v>
      </c>
      <c r="D257" s="6">
        <v>24</v>
      </c>
      <c r="E257" s="6">
        <v>24</v>
      </c>
      <c r="F257" s="6">
        <v>24</v>
      </c>
      <c r="G257" s="16">
        <v>23</v>
      </c>
      <c r="H257" s="19"/>
      <c r="I257" s="19"/>
      <c r="J257" s="19"/>
      <c r="K257" s="19">
        <f t="shared" si="20"/>
        <v>0</v>
      </c>
      <c r="L257" s="19"/>
      <c r="M257" s="26"/>
      <c r="N257" s="30"/>
      <c r="O257" s="19"/>
      <c r="P257" s="19"/>
      <c r="Q257" s="19">
        <f t="shared" si="21"/>
        <v>0</v>
      </c>
      <c r="R257" s="19"/>
      <c r="S257" s="26"/>
      <c r="T257" s="30"/>
      <c r="U257" s="19"/>
      <c r="V257" s="19"/>
      <c r="W257" s="19">
        <f t="shared" si="22"/>
        <v>0</v>
      </c>
      <c r="X257" s="19"/>
      <c r="Y257" s="26"/>
      <c r="Z257" s="30"/>
      <c r="AA257" s="19"/>
      <c r="AB257" s="19">
        <f t="shared" si="24"/>
        <v>0</v>
      </c>
      <c r="AC257" s="19">
        <f t="shared" si="23"/>
        <v>0</v>
      </c>
      <c r="AD257" s="19"/>
      <c r="AE257" s="19"/>
    </row>
    <row r="258" spans="1:31">
      <c r="A258" s="6">
        <v>24</v>
      </c>
      <c r="B258" s="6">
        <v>24</v>
      </c>
      <c r="C258" s="6">
        <v>24</v>
      </c>
      <c r="D258" s="6">
        <v>24</v>
      </c>
      <c r="E258" s="6">
        <v>24</v>
      </c>
      <c r="F258" s="6">
        <v>25</v>
      </c>
      <c r="G258" s="16">
        <v>25</v>
      </c>
      <c r="H258" s="19"/>
      <c r="I258" s="19"/>
      <c r="J258" s="19"/>
      <c r="K258" s="19">
        <f t="shared" si="20"/>
        <v>0</v>
      </c>
      <c r="L258" s="19"/>
      <c r="M258" s="26"/>
      <c r="N258" s="30"/>
      <c r="O258" s="19"/>
      <c r="P258" s="19"/>
      <c r="Q258" s="19">
        <f t="shared" si="21"/>
        <v>0</v>
      </c>
      <c r="R258" s="19"/>
      <c r="S258" s="26"/>
      <c r="T258" s="30"/>
      <c r="U258" s="19"/>
      <c r="V258" s="19"/>
      <c r="W258" s="19">
        <f t="shared" si="22"/>
        <v>0</v>
      </c>
      <c r="X258" s="19"/>
      <c r="Y258" s="26"/>
      <c r="Z258" s="30"/>
      <c r="AA258" s="19"/>
      <c r="AB258" s="19">
        <f t="shared" si="24"/>
        <v>0</v>
      </c>
      <c r="AC258" s="19">
        <f t="shared" si="23"/>
        <v>0</v>
      </c>
      <c r="AD258" s="19"/>
      <c r="AE258" s="19"/>
    </row>
    <row r="259" spans="1:31">
      <c r="A259" s="6">
        <v>24</v>
      </c>
      <c r="B259" s="6">
        <v>24</v>
      </c>
      <c r="C259" s="6">
        <v>24</v>
      </c>
      <c r="D259" s="6">
        <v>24</v>
      </c>
      <c r="E259" s="6">
        <v>24</v>
      </c>
      <c r="F259" s="6">
        <v>24</v>
      </c>
      <c r="G259" s="16">
        <v>21</v>
      </c>
      <c r="H259" s="19"/>
      <c r="I259" s="19"/>
      <c r="J259" s="19"/>
      <c r="K259" s="19">
        <f t="shared" ref="K259:K322" si="25">COUNTA(H259)</f>
        <v>0</v>
      </c>
      <c r="L259" s="19"/>
      <c r="M259" s="26"/>
      <c r="N259" s="30"/>
      <c r="O259" s="19"/>
      <c r="P259" s="19"/>
      <c r="Q259" s="19">
        <f t="shared" ref="Q259:Q322" si="26">+COUNTA(N259)</f>
        <v>0</v>
      </c>
      <c r="R259" s="19"/>
      <c r="S259" s="26"/>
      <c r="T259" s="30"/>
      <c r="U259" s="19"/>
      <c r="V259" s="19"/>
      <c r="W259" s="19">
        <f t="shared" ref="W259:W322" si="27">COUNTA(T259)</f>
        <v>0</v>
      </c>
      <c r="X259" s="19"/>
      <c r="Y259" s="26"/>
      <c r="Z259" s="30"/>
      <c r="AA259" s="19"/>
      <c r="AB259" s="19">
        <f t="shared" si="24"/>
        <v>0</v>
      </c>
      <c r="AC259" s="19">
        <f t="shared" ref="AC259:AC322" si="28">J259+P259+V259</f>
        <v>0</v>
      </c>
      <c r="AD259" s="19"/>
      <c r="AE259" s="19"/>
    </row>
    <row r="260" spans="1:31">
      <c r="A260" s="6">
        <v>24</v>
      </c>
      <c r="B260" s="6">
        <v>24</v>
      </c>
      <c r="C260" s="6">
        <v>24</v>
      </c>
      <c r="D260" s="6">
        <v>24</v>
      </c>
      <c r="E260" s="6">
        <v>24</v>
      </c>
      <c r="F260" s="6">
        <v>24</v>
      </c>
      <c r="G260" s="16">
        <v>21</v>
      </c>
      <c r="H260" s="19"/>
      <c r="I260" s="19"/>
      <c r="J260" s="19"/>
      <c r="K260" s="19">
        <f t="shared" si="25"/>
        <v>0</v>
      </c>
      <c r="L260" s="19"/>
      <c r="M260" s="26"/>
      <c r="N260" s="30"/>
      <c r="O260" s="19"/>
      <c r="P260" s="19"/>
      <c r="Q260" s="19">
        <f t="shared" si="26"/>
        <v>0</v>
      </c>
      <c r="R260" s="19"/>
      <c r="S260" s="26"/>
      <c r="T260" s="30"/>
      <c r="U260" s="19"/>
      <c r="V260" s="19"/>
      <c r="W260" s="19">
        <f t="shared" si="27"/>
        <v>0</v>
      </c>
      <c r="X260" s="19"/>
      <c r="Y260" s="26"/>
      <c r="Z260" s="30"/>
      <c r="AA260" s="19"/>
      <c r="AB260" s="19">
        <f t="shared" ref="AB260:AB323" si="29">COUNTA(H260,N260,T260)</f>
        <v>0</v>
      </c>
      <c r="AC260" s="19">
        <f t="shared" si="28"/>
        <v>0</v>
      </c>
      <c r="AD260" s="19"/>
      <c r="AE260" s="19"/>
    </row>
    <row r="261" spans="1:31">
      <c r="A261" s="6">
        <v>24</v>
      </c>
      <c r="B261" s="6">
        <v>24</v>
      </c>
      <c r="C261" s="6">
        <v>24</v>
      </c>
      <c r="D261" s="6">
        <v>24</v>
      </c>
      <c r="E261" s="6">
        <v>24</v>
      </c>
      <c r="F261" s="6">
        <v>24</v>
      </c>
      <c r="G261" s="16">
        <v>21</v>
      </c>
      <c r="H261" s="19"/>
      <c r="I261" s="19"/>
      <c r="J261" s="19"/>
      <c r="K261" s="19">
        <f t="shared" si="25"/>
        <v>0</v>
      </c>
      <c r="L261" s="19"/>
      <c r="M261" s="26"/>
      <c r="N261" s="30"/>
      <c r="O261" s="19"/>
      <c r="P261" s="19"/>
      <c r="Q261" s="19">
        <f t="shared" si="26"/>
        <v>0</v>
      </c>
      <c r="R261" s="19"/>
      <c r="S261" s="26"/>
      <c r="T261" s="30"/>
      <c r="U261" s="19"/>
      <c r="V261" s="19"/>
      <c r="W261" s="19">
        <f t="shared" si="27"/>
        <v>0</v>
      </c>
      <c r="X261" s="19"/>
      <c r="Y261" s="26"/>
      <c r="Z261" s="30"/>
      <c r="AA261" s="19"/>
      <c r="AB261" s="19">
        <f t="shared" si="29"/>
        <v>0</v>
      </c>
      <c r="AC261" s="19">
        <f t="shared" si="28"/>
        <v>0</v>
      </c>
      <c r="AD261" s="19"/>
      <c r="AE261" s="19"/>
    </row>
    <row r="262" spans="1:31">
      <c r="A262" s="6">
        <v>24</v>
      </c>
      <c r="B262" s="6">
        <v>24</v>
      </c>
      <c r="C262" s="6">
        <v>24</v>
      </c>
      <c r="D262" s="6">
        <v>24</v>
      </c>
      <c r="E262" s="6">
        <v>24</v>
      </c>
      <c r="F262" s="6">
        <v>23</v>
      </c>
      <c r="G262" s="16">
        <v>23</v>
      </c>
      <c r="H262" s="19"/>
      <c r="I262" s="19"/>
      <c r="J262" s="19"/>
      <c r="K262" s="19">
        <f t="shared" si="25"/>
        <v>0</v>
      </c>
      <c r="L262" s="19"/>
      <c r="M262" s="26"/>
      <c r="N262" s="30"/>
      <c r="O262" s="19"/>
      <c r="P262" s="19"/>
      <c r="Q262" s="19">
        <f t="shared" si="26"/>
        <v>0</v>
      </c>
      <c r="R262" s="19"/>
      <c r="S262" s="26"/>
      <c r="T262" s="30"/>
      <c r="U262" s="19"/>
      <c r="V262" s="19"/>
      <c r="W262" s="19">
        <f t="shared" si="27"/>
        <v>0</v>
      </c>
      <c r="X262" s="19"/>
      <c r="Y262" s="26"/>
      <c r="Z262" s="30"/>
      <c r="AA262" s="19"/>
      <c r="AB262" s="19">
        <f t="shared" si="29"/>
        <v>0</v>
      </c>
      <c r="AC262" s="19">
        <f t="shared" si="28"/>
        <v>0</v>
      </c>
      <c r="AD262" s="19"/>
      <c r="AE262" s="19"/>
    </row>
    <row r="263" spans="1:31">
      <c r="A263" s="6">
        <v>24</v>
      </c>
      <c r="B263" s="6">
        <v>24</v>
      </c>
      <c r="C263" s="6">
        <v>24</v>
      </c>
      <c r="D263" s="6">
        <v>24</v>
      </c>
      <c r="E263" s="6">
        <v>24</v>
      </c>
      <c r="F263" s="6">
        <v>24</v>
      </c>
      <c r="G263" s="16">
        <v>24</v>
      </c>
      <c r="H263" s="19"/>
      <c r="I263" s="19"/>
      <c r="J263" s="19"/>
      <c r="K263" s="19">
        <f t="shared" si="25"/>
        <v>0</v>
      </c>
      <c r="L263" s="19"/>
      <c r="M263" s="26"/>
      <c r="N263" s="30"/>
      <c r="O263" s="19"/>
      <c r="P263" s="19"/>
      <c r="Q263" s="19">
        <f t="shared" si="26"/>
        <v>0</v>
      </c>
      <c r="R263" s="19"/>
      <c r="S263" s="26"/>
      <c r="T263" s="30"/>
      <c r="U263" s="19"/>
      <c r="V263" s="19"/>
      <c r="W263" s="19">
        <f t="shared" si="27"/>
        <v>0</v>
      </c>
      <c r="X263" s="19"/>
      <c r="Y263" s="26"/>
      <c r="Z263" s="30"/>
      <c r="AA263" s="19"/>
      <c r="AB263" s="19">
        <f t="shared" si="29"/>
        <v>0</v>
      </c>
      <c r="AC263" s="19">
        <f t="shared" si="28"/>
        <v>0</v>
      </c>
      <c r="AD263" s="19"/>
      <c r="AE263" s="19"/>
    </row>
    <row r="264" spans="1:31">
      <c r="A264" s="6">
        <v>24</v>
      </c>
      <c r="B264" s="6">
        <v>24</v>
      </c>
      <c r="C264" s="6">
        <v>24</v>
      </c>
      <c r="D264" s="6">
        <v>24</v>
      </c>
      <c r="E264" s="6">
        <v>24</v>
      </c>
      <c r="F264" s="6">
        <v>24</v>
      </c>
      <c r="G264" s="16">
        <v>24</v>
      </c>
      <c r="H264" s="19"/>
      <c r="I264" s="19"/>
      <c r="J264" s="19"/>
      <c r="K264" s="19">
        <f t="shared" si="25"/>
        <v>0</v>
      </c>
      <c r="L264" s="19"/>
      <c r="M264" s="26"/>
      <c r="N264" s="30"/>
      <c r="O264" s="19"/>
      <c r="P264" s="19"/>
      <c r="Q264" s="19">
        <f t="shared" si="26"/>
        <v>0</v>
      </c>
      <c r="R264" s="19"/>
      <c r="S264" s="26"/>
      <c r="T264" s="30"/>
      <c r="U264" s="19"/>
      <c r="V264" s="19"/>
      <c r="W264" s="19">
        <f t="shared" si="27"/>
        <v>0</v>
      </c>
      <c r="X264" s="19"/>
      <c r="Y264" s="26"/>
      <c r="Z264" s="30"/>
      <c r="AA264" s="19"/>
      <c r="AB264" s="19">
        <f t="shared" si="29"/>
        <v>0</v>
      </c>
      <c r="AC264" s="19">
        <f t="shared" si="28"/>
        <v>0</v>
      </c>
      <c r="AD264" s="19"/>
      <c r="AE264" s="19"/>
    </row>
    <row r="265" spans="1:31">
      <c r="A265" s="6">
        <v>24</v>
      </c>
      <c r="B265" s="6">
        <v>24</v>
      </c>
      <c r="C265" s="6">
        <v>24</v>
      </c>
      <c r="D265" s="6">
        <v>24</v>
      </c>
      <c r="E265" s="6">
        <v>24</v>
      </c>
      <c r="F265" s="6">
        <v>24</v>
      </c>
      <c r="G265" s="16">
        <v>21</v>
      </c>
      <c r="H265" s="19"/>
      <c r="I265" s="19"/>
      <c r="J265" s="19"/>
      <c r="K265" s="19">
        <f t="shared" si="25"/>
        <v>0</v>
      </c>
      <c r="L265" s="19"/>
      <c r="M265" s="26"/>
      <c r="N265" s="30"/>
      <c r="O265" s="19"/>
      <c r="P265" s="19"/>
      <c r="Q265" s="19">
        <f t="shared" si="26"/>
        <v>0</v>
      </c>
      <c r="R265" s="19"/>
      <c r="S265" s="26"/>
      <c r="T265" s="30"/>
      <c r="U265" s="19"/>
      <c r="V265" s="19"/>
      <c r="W265" s="19">
        <f t="shared" si="27"/>
        <v>0</v>
      </c>
      <c r="X265" s="19"/>
      <c r="Y265" s="26"/>
      <c r="Z265" s="30"/>
      <c r="AA265" s="19"/>
      <c r="AB265" s="19">
        <f t="shared" si="29"/>
        <v>0</v>
      </c>
      <c r="AC265" s="19">
        <f t="shared" si="28"/>
        <v>0</v>
      </c>
      <c r="AD265" s="19"/>
      <c r="AE265" s="19"/>
    </row>
    <row r="266" spans="1:31">
      <c r="A266" s="6">
        <v>24</v>
      </c>
      <c r="B266" s="6">
        <v>24</v>
      </c>
      <c r="C266" s="6">
        <v>24</v>
      </c>
      <c r="D266" s="6">
        <v>24</v>
      </c>
      <c r="E266" s="6">
        <v>24</v>
      </c>
      <c r="F266" s="6">
        <v>24.333333333333332</v>
      </c>
      <c r="G266" s="16">
        <v>23.333333333333332</v>
      </c>
      <c r="H266" s="19"/>
      <c r="I266" s="19"/>
      <c r="J266" s="19"/>
      <c r="K266" s="19">
        <f t="shared" si="25"/>
        <v>0</v>
      </c>
      <c r="L266" s="19"/>
      <c r="M266" s="26"/>
      <c r="N266" s="30"/>
      <c r="O266" s="19"/>
      <c r="P266" s="19"/>
      <c r="Q266" s="19">
        <f t="shared" si="26"/>
        <v>0</v>
      </c>
      <c r="R266" s="19"/>
      <c r="S266" s="26"/>
      <c r="T266" s="30"/>
      <c r="U266" s="19"/>
      <c r="V266" s="19"/>
      <c r="W266" s="19">
        <f t="shared" si="27"/>
        <v>0</v>
      </c>
      <c r="X266" s="19"/>
      <c r="Y266" s="26"/>
      <c r="Z266" s="30"/>
      <c r="AA266" s="19"/>
      <c r="AB266" s="19">
        <f t="shared" si="29"/>
        <v>0</v>
      </c>
      <c r="AC266" s="19">
        <f t="shared" si="28"/>
        <v>0</v>
      </c>
      <c r="AD266" s="19"/>
      <c r="AE266" s="19"/>
    </row>
    <row r="267" spans="1:31">
      <c r="A267" s="6">
        <v>24</v>
      </c>
      <c r="B267" s="6">
        <v>24</v>
      </c>
      <c r="C267" s="6">
        <v>24</v>
      </c>
      <c r="D267" s="6">
        <v>24</v>
      </c>
      <c r="E267" s="6">
        <v>24</v>
      </c>
      <c r="F267" s="6">
        <v>24.333333333333332</v>
      </c>
      <c r="G267" s="16">
        <v>23.333333333333332</v>
      </c>
      <c r="H267" s="19"/>
      <c r="I267" s="19"/>
      <c r="J267" s="19"/>
      <c r="K267" s="19">
        <f t="shared" si="25"/>
        <v>0</v>
      </c>
      <c r="L267" s="19"/>
      <c r="M267" s="26"/>
      <c r="N267" s="30"/>
      <c r="O267" s="19"/>
      <c r="P267" s="19"/>
      <c r="Q267" s="19">
        <f t="shared" si="26"/>
        <v>0</v>
      </c>
      <c r="R267" s="19"/>
      <c r="S267" s="26"/>
      <c r="T267" s="30"/>
      <c r="U267" s="19"/>
      <c r="V267" s="19"/>
      <c r="W267" s="19">
        <f t="shared" si="27"/>
        <v>0</v>
      </c>
      <c r="X267" s="19"/>
      <c r="Y267" s="26"/>
      <c r="Z267" s="30"/>
      <c r="AA267" s="19"/>
      <c r="AB267" s="19">
        <f t="shared" si="29"/>
        <v>0</v>
      </c>
      <c r="AC267" s="19">
        <f t="shared" si="28"/>
        <v>0</v>
      </c>
      <c r="AD267" s="19"/>
      <c r="AE267" s="19"/>
    </row>
    <row r="268" spans="1:31">
      <c r="A268" s="6">
        <v>24</v>
      </c>
      <c r="B268" s="6">
        <v>24</v>
      </c>
      <c r="C268" s="6">
        <v>24</v>
      </c>
      <c r="D268" s="6">
        <v>24</v>
      </c>
      <c r="E268" s="6">
        <v>24</v>
      </c>
      <c r="F268" s="6">
        <v>24.333333333333332</v>
      </c>
      <c r="G268" s="16">
        <v>23.333333333333332</v>
      </c>
      <c r="H268" s="19"/>
      <c r="I268" s="19"/>
      <c r="J268" s="19"/>
      <c r="K268" s="19">
        <f t="shared" si="25"/>
        <v>0</v>
      </c>
      <c r="L268" s="19"/>
      <c r="M268" s="26"/>
      <c r="N268" s="30"/>
      <c r="O268" s="19"/>
      <c r="P268" s="19"/>
      <c r="Q268" s="19">
        <f t="shared" si="26"/>
        <v>0</v>
      </c>
      <c r="R268" s="19"/>
      <c r="S268" s="26"/>
      <c r="T268" s="30"/>
      <c r="U268" s="19"/>
      <c r="V268" s="19"/>
      <c r="W268" s="19">
        <f t="shared" si="27"/>
        <v>0</v>
      </c>
      <c r="X268" s="19"/>
      <c r="Y268" s="26"/>
      <c r="Z268" s="30"/>
      <c r="AA268" s="19"/>
      <c r="AB268" s="19">
        <f t="shared" si="29"/>
        <v>0</v>
      </c>
      <c r="AC268" s="19">
        <f t="shared" si="28"/>
        <v>0</v>
      </c>
      <c r="AD268" s="19"/>
      <c r="AE268" s="19"/>
    </row>
    <row r="269" spans="1:31">
      <c r="A269" s="6">
        <v>25</v>
      </c>
      <c r="B269" s="6">
        <v>25</v>
      </c>
      <c r="C269" s="6">
        <v>25</v>
      </c>
      <c r="D269" s="6">
        <v>25</v>
      </c>
      <c r="E269" s="6">
        <v>24</v>
      </c>
      <c r="F269" s="6">
        <v>24</v>
      </c>
      <c r="G269" s="16">
        <v>24</v>
      </c>
      <c r="H269" s="19"/>
      <c r="I269" s="19"/>
      <c r="J269" s="19"/>
      <c r="K269" s="19">
        <f t="shared" si="25"/>
        <v>0</v>
      </c>
      <c r="L269" s="19"/>
      <c r="M269" s="26"/>
      <c r="N269" s="30"/>
      <c r="O269" s="19"/>
      <c r="P269" s="19"/>
      <c r="Q269" s="19">
        <f t="shared" si="26"/>
        <v>0</v>
      </c>
      <c r="R269" s="19"/>
      <c r="S269" s="26"/>
      <c r="T269" s="30"/>
      <c r="U269" s="19"/>
      <c r="V269" s="19"/>
      <c r="W269" s="19">
        <f t="shared" si="27"/>
        <v>0</v>
      </c>
      <c r="X269" s="19"/>
      <c r="Y269" s="26"/>
      <c r="Z269" s="30"/>
      <c r="AA269" s="19"/>
      <c r="AB269" s="19">
        <f t="shared" si="29"/>
        <v>0</v>
      </c>
      <c r="AC269" s="19">
        <f t="shared" si="28"/>
        <v>0</v>
      </c>
      <c r="AD269" s="19"/>
      <c r="AE269" s="19"/>
    </row>
    <row r="270" spans="1:31">
      <c r="A270" s="6">
        <v>23</v>
      </c>
      <c r="B270" s="6">
        <v>23</v>
      </c>
      <c r="C270" s="6">
        <v>22</v>
      </c>
      <c r="D270" s="6">
        <v>23</v>
      </c>
      <c r="E270" s="6">
        <v>23</v>
      </c>
      <c r="F270" s="6">
        <v>24</v>
      </c>
      <c r="G270" s="16">
        <v>23</v>
      </c>
      <c r="H270" s="19"/>
      <c r="I270" s="19"/>
      <c r="J270" s="19"/>
      <c r="K270" s="19">
        <f t="shared" si="25"/>
        <v>0</v>
      </c>
      <c r="L270" s="19"/>
      <c r="M270" s="26"/>
      <c r="N270" s="30"/>
      <c r="O270" s="19"/>
      <c r="P270" s="19"/>
      <c r="Q270" s="19">
        <f t="shared" si="26"/>
        <v>0</v>
      </c>
      <c r="R270" s="19"/>
      <c r="S270" s="26"/>
      <c r="T270" s="30"/>
      <c r="U270" s="19"/>
      <c r="V270" s="19"/>
      <c r="W270" s="19">
        <f t="shared" si="27"/>
        <v>0</v>
      </c>
      <c r="X270" s="19"/>
      <c r="Y270" s="26"/>
      <c r="Z270" s="30"/>
      <c r="AA270" s="19"/>
      <c r="AB270" s="19">
        <f t="shared" si="29"/>
        <v>0</v>
      </c>
      <c r="AC270" s="19">
        <f t="shared" si="28"/>
        <v>0</v>
      </c>
      <c r="AD270" s="19"/>
      <c r="AE270" s="19"/>
    </row>
    <row r="271" spans="1:31">
      <c r="A271" s="6">
        <v>22.285714285714285</v>
      </c>
      <c r="B271" s="6">
        <v>0.7142857142857143</v>
      </c>
      <c r="C271" s="6">
        <v>0.7142857142857143</v>
      </c>
      <c r="D271" s="6">
        <v>22.428571428571427</v>
      </c>
      <c r="E271" s="6">
        <v>0.7142857142857143</v>
      </c>
      <c r="F271" s="6">
        <v>-0.14285714285714285</v>
      </c>
      <c r="G271" s="16">
        <v>3.8571428571428572</v>
      </c>
      <c r="H271" s="19"/>
      <c r="I271" s="19"/>
      <c r="J271" s="19"/>
      <c r="K271" s="19">
        <f t="shared" si="25"/>
        <v>0</v>
      </c>
      <c r="L271" s="19"/>
      <c r="M271" s="26"/>
      <c r="N271" s="30"/>
      <c r="O271" s="19"/>
      <c r="P271" s="19"/>
      <c r="Q271" s="19">
        <f t="shared" si="26"/>
        <v>0</v>
      </c>
      <c r="R271" s="19"/>
      <c r="S271" s="26"/>
      <c r="T271" s="30"/>
      <c r="U271" s="19"/>
      <c r="V271" s="19"/>
      <c r="W271" s="19">
        <f t="shared" si="27"/>
        <v>0</v>
      </c>
      <c r="X271" s="19"/>
      <c r="Y271" s="26"/>
      <c r="Z271" s="30"/>
      <c r="AA271" s="19"/>
      <c r="AB271" s="19">
        <f t="shared" si="29"/>
        <v>0</v>
      </c>
      <c r="AC271" s="19">
        <f t="shared" si="28"/>
        <v>0</v>
      </c>
      <c r="AD271" s="19"/>
      <c r="AE271" s="19"/>
    </row>
    <row r="272" spans="1:31">
      <c r="A272" s="6">
        <v>22.285714285714285</v>
      </c>
      <c r="B272" s="6">
        <v>0.7142857142857143</v>
      </c>
      <c r="C272" s="6">
        <v>0.7142857142857143</v>
      </c>
      <c r="D272" s="6">
        <v>22.428571428571427</v>
      </c>
      <c r="E272" s="6">
        <v>0.7142857142857143</v>
      </c>
      <c r="F272" s="6">
        <v>-0.14285714285714285</v>
      </c>
      <c r="G272" s="16">
        <v>3.8571428571428572</v>
      </c>
      <c r="H272" s="19"/>
      <c r="I272" s="19"/>
      <c r="J272" s="19"/>
      <c r="K272" s="19">
        <f t="shared" si="25"/>
        <v>0</v>
      </c>
      <c r="L272" s="19"/>
      <c r="M272" s="26"/>
      <c r="N272" s="30"/>
      <c r="O272" s="19"/>
      <c r="P272" s="19"/>
      <c r="Q272" s="19">
        <f t="shared" si="26"/>
        <v>0</v>
      </c>
      <c r="R272" s="19"/>
      <c r="S272" s="26"/>
      <c r="T272" s="30"/>
      <c r="U272" s="19"/>
      <c r="V272" s="19"/>
      <c r="W272" s="19">
        <f t="shared" si="27"/>
        <v>0</v>
      </c>
      <c r="X272" s="19"/>
      <c r="Y272" s="26"/>
      <c r="Z272" s="30"/>
      <c r="AA272" s="19"/>
      <c r="AB272" s="19">
        <f t="shared" si="29"/>
        <v>0</v>
      </c>
      <c r="AC272" s="19">
        <f t="shared" si="28"/>
        <v>0</v>
      </c>
      <c r="AD272" s="19"/>
      <c r="AE272" s="19"/>
    </row>
    <row r="273" spans="1:31">
      <c r="A273" s="6">
        <v>22.285714285714285</v>
      </c>
      <c r="B273" s="6">
        <v>0.7142857142857143</v>
      </c>
      <c r="C273" s="6">
        <v>0.7142857142857143</v>
      </c>
      <c r="D273" s="6">
        <v>22.428571428571427</v>
      </c>
      <c r="E273" s="6">
        <v>0.7142857142857143</v>
      </c>
      <c r="F273" s="6">
        <v>-0.14285714285714285</v>
      </c>
      <c r="G273" s="16">
        <v>3.8571428571428572</v>
      </c>
      <c r="H273" s="19"/>
      <c r="I273" s="19"/>
      <c r="J273" s="19"/>
      <c r="K273" s="19">
        <f t="shared" si="25"/>
        <v>0</v>
      </c>
      <c r="L273" s="19"/>
      <c r="M273" s="26"/>
      <c r="N273" s="30"/>
      <c r="O273" s="19"/>
      <c r="P273" s="19"/>
      <c r="Q273" s="19">
        <f t="shared" si="26"/>
        <v>0</v>
      </c>
      <c r="R273" s="19"/>
      <c r="S273" s="26"/>
      <c r="T273" s="30"/>
      <c r="U273" s="19"/>
      <c r="V273" s="19"/>
      <c r="W273" s="19">
        <f t="shared" si="27"/>
        <v>0</v>
      </c>
      <c r="X273" s="19"/>
      <c r="Y273" s="26"/>
      <c r="Z273" s="30"/>
      <c r="AA273" s="19"/>
      <c r="AB273" s="19">
        <f t="shared" si="29"/>
        <v>0</v>
      </c>
      <c r="AC273" s="19">
        <f t="shared" si="28"/>
        <v>0</v>
      </c>
      <c r="AD273" s="19"/>
      <c r="AE273" s="19"/>
    </row>
    <row r="274" spans="1:31">
      <c r="A274" s="6">
        <v>22.285714285714285</v>
      </c>
      <c r="B274" s="6">
        <v>0.7142857142857143</v>
      </c>
      <c r="C274" s="6">
        <v>0.7142857142857143</v>
      </c>
      <c r="D274" s="6">
        <v>22.428571428571427</v>
      </c>
      <c r="E274" s="6">
        <v>0.7142857142857143</v>
      </c>
      <c r="F274" s="6">
        <v>-0.14285714285714285</v>
      </c>
      <c r="G274" s="16">
        <v>3.8571428571428572</v>
      </c>
      <c r="H274" s="19"/>
      <c r="I274" s="19"/>
      <c r="J274" s="19"/>
      <c r="K274" s="19">
        <f t="shared" si="25"/>
        <v>0</v>
      </c>
      <c r="L274" s="19"/>
      <c r="M274" s="26"/>
      <c r="N274" s="30"/>
      <c r="O274" s="19"/>
      <c r="P274" s="19"/>
      <c r="Q274" s="19">
        <f t="shared" si="26"/>
        <v>0</v>
      </c>
      <c r="R274" s="19"/>
      <c r="S274" s="26"/>
      <c r="T274" s="30"/>
      <c r="U274" s="19"/>
      <c r="V274" s="19"/>
      <c r="W274" s="19">
        <f t="shared" si="27"/>
        <v>0</v>
      </c>
      <c r="X274" s="19"/>
      <c r="Y274" s="26"/>
      <c r="Z274" s="30"/>
      <c r="AA274" s="19"/>
      <c r="AB274" s="19">
        <f t="shared" si="29"/>
        <v>0</v>
      </c>
      <c r="AC274" s="19">
        <f t="shared" si="28"/>
        <v>0</v>
      </c>
      <c r="AD274" s="19"/>
      <c r="AE274" s="19"/>
    </row>
    <row r="275" spans="1:31">
      <c r="A275" s="6">
        <v>22.285714285714285</v>
      </c>
      <c r="B275" s="6">
        <v>0.7142857142857143</v>
      </c>
      <c r="C275" s="6">
        <v>0.7142857142857143</v>
      </c>
      <c r="D275" s="6">
        <v>22.428571428571427</v>
      </c>
      <c r="E275" s="6">
        <v>0.7142857142857143</v>
      </c>
      <c r="F275" s="6">
        <v>-0.14285714285714285</v>
      </c>
      <c r="G275" s="16">
        <v>3.8571428571428572</v>
      </c>
      <c r="H275" s="19"/>
      <c r="I275" s="19"/>
      <c r="J275" s="19"/>
      <c r="K275" s="19">
        <f t="shared" si="25"/>
        <v>0</v>
      </c>
      <c r="L275" s="19"/>
      <c r="M275" s="26"/>
      <c r="N275" s="30"/>
      <c r="O275" s="19"/>
      <c r="P275" s="19"/>
      <c r="Q275" s="19">
        <f t="shared" si="26"/>
        <v>0</v>
      </c>
      <c r="R275" s="19"/>
      <c r="S275" s="26"/>
      <c r="T275" s="30"/>
      <c r="U275" s="19"/>
      <c r="V275" s="19"/>
      <c r="W275" s="19">
        <f t="shared" si="27"/>
        <v>0</v>
      </c>
      <c r="X275" s="19"/>
      <c r="Y275" s="26"/>
      <c r="Z275" s="30"/>
      <c r="AA275" s="19"/>
      <c r="AB275" s="19">
        <f t="shared" si="29"/>
        <v>0</v>
      </c>
      <c r="AC275" s="19">
        <f t="shared" si="28"/>
        <v>0</v>
      </c>
      <c r="AD275" s="19"/>
      <c r="AE275" s="19"/>
    </row>
    <row r="276" spans="1:31">
      <c r="A276" s="6"/>
      <c r="B276" s="6"/>
      <c r="C276" s="6"/>
      <c r="D276" s="6"/>
      <c r="E276" s="6"/>
      <c r="F276" s="6"/>
      <c r="G276" s="16"/>
      <c r="H276" s="19"/>
      <c r="I276" s="19"/>
      <c r="J276" s="19"/>
      <c r="K276" s="19">
        <f t="shared" si="25"/>
        <v>0</v>
      </c>
      <c r="L276" s="19"/>
      <c r="M276" s="26"/>
      <c r="N276" s="30"/>
      <c r="O276" s="19"/>
      <c r="P276" s="19"/>
      <c r="Q276" s="19">
        <f t="shared" si="26"/>
        <v>0</v>
      </c>
      <c r="R276" s="19"/>
      <c r="S276" s="26"/>
      <c r="T276" s="30"/>
      <c r="U276" s="19"/>
      <c r="V276" s="19"/>
      <c r="W276" s="19">
        <f t="shared" si="27"/>
        <v>0</v>
      </c>
      <c r="X276" s="19"/>
      <c r="Y276" s="26"/>
      <c r="Z276" s="30"/>
      <c r="AA276" s="19"/>
      <c r="AB276" s="19">
        <f t="shared" si="29"/>
        <v>0</v>
      </c>
      <c r="AC276" s="19">
        <f t="shared" si="28"/>
        <v>0</v>
      </c>
      <c r="AD276" s="19"/>
      <c r="AE276" s="19"/>
    </row>
    <row r="277" spans="1:31">
      <c r="A277" s="6"/>
      <c r="B277" s="6"/>
      <c r="C277" s="6"/>
      <c r="D277" s="6"/>
      <c r="E277" s="6"/>
      <c r="F277" s="6"/>
      <c r="G277" s="16"/>
      <c r="H277" s="19"/>
      <c r="I277" s="19"/>
      <c r="J277" s="19"/>
      <c r="K277" s="19">
        <f t="shared" si="25"/>
        <v>0</v>
      </c>
      <c r="L277" s="19"/>
      <c r="M277" s="26"/>
      <c r="N277" s="30"/>
      <c r="O277" s="19"/>
      <c r="P277" s="19"/>
      <c r="Q277" s="19">
        <f t="shared" si="26"/>
        <v>0</v>
      </c>
      <c r="R277" s="19"/>
      <c r="S277" s="26"/>
      <c r="T277" s="30"/>
      <c r="U277" s="19"/>
      <c r="V277" s="19"/>
      <c r="W277" s="19">
        <f t="shared" si="27"/>
        <v>0</v>
      </c>
      <c r="X277" s="19"/>
      <c r="Y277" s="26"/>
      <c r="Z277" s="30"/>
      <c r="AA277" s="19"/>
      <c r="AB277" s="19">
        <f t="shared" si="29"/>
        <v>0</v>
      </c>
      <c r="AC277" s="19">
        <f t="shared" si="28"/>
        <v>0</v>
      </c>
      <c r="AD277" s="19"/>
      <c r="AE277" s="19"/>
    </row>
    <row r="278" spans="1:31">
      <c r="A278" s="6" t="e">
        <f>#REF!-#REF!</f>
        <v>#REF!</v>
      </c>
      <c r="B278" s="6" t="e">
        <f>#REF!-#REF!</f>
        <v>#REF!</v>
      </c>
      <c r="C278" s="6" t="e">
        <f>#REF!-#REF!</f>
        <v>#REF!</v>
      </c>
      <c r="D278" s="6" t="e">
        <f>#REF!-#REF!</f>
        <v>#REF!</v>
      </c>
      <c r="E278" s="6" t="e">
        <f>#REF!-#REF!</f>
        <v>#REF!</v>
      </c>
      <c r="F278" s="6" t="e">
        <f>#REF!-#REF!</f>
        <v>#REF!</v>
      </c>
      <c r="G278" s="16" t="e">
        <f>#REF!-#REF!</f>
        <v>#REF!</v>
      </c>
      <c r="H278" s="19"/>
      <c r="I278" s="19"/>
      <c r="J278" s="19"/>
      <c r="K278" s="19">
        <f t="shared" si="25"/>
        <v>0</v>
      </c>
      <c r="L278" s="19"/>
      <c r="M278" s="26"/>
      <c r="N278" s="30"/>
      <c r="O278" s="19"/>
      <c r="P278" s="19"/>
      <c r="Q278" s="19">
        <f t="shared" si="26"/>
        <v>0</v>
      </c>
      <c r="R278" s="19"/>
      <c r="S278" s="26"/>
      <c r="T278" s="30"/>
      <c r="U278" s="19"/>
      <c r="V278" s="19"/>
      <c r="W278" s="19">
        <f t="shared" si="27"/>
        <v>0</v>
      </c>
      <c r="X278" s="19"/>
      <c r="Y278" s="26"/>
      <c r="Z278" s="30"/>
      <c r="AA278" s="19"/>
      <c r="AB278" s="19">
        <f t="shared" si="29"/>
        <v>0</v>
      </c>
      <c r="AC278" s="19">
        <f t="shared" si="28"/>
        <v>0</v>
      </c>
      <c r="AD278" s="19"/>
      <c r="AE278" s="19"/>
    </row>
    <row r="279" spans="1:31">
      <c r="A279" s="6" t="e">
        <f>#REF!-#REF!</f>
        <v>#REF!</v>
      </c>
      <c r="B279" s="6" t="e">
        <f>#REF!-#REF!</f>
        <v>#REF!</v>
      </c>
      <c r="C279" s="6" t="e">
        <f>#REF!-#REF!</f>
        <v>#REF!</v>
      </c>
      <c r="D279" s="6" t="e">
        <f>#REF!-#REF!</f>
        <v>#REF!</v>
      </c>
      <c r="E279" s="6" t="e">
        <f>#REF!-#REF!</f>
        <v>#REF!</v>
      </c>
      <c r="F279" s="6" t="e">
        <f>#REF!-#REF!</f>
        <v>#REF!</v>
      </c>
      <c r="G279" s="16" t="e">
        <f>#REF!-#REF!</f>
        <v>#REF!</v>
      </c>
      <c r="H279" s="19"/>
      <c r="I279" s="19"/>
      <c r="J279" s="19"/>
      <c r="K279" s="19">
        <f t="shared" si="25"/>
        <v>0</v>
      </c>
      <c r="L279" s="19"/>
      <c r="M279" s="26"/>
      <c r="N279" s="30"/>
      <c r="O279" s="19"/>
      <c r="P279" s="19"/>
      <c r="Q279" s="19">
        <f t="shared" si="26"/>
        <v>0</v>
      </c>
      <c r="R279" s="19"/>
      <c r="S279" s="26"/>
      <c r="T279" s="30"/>
      <c r="U279" s="19"/>
      <c r="V279" s="19"/>
      <c r="W279" s="19">
        <f t="shared" si="27"/>
        <v>0</v>
      </c>
      <c r="X279" s="19"/>
      <c r="Y279" s="26"/>
      <c r="Z279" s="30"/>
      <c r="AA279" s="19"/>
      <c r="AB279" s="19">
        <f t="shared" si="29"/>
        <v>0</v>
      </c>
      <c r="AC279" s="19">
        <f t="shared" si="28"/>
        <v>0</v>
      </c>
      <c r="AD279" s="19"/>
      <c r="AE279" s="19"/>
    </row>
    <row r="280" spans="1:31">
      <c r="A280" s="6" t="e">
        <f>(#REF!-#REF!)/3</f>
        <v>#REF!</v>
      </c>
      <c r="B280" s="6" t="e">
        <f>(#REF!-#REF!)/3</f>
        <v>#REF!</v>
      </c>
      <c r="C280" s="6" t="e">
        <f>(#REF!-#REF!)/3</f>
        <v>#REF!</v>
      </c>
      <c r="D280" s="6" t="e">
        <f>(#REF!-#REF!)/3</f>
        <v>#REF!</v>
      </c>
      <c r="E280" s="6" t="e">
        <f>(#REF!-#REF!)/3</f>
        <v>#REF!</v>
      </c>
      <c r="F280" s="6" t="e">
        <f>(#REF!-#REF!)/3</f>
        <v>#REF!</v>
      </c>
      <c r="G280" s="16" t="e">
        <f>(#REF!-#REF!)/3</f>
        <v>#REF!</v>
      </c>
      <c r="H280" s="19"/>
      <c r="I280" s="19"/>
      <c r="J280" s="19"/>
      <c r="K280" s="19">
        <f t="shared" si="25"/>
        <v>0</v>
      </c>
      <c r="L280" s="19"/>
      <c r="M280" s="26"/>
      <c r="N280" s="30"/>
      <c r="O280" s="19"/>
      <c r="P280" s="19"/>
      <c r="Q280" s="19">
        <f t="shared" si="26"/>
        <v>0</v>
      </c>
      <c r="R280" s="19"/>
      <c r="S280" s="26"/>
      <c r="T280" s="30"/>
      <c r="U280" s="19"/>
      <c r="V280" s="19"/>
      <c r="W280" s="19">
        <f t="shared" si="27"/>
        <v>0</v>
      </c>
      <c r="X280" s="19"/>
      <c r="Y280" s="26"/>
      <c r="Z280" s="30"/>
      <c r="AA280" s="19"/>
      <c r="AB280" s="19">
        <f t="shared" si="29"/>
        <v>0</v>
      </c>
      <c r="AC280" s="19">
        <f t="shared" si="28"/>
        <v>0</v>
      </c>
      <c r="AD280" s="19"/>
      <c r="AE280" s="19"/>
    </row>
    <row r="281" spans="1:31">
      <c r="A281" s="6" t="e">
        <f t="shared" ref="A281:G282" si="30">A280</f>
        <v>#REF!</v>
      </c>
      <c r="B281" s="6" t="e">
        <f t="shared" si="30"/>
        <v>#REF!</v>
      </c>
      <c r="C281" s="6" t="e">
        <f t="shared" si="30"/>
        <v>#REF!</v>
      </c>
      <c r="D281" s="6" t="e">
        <f t="shared" si="30"/>
        <v>#REF!</v>
      </c>
      <c r="E281" s="6" t="e">
        <f t="shared" si="30"/>
        <v>#REF!</v>
      </c>
      <c r="F281" s="6" t="e">
        <f t="shared" si="30"/>
        <v>#REF!</v>
      </c>
      <c r="G281" s="16" t="e">
        <f t="shared" si="30"/>
        <v>#REF!</v>
      </c>
      <c r="H281" s="19"/>
      <c r="I281" s="19"/>
      <c r="J281" s="19"/>
      <c r="K281" s="19">
        <f t="shared" si="25"/>
        <v>0</v>
      </c>
      <c r="L281" s="19"/>
      <c r="M281" s="26"/>
      <c r="N281" s="30"/>
      <c r="O281" s="19"/>
      <c r="P281" s="19"/>
      <c r="Q281" s="19">
        <f t="shared" si="26"/>
        <v>0</v>
      </c>
      <c r="R281" s="19"/>
      <c r="S281" s="26"/>
      <c r="T281" s="30"/>
      <c r="U281" s="19"/>
      <c r="V281" s="19"/>
      <c r="W281" s="19">
        <f t="shared" si="27"/>
        <v>0</v>
      </c>
      <c r="X281" s="19"/>
      <c r="Y281" s="26"/>
      <c r="Z281" s="30"/>
      <c r="AA281" s="19"/>
      <c r="AB281" s="19">
        <f t="shared" si="29"/>
        <v>0</v>
      </c>
      <c r="AC281" s="19">
        <f t="shared" si="28"/>
        <v>0</v>
      </c>
      <c r="AD281" s="19"/>
      <c r="AE281" s="19"/>
    </row>
    <row r="282" spans="1:31">
      <c r="A282" s="6" t="e">
        <f t="shared" si="30"/>
        <v>#REF!</v>
      </c>
      <c r="B282" s="6" t="e">
        <f t="shared" si="30"/>
        <v>#REF!</v>
      </c>
      <c r="C282" s="6" t="e">
        <f t="shared" si="30"/>
        <v>#REF!</v>
      </c>
      <c r="D282" s="6" t="e">
        <f t="shared" si="30"/>
        <v>#REF!</v>
      </c>
      <c r="E282" s="6" t="e">
        <f t="shared" si="30"/>
        <v>#REF!</v>
      </c>
      <c r="F282" s="6" t="e">
        <f t="shared" si="30"/>
        <v>#REF!</v>
      </c>
      <c r="G282" s="16" t="e">
        <f t="shared" si="30"/>
        <v>#REF!</v>
      </c>
      <c r="H282" s="19"/>
      <c r="I282" s="19"/>
      <c r="J282" s="19"/>
      <c r="K282" s="19">
        <f t="shared" si="25"/>
        <v>0</v>
      </c>
      <c r="L282" s="19"/>
      <c r="M282" s="26"/>
      <c r="N282" s="30"/>
      <c r="O282" s="19"/>
      <c r="P282" s="19"/>
      <c r="Q282" s="19">
        <f t="shared" si="26"/>
        <v>0</v>
      </c>
      <c r="R282" s="19"/>
      <c r="S282" s="26"/>
      <c r="T282" s="30"/>
      <c r="U282" s="19"/>
      <c r="V282" s="19"/>
      <c r="W282" s="19">
        <f t="shared" si="27"/>
        <v>0</v>
      </c>
      <c r="X282" s="19"/>
      <c r="Y282" s="26"/>
      <c r="Z282" s="30"/>
      <c r="AA282" s="19"/>
      <c r="AB282" s="19">
        <f t="shared" si="29"/>
        <v>0</v>
      </c>
      <c r="AC282" s="19">
        <f t="shared" si="28"/>
        <v>0</v>
      </c>
      <c r="AD282" s="19"/>
      <c r="AE282" s="19"/>
    </row>
    <row r="283" spans="1:31">
      <c r="A283" s="6" t="e">
        <f>#REF!-#REF!</f>
        <v>#REF!</v>
      </c>
      <c r="B283" s="6" t="e">
        <f>#REF!-#REF!</f>
        <v>#REF!</v>
      </c>
      <c r="C283" s="6" t="e">
        <f>#REF!-#REF!</f>
        <v>#REF!</v>
      </c>
      <c r="D283" s="6" t="e">
        <f>#REF!-#REF!</f>
        <v>#REF!</v>
      </c>
      <c r="E283" s="6" t="e">
        <f>#REF!-#REF!</f>
        <v>#REF!</v>
      </c>
      <c r="F283" s="6" t="e">
        <f>#REF!-#REF!</f>
        <v>#REF!</v>
      </c>
      <c r="G283" s="16" t="e">
        <f>#REF!-#REF!</f>
        <v>#REF!</v>
      </c>
      <c r="H283" s="19"/>
      <c r="I283" s="19"/>
      <c r="J283" s="19"/>
      <c r="K283" s="19">
        <f t="shared" si="25"/>
        <v>0</v>
      </c>
      <c r="L283" s="19"/>
      <c r="M283" s="26"/>
      <c r="N283" s="30"/>
      <c r="O283" s="19"/>
      <c r="P283" s="19"/>
      <c r="Q283" s="19">
        <f t="shared" si="26"/>
        <v>0</v>
      </c>
      <c r="R283" s="19"/>
      <c r="S283" s="26"/>
      <c r="T283" s="30"/>
      <c r="U283" s="19"/>
      <c r="V283" s="19"/>
      <c r="W283" s="19">
        <f t="shared" si="27"/>
        <v>0</v>
      </c>
      <c r="X283" s="19"/>
      <c r="Y283" s="26"/>
      <c r="Z283" s="30"/>
      <c r="AA283" s="19"/>
      <c r="AB283" s="19">
        <f t="shared" si="29"/>
        <v>0</v>
      </c>
      <c r="AC283" s="19">
        <f t="shared" si="28"/>
        <v>0</v>
      </c>
      <c r="AD283" s="19"/>
      <c r="AE283" s="19"/>
    </row>
    <row r="284" spans="1:31">
      <c r="A284" s="6" t="e">
        <f>#REF!-#REF!</f>
        <v>#REF!</v>
      </c>
      <c r="B284" s="6" t="e">
        <f>#REF!-#REF!</f>
        <v>#REF!</v>
      </c>
      <c r="C284" s="6" t="e">
        <f>#REF!-#REF!</f>
        <v>#REF!</v>
      </c>
      <c r="D284" s="6" t="e">
        <f>#REF!-#REF!</f>
        <v>#REF!</v>
      </c>
      <c r="E284" s="6" t="e">
        <f>#REF!-#REF!</f>
        <v>#REF!</v>
      </c>
      <c r="F284" s="6" t="e">
        <f>#REF!-#REF!</f>
        <v>#REF!</v>
      </c>
      <c r="G284" s="16" t="e">
        <f>#REF!-#REF!</f>
        <v>#REF!</v>
      </c>
      <c r="H284" s="19"/>
      <c r="I284" s="19"/>
      <c r="J284" s="19"/>
      <c r="K284" s="19">
        <f t="shared" si="25"/>
        <v>0</v>
      </c>
      <c r="L284" s="19"/>
      <c r="M284" s="26"/>
      <c r="N284" s="30"/>
      <c r="O284" s="19"/>
      <c r="P284" s="19"/>
      <c r="Q284" s="19">
        <f t="shared" si="26"/>
        <v>0</v>
      </c>
      <c r="R284" s="19"/>
      <c r="S284" s="26"/>
      <c r="T284" s="30"/>
      <c r="U284" s="19"/>
      <c r="V284" s="19"/>
      <c r="W284" s="19">
        <f t="shared" si="27"/>
        <v>0</v>
      </c>
      <c r="X284" s="19"/>
      <c r="Y284" s="26"/>
      <c r="Z284" s="30"/>
      <c r="AA284" s="19"/>
      <c r="AB284" s="19">
        <f t="shared" si="29"/>
        <v>0</v>
      </c>
      <c r="AC284" s="19">
        <f t="shared" si="28"/>
        <v>0</v>
      </c>
      <c r="AD284" s="19"/>
      <c r="AE284" s="19"/>
    </row>
    <row r="285" spans="1:31">
      <c r="A285" s="6" t="e">
        <f>#REF!-#REF!</f>
        <v>#REF!</v>
      </c>
      <c r="B285" s="6" t="e">
        <f>#REF!-#REF!</f>
        <v>#REF!</v>
      </c>
      <c r="C285" s="6" t="e">
        <f>#REF!-#REF!</f>
        <v>#REF!</v>
      </c>
      <c r="D285" s="6" t="e">
        <f>#REF!-#REF!</f>
        <v>#REF!</v>
      </c>
      <c r="E285" s="6" t="e">
        <f>#REF!-#REF!</f>
        <v>#REF!</v>
      </c>
      <c r="F285" s="6" t="e">
        <f>#REF!-#REF!</f>
        <v>#REF!</v>
      </c>
      <c r="G285" s="16" t="e">
        <f>#REF!-#REF!</f>
        <v>#REF!</v>
      </c>
      <c r="H285" s="19"/>
      <c r="I285" s="19"/>
      <c r="J285" s="19"/>
      <c r="K285" s="19">
        <f t="shared" si="25"/>
        <v>0</v>
      </c>
      <c r="L285" s="19"/>
      <c r="M285" s="26"/>
      <c r="N285" s="30"/>
      <c r="O285" s="19"/>
      <c r="P285" s="19"/>
      <c r="Q285" s="19">
        <f t="shared" si="26"/>
        <v>0</v>
      </c>
      <c r="R285" s="19"/>
      <c r="S285" s="26"/>
      <c r="T285" s="30"/>
      <c r="U285" s="19"/>
      <c r="V285" s="19"/>
      <c r="W285" s="19">
        <f t="shared" si="27"/>
        <v>0</v>
      </c>
      <c r="X285" s="19"/>
      <c r="Y285" s="26"/>
      <c r="Z285" s="30"/>
      <c r="AA285" s="19"/>
      <c r="AB285" s="19">
        <f t="shared" si="29"/>
        <v>0</v>
      </c>
      <c r="AC285" s="19">
        <f t="shared" si="28"/>
        <v>0</v>
      </c>
      <c r="AD285" s="19"/>
      <c r="AE285" s="19"/>
    </row>
    <row r="286" spans="1:31">
      <c r="A286" s="6" t="e">
        <f>#REF!-#REF!</f>
        <v>#REF!</v>
      </c>
      <c r="B286" s="6" t="e">
        <f>#REF!-#REF!</f>
        <v>#REF!</v>
      </c>
      <c r="C286" s="6" t="e">
        <f>#REF!-#REF!</f>
        <v>#REF!</v>
      </c>
      <c r="D286" s="6" t="e">
        <f>#REF!-#REF!</f>
        <v>#REF!</v>
      </c>
      <c r="E286" s="6" t="e">
        <f>#REF!-#REF!</f>
        <v>#REF!</v>
      </c>
      <c r="F286" s="6" t="e">
        <f>#REF!-#REF!</f>
        <v>#REF!</v>
      </c>
      <c r="G286" s="16" t="e">
        <f>#REF!-#REF!</f>
        <v>#REF!</v>
      </c>
      <c r="H286" s="19"/>
      <c r="I286" s="19"/>
      <c r="J286" s="19"/>
      <c r="K286" s="19">
        <f t="shared" si="25"/>
        <v>0</v>
      </c>
      <c r="L286" s="19"/>
      <c r="M286" s="26"/>
      <c r="N286" s="30"/>
      <c r="O286" s="19"/>
      <c r="P286" s="19"/>
      <c r="Q286" s="19">
        <f t="shared" si="26"/>
        <v>0</v>
      </c>
      <c r="R286" s="19"/>
      <c r="S286" s="26"/>
      <c r="T286" s="30"/>
      <c r="U286" s="19"/>
      <c r="V286" s="19"/>
      <c r="W286" s="19">
        <f t="shared" si="27"/>
        <v>0</v>
      </c>
      <c r="X286" s="19"/>
      <c r="Y286" s="26"/>
      <c r="Z286" s="30"/>
      <c r="AA286" s="19"/>
      <c r="AB286" s="19">
        <f t="shared" si="29"/>
        <v>0</v>
      </c>
      <c r="AC286" s="19">
        <f t="shared" si="28"/>
        <v>0</v>
      </c>
      <c r="AD286" s="19"/>
      <c r="AE286" s="19"/>
    </row>
    <row r="287" spans="1:31">
      <c r="A287" s="6" t="e">
        <f>(#REF!-#REF!)/3</f>
        <v>#REF!</v>
      </c>
      <c r="B287" s="6" t="e">
        <f>(#REF!-#REF!)/3</f>
        <v>#REF!</v>
      </c>
      <c r="C287" s="6" t="e">
        <f>(#REF!-#REF!)/3</f>
        <v>#REF!</v>
      </c>
      <c r="D287" s="6" t="e">
        <f>(#REF!-#REF!)/3</f>
        <v>#REF!</v>
      </c>
      <c r="E287" s="6" t="e">
        <f>(#REF!-#REF!)/3</f>
        <v>#REF!</v>
      </c>
      <c r="F287" s="6" t="e">
        <f>(#REF!-#REF!)/3</f>
        <v>#REF!</v>
      </c>
      <c r="G287" s="16" t="e">
        <f>(#REF!-#REF!)/3</f>
        <v>#REF!</v>
      </c>
      <c r="H287" s="19"/>
      <c r="I287" s="19"/>
      <c r="J287" s="19"/>
      <c r="K287" s="19">
        <f t="shared" si="25"/>
        <v>0</v>
      </c>
      <c r="L287" s="19"/>
      <c r="M287" s="26"/>
      <c r="N287" s="30"/>
      <c r="O287" s="19"/>
      <c r="P287" s="19"/>
      <c r="Q287" s="19">
        <f t="shared" si="26"/>
        <v>0</v>
      </c>
      <c r="R287" s="19"/>
      <c r="S287" s="26"/>
      <c r="T287" s="30"/>
      <c r="U287" s="19"/>
      <c r="V287" s="19"/>
      <c r="W287" s="19">
        <f t="shared" si="27"/>
        <v>0</v>
      </c>
      <c r="X287" s="19"/>
      <c r="Y287" s="26"/>
      <c r="Z287" s="30"/>
      <c r="AA287" s="19"/>
      <c r="AB287" s="19">
        <f t="shared" si="29"/>
        <v>0</v>
      </c>
      <c r="AC287" s="19">
        <f t="shared" si="28"/>
        <v>0</v>
      </c>
      <c r="AD287" s="19"/>
      <c r="AE287" s="19"/>
    </row>
    <row r="288" spans="1:31">
      <c r="A288" s="6" t="e">
        <f t="shared" ref="A288:G289" si="31">A287</f>
        <v>#REF!</v>
      </c>
      <c r="B288" s="6" t="e">
        <f t="shared" si="31"/>
        <v>#REF!</v>
      </c>
      <c r="C288" s="6" t="e">
        <f t="shared" si="31"/>
        <v>#REF!</v>
      </c>
      <c r="D288" s="6" t="e">
        <f t="shared" si="31"/>
        <v>#REF!</v>
      </c>
      <c r="E288" s="6" t="e">
        <f t="shared" si="31"/>
        <v>#REF!</v>
      </c>
      <c r="F288" s="6" t="e">
        <f t="shared" si="31"/>
        <v>#REF!</v>
      </c>
      <c r="G288" s="16" t="e">
        <f t="shared" si="31"/>
        <v>#REF!</v>
      </c>
      <c r="H288" s="19"/>
      <c r="I288" s="19"/>
      <c r="J288" s="19"/>
      <c r="K288" s="19">
        <f t="shared" si="25"/>
        <v>0</v>
      </c>
      <c r="L288" s="19"/>
      <c r="M288" s="26"/>
      <c r="N288" s="30"/>
      <c r="O288" s="19"/>
      <c r="P288" s="19"/>
      <c r="Q288" s="19">
        <f t="shared" si="26"/>
        <v>0</v>
      </c>
      <c r="R288" s="19"/>
      <c r="S288" s="26"/>
      <c r="T288" s="30"/>
      <c r="U288" s="19"/>
      <c r="V288" s="19"/>
      <c r="W288" s="19">
        <f t="shared" si="27"/>
        <v>0</v>
      </c>
      <c r="X288" s="19"/>
      <c r="Y288" s="26"/>
      <c r="Z288" s="30"/>
      <c r="AA288" s="19"/>
      <c r="AB288" s="19">
        <f t="shared" si="29"/>
        <v>0</v>
      </c>
      <c r="AC288" s="19">
        <f t="shared" si="28"/>
        <v>0</v>
      </c>
      <c r="AD288" s="19"/>
      <c r="AE288" s="19"/>
    </row>
    <row r="289" spans="1:31">
      <c r="A289" s="6" t="e">
        <f t="shared" si="31"/>
        <v>#REF!</v>
      </c>
      <c r="B289" s="6" t="e">
        <f t="shared" si="31"/>
        <v>#REF!</v>
      </c>
      <c r="C289" s="6" t="e">
        <f t="shared" si="31"/>
        <v>#REF!</v>
      </c>
      <c r="D289" s="6" t="e">
        <f t="shared" si="31"/>
        <v>#REF!</v>
      </c>
      <c r="E289" s="6" t="e">
        <f t="shared" si="31"/>
        <v>#REF!</v>
      </c>
      <c r="F289" s="6" t="e">
        <f t="shared" si="31"/>
        <v>#REF!</v>
      </c>
      <c r="G289" s="16" t="e">
        <f t="shared" si="31"/>
        <v>#REF!</v>
      </c>
      <c r="H289" s="19"/>
      <c r="I289" s="19"/>
      <c r="J289" s="19"/>
      <c r="K289" s="19">
        <f t="shared" si="25"/>
        <v>0</v>
      </c>
      <c r="L289" s="19"/>
      <c r="M289" s="26"/>
      <c r="N289" s="30"/>
      <c r="O289" s="19"/>
      <c r="P289" s="19"/>
      <c r="Q289" s="19">
        <f t="shared" si="26"/>
        <v>0</v>
      </c>
      <c r="R289" s="19"/>
      <c r="S289" s="26"/>
      <c r="T289" s="30"/>
      <c r="U289" s="19"/>
      <c r="V289" s="19"/>
      <c r="W289" s="19">
        <f t="shared" si="27"/>
        <v>0</v>
      </c>
      <c r="X289" s="19"/>
      <c r="Y289" s="26"/>
      <c r="Z289" s="30"/>
      <c r="AA289" s="19"/>
      <c r="AB289" s="19">
        <f t="shared" si="29"/>
        <v>0</v>
      </c>
      <c r="AC289" s="19">
        <f t="shared" si="28"/>
        <v>0</v>
      </c>
      <c r="AD289" s="19"/>
      <c r="AE289" s="19"/>
    </row>
    <row r="290" spans="1:31">
      <c r="A290" s="6" t="e">
        <f>#REF!-#REF!</f>
        <v>#REF!</v>
      </c>
      <c r="B290" s="6" t="e">
        <f>#REF!-#REF!</f>
        <v>#REF!</v>
      </c>
      <c r="C290" s="6" t="e">
        <f>#REF!-#REF!</f>
        <v>#REF!</v>
      </c>
      <c r="D290" s="6" t="e">
        <f>#REF!-#REF!</f>
        <v>#REF!</v>
      </c>
      <c r="E290" s="6" t="e">
        <f>#REF!-#REF!</f>
        <v>#REF!</v>
      </c>
      <c r="F290" s="6" t="e">
        <f>#REF!-#REF!</f>
        <v>#REF!</v>
      </c>
      <c r="G290" s="16" t="e">
        <f>#REF!-#REF!</f>
        <v>#REF!</v>
      </c>
      <c r="H290" s="19"/>
      <c r="I290" s="19"/>
      <c r="J290" s="19"/>
      <c r="K290" s="19">
        <f t="shared" si="25"/>
        <v>0</v>
      </c>
      <c r="L290" s="19"/>
      <c r="M290" s="26"/>
      <c r="N290" s="30"/>
      <c r="O290" s="19"/>
      <c r="P290" s="19"/>
      <c r="Q290" s="19">
        <f t="shared" si="26"/>
        <v>0</v>
      </c>
      <c r="R290" s="19"/>
      <c r="S290" s="26"/>
      <c r="T290" s="30"/>
      <c r="U290" s="19"/>
      <c r="V290" s="19"/>
      <c r="W290" s="19">
        <f t="shared" si="27"/>
        <v>0</v>
      </c>
      <c r="X290" s="19"/>
      <c r="Y290" s="26"/>
      <c r="Z290" s="30"/>
      <c r="AA290" s="19"/>
      <c r="AB290" s="19">
        <f t="shared" si="29"/>
        <v>0</v>
      </c>
      <c r="AC290" s="19">
        <f t="shared" si="28"/>
        <v>0</v>
      </c>
      <c r="AD290" s="19"/>
      <c r="AE290" s="19"/>
    </row>
    <row r="291" spans="1:31">
      <c r="A291" s="6" t="e">
        <f>#REF!-#REF!</f>
        <v>#REF!</v>
      </c>
      <c r="B291" s="6" t="e">
        <f>#REF!-#REF!</f>
        <v>#REF!</v>
      </c>
      <c r="C291" s="6" t="e">
        <f>#REF!-#REF!</f>
        <v>#REF!</v>
      </c>
      <c r="D291" s="6" t="e">
        <f>#REF!-#REF!</f>
        <v>#REF!</v>
      </c>
      <c r="E291" s="6" t="e">
        <f>#REF!-#REF!</f>
        <v>#REF!</v>
      </c>
      <c r="F291" s="6" t="e">
        <f>#REF!-#REF!</f>
        <v>#REF!</v>
      </c>
      <c r="G291" s="16" t="e">
        <f>#REF!-#REF!</f>
        <v>#REF!</v>
      </c>
      <c r="H291" s="19"/>
      <c r="I291" s="19"/>
      <c r="J291" s="19"/>
      <c r="K291" s="19">
        <f t="shared" si="25"/>
        <v>0</v>
      </c>
      <c r="L291" s="19"/>
      <c r="M291" s="26"/>
      <c r="N291" s="30"/>
      <c r="O291" s="19"/>
      <c r="P291" s="19"/>
      <c r="Q291" s="19">
        <f t="shared" si="26"/>
        <v>0</v>
      </c>
      <c r="R291" s="19"/>
      <c r="S291" s="26"/>
      <c r="T291" s="30"/>
      <c r="U291" s="19"/>
      <c r="V291" s="19"/>
      <c r="W291" s="19">
        <f t="shared" si="27"/>
        <v>0</v>
      </c>
      <c r="X291" s="19"/>
      <c r="Y291" s="26"/>
      <c r="Z291" s="30"/>
      <c r="AA291" s="19"/>
      <c r="AB291" s="19">
        <f t="shared" si="29"/>
        <v>0</v>
      </c>
      <c r="AC291" s="19">
        <f t="shared" si="28"/>
        <v>0</v>
      </c>
      <c r="AD291" s="19"/>
      <c r="AE291" s="19"/>
    </row>
    <row r="292" spans="1:31">
      <c r="A292" s="6" t="e">
        <f>#REF!-#REF!</f>
        <v>#REF!</v>
      </c>
      <c r="B292" s="6" t="e">
        <f>#REF!-#REF!</f>
        <v>#REF!</v>
      </c>
      <c r="C292" s="6" t="e">
        <f>#REF!-#REF!</f>
        <v>#REF!</v>
      </c>
      <c r="D292" s="6" t="e">
        <f>#REF!-#REF!</f>
        <v>#REF!</v>
      </c>
      <c r="E292" s="6" t="e">
        <f>#REF!-#REF!</f>
        <v>#REF!</v>
      </c>
      <c r="F292" s="6" t="e">
        <f>#REF!-#REF!</f>
        <v>#REF!</v>
      </c>
      <c r="G292" s="16" t="e">
        <f>#REF!-#REF!</f>
        <v>#REF!</v>
      </c>
      <c r="H292" s="19"/>
      <c r="I292" s="19"/>
      <c r="J292" s="19"/>
      <c r="K292" s="19">
        <f t="shared" si="25"/>
        <v>0</v>
      </c>
      <c r="L292" s="19"/>
      <c r="M292" s="26"/>
      <c r="N292" s="30"/>
      <c r="O292" s="19"/>
      <c r="P292" s="19"/>
      <c r="Q292" s="19">
        <f t="shared" si="26"/>
        <v>0</v>
      </c>
      <c r="R292" s="19"/>
      <c r="S292" s="26"/>
      <c r="T292" s="30"/>
      <c r="U292" s="19"/>
      <c r="V292" s="19"/>
      <c r="W292" s="19">
        <f t="shared" si="27"/>
        <v>0</v>
      </c>
      <c r="X292" s="19"/>
      <c r="Y292" s="26"/>
      <c r="Z292" s="30"/>
      <c r="AA292" s="19"/>
      <c r="AB292" s="19">
        <f t="shared" si="29"/>
        <v>0</v>
      </c>
      <c r="AC292" s="19">
        <f t="shared" si="28"/>
        <v>0</v>
      </c>
      <c r="AD292" s="19"/>
      <c r="AE292" s="19"/>
    </row>
    <row r="293" spans="1:31">
      <c r="A293" s="6" t="e">
        <f>#REF!-#REF!</f>
        <v>#REF!</v>
      </c>
      <c r="B293" s="6" t="e">
        <f>#REF!-#REF!</f>
        <v>#REF!</v>
      </c>
      <c r="C293" s="6" t="e">
        <f>#REF!-#REF!</f>
        <v>#REF!</v>
      </c>
      <c r="D293" s="6" t="e">
        <f>#REF!-#REF!</f>
        <v>#REF!</v>
      </c>
      <c r="E293" s="6" t="e">
        <f>#REF!-#REF!</f>
        <v>#REF!</v>
      </c>
      <c r="F293" s="6" t="e">
        <f>#REF!-#REF!</f>
        <v>#REF!</v>
      </c>
      <c r="G293" s="16" t="e">
        <f>#REF!-#REF!</f>
        <v>#REF!</v>
      </c>
      <c r="H293" s="19"/>
      <c r="I293" s="19"/>
      <c r="J293" s="19"/>
      <c r="K293" s="19">
        <f t="shared" si="25"/>
        <v>0</v>
      </c>
      <c r="L293" s="19"/>
      <c r="M293" s="26"/>
      <c r="N293" s="30"/>
      <c r="O293" s="19"/>
      <c r="P293" s="19"/>
      <c r="Q293" s="19">
        <f t="shared" si="26"/>
        <v>0</v>
      </c>
      <c r="R293" s="19"/>
      <c r="S293" s="26"/>
      <c r="T293" s="30"/>
      <c r="U293" s="19"/>
      <c r="V293" s="19"/>
      <c r="W293" s="19">
        <f t="shared" si="27"/>
        <v>0</v>
      </c>
      <c r="X293" s="19"/>
      <c r="Y293" s="26"/>
      <c r="Z293" s="30"/>
      <c r="AA293" s="19"/>
      <c r="AB293" s="19">
        <f t="shared" si="29"/>
        <v>0</v>
      </c>
      <c r="AC293" s="19">
        <f t="shared" si="28"/>
        <v>0</v>
      </c>
      <c r="AD293" s="19"/>
      <c r="AE293" s="19"/>
    </row>
    <row r="294" spans="1:31">
      <c r="A294" s="6" t="e">
        <f>(#REF!-#REF!)/3</f>
        <v>#REF!</v>
      </c>
      <c r="B294" s="6" t="e">
        <f>(#REF!-#REF!)/3</f>
        <v>#REF!</v>
      </c>
      <c r="C294" s="6" t="e">
        <f>(#REF!-#REF!)/3</f>
        <v>#REF!</v>
      </c>
      <c r="D294" s="6" t="e">
        <f>(#REF!-#REF!)/3</f>
        <v>#REF!</v>
      </c>
      <c r="E294" s="6" t="e">
        <f>(#REF!-#REF!)/3</f>
        <v>#REF!</v>
      </c>
      <c r="F294" s="6" t="e">
        <f>(#REF!-#REF!)/3</f>
        <v>#REF!</v>
      </c>
      <c r="G294" s="16" t="e">
        <f>(#REF!-#REF!)/3</f>
        <v>#REF!</v>
      </c>
      <c r="H294" s="19"/>
      <c r="I294" s="19"/>
      <c r="J294" s="19"/>
      <c r="K294" s="19">
        <f t="shared" si="25"/>
        <v>0</v>
      </c>
      <c r="L294" s="19"/>
      <c r="M294" s="26"/>
      <c r="N294" s="30"/>
      <c r="O294" s="19"/>
      <c r="P294" s="19"/>
      <c r="Q294" s="19">
        <f t="shared" si="26"/>
        <v>0</v>
      </c>
      <c r="R294" s="19"/>
      <c r="S294" s="26"/>
      <c r="T294" s="30"/>
      <c r="U294" s="19"/>
      <c r="V294" s="19"/>
      <c r="W294" s="19">
        <f t="shared" si="27"/>
        <v>0</v>
      </c>
      <c r="X294" s="19"/>
      <c r="Y294" s="26"/>
      <c r="Z294" s="30"/>
      <c r="AA294" s="19"/>
      <c r="AB294" s="19">
        <f t="shared" si="29"/>
        <v>0</v>
      </c>
      <c r="AC294" s="19">
        <f t="shared" si="28"/>
        <v>0</v>
      </c>
      <c r="AD294" s="19"/>
      <c r="AE294" s="19"/>
    </row>
    <row r="295" spans="1:31">
      <c r="A295" s="6" t="e">
        <f t="shared" ref="A295:G296" si="32">A294</f>
        <v>#REF!</v>
      </c>
      <c r="B295" s="6" t="e">
        <f t="shared" si="32"/>
        <v>#REF!</v>
      </c>
      <c r="C295" s="6" t="e">
        <f t="shared" si="32"/>
        <v>#REF!</v>
      </c>
      <c r="D295" s="6" t="e">
        <f t="shared" si="32"/>
        <v>#REF!</v>
      </c>
      <c r="E295" s="6" t="e">
        <f t="shared" si="32"/>
        <v>#REF!</v>
      </c>
      <c r="F295" s="6" t="e">
        <f t="shared" si="32"/>
        <v>#REF!</v>
      </c>
      <c r="G295" s="16" t="e">
        <f t="shared" si="32"/>
        <v>#REF!</v>
      </c>
      <c r="H295" s="19"/>
      <c r="I295" s="19"/>
      <c r="J295" s="19"/>
      <c r="K295" s="19">
        <f t="shared" si="25"/>
        <v>0</v>
      </c>
      <c r="L295" s="19"/>
      <c r="M295" s="26"/>
      <c r="N295" s="30"/>
      <c r="O295" s="19"/>
      <c r="P295" s="19"/>
      <c r="Q295" s="19">
        <f t="shared" si="26"/>
        <v>0</v>
      </c>
      <c r="R295" s="19"/>
      <c r="S295" s="26"/>
      <c r="T295" s="30"/>
      <c r="U295" s="19"/>
      <c r="V295" s="19"/>
      <c r="W295" s="19">
        <f t="shared" si="27"/>
        <v>0</v>
      </c>
      <c r="X295" s="19"/>
      <c r="Y295" s="26"/>
      <c r="Z295" s="30"/>
      <c r="AA295" s="19"/>
      <c r="AB295" s="19">
        <f t="shared" si="29"/>
        <v>0</v>
      </c>
      <c r="AC295" s="19">
        <f t="shared" si="28"/>
        <v>0</v>
      </c>
      <c r="AD295" s="19"/>
      <c r="AE295" s="19"/>
    </row>
    <row r="296" spans="1:31">
      <c r="A296" s="6" t="e">
        <f t="shared" si="32"/>
        <v>#REF!</v>
      </c>
      <c r="B296" s="6" t="e">
        <f t="shared" si="32"/>
        <v>#REF!</v>
      </c>
      <c r="C296" s="6" t="e">
        <f t="shared" si="32"/>
        <v>#REF!</v>
      </c>
      <c r="D296" s="6" t="e">
        <f t="shared" si="32"/>
        <v>#REF!</v>
      </c>
      <c r="E296" s="6" t="e">
        <f t="shared" si="32"/>
        <v>#REF!</v>
      </c>
      <c r="F296" s="6" t="e">
        <f t="shared" si="32"/>
        <v>#REF!</v>
      </c>
      <c r="G296" s="16" t="e">
        <f t="shared" si="32"/>
        <v>#REF!</v>
      </c>
      <c r="H296" s="19"/>
      <c r="I296" s="19"/>
      <c r="J296" s="19"/>
      <c r="K296" s="19">
        <f t="shared" si="25"/>
        <v>0</v>
      </c>
      <c r="L296" s="19"/>
      <c r="M296" s="26"/>
      <c r="N296" s="30"/>
      <c r="O296" s="19"/>
      <c r="P296" s="19"/>
      <c r="Q296" s="19">
        <f t="shared" si="26"/>
        <v>0</v>
      </c>
      <c r="R296" s="19"/>
      <c r="S296" s="26"/>
      <c r="T296" s="30"/>
      <c r="U296" s="19"/>
      <c r="V296" s="19"/>
      <c r="W296" s="19">
        <f t="shared" si="27"/>
        <v>0</v>
      </c>
      <c r="X296" s="19"/>
      <c r="Y296" s="26"/>
      <c r="Z296" s="30"/>
      <c r="AA296" s="19"/>
      <c r="AB296" s="19">
        <f t="shared" si="29"/>
        <v>0</v>
      </c>
      <c r="AC296" s="19">
        <f t="shared" si="28"/>
        <v>0</v>
      </c>
      <c r="AD296" s="19"/>
      <c r="AE296" s="19"/>
    </row>
    <row r="297" spans="1:31">
      <c r="A297" s="6" t="e">
        <f>#REF!-#REF!</f>
        <v>#REF!</v>
      </c>
      <c r="B297" s="6" t="e">
        <f>#REF!-#REF!</f>
        <v>#REF!</v>
      </c>
      <c r="C297" s="6" t="e">
        <f>#REF!-#REF!</f>
        <v>#REF!</v>
      </c>
      <c r="D297" s="6" t="e">
        <f>#REF!-#REF!</f>
        <v>#REF!</v>
      </c>
      <c r="E297" s="6" t="e">
        <f>#REF!-#REF!</f>
        <v>#REF!</v>
      </c>
      <c r="F297" s="6" t="e">
        <f>#REF!-#REF!</f>
        <v>#REF!</v>
      </c>
      <c r="G297" s="16" t="e">
        <f>#REF!-#REF!</f>
        <v>#REF!</v>
      </c>
      <c r="H297" s="19"/>
      <c r="I297" s="19"/>
      <c r="J297" s="19"/>
      <c r="K297" s="19">
        <f t="shared" si="25"/>
        <v>0</v>
      </c>
      <c r="L297" s="19"/>
      <c r="M297" s="26"/>
      <c r="N297" s="30"/>
      <c r="O297" s="19"/>
      <c r="P297" s="19"/>
      <c r="Q297" s="19">
        <f t="shared" si="26"/>
        <v>0</v>
      </c>
      <c r="R297" s="19"/>
      <c r="S297" s="26"/>
      <c r="T297" s="30"/>
      <c r="U297" s="19"/>
      <c r="V297" s="19"/>
      <c r="W297" s="19">
        <f t="shared" si="27"/>
        <v>0</v>
      </c>
      <c r="X297" s="19"/>
      <c r="Y297" s="26"/>
      <c r="Z297" s="30"/>
      <c r="AA297" s="19"/>
      <c r="AB297" s="19">
        <f t="shared" si="29"/>
        <v>0</v>
      </c>
      <c r="AC297" s="19">
        <f t="shared" si="28"/>
        <v>0</v>
      </c>
      <c r="AD297" s="19"/>
      <c r="AE297" s="19"/>
    </row>
    <row r="298" spans="1:31">
      <c r="A298" s="6" t="e">
        <f>#REF!-#REF!</f>
        <v>#REF!</v>
      </c>
      <c r="B298" s="6" t="e">
        <f>#REF!-#REF!</f>
        <v>#REF!</v>
      </c>
      <c r="C298" s="6" t="e">
        <f>#REF!-#REF!</f>
        <v>#REF!</v>
      </c>
      <c r="D298" s="6" t="e">
        <f>#REF!-#REF!</f>
        <v>#REF!</v>
      </c>
      <c r="E298" s="6" t="e">
        <f>#REF!-#REF!</f>
        <v>#REF!</v>
      </c>
      <c r="F298" s="6" t="e">
        <f>#REF!-#REF!</f>
        <v>#REF!</v>
      </c>
      <c r="G298" s="16" t="e">
        <f>#REF!-#REF!</f>
        <v>#REF!</v>
      </c>
      <c r="H298" s="19"/>
      <c r="I298" s="19"/>
      <c r="J298" s="19"/>
      <c r="K298" s="19">
        <f t="shared" si="25"/>
        <v>0</v>
      </c>
      <c r="L298" s="19"/>
      <c r="M298" s="26"/>
      <c r="N298" s="30"/>
      <c r="O298" s="19"/>
      <c r="P298" s="19"/>
      <c r="Q298" s="19">
        <f t="shared" si="26"/>
        <v>0</v>
      </c>
      <c r="R298" s="19"/>
      <c r="S298" s="26"/>
      <c r="T298" s="30"/>
      <c r="U298" s="19"/>
      <c r="V298" s="19"/>
      <c r="W298" s="19">
        <f t="shared" si="27"/>
        <v>0</v>
      </c>
      <c r="X298" s="19"/>
      <c r="Y298" s="26"/>
      <c r="Z298" s="30"/>
      <c r="AA298" s="19"/>
      <c r="AB298" s="19">
        <f t="shared" si="29"/>
        <v>0</v>
      </c>
      <c r="AC298" s="19">
        <f t="shared" si="28"/>
        <v>0</v>
      </c>
      <c r="AD298" s="19"/>
      <c r="AE298" s="19"/>
    </row>
    <row r="299" spans="1:31">
      <c r="A299" s="6" t="e">
        <f>#REF!-#REF!</f>
        <v>#REF!</v>
      </c>
      <c r="B299" s="6" t="e">
        <f>#REF!-#REF!</f>
        <v>#REF!</v>
      </c>
      <c r="C299" s="6" t="e">
        <f>#REF!-#REF!</f>
        <v>#REF!</v>
      </c>
      <c r="D299" s="6" t="e">
        <f>#REF!-#REF!</f>
        <v>#REF!</v>
      </c>
      <c r="E299" s="6" t="e">
        <f>#REF!-#REF!</f>
        <v>#REF!</v>
      </c>
      <c r="F299" s="6" t="e">
        <f>#REF!-#REF!</f>
        <v>#REF!</v>
      </c>
      <c r="G299" s="16" t="e">
        <f>#REF!-#REF!</f>
        <v>#REF!</v>
      </c>
      <c r="H299" s="19"/>
      <c r="I299" s="19"/>
      <c r="J299" s="19"/>
      <c r="K299" s="19">
        <f t="shared" si="25"/>
        <v>0</v>
      </c>
      <c r="L299" s="19"/>
      <c r="M299" s="26"/>
      <c r="N299" s="30"/>
      <c r="O299" s="19"/>
      <c r="P299" s="19"/>
      <c r="Q299" s="19">
        <f t="shared" si="26"/>
        <v>0</v>
      </c>
      <c r="R299" s="19"/>
      <c r="S299" s="26"/>
      <c r="T299" s="30"/>
      <c r="U299" s="19"/>
      <c r="V299" s="19"/>
      <c r="W299" s="19">
        <f t="shared" si="27"/>
        <v>0</v>
      </c>
      <c r="X299" s="19"/>
      <c r="Y299" s="26"/>
      <c r="Z299" s="30"/>
      <c r="AA299" s="19"/>
      <c r="AB299" s="19">
        <f t="shared" si="29"/>
        <v>0</v>
      </c>
      <c r="AC299" s="19">
        <f t="shared" si="28"/>
        <v>0</v>
      </c>
      <c r="AD299" s="19"/>
      <c r="AE299" s="19"/>
    </row>
    <row r="300" spans="1:31">
      <c r="A300" s="6" t="e">
        <f>#REF!-#REF!</f>
        <v>#REF!</v>
      </c>
      <c r="B300" s="6" t="e">
        <f>#REF!-#REF!</f>
        <v>#REF!</v>
      </c>
      <c r="C300" s="6" t="e">
        <f>#REF!-#REF!</f>
        <v>#REF!</v>
      </c>
      <c r="D300" s="6" t="e">
        <f>#REF!-#REF!</f>
        <v>#REF!</v>
      </c>
      <c r="E300" s="6" t="e">
        <f>#REF!-#REF!</f>
        <v>#REF!</v>
      </c>
      <c r="F300" s="6" t="e">
        <f>#REF!-#REF!</f>
        <v>#REF!</v>
      </c>
      <c r="G300" s="16" t="e">
        <f>#REF!-#REF!</f>
        <v>#REF!</v>
      </c>
      <c r="H300" s="19"/>
      <c r="I300" s="19"/>
      <c r="J300" s="19"/>
      <c r="K300" s="19">
        <f t="shared" si="25"/>
        <v>0</v>
      </c>
      <c r="L300" s="19"/>
      <c r="M300" s="26"/>
      <c r="N300" s="30"/>
      <c r="O300" s="19"/>
      <c r="P300" s="19"/>
      <c r="Q300" s="19">
        <f t="shared" si="26"/>
        <v>0</v>
      </c>
      <c r="R300" s="19"/>
      <c r="S300" s="26"/>
      <c r="T300" s="30"/>
      <c r="U300" s="19"/>
      <c r="V300" s="19"/>
      <c r="W300" s="19">
        <f t="shared" si="27"/>
        <v>0</v>
      </c>
      <c r="X300" s="19"/>
      <c r="Y300" s="26"/>
      <c r="Z300" s="30"/>
      <c r="AA300" s="19"/>
      <c r="AB300" s="19">
        <f t="shared" si="29"/>
        <v>0</v>
      </c>
      <c r="AC300" s="19">
        <f t="shared" si="28"/>
        <v>0</v>
      </c>
      <c r="AD300" s="19"/>
      <c r="AE300" s="19"/>
    </row>
    <row r="301" spans="1:31">
      <c r="A301" s="6" t="e">
        <f>(#REF!-#REF!)/3</f>
        <v>#REF!</v>
      </c>
      <c r="B301" s="6" t="e">
        <f>(#REF!-#REF!)/3</f>
        <v>#REF!</v>
      </c>
      <c r="C301" s="6" t="e">
        <f>(#REF!-#REF!)/3</f>
        <v>#REF!</v>
      </c>
      <c r="D301" s="6" t="e">
        <f>(#REF!-#REF!)/3</f>
        <v>#REF!</v>
      </c>
      <c r="E301" s="6" t="e">
        <f>(#REF!-#REF!)/3</f>
        <v>#REF!</v>
      </c>
      <c r="F301" s="6" t="e">
        <f>(#REF!-#REF!)/3</f>
        <v>#REF!</v>
      </c>
      <c r="G301" s="16" t="e">
        <f>(#REF!-#REF!)/3</f>
        <v>#REF!</v>
      </c>
      <c r="H301" s="19"/>
      <c r="I301" s="19"/>
      <c r="J301" s="19"/>
      <c r="K301" s="19">
        <f t="shared" si="25"/>
        <v>0</v>
      </c>
      <c r="L301" s="19"/>
      <c r="M301" s="26"/>
      <c r="N301" s="30"/>
      <c r="O301" s="19"/>
      <c r="P301" s="19"/>
      <c r="Q301" s="19">
        <f t="shared" si="26"/>
        <v>0</v>
      </c>
      <c r="R301" s="19"/>
      <c r="S301" s="26"/>
      <c r="T301" s="30"/>
      <c r="U301" s="19"/>
      <c r="V301" s="19"/>
      <c r="W301" s="19">
        <f t="shared" si="27"/>
        <v>0</v>
      </c>
      <c r="X301" s="19"/>
      <c r="Y301" s="26"/>
      <c r="Z301" s="30"/>
      <c r="AA301" s="19"/>
      <c r="AB301" s="19">
        <f t="shared" si="29"/>
        <v>0</v>
      </c>
      <c r="AC301" s="19">
        <f t="shared" si="28"/>
        <v>0</v>
      </c>
      <c r="AD301" s="19"/>
      <c r="AE301" s="19"/>
    </row>
    <row r="302" spans="1:31">
      <c r="A302" s="6" t="e">
        <f t="shared" ref="A302:G303" si="33">A301</f>
        <v>#REF!</v>
      </c>
      <c r="B302" s="6" t="e">
        <f t="shared" si="33"/>
        <v>#REF!</v>
      </c>
      <c r="C302" s="6" t="e">
        <f t="shared" si="33"/>
        <v>#REF!</v>
      </c>
      <c r="D302" s="6" t="e">
        <f t="shared" si="33"/>
        <v>#REF!</v>
      </c>
      <c r="E302" s="6" t="e">
        <f t="shared" si="33"/>
        <v>#REF!</v>
      </c>
      <c r="F302" s="6" t="e">
        <f t="shared" si="33"/>
        <v>#REF!</v>
      </c>
      <c r="G302" s="16" t="e">
        <f t="shared" si="33"/>
        <v>#REF!</v>
      </c>
      <c r="H302" s="19"/>
      <c r="I302" s="19"/>
      <c r="J302" s="19"/>
      <c r="K302" s="19">
        <f t="shared" si="25"/>
        <v>0</v>
      </c>
      <c r="L302" s="19"/>
      <c r="M302" s="26"/>
      <c r="N302" s="30"/>
      <c r="O302" s="19"/>
      <c r="P302" s="19"/>
      <c r="Q302" s="19">
        <f t="shared" si="26"/>
        <v>0</v>
      </c>
      <c r="R302" s="19"/>
      <c r="S302" s="26"/>
      <c r="T302" s="30"/>
      <c r="U302" s="19"/>
      <c r="V302" s="19"/>
      <c r="W302" s="19">
        <f t="shared" si="27"/>
        <v>0</v>
      </c>
      <c r="X302" s="19"/>
      <c r="Y302" s="26"/>
      <c r="Z302" s="30"/>
      <c r="AA302" s="19"/>
      <c r="AB302" s="19">
        <f t="shared" si="29"/>
        <v>0</v>
      </c>
      <c r="AC302" s="19">
        <f t="shared" si="28"/>
        <v>0</v>
      </c>
      <c r="AD302" s="19"/>
      <c r="AE302" s="19"/>
    </row>
    <row r="303" spans="1:31">
      <c r="A303" s="6" t="e">
        <f t="shared" si="33"/>
        <v>#REF!</v>
      </c>
      <c r="B303" s="6" t="e">
        <f t="shared" si="33"/>
        <v>#REF!</v>
      </c>
      <c r="C303" s="6" t="e">
        <f t="shared" si="33"/>
        <v>#REF!</v>
      </c>
      <c r="D303" s="6" t="e">
        <f t="shared" si="33"/>
        <v>#REF!</v>
      </c>
      <c r="E303" s="6" t="e">
        <f t="shared" si="33"/>
        <v>#REF!</v>
      </c>
      <c r="F303" s="6" t="e">
        <f t="shared" si="33"/>
        <v>#REF!</v>
      </c>
      <c r="G303" s="16" t="e">
        <f t="shared" si="33"/>
        <v>#REF!</v>
      </c>
      <c r="H303" s="19"/>
      <c r="I303" s="19"/>
      <c r="J303" s="19"/>
      <c r="K303" s="19">
        <f t="shared" si="25"/>
        <v>0</v>
      </c>
      <c r="L303" s="19"/>
      <c r="M303" s="26"/>
      <c r="N303" s="30"/>
      <c r="O303" s="19"/>
      <c r="P303" s="19"/>
      <c r="Q303" s="19">
        <f t="shared" si="26"/>
        <v>0</v>
      </c>
      <c r="R303" s="19"/>
      <c r="S303" s="26"/>
      <c r="T303" s="30"/>
      <c r="U303" s="19"/>
      <c r="V303" s="19"/>
      <c r="W303" s="19">
        <f t="shared" si="27"/>
        <v>0</v>
      </c>
      <c r="X303" s="19"/>
      <c r="Y303" s="26"/>
      <c r="Z303" s="30"/>
      <c r="AA303" s="19"/>
      <c r="AB303" s="19">
        <f t="shared" si="29"/>
        <v>0</v>
      </c>
      <c r="AC303" s="19">
        <f t="shared" si="28"/>
        <v>0</v>
      </c>
      <c r="AD303" s="19"/>
      <c r="AE303" s="19"/>
    </row>
    <row r="304" spans="1:31">
      <c r="A304" s="6" t="e">
        <f>#REF!-#REF!</f>
        <v>#REF!</v>
      </c>
      <c r="B304" s="6" t="e">
        <f>#REF!-#REF!</f>
        <v>#REF!</v>
      </c>
      <c r="C304" s="6" t="e">
        <f>#REF!-#REF!</f>
        <v>#REF!</v>
      </c>
      <c r="D304" s="6" t="e">
        <f>#REF!-#REF!</f>
        <v>#REF!</v>
      </c>
      <c r="E304" s="6" t="e">
        <f>#REF!-#REF!</f>
        <v>#REF!</v>
      </c>
      <c r="F304" s="6" t="e">
        <f>#REF!-#REF!</f>
        <v>#REF!</v>
      </c>
      <c r="G304" s="16" t="e">
        <f>#REF!-#REF!</f>
        <v>#REF!</v>
      </c>
      <c r="H304" s="19"/>
      <c r="I304" s="19"/>
      <c r="J304" s="19"/>
      <c r="K304" s="19">
        <f t="shared" si="25"/>
        <v>0</v>
      </c>
      <c r="L304" s="19"/>
      <c r="M304" s="26"/>
      <c r="N304" s="30"/>
      <c r="O304" s="19"/>
      <c r="P304" s="19"/>
      <c r="Q304" s="19">
        <f t="shared" si="26"/>
        <v>0</v>
      </c>
      <c r="R304" s="19"/>
      <c r="S304" s="26"/>
      <c r="T304" s="30"/>
      <c r="U304" s="19"/>
      <c r="V304" s="19"/>
      <c r="W304" s="19">
        <f t="shared" si="27"/>
        <v>0</v>
      </c>
      <c r="X304" s="19"/>
      <c r="Y304" s="26"/>
      <c r="Z304" s="30"/>
      <c r="AA304" s="19"/>
      <c r="AB304" s="19">
        <f t="shared" si="29"/>
        <v>0</v>
      </c>
      <c r="AC304" s="19">
        <f t="shared" si="28"/>
        <v>0</v>
      </c>
      <c r="AD304" s="19"/>
      <c r="AE304" s="19"/>
    </row>
    <row r="305" spans="1:31">
      <c r="A305" s="6" t="e">
        <f>#REF!-#REF!</f>
        <v>#REF!</v>
      </c>
      <c r="B305" s="6" t="e">
        <f>#REF!-#REF!</f>
        <v>#REF!</v>
      </c>
      <c r="C305" s="6" t="e">
        <f>#REF!-#REF!</f>
        <v>#REF!</v>
      </c>
      <c r="D305" s="6" t="e">
        <f>#REF!-#REF!</f>
        <v>#REF!</v>
      </c>
      <c r="E305" s="6" t="e">
        <f>#REF!-#REF!</f>
        <v>#REF!</v>
      </c>
      <c r="F305" s="6" t="e">
        <f>#REF!-#REF!</f>
        <v>#REF!</v>
      </c>
      <c r="G305" s="16" t="e">
        <f>#REF!-#REF!</f>
        <v>#REF!</v>
      </c>
      <c r="H305" s="19"/>
      <c r="I305" s="19"/>
      <c r="J305" s="19"/>
      <c r="K305" s="19">
        <f t="shared" si="25"/>
        <v>0</v>
      </c>
      <c r="L305" s="19"/>
      <c r="M305" s="26"/>
      <c r="N305" s="30"/>
      <c r="O305" s="19"/>
      <c r="P305" s="19"/>
      <c r="Q305" s="19">
        <f t="shared" si="26"/>
        <v>0</v>
      </c>
      <c r="R305" s="19"/>
      <c r="S305" s="26"/>
      <c r="T305" s="30"/>
      <c r="U305" s="19"/>
      <c r="V305" s="19"/>
      <c r="W305" s="19">
        <f t="shared" si="27"/>
        <v>0</v>
      </c>
      <c r="X305" s="19"/>
      <c r="Y305" s="26"/>
      <c r="Z305" s="30"/>
      <c r="AA305" s="19"/>
      <c r="AB305" s="19">
        <f t="shared" si="29"/>
        <v>0</v>
      </c>
      <c r="AC305" s="19">
        <f t="shared" si="28"/>
        <v>0</v>
      </c>
      <c r="AD305" s="19"/>
      <c r="AE305" s="19"/>
    </row>
    <row r="306" spans="1:31" ht="15.75" thickBot="1">
      <c r="A306" s="8" t="e">
        <f>(#REF!-#REF!)/2</f>
        <v>#REF!</v>
      </c>
      <c r="B306" s="8" t="e">
        <f>(#REF!-#REF!)/2</f>
        <v>#REF!</v>
      </c>
      <c r="C306" s="8" t="e">
        <f>(#REF!-#REF!)/2</f>
        <v>#REF!</v>
      </c>
      <c r="D306" s="8" t="e">
        <f>(#REF!-#REF!)/2</f>
        <v>#REF!</v>
      </c>
      <c r="E306" s="8" t="e">
        <f>(#REF!-#REF!)/2</f>
        <v>#REF!</v>
      </c>
      <c r="F306" s="8" t="e">
        <f>(#REF!-#REF!)/2</f>
        <v>#REF!</v>
      </c>
      <c r="G306" s="18" t="e">
        <f>(#REF!-#REF!)/2</f>
        <v>#REF!</v>
      </c>
      <c r="H306" s="19"/>
      <c r="I306" s="19"/>
      <c r="J306" s="19"/>
      <c r="K306" s="19">
        <f t="shared" si="25"/>
        <v>0</v>
      </c>
      <c r="L306" s="19"/>
      <c r="M306" s="26"/>
      <c r="N306" s="30"/>
      <c r="O306" s="19"/>
      <c r="P306" s="19"/>
      <c r="Q306" s="19">
        <f t="shared" si="26"/>
        <v>0</v>
      </c>
      <c r="R306" s="19"/>
      <c r="S306" s="26"/>
      <c r="T306" s="30"/>
      <c r="U306" s="19"/>
      <c r="V306" s="19"/>
      <c r="W306" s="19">
        <f t="shared" si="27"/>
        <v>0</v>
      </c>
      <c r="X306" s="19"/>
      <c r="Y306" s="26"/>
      <c r="Z306" s="30"/>
      <c r="AA306" s="19"/>
      <c r="AB306" s="19">
        <f t="shared" si="29"/>
        <v>0</v>
      </c>
      <c r="AC306" s="19">
        <f t="shared" si="28"/>
        <v>0</v>
      </c>
      <c r="AD306" s="19"/>
      <c r="AE306" s="19"/>
    </row>
    <row r="307" spans="1:31">
      <c r="A307" s="6">
        <v>24</v>
      </c>
      <c r="B307" s="6">
        <v>24</v>
      </c>
      <c r="C307" s="6">
        <v>24</v>
      </c>
      <c r="D307" s="6">
        <v>24</v>
      </c>
      <c r="E307" s="6">
        <v>23.5</v>
      </c>
      <c r="F307" s="6">
        <v>23.5</v>
      </c>
      <c r="G307" s="16">
        <v>23.5</v>
      </c>
      <c r="H307" s="19"/>
      <c r="I307" s="19"/>
      <c r="J307" s="19"/>
      <c r="K307" s="19">
        <f t="shared" si="25"/>
        <v>0</v>
      </c>
      <c r="L307" s="19"/>
      <c r="M307" s="26"/>
      <c r="N307" s="30"/>
      <c r="O307" s="19"/>
      <c r="P307" s="19"/>
      <c r="Q307" s="19">
        <f t="shared" si="26"/>
        <v>0</v>
      </c>
      <c r="R307" s="19"/>
      <c r="S307" s="26"/>
      <c r="T307" s="30"/>
      <c r="U307" s="19"/>
      <c r="V307" s="19"/>
      <c r="W307" s="19">
        <f t="shared" si="27"/>
        <v>0</v>
      </c>
      <c r="X307" s="19"/>
      <c r="Y307" s="26"/>
      <c r="Z307" s="30"/>
      <c r="AA307" s="19"/>
      <c r="AB307" s="19">
        <f t="shared" si="29"/>
        <v>0</v>
      </c>
      <c r="AC307" s="19">
        <f t="shared" si="28"/>
        <v>0</v>
      </c>
      <c r="AD307" s="19"/>
      <c r="AE307" s="19"/>
    </row>
    <row r="308" spans="1:31">
      <c r="A308" s="6">
        <v>24</v>
      </c>
      <c r="B308" s="6">
        <v>24</v>
      </c>
      <c r="C308" s="6">
        <v>24.333333333333332</v>
      </c>
      <c r="D308" s="6">
        <v>24</v>
      </c>
      <c r="E308" s="6">
        <v>24.333333333333332</v>
      </c>
      <c r="F308" s="6">
        <v>24.333333333333332</v>
      </c>
      <c r="G308" s="16">
        <v>19</v>
      </c>
      <c r="H308" s="19"/>
      <c r="I308" s="19"/>
      <c r="J308" s="19"/>
      <c r="K308" s="19">
        <f t="shared" si="25"/>
        <v>0</v>
      </c>
      <c r="L308" s="19"/>
      <c r="M308" s="26"/>
      <c r="N308" s="30"/>
      <c r="O308" s="19"/>
      <c r="P308" s="19"/>
      <c r="Q308" s="19">
        <f t="shared" si="26"/>
        <v>0</v>
      </c>
      <c r="R308" s="19"/>
      <c r="S308" s="26"/>
      <c r="T308" s="30"/>
      <c r="U308" s="19"/>
      <c r="V308" s="19"/>
      <c r="W308" s="19">
        <f t="shared" si="27"/>
        <v>0</v>
      </c>
      <c r="X308" s="19"/>
      <c r="Y308" s="26"/>
      <c r="Z308" s="30"/>
      <c r="AA308" s="19"/>
      <c r="AB308" s="19">
        <f t="shared" si="29"/>
        <v>0</v>
      </c>
      <c r="AC308" s="19">
        <f t="shared" si="28"/>
        <v>0</v>
      </c>
      <c r="AD308" s="19"/>
      <c r="AE308" s="19"/>
    </row>
    <row r="309" spans="1:31">
      <c r="A309" s="6">
        <v>24</v>
      </c>
      <c r="B309" s="6">
        <v>24</v>
      </c>
      <c r="C309" s="6">
        <v>24.333333333333332</v>
      </c>
      <c r="D309" s="6">
        <v>24</v>
      </c>
      <c r="E309" s="6">
        <v>24.333333333333332</v>
      </c>
      <c r="F309" s="6">
        <v>24.333333333333332</v>
      </c>
      <c r="G309" s="16">
        <v>19</v>
      </c>
      <c r="H309" s="19"/>
      <c r="I309" s="19"/>
      <c r="J309" s="19"/>
      <c r="K309" s="19">
        <f t="shared" si="25"/>
        <v>0</v>
      </c>
      <c r="L309" s="19"/>
      <c r="M309" s="26"/>
      <c r="N309" s="30"/>
      <c r="O309" s="19"/>
      <c r="P309" s="19"/>
      <c r="Q309" s="19">
        <f t="shared" si="26"/>
        <v>0</v>
      </c>
      <c r="R309" s="19"/>
      <c r="S309" s="26"/>
      <c r="T309" s="30"/>
      <c r="U309" s="19"/>
      <c r="V309" s="19"/>
      <c r="W309" s="19">
        <f t="shared" si="27"/>
        <v>0</v>
      </c>
      <c r="X309" s="19"/>
      <c r="Y309" s="26"/>
      <c r="Z309" s="30"/>
      <c r="AA309" s="19"/>
      <c r="AB309" s="19">
        <f t="shared" si="29"/>
        <v>0</v>
      </c>
      <c r="AC309" s="19">
        <f t="shared" si="28"/>
        <v>0</v>
      </c>
      <c r="AD309" s="19"/>
      <c r="AE309" s="19"/>
    </row>
    <row r="310" spans="1:31">
      <c r="A310" s="6">
        <v>24</v>
      </c>
      <c r="B310" s="6">
        <v>24</v>
      </c>
      <c r="C310" s="6">
        <v>24.333333333333332</v>
      </c>
      <c r="D310" s="6">
        <v>24</v>
      </c>
      <c r="E310" s="6">
        <v>24.333333333333332</v>
      </c>
      <c r="F310" s="6">
        <v>24.333333333333332</v>
      </c>
      <c r="G310" s="16">
        <v>19</v>
      </c>
      <c r="H310" s="19"/>
      <c r="I310" s="19"/>
      <c r="J310" s="19"/>
      <c r="K310" s="19">
        <f t="shared" si="25"/>
        <v>0</v>
      </c>
      <c r="L310" s="19"/>
      <c r="M310" s="26"/>
      <c r="N310" s="30"/>
      <c r="O310" s="19"/>
      <c r="P310" s="19"/>
      <c r="Q310" s="19">
        <f t="shared" si="26"/>
        <v>0</v>
      </c>
      <c r="R310" s="19"/>
      <c r="S310" s="26"/>
      <c r="T310" s="30"/>
      <c r="U310" s="19"/>
      <c r="V310" s="19"/>
      <c r="W310" s="19">
        <f t="shared" si="27"/>
        <v>0</v>
      </c>
      <c r="X310" s="19"/>
      <c r="Y310" s="26"/>
      <c r="Z310" s="30"/>
      <c r="AA310" s="19"/>
      <c r="AB310" s="19">
        <f t="shared" si="29"/>
        <v>0</v>
      </c>
      <c r="AC310" s="19">
        <f t="shared" si="28"/>
        <v>0</v>
      </c>
      <c r="AD310" s="19"/>
      <c r="AE310" s="19"/>
    </row>
    <row r="311" spans="1:31">
      <c r="A311" s="6">
        <v>24</v>
      </c>
      <c r="B311" s="6">
        <v>24</v>
      </c>
      <c r="C311" s="6">
        <v>23</v>
      </c>
      <c r="D311" s="6">
        <v>24</v>
      </c>
      <c r="E311" s="6">
        <v>23</v>
      </c>
      <c r="F311" s="6">
        <v>24</v>
      </c>
      <c r="G311" s="16">
        <v>24</v>
      </c>
      <c r="H311" s="19"/>
      <c r="I311" s="19"/>
      <c r="J311" s="19"/>
      <c r="K311" s="19">
        <f t="shared" si="25"/>
        <v>0</v>
      </c>
      <c r="L311" s="19"/>
      <c r="M311" s="26"/>
      <c r="N311" s="30"/>
      <c r="O311" s="19"/>
      <c r="P311" s="19"/>
      <c r="Q311" s="19">
        <f t="shared" si="26"/>
        <v>0</v>
      </c>
      <c r="R311" s="19"/>
      <c r="S311" s="26"/>
      <c r="T311" s="30"/>
      <c r="U311" s="19"/>
      <c r="V311" s="19"/>
      <c r="W311" s="19">
        <f t="shared" si="27"/>
        <v>0</v>
      </c>
      <c r="X311" s="19"/>
      <c r="Y311" s="26"/>
      <c r="Z311" s="30"/>
      <c r="AA311" s="19"/>
      <c r="AB311" s="19">
        <f t="shared" si="29"/>
        <v>0</v>
      </c>
      <c r="AC311" s="19">
        <f t="shared" si="28"/>
        <v>0</v>
      </c>
      <c r="AD311" s="19"/>
      <c r="AE311" s="19"/>
    </row>
    <row r="312" spans="1:31">
      <c r="A312" s="6">
        <v>24</v>
      </c>
      <c r="B312" s="6">
        <v>24</v>
      </c>
      <c r="C312" s="6">
        <v>25</v>
      </c>
      <c r="D312" s="6">
        <v>24</v>
      </c>
      <c r="E312" s="6">
        <v>25</v>
      </c>
      <c r="F312" s="6">
        <v>24</v>
      </c>
      <c r="G312" s="16">
        <v>24</v>
      </c>
      <c r="H312" s="19"/>
      <c r="I312" s="19"/>
      <c r="J312" s="19"/>
      <c r="K312" s="19">
        <f t="shared" si="25"/>
        <v>0</v>
      </c>
      <c r="L312" s="19"/>
      <c r="M312" s="26"/>
      <c r="N312" s="30"/>
      <c r="O312" s="19"/>
      <c r="P312" s="19"/>
      <c r="Q312" s="19">
        <f t="shared" si="26"/>
        <v>0</v>
      </c>
      <c r="R312" s="19"/>
      <c r="S312" s="26"/>
      <c r="T312" s="30"/>
      <c r="U312" s="19"/>
      <c r="V312" s="19"/>
      <c r="W312" s="19">
        <f t="shared" si="27"/>
        <v>0</v>
      </c>
      <c r="X312" s="19"/>
      <c r="Y312" s="26"/>
      <c r="Z312" s="30"/>
      <c r="AA312" s="19"/>
      <c r="AB312" s="19">
        <f t="shared" si="29"/>
        <v>0</v>
      </c>
      <c r="AC312" s="19">
        <f t="shared" si="28"/>
        <v>0</v>
      </c>
      <c r="AD312" s="19"/>
      <c r="AE312" s="19"/>
    </row>
    <row r="313" spans="1:31">
      <c r="A313" s="6">
        <v>24</v>
      </c>
      <c r="B313" s="6">
        <v>24</v>
      </c>
      <c r="C313" s="6">
        <v>23</v>
      </c>
      <c r="D313" s="6">
        <v>24</v>
      </c>
      <c r="E313" s="6">
        <v>23</v>
      </c>
      <c r="F313" s="6">
        <v>24</v>
      </c>
      <c r="G313" s="16">
        <v>23</v>
      </c>
      <c r="H313" s="19"/>
      <c r="I313" s="19"/>
      <c r="J313" s="19"/>
      <c r="K313" s="19">
        <f t="shared" si="25"/>
        <v>0</v>
      </c>
      <c r="L313" s="19"/>
      <c r="M313" s="26"/>
      <c r="N313" s="30"/>
      <c r="O313" s="19"/>
      <c r="P313" s="19"/>
      <c r="Q313" s="19">
        <f t="shared" si="26"/>
        <v>0</v>
      </c>
      <c r="R313" s="19"/>
      <c r="S313" s="26"/>
      <c r="T313" s="30"/>
      <c r="U313" s="19"/>
      <c r="V313" s="19"/>
      <c r="W313" s="19">
        <f t="shared" si="27"/>
        <v>0</v>
      </c>
      <c r="X313" s="19"/>
      <c r="Y313" s="26"/>
      <c r="Z313" s="30"/>
      <c r="AA313" s="19"/>
      <c r="AB313" s="19">
        <f t="shared" si="29"/>
        <v>0</v>
      </c>
      <c r="AC313" s="19">
        <f t="shared" si="28"/>
        <v>0</v>
      </c>
      <c r="AD313" s="19"/>
      <c r="AE313" s="19"/>
    </row>
    <row r="314" spans="1:31">
      <c r="A314" s="6">
        <v>24</v>
      </c>
      <c r="B314" s="6">
        <v>24</v>
      </c>
      <c r="C314" s="6">
        <v>24</v>
      </c>
      <c r="D314" s="6">
        <v>24</v>
      </c>
      <c r="E314" s="6">
        <v>24</v>
      </c>
      <c r="F314" s="6">
        <v>24</v>
      </c>
      <c r="G314" s="16">
        <v>19</v>
      </c>
      <c r="H314" s="19"/>
      <c r="I314" s="19"/>
      <c r="J314" s="19"/>
      <c r="K314" s="19">
        <f t="shared" si="25"/>
        <v>0</v>
      </c>
      <c r="L314" s="19"/>
      <c r="M314" s="26"/>
      <c r="N314" s="30"/>
      <c r="O314" s="19"/>
      <c r="P314" s="19"/>
      <c r="Q314" s="19">
        <f t="shared" si="26"/>
        <v>0</v>
      </c>
      <c r="R314" s="19"/>
      <c r="S314" s="26"/>
      <c r="T314" s="30"/>
      <c r="U314" s="19"/>
      <c r="V314" s="19"/>
      <c r="W314" s="19">
        <f t="shared" si="27"/>
        <v>0</v>
      </c>
      <c r="X314" s="19"/>
      <c r="Y314" s="26"/>
      <c r="Z314" s="30"/>
      <c r="AA314" s="19"/>
      <c r="AB314" s="19">
        <f t="shared" si="29"/>
        <v>0</v>
      </c>
      <c r="AC314" s="19">
        <f t="shared" si="28"/>
        <v>0</v>
      </c>
      <c r="AD314" s="19"/>
      <c r="AE314" s="19"/>
    </row>
    <row r="315" spans="1:31">
      <c r="A315" s="6">
        <v>24</v>
      </c>
      <c r="B315" s="6">
        <v>24</v>
      </c>
      <c r="C315" s="6">
        <v>24</v>
      </c>
      <c r="D315" s="6">
        <v>24</v>
      </c>
      <c r="E315" s="6">
        <v>24</v>
      </c>
      <c r="F315" s="6">
        <v>24</v>
      </c>
      <c r="G315" s="16">
        <v>17</v>
      </c>
      <c r="H315" s="19"/>
      <c r="I315" s="19"/>
      <c r="J315" s="19"/>
      <c r="K315" s="19">
        <f t="shared" si="25"/>
        <v>0</v>
      </c>
      <c r="L315" s="19"/>
      <c r="M315" s="26"/>
      <c r="N315" s="30"/>
      <c r="O315" s="19"/>
      <c r="P315" s="19"/>
      <c r="Q315" s="19">
        <f t="shared" si="26"/>
        <v>0</v>
      </c>
      <c r="R315" s="19"/>
      <c r="S315" s="26"/>
      <c r="T315" s="30"/>
      <c r="U315" s="19"/>
      <c r="V315" s="19"/>
      <c r="W315" s="19">
        <f t="shared" si="27"/>
        <v>0</v>
      </c>
      <c r="X315" s="19"/>
      <c r="Y315" s="26"/>
      <c r="Z315" s="30"/>
      <c r="AA315" s="19"/>
      <c r="AB315" s="19">
        <f t="shared" si="29"/>
        <v>0</v>
      </c>
      <c r="AC315" s="19">
        <f t="shared" si="28"/>
        <v>0</v>
      </c>
      <c r="AD315" s="19"/>
      <c r="AE315" s="19"/>
    </row>
    <row r="316" spans="1:31">
      <c r="A316" s="6">
        <v>24</v>
      </c>
      <c r="B316" s="6">
        <v>24</v>
      </c>
      <c r="C316" s="6">
        <v>24</v>
      </c>
      <c r="D316" s="6">
        <v>24</v>
      </c>
      <c r="E316" s="6">
        <v>24</v>
      </c>
      <c r="F316" s="6">
        <v>24</v>
      </c>
      <c r="G316" s="16">
        <v>17</v>
      </c>
      <c r="H316" s="19"/>
      <c r="I316" s="19"/>
      <c r="J316" s="19"/>
      <c r="K316" s="19">
        <f t="shared" si="25"/>
        <v>0</v>
      </c>
      <c r="L316" s="19"/>
      <c r="M316" s="26"/>
      <c r="N316" s="30"/>
      <c r="O316" s="19"/>
      <c r="P316" s="19"/>
      <c r="Q316" s="19">
        <f t="shared" si="26"/>
        <v>0</v>
      </c>
      <c r="R316" s="19"/>
      <c r="S316" s="26"/>
      <c r="T316" s="30"/>
      <c r="U316" s="19"/>
      <c r="V316" s="19"/>
      <c r="W316" s="19">
        <f t="shared" si="27"/>
        <v>0</v>
      </c>
      <c r="X316" s="19"/>
      <c r="Y316" s="26"/>
      <c r="Z316" s="30"/>
      <c r="AA316" s="19"/>
      <c r="AB316" s="19">
        <f t="shared" si="29"/>
        <v>0</v>
      </c>
      <c r="AC316" s="19">
        <f t="shared" si="28"/>
        <v>0</v>
      </c>
      <c r="AD316" s="19"/>
      <c r="AE316" s="19"/>
    </row>
    <row r="317" spans="1:31">
      <c r="A317" s="6">
        <v>24</v>
      </c>
      <c r="B317" s="6">
        <v>24</v>
      </c>
      <c r="C317" s="6">
        <v>24</v>
      </c>
      <c r="D317" s="6">
        <v>24</v>
      </c>
      <c r="E317" s="6">
        <v>24</v>
      </c>
      <c r="F317" s="6">
        <v>24</v>
      </c>
      <c r="G317" s="16">
        <v>17</v>
      </c>
      <c r="H317" s="19"/>
      <c r="I317" s="19"/>
      <c r="J317" s="19"/>
      <c r="K317" s="19">
        <f t="shared" si="25"/>
        <v>0</v>
      </c>
      <c r="L317" s="19"/>
      <c r="M317" s="26"/>
      <c r="N317" s="30"/>
      <c r="O317" s="19"/>
      <c r="P317" s="19"/>
      <c r="Q317" s="19">
        <f t="shared" si="26"/>
        <v>0</v>
      </c>
      <c r="R317" s="19"/>
      <c r="S317" s="26"/>
      <c r="T317" s="30"/>
      <c r="U317" s="19"/>
      <c r="V317" s="19"/>
      <c r="W317" s="19">
        <f t="shared" si="27"/>
        <v>0</v>
      </c>
      <c r="X317" s="19"/>
      <c r="Y317" s="26"/>
      <c r="Z317" s="30"/>
      <c r="AA317" s="19"/>
      <c r="AB317" s="19">
        <f t="shared" si="29"/>
        <v>0</v>
      </c>
      <c r="AC317" s="19">
        <f t="shared" si="28"/>
        <v>0</v>
      </c>
      <c r="AD317" s="19"/>
      <c r="AE317" s="19"/>
    </row>
    <row r="318" spans="1:31">
      <c r="A318" s="6">
        <v>24</v>
      </c>
      <c r="B318" s="6">
        <v>24</v>
      </c>
      <c r="C318" s="6">
        <v>24</v>
      </c>
      <c r="D318" s="6">
        <v>24</v>
      </c>
      <c r="E318" s="6">
        <v>24</v>
      </c>
      <c r="F318" s="6">
        <v>24</v>
      </c>
      <c r="G318" s="16">
        <v>18</v>
      </c>
      <c r="H318" s="19"/>
      <c r="I318" s="19"/>
      <c r="J318" s="19"/>
      <c r="K318" s="19">
        <f t="shared" si="25"/>
        <v>0</v>
      </c>
      <c r="L318" s="19"/>
      <c r="M318" s="26"/>
      <c r="N318" s="30"/>
      <c r="O318" s="19"/>
      <c r="P318" s="19"/>
      <c r="Q318" s="19">
        <f t="shared" si="26"/>
        <v>0</v>
      </c>
      <c r="R318" s="19"/>
      <c r="S318" s="26"/>
      <c r="T318" s="30"/>
      <c r="U318" s="19"/>
      <c r="V318" s="19"/>
      <c r="W318" s="19">
        <f t="shared" si="27"/>
        <v>0</v>
      </c>
      <c r="X318" s="19"/>
      <c r="Y318" s="26"/>
      <c r="Z318" s="30"/>
      <c r="AA318" s="19"/>
      <c r="AB318" s="19">
        <f t="shared" si="29"/>
        <v>0</v>
      </c>
      <c r="AC318" s="19">
        <f t="shared" si="28"/>
        <v>0</v>
      </c>
      <c r="AD318" s="19"/>
      <c r="AE318" s="19"/>
    </row>
    <row r="319" spans="1:31">
      <c r="A319" s="6">
        <v>24</v>
      </c>
      <c r="B319" s="6">
        <v>24</v>
      </c>
      <c r="C319" s="6">
        <v>24</v>
      </c>
      <c r="D319" s="6">
        <v>24</v>
      </c>
      <c r="E319" s="6">
        <v>24</v>
      </c>
      <c r="F319" s="6">
        <v>24</v>
      </c>
      <c r="G319" s="16">
        <v>24</v>
      </c>
      <c r="H319" s="19"/>
      <c r="I319" s="19"/>
      <c r="J319" s="19"/>
      <c r="K319" s="19">
        <f t="shared" si="25"/>
        <v>0</v>
      </c>
      <c r="L319" s="19"/>
      <c r="M319" s="26"/>
      <c r="N319" s="30"/>
      <c r="O319" s="19"/>
      <c r="P319" s="19"/>
      <c r="Q319" s="19">
        <f t="shared" si="26"/>
        <v>0</v>
      </c>
      <c r="R319" s="19"/>
      <c r="S319" s="26"/>
      <c r="T319" s="30"/>
      <c r="U319" s="19"/>
      <c r="V319" s="19"/>
      <c r="W319" s="19">
        <f t="shared" si="27"/>
        <v>0</v>
      </c>
      <c r="X319" s="19"/>
      <c r="Y319" s="26"/>
      <c r="Z319" s="30"/>
      <c r="AA319" s="19"/>
      <c r="AB319" s="19">
        <f t="shared" si="29"/>
        <v>0</v>
      </c>
      <c r="AC319" s="19">
        <f t="shared" si="28"/>
        <v>0</v>
      </c>
      <c r="AD319" s="19"/>
      <c r="AE319" s="19"/>
    </row>
    <row r="320" spans="1:31">
      <c r="A320" s="6">
        <v>24</v>
      </c>
      <c r="B320" s="6">
        <v>24</v>
      </c>
      <c r="C320" s="6">
        <v>25</v>
      </c>
      <c r="D320" s="6">
        <v>24</v>
      </c>
      <c r="E320" s="6">
        <v>25</v>
      </c>
      <c r="F320" s="6">
        <v>24</v>
      </c>
      <c r="G320" s="16">
        <v>24</v>
      </c>
      <c r="H320" s="19"/>
      <c r="I320" s="19"/>
      <c r="J320" s="19"/>
      <c r="K320" s="19">
        <f t="shared" si="25"/>
        <v>0</v>
      </c>
      <c r="L320" s="19"/>
      <c r="M320" s="26"/>
      <c r="N320" s="30"/>
      <c r="O320" s="19"/>
      <c r="P320" s="19"/>
      <c r="Q320" s="19">
        <f t="shared" si="26"/>
        <v>0</v>
      </c>
      <c r="R320" s="19"/>
      <c r="S320" s="26"/>
      <c r="T320" s="30"/>
      <c r="U320" s="19"/>
      <c r="V320" s="19"/>
      <c r="W320" s="19">
        <f t="shared" si="27"/>
        <v>0</v>
      </c>
      <c r="X320" s="19"/>
      <c r="Y320" s="26"/>
      <c r="Z320" s="30"/>
      <c r="AA320" s="19"/>
      <c r="AB320" s="19">
        <f t="shared" si="29"/>
        <v>0</v>
      </c>
      <c r="AC320" s="19">
        <f t="shared" si="28"/>
        <v>0</v>
      </c>
      <c r="AD320" s="19"/>
      <c r="AE320" s="19"/>
    </row>
    <row r="321" spans="1:31">
      <c r="A321" s="6">
        <v>24</v>
      </c>
      <c r="B321" s="6">
        <v>24</v>
      </c>
      <c r="C321" s="6">
        <v>23</v>
      </c>
      <c r="D321" s="6">
        <v>24</v>
      </c>
      <c r="E321" s="6">
        <v>23</v>
      </c>
      <c r="F321" s="6">
        <v>24</v>
      </c>
      <c r="G321" s="16">
        <v>24</v>
      </c>
      <c r="H321" s="19"/>
      <c r="I321" s="19"/>
      <c r="J321" s="19"/>
      <c r="K321" s="19">
        <f t="shared" si="25"/>
        <v>0</v>
      </c>
      <c r="L321" s="19"/>
      <c r="M321" s="26"/>
      <c r="N321" s="30"/>
      <c r="O321" s="19"/>
      <c r="P321" s="19"/>
      <c r="Q321" s="19">
        <f t="shared" si="26"/>
        <v>0</v>
      </c>
      <c r="R321" s="19"/>
      <c r="S321" s="26"/>
      <c r="T321" s="30"/>
      <c r="U321" s="19"/>
      <c r="V321" s="19"/>
      <c r="W321" s="19">
        <f t="shared" si="27"/>
        <v>0</v>
      </c>
      <c r="X321" s="19"/>
      <c r="Y321" s="26"/>
      <c r="Z321" s="30"/>
      <c r="AA321" s="19"/>
      <c r="AB321" s="19">
        <f t="shared" si="29"/>
        <v>0</v>
      </c>
      <c r="AC321" s="19">
        <f t="shared" si="28"/>
        <v>0</v>
      </c>
      <c r="AD321" s="19"/>
      <c r="AE321" s="19"/>
    </row>
    <row r="322" spans="1:31">
      <c r="A322" s="6">
        <v>24</v>
      </c>
      <c r="B322" s="6">
        <v>24</v>
      </c>
      <c r="C322" s="6">
        <v>24.333333333333332</v>
      </c>
      <c r="D322" s="6">
        <v>24</v>
      </c>
      <c r="E322" s="6">
        <v>9</v>
      </c>
      <c r="F322" s="6">
        <v>24</v>
      </c>
      <c r="G322" s="16">
        <v>18.666666666666668</v>
      </c>
      <c r="H322" s="19"/>
      <c r="I322" s="19"/>
      <c r="J322" s="19"/>
      <c r="K322" s="19">
        <f t="shared" si="25"/>
        <v>0</v>
      </c>
      <c r="L322" s="19"/>
      <c r="M322" s="26"/>
      <c r="N322" s="30"/>
      <c r="O322" s="19"/>
      <c r="P322" s="19"/>
      <c r="Q322" s="19">
        <f t="shared" si="26"/>
        <v>0</v>
      </c>
      <c r="R322" s="19"/>
      <c r="S322" s="26"/>
      <c r="T322" s="30"/>
      <c r="U322" s="19"/>
      <c r="V322" s="19"/>
      <c r="W322" s="19">
        <f t="shared" si="27"/>
        <v>0</v>
      </c>
      <c r="X322" s="19"/>
      <c r="Y322" s="26"/>
      <c r="Z322" s="30"/>
      <c r="AA322" s="19"/>
      <c r="AB322" s="19">
        <f t="shared" si="29"/>
        <v>0</v>
      </c>
      <c r="AC322" s="19">
        <f t="shared" si="28"/>
        <v>0</v>
      </c>
      <c r="AD322" s="19"/>
      <c r="AE322" s="19"/>
    </row>
    <row r="323" spans="1:31">
      <c r="A323" s="6">
        <v>24</v>
      </c>
      <c r="B323" s="6">
        <v>24</v>
      </c>
      <c r="C323" s="6">
        <v>24.333333333333332</v>
      </c>
      <c r="D323" s="6">
        <v>24</v>
      </c>
      <c r="E323" s="6">
        <v>9</v>
      </c>
      <c r="F323" s="6">
        <v>24</v>
      </c>
      <c r="G323" s="16">
        <v>18.666666666666668</v>
      </c>
      <c r="H323" s="19"/>
      <c r="I323" s="19"/>
      <c r="J323" s="19"/>
      <c r="K323" s="19">
        <f t="shared" ref="K323:K367" si="34">COUNTA(H323)</f>
        <v>0</v>
      </c>
      <c r="L323" s="19"/>
      <c r="M323" s="26"/>
      <c r="N323" s="30"/>
      <c r="O323" s="19"/>
      <c r="P323" s="19"/>
      <c r="Q323" s="19">
        <f t="shared" ref="Q323:Q367" si="35">+COUNTA(N323)</f>
        <v>0</v>
      </c>
      <c r="R323" s="19"/>
      <c r="S323" s="26"/>
      <c r="T323" s="30"/>
      <c r="U323" s="19"/>
      <c r="V323" s="19"/>
      <c r="W323" s="19">
        <f t="shared" ref="W323:W367" si="36">COUNTA(T323)</f>
        <v>0</v>
      </c>
      <c r="X323" s="19"/>
      <c r="Y323" s="26"/>
      <c r="Z323" s="30"/>
      <c r="AA323" s="19"/>
      <c r="AB323" s="19">
        <f t="shared" si="29"/>
        <v>0</v>
      </c>
      <c r="AC323" s="19">
        <f t="shared" ref="AC323:AC367" si="37">J323+P323+V323</f>
        <v>0</v>
      </c>
      <c r="AD323" s="19"/>
      <c r="AE323" s="19"/>
    </row>
    <row r="324" spans="1:31">
      <c r="A324" s="6">
        <v>24</v>
      </c>
      <c r="B324" s="6">
        <v>24</v>
      </c>
      <c r="C324" s="6">
        <v>24.333333333333332</v>
      </c>
      <c r="D324" s="6">
        <v>24</v>
      </c>
      <c r="E324" s="6">
        <v>9</v>
      </c>
      <c r="F324" s="6">
        <v>24</v>
      </c>
      <c r="G324" s="16">
        <v>18.666666666666668</v>
      </c>
      <c r="H324" s="19"/>
      <c r="I324" s="19"/>
      <c r="J324" s="19"/>
      <c r="K324" s="19">
        <f t="shared" si="34"/>
        <v>0</v>
      </c>
      <c r="L324" s="19"/>
      <c r="M324" s="26"/>
      <c r="N324" s="30"/>
      <c r="O324" s="19"/>
      <c r="P324" s="19"/>
      <c r="Q324" s="19">
        <f t="shared" si="35"/>
        <v>0</v>
      </c>
      <c r="R324" s="19"/>
      <c r="S324" s="26"/>
      <c r="T324" s="30"/>
      <c r="U324" s="19"/>
      <c r="V324" s="19"/>
      <c r="W324" s="19">
        <f t="shared" si="36"/>
        <v>0</v>
      </c>
      <c r="X324" s="19"/>
      <c r="Y324" s="26"/>
      <c r="Z324" s="30"/>
      <c r="AA324" s="19"/>
      <c r="AB324" s="19">
        <f t="shared" ref="AB324:AB367" si="38">COUNTA(H324,N324,T324)</f>
        <v>0</v>
      </c>
      <c r="AC324" s="19">
        <f t="shared" si="37"/>
        <v>0</v>
      </c>
      <c r="AD324" s="19"/>
      <c r="AE324" s="19"/>
    </row>
    <row r="325" spans="1:31">
      <c r="A325" s="6">
        <v>24</v>
      </c>
      <c r="B325" s="6">
        <v>24</v>
      </c>
      <c r="C325" s="6">
        <v>23</v>
      </c>
      <c r="D325" s="6">
        <v>24</v>
      </c>
      <c r="E325" s="6">
        <v>69</v>
      </c>
      <c r="F325" s="6">
        <v>24</v>
      </c>
      <c r="G325" s="16">
        <v>24</v>
      </c>
      <c r="H325" s="19"/>
      <c r="I325" s="19"/>
      <c r="J325" s="19"/>
      <c r="K325" s="19">
        <f t="shared" si="34"/>
        <v>0</v>
      </c>
      <c r="L325" s="19"/>
      <c r="M325" s="26"/>
      <c r="N325" s="30"/>
      <c r="O325" s="19"/>
      <c r="P325" s="19"/>
      <c r="Q325" s="19">
        <f t="shared" si="35"/>
        <v>0</v>
      </c>
      <c r="R325" s="19"/>
      <c r="S325" s="26"/>
      <c r="T325" s="30"/>
      <c r="U325" s="19"/>
      <c r="V325" s="19"/>
      <c r="W325" s="19">
        <f t="shared" si="36"/>
        <v>0</v>
      </c>
      <c r="X325" s="19"/>
      <c r="Y325" s="26"/>
      <c r="Z325" s="30"/>
      <c r="AA325" s="19"/>
      <c r="AB325" s="19">
        <f t="shared" si="38"/>
        <v>0</v>
      </c>
      <c r="AC325" s="19">
        <f t="shared" si="37"/>
        <v>0</v>
      </c>
      <c r="AD325" s="19"/>
      <c r="AE325" s="19"/>
    </row>
    <row r="326" spans="1:31">
      <c r="A326" s="6">
        <v>24</v>
      </c>
      <c r="B326" s="6">
        <v>24</v>
      </c>
      <c r="C326" s="6">
        <v>24</v>
      </c>
      <c r="D326" s="6">
        <v>24</v>
      </c>
      <c r="E326" s="6">
        <v>24</v>
      </c>
      <c r="F326" s="6">
        <v>24</v>
      </c>
      <c r="G326" s="16">
        <v>21</v>
      </c>
      <c r="H326" s="19"/>
      <c r="I326" s="19"/>
      <c r="J326" s="19"/>
      <c r="K326" s="19">
        <f t="shared" si="34"/>
        <v>0</v>
      </c>
      <c r="L326" s="19"/>
      <c r="M326" s="26"/>
      <c r="N326" s="30"/>
      <c r="O326" s="19"/>
      <c r="P326" s="19"/>
      <c r="Q326" s="19">
        <f t="shared" si="35"/>
        <v>0</v>
      </c>
      <c r="R326" s="19"/>
      <c r="S326" s="26"/>
      <c r="T326" s="30"/>
      <c r="U326" s="19"/>
      <c r="V326" s="19"/>
      <c r="W326" s="19">
        <f t="shared" si="36"/>
        <v>0</v>
      </c>
      <c r="X326" s="19"/>
      <c r="Y326" s="26"/>
      <c r="Z326" s="30"/>
      <c r="AA326" s="19"/>
      <c r="AB326" s="19">
        <f t="shared" si="38"/>
        <v>0</v>
      </c>
      <c r="AC326" s="19">
        <f t="shared" si="37"/>
        <v>0</v>
      </c>
      <c r="AD326" s="19"/>
      <c r="AE326" s="19"/>
    </row>
    <row r="327" spans="1:31">
      <c r="A327" s="6">
        <v>24</v>
      </c>
      <c r="B327" s="6">
        <v>24</v>
      </c>
      <c r="C327" s="6">
        <v>25</v>
      </c>
      <c r="D327" s="6">
        <v>24</v>
      </c>
      <c r="E327" s="6">
        <v>25</v>
      </c>
      <c r="F327" s="6">
        <v>24</v>
      </c>
      <c r="G327" s="16">
        <v>17</v>
      </c>
      <c r="H327" s="19"/>
      <c r="I327" s="19"/>
      <c r="J327" s="19"/>
      <c r="K327" s="19">
        <f t="shared" si="34"/>
        <v>0</v>
      </c>
      <c r="L327" s="19"/>
      <c r="M327" s="26"/>
      <c r="N327" s="30"/>
      <c r="O327" s="19"/>
      <c r="P327" s="19"/>
      <c r="Q327" s="19">
        <f t="shared" si="35"/>
        <v>0</v>
      </c>
      <c r="R327" s="19"/>
      <c r="S327" s="26"/>
      <c r="T327" s="30"/>
      <c r="U327" s="19"/>
      <c r="V327" s="19"/>
      <c r="W327" s="19">
        <f t="shared" si="36"/>
        <v>0</v>
      </c>
      <c r="X327" s="19"/>
      <c r="Y327" s="26"/>
      <c r="Z327" s="30"/>
      <c r="AA327" s="19"/>
      <c r="AB327" s="19">
        <f t="shared" si="38"/>
        <v>0</v>
      </c>
      <c r="AC327" s="19">
        <f t="shared" si="37"/>
        <v>0</v>
      </c>
      <c r="AD327" s="19"/>
      <c r="AE327" s="19"/>
    </row>
    <row r="328" spans="1:31">
      <c r="A328" s="6">
        <v>24</v>
      </c>
      <c r="B328" s="6">
        <v>24</v>
      </c>
      <c r="C328" s="6">
        <v>23</v>
      </c>
      <c r="D328" s="6">
        <v>24</v>
      </c>
      <c r="E328" s="6">
        <v>6</v>
      </c>
      <c r="F328" s="6">
        <v>23</v>
      </c>
      <c r="G328" s="16">
        <v>23</v>
      </c>
      <c r="H328" s="19"/>
      <c r="I328" s="19"/>
      <c r="J328" s="19"/>
      <c r="K328" s="19">
        <f t="shared" si="34"/>
        <v>0</v>
      </c>
      <c r="L328" s="19"/>
      <c r="M328" s="26"/>
      <c r="N328" s="30"/>
      <c r="O328" s="19"/>
      <c r="P328" s="19"/>
      <c r="Q328" s="19">
        <f t="shared" si="35"/>
        <v>0</v>
      </c>
      <c r="R328" s="19"/>
      <c r="S328" s="26"/>
      <c r="T328" s="30"/>
      <c r="U328" s="19"/>
      <c r="V328" s="19"/>
      <c r="W328" s="19">
        <f t="shared" si="36"/>
        <v>0</v>
      </c>
      <c r="X328" s="19"/>
      <c r="Y328" s="26"/>
      <c r="Z328" s="30"/>
      <c r="AA328" s="19"/>
      <c r="AB328" s="19">
        <f t="shared" si="38"/>
        <v>0</v>
      </c>
      <c r="AC328" s="19">
        <f t="shared" si="37"/>
        <v>0</v>
      </c>
      <c r="AD328" s="19"/>
      <c r="AE328" s="19"/>
    </row>
    <row r="329" spans="1:31">
      <c r="A329" s="6">
        <v>24</v>
      </c>
      <c r="B329" s="6">
        <v>24</v>
      </c>
      <c r="C329" s="6">
        <v>24</v>
      </c>
      <c r="D329" s="6">
        <v>24</v>
      </c>
      <c r="E329" s="6">
        <v>-0.33333333333333331</v>
      </c>
      <c r="F329" s="6">
        <v>24.333333333333332</v>
      </c>
      <c r="G329" s="16">
        <v>22.666666666666668</v>
      </c>
      <c r="H329" s="19"/>
      <c r="I329" s="19"/>
      <c r="J329" s="19"/>
      <c r="K329" s="19">
        <f t="shared" si="34"/>
        <v>0</v>
      </c>
      <c r="L329" s="19"/>
      <c r="M329" s="26"/>
      <c r="N329" s="30"/>
      <c r="O329" s="19"/>
      <c r="P329" s="19"/>
      <c r="Q329" s="19">
        <f t="shared" si="35"/>
        <v>0</v>
      </c>
      <c r="R329" s="19"/>
      <c r="S329" s="26"/>
      <c r="T329" s="30"/>
      <c r="U329" s="19"/>
      <c r="V329" s="19"/>
      <c r="W329" s="19">
        <f t="shared" si="36"/>
        <v>0</v>
      </c>
      <c r="X329" s="19"/>
      <c r="Y329" s="26"/>
      <c r="Z329" s="30"/>
      <c r="AA329" s="19"/>
      <c r="AB329" s="19">
        <f t="shared" si="38"/>
        <v>0</v>
      </c>
      <c r="AC329" s="19">
        <f t="shared" si="37"/>
        <v>0</v>
      </c>
      <c r="AD329" s="19"/>
      <c r="AE329" s="19"/>
    </row>
    <row r="330" spans="1:31">
      <c r="A330" s="6">
        <v>24</v>
      </c>
      <c r="B330" s="6">
        <v>24</v>
      </c>
      <c r="C330" s="6">
        <v>24</v>
      </c>
      <c r="D330" s="6">
        <v>24</v>
      </c>
      <c r="E330" s="6">
        <v>-0.33333333333333331</v>
      </c>
      <c r="F330" s="6">
        <v>24.333333333333332</v>
      </c>
      <c r="G330" s="16">
        <v>22.666666666666668</v>
      </c>
      <c r="H330" s="19"/>
      <c r="I330" s="19"/>
      <c r="J330" s="19"/>
      <c r="K330" s="19">
        <f t="shared" si="34"/>
        <v>0</v>
      </c>
      <c r="L330" s="19"/>
      <c r="M330" s="26"/>
      <c r="N330" s="30"/>
      <c r="O330" s="19"/>
      <c r="P330" s="19"/>
      <c r="Q330" s="19">
        <f t="shared" si="35"/>
        <v>0</v>
      </c>
      <c r="R330" s="19"/>
      <c r="S330" s="26"/>
      <c r="T330" s="30"/>
      <c r="U330" s="19"/>
      <c r="V330" s="19"/>
      <c r="W330" s="19">
        <f t="shared" si="36"/>
        <v>0</v>
      </c>
      <c r="X330" s="19"/>
      <c r="Y330" s="26"/>
      <c r="Z330" s="30"/>
      <c r="AA330" s="19"/>
      <c r="AB330" s="19">
        <f t="shared" si="38"/>
        <v>0</v>
      </c>
      <c r="AC330" s="19">
        <f t="shared" si="37"/>
        <v>0</v>
      </c>
      <c r="AD330" s="19"/>
      <c r="AE330" s="19"/>
    </row>
    <row r="331" spans="1:31">
      <c r="A331" s="6">
        <v>24</v>
      </c>
      <c r="B331" s="6">
        <v>24</v>
      </c>
      <c r="C331" s="6">
        <v>24</v>
      </c>
      <c r="D331" s="6">
        <v>24</v>
      </c>
      <c r="E331" s="6">
        <v>-0.33333333333333331</v>
      </c>
      <c r="F331" s="6">
        <v>24.333333333333332</v>
      </c>
      <c r="G331" s="16">
        <v>22.666666666666668</v>
      </c>
      <c r="H331" s="19"/>
      <c r="I331" s="19"/>
      <c r="J331" s="19"/>
      <c r="K331" s="19">
        <f t="shared" si="34"/>
        <v>0</v>
      </c>
      <c r="L331" s="19"/>
      <c r="M331" s="26"/>
      <c r="N331" s="30"/>
      <c r="O331" s="19"/>
      <c r="P331" s="19"/>
      <c r="Q331" s="19">
        <f t="shared" si="35"/>
        <v>0</v>
      </c>
      <c r="R331" s="19"/>
      <c r="S331" s="26"/>
      <c r="T331" s="30"/>
      <c r="U331" s="19"/>
      <c r="V331" s="19"/>
      <c r="W331" s="19">
        <f t="shared" si="36"/>
        <v>0</v>
      </c>
      <c r="X331" s="19"/>
      <c r="Y331" s="26"/>
      <c r="Z331" s="30"/>
      <c r="AA331" s="19"/>
      <c r="AB331" s="19">
        <f t="shared" si="38"/>
        <v>0</v>
      </c>
      <c r="AC331" s="19">
        <f t="shared" si="37"/>
        <v>0</v>
      </c>
      <c r="AD331" s="19"/>
      <c r="AE331" s="19"/>
    </row>
    <row r="332" spans="1:31">
      <c r="A332" s="6">
        <v>24</v>
      </c>
      <c r="B332" s="6">
        <v>24</v>
      </c>
      <c r="C332" s="6">
        <v>24</v>
      </c>
      <c r="D332" s="6">
        <v>24</v>
      </c>
      <c r="E332" s="6">
        <v>0</v>
      </c>
      <c r="F332" s="6">
        <v>23</v>
      </c>
      <c r="G332" s="16">
        <v>24</v>
      </c>
      <c r="H332" s="19"/>
      <c r="I332" s="19"/>
      <c r="J332" s="19"/>
      <c r="K332" s="19">
        <f t="shared" si="34"/>
        <v>0</v>
      </c>
      <c r="L332" s="19"/>
      <c r="M332" s="26"/>
      <c r="N332" s="30"/>
      <c r="O332" s="19"/>
      <c r="P332" s="19"/>
      <c r="Q332" s="19">
        <f t="shared" si="35"/>
        <v>0</v>
      </c>
      <c r="R332" s="19"/>
      <c r="S332" s="26"/>
      <c r="T332" s="30"/>
      <c r="U332" s="19"/>
      <c r="V332" s="19"/>
      <c r="W332" s="19">
        <f t="shared" si="36"/>
        <v>0</v>
      </c>
      <c r="X332" s="19"/>
      <c r="Y332" s="26"/>
      <c r="Z332" s="30"/>
      <c r="AA332" s="19"/>
      <c r="AB332" s="19">
        <f t="shared" si="38"/>
        <v>0</v>
      </c>
      <c r="AC332" s="19">
        <f t="shared" si="37"/>
        <v>0</v>
      </c>
      <c r="AD332" s="19"/>
      <c r="AE332" s="19"/>
    </row>
    <row r="333" spans="1:31">
      <c r="A333" s="6">
        <v>26</v>
      </c>
      <c r="B333" s="6">
        <v>26</v>
      </c>
      <c r="C333" s="6">
        <v>26</v>
      </c>
      <c r="D333" s="6">
        <v>26</v>
      </c>
      <c r="E333" s="6">
        <v>0</v>
      </c>
      <c r="F333" s="6">
        <v>26</v>
      </c>
      <c r="G333" s="16">
        <v>26</v>
      </c>
      <c r="H333" s="19"/>
      <c r="I333" s="19"/>
      <c r="J333" s="19"/>
      <c r="K333" s="19">
        <f t="shared" si="34"/>
        <v>0</v>
      </c>
      <c r="L333" s="19"/>
      <c r="M333" s="26"/>
      <c r="N333" s="30"/>
      <c r="O333" s="19"/>
      <c r="P333" s="19"/>
      <c r="Q333" s="19">
        <f t="shared" si="35"/>
        <v>0</v>
      </c>
      <c r="R333" s="19"/>
      <c r="S333" s="26"/>
      <c r="T333" s="30"/>
      <c r="U333" s="19"/>
      <c r="V333" s="19"/>
      <c r="W333" s="19">
        <f t="shared" si="36"/>
        <v>0</v>
      </c>
      <c r="X333" s="19"/>
      <c r="Y333" s="26"/>
      <c r="Z333" s="30"/>
      <c r="AA333" s="19"/>
      <c r="AB333" s="19">
        <f t="shared" si="38"/>
        <v>0</v>
      </c>
      <c r="AC333" s="19">
        <f t="shared" si="37"/>
        <v>0</v>
      </c>
      <c r="AD333" s="19"/>
      <c r="AE333" s="19"/>
    </row>
    <row r="334" spans="1:31">
      <c r="A334" s="6">
        <v>22</v>
      </c>
      <c r="B334" s="6">
        <v>22</v>
      </c>
      <c r="C334" s="6">
        <v>22</v>
      </c>
      <c r="D334" s="6">
        <v>22</v>
      </c>
      <c r="E334" s="6">
        <v>1</v>
      </c>
      <c r="F334" s="6">
        <v>23</v>
      </c>
      <c r="G334" s="16">
        <v>22</v>
      </c>
      <c r="H334" s="19"/>
      <c r="I334" s="19"/>
      <c r="J334" s="19"/>
      <c r="K334" s="19">
        <f t="shared" si="34"/>
        <v>0</v>
      </c>
      <c r="L334" s="19"/>
      <c r="M334" s="26"/>
      <c r="N334" s="30"/>
      <c r="O334" s="19"/>
      <c r="P334" s="19"/>
      <c r="Q334" s="19">
        <f t="shared" si="35"/>
        <v>0</v>
      </c>
      <c r="R334" s="19"/>
      <c r="S334" s="26"/>
      <c r="T334" s="30"/>
      <c r="U334" s="19"/>
      <c r="V334" s="19"/>
      <c r="W334" s="19">
        <f t="shared" si="36"/>
        <v>0</v>
      </c>
      <c r="X334" s="19"/>
      <c r="Y334" s="26"/>
      <c r="Z334" s="30"/>
      <c r="AA334" s="19"/>
      <c r="AB334" s="19">
        <f t="shared" si="38"/>
        <v>0</v>
      </c>
      <c r="AC334" s="19">
        <f t="shared" si="37"/>
        <v>0</v>
      </c>
      <c r="AD334" s="19"/>
      <c r="AE334" s="19"/>
    </row>
    <row r="335" spans="1:31">
      <c r="A335" s="6">
        <v>24</v>
      </c>
      <c r="B335" s="6">
        <v>24</v>
      </c>
      <c r="C335" s="6">
        <v>24</v>
      </c>
      <c r="D335" s="6">
        <v>24</v>
      </c>
      <c r="E335" s="6">
        <v>0</v>
      </c>
      <c r="F335" s="6">
        <v>24</v>
      </c>
      <c r="G335" s="16">
        <v>24</v>
      </c>
      <c r="H335" s="19"/>
      <c r="I335" s="19"/>
      <c r="J335" s="19"/>
      <c r="K335" s="19">
        <f t="shared" si="34"/>
        <v>0</v>
      </c>
      <c r="L335" s="19"/>
      <c r="M335" s="26"/>
      <c r="N335" s="30"/>
      <c r="O335" s="19"/>
      <c r="P335" s="19"/>
      <c r="Q335" s="19">
        <f t="shared" si="35"/>
        <v>0</v>
      </c>
      <c r="R335" s="19"/>
      <c r="S335" s="26"/>
      <c r="T335" s="30"/>
      <c r="U335" s="19"/>
      <c r="V335" s="19"/>
      <c r="W335" s="19">
        <f t="shared" si="36"/>
        <v>0</v>
      </c>
      <c r="X335" s="19"/>
      <c r="Y335" s="26"/>
      <c r="Z335" s="30"/>
      <c r="AA335" s="19"/>
      <c r="AB335" s="19">
        <f t="shared" si="38"/>
        <v>0</v>
      </c>
      <c r="AC335" s="19">
        <f t="shared" si="37"/>
        <v>0</v>
      </c>
      <c r="AD335" s="19"/>
      <c r="AE335" s="19"/>
    </row>
    <row r="336" spans="1:31">
      <c r="A336" s="6">
        <v>24</v>
      </c>
      <c r="B336" s="6">
        <v>24</v>
      </c>
      <c r="C336" s="6">
        <v>24</v>
      </c>
      <c r="D336" s="6">
        <v>24</v>
      </c>
      <c r="E336" s="6">
        <v>0</v>
      </c>
      <c r="F336" s="6">
        <v>24</v>
      </c>
      <c r="G336" s="16">
        <v>18.666666666666668</v>
      </c>
      <c r="H336" s="19"/>
      <c r="I336" s="19"/>
      <c r="J336" s="19"/>
      <c r="K336" s="19">
        <f t="shared" si="34"/>
        <v>0</v>
      </c>
      <c r="L336" s="19"/>
      <c r="M336" s="26"/>
      <c r="N336" s="30"/>
      <c r="O336" s="19"/>
      <c r="P336" s="19"/>
      <c r="Q336" s="19">
        <f t="shared" si="35"/>
        <v>0</v>
      </c>
      <c r="R336" s="19"/>
      <c r="S336" s="26"/>
      <c r="T336" s="30"/>
      <c r="U336" s="19"/>
      <c r="V336" s="19"/>
      <c r="W336" s="19">
        <f t="shared" si="36"/>
        <v>0</v>
      </c>
      <c r="X336" s="19"/>
      <c r="Y336" s="26"/>
      <c r="Z336" s="30"/>
      <c r="AA336" s="19"/>
      <c r="AB336" s="19">
        <f t="shared" si="38"/>
        <v>0</v>
      </c>
      <c r="AC336" s="19">
        <f t="shared" si="37"/>
        <v>0</v>
      </c>
      <c r="AD336" s="19"/>
      <c r="AE336" s="19"/>
    </row>
    <row r="337" spans="1:31">
      <c r="A337" s="6">
        <v>24</v>
      </c>
      <c r="B337" s="6">
        <v>24</v>
      </c>
      <c r="C337" s="6">
        <v>24</v>
      </c>
      <c r="D337" s="6">
        <v>24</v>
      </c>
      <c r="E337" s="6">
        <v>23.5</v>
      </c>
      <c r="F337" s="6">
        <v>23.5</v>
      </c>
      <c r="G337" s="16">
        <v>23.5</v>
      </c>
      <c r="H337" s="19"/>
      <c r="I337" s="19"/>
      <c r="J337" s="19"/>
      <c r="K337" s="19">
        <f t="shared" si="34"/>
        <v>0</v>
      </c>
      <c r="L337" s="19"/>
      <c r="M337" s="26"/>
      <c r="N337" s="30"/>
      <c r="O337" s="19"/>
      <c r="P337" s="19"/>
      <c r="Q337" s="19">
        <f t="shared" si="35"/>
        <v>0</v>
      </c>
      <c r="R337" s="19"/>
      <c r="S337" s="26"/>
      <c r="T337" s="30"/>
      <c r="U337" s="19"/>
      <c r="V337" s="19"/>
      <c r="W337" s="19">
        <f t="shared" si="36"/>
        <v>0</v>
      </c>
      <c r="X337" s="19"/>
      <c r="Y337" s="26"/>
      <c r="Z337" s="30"/>
      <c r="AA337" s="19"/>
      <c r="AB337" s="19">
        <f t="shared" si="38"/>
        <v>0</v>
      </c>
      <c r="AC337" s="19">
        <f t="shared" si="37"/>
        <v>0</v>
      </c>
      <c r="AD337" s="19"/>
      <c r="AE337" s="19"/>
    </row>
    <row r="338" spans="1:31">
      <c r="A338" s="6">
        <v>24</v>
      </c>
      <c r="B338" s="6">
        <v>24</v>
      </c>
      <c r="C338" s="6">
        <v>24.333333333333332</v>
      </c>
      <c r="D338" s="6">
        <v>24</v>
      </c>
      <c r="E338" s="6">
        <v>24.333333333333332</v>
      </c>
      <c r="F338" s="6">
        <v>24.333333333333332</v>
      </c>
      <c r="G338" s="16">
        <v>19</v>
      </c>
      <c r="H338" s="19"/>
      <c r="I338" s="19"/>
      <c r="J338" s="19"/>
      <c r="K338" s="19">
        <f t="shared" si="34"/>
        <v>0</v>
      </c>
      <c r="L338" s="19"/>
      <c r="M338" s="26"/>
      <c r="N338" s="30"/>
      <c r="O338" s="19"/>
      <c r="P338" s="19"/>
      <c r="Q338" s="19">
        <f t="shared" si="35"/>
        <v>0</v>
      </c>
      <c r="R338" s="19"/>
      <c r="S338" s="26"/>
      <c r="T338" s="30"/>
      <c r="U338" s="19"/>
      <c r="V338" s="19"/>
      <c r="W338" s="19">
        <f t="shared" si="36"/>
        <v>0</v>
      </c>
      <c r="X338" s="19"/>
      <c r="Y338" s="26"/>
      <c r="Z338" s="30"/>
      <c r="AA338" s="19"/>
      <c r="AB338" s="19">
        <f t="shared" si="38"/>
        <v>0</v>
      </c>
      <c r="AC338" s="19">
        <f t="shared" si="37"/>
        <v>0</v>
      </c>
      <c r="AD338" s="19"/>
      <c r="AE338" s="19"/>
    </row>
    <row r="339" spans="1:31">
      <c r="A339" s="6">
        <v>25</v>
      </c>
      <c r="B339" s="6">
        <v>25</v>
      </c>
      <c r="C339" s="6">
        <v>25</v>
      </c>
      <c r="D339" s="6">
        <v>25</v>
      </c>
      <c r="E339" s="6">
        <v>0</v>
      </c>
      <c r="F339" s="6">
        <v>24</v>
      </c>
      <c r="G339" s="16">
        <v>25</v>
      </c>
      <c r="H339" s="19"/>
      <c r="I339" s="19"/>
      <c r="J339" s="19"/>
      <c r="K339" s="19">
        <f t="shared" si="34"/>
        <v>0</v>
      </c>
      <c r="L339" s="19"/>
      <c r="M339" s="26"/>
      <c r="N339" s="30"/>
      <c r="O339" s="19"/>
      <c r="P339" s="19"/>
      <c r="Q339" s="19">
        <f t="shared" si="35"/>
        <v>0</v>
      </c>
      <c r="R339" s="19"/>
      <c r="S339" s="26"/>
      <c r="T339" s="30"/>
      <c r="U339" s="19"/>
      <c r="V339" s="19"/>
      <c r="W339" s="19">
        <f t="shared" si="36"/>
        <v>0</v>
      </c>
      <c r="X339" s="19"/>
      <c r="Y339" s="26"/>
      <c r="Z339" s="30"/>
      <c r="AA339" s="19"/>
      <c r="AB339" s="19">
        <f t="shared" si="38"/>
        <v>0</v>
      </c>
      <c r="AC339" s="19">
        <f t="shared" si="37"/>
        <v>0</v>
      </c>
      <c r="AD339" s="19"/>
      <c r="AE339" s="19"/>
    </row>
    <row r="340" spans="1:31">
      <c r="A340" s="6">
        <v>23</v>
      </c>
      <c r="B340" s="6">
        <v>23</v>
      </c>
      <c r="C340" s="6">
        <v>24</v>
      </c>
      <c r="D340" s="6">
        <v>24</v>
      </c>
      <c r="E340" s="6">
        <v>0</v>
      </c>
      <c r="F340" s="6">
        <v>0</v>
      </c>
      <c r="G340" s="16">
        <v>23</v>
      </c>
      <c r="H340" s="19"/>
      <c r="I340" s="19"/>
      <c r="J340" s="19"/>
      <c r="K340" s="19">
        <f t="shared" si="34"/>
        <v>0</v>
      </c>
      <c r="L340" s="19"/>
      <c r="M340" s="26"/>
      <c r="N340" s="30"/>
      <c r="O340" s="19"/>
      <c r="P340" s="19"/>
      <c r="Q340" s="19">
        <f t="shared" si="35"/>
        <v>0</v>
      </c>
      <c r="R340" s="19"/>
      <c r="S340" s="26"/>
      <c r="T340" s="30"/>
      <c r="U340" s="19"/>
      <c r="V340" s="19"/>
      <c r="W340" s="19">
        <f t="shared" si="36"/>
        <v>0</v>
      </c>
      <c r="X340" s="19"/>
      <c r="Y340" s="26"/>
      <c r="Z340" s="30"/>
      <c r="AA340" s="19"/>
      <c r="AB340" s="19">
        <f t="shared" si="38"/>
        <v>0</v>
      </c>
      <c r="AC340" s="19">
        <f t="shared" si="37"/>
        <v>0</v>
      </c>
      <c r="AD340" s="19"/>
      <c r="AE340" s="19"/>
    </row>
    <row r="341" spans="1:31">
      <c r="A341" s="6">
        <v>24</v>
      </c>
      <c r="B341" s="6">
        <v>24</v>
      </c>
      <c r="C341" s="6">
        <v>23</v>
      </c>
      <c r="D341" s="6">
        <v>23</v>
      </c>
      <c r="E341" s="6">
        <v>0</v>
      </c>
      <c r="F341" s="6">
        <v>0</v>
      </c>
      <c r="G341" s="16">
        <v>24</v>
      </c>
      <c r="H341" s="19"/>
      <c r="I341" s="19"/>
      <c r="J341" s="19"/>
      <c r="K341" s="19">
        <f t="shared" si="34"/>
        <v>0</v>
      </c>
      <c r="L341" s="19"/>
      <c r="M341" s="26"/>
      <c r="N341" s="30"/>
      <c r="O341" s="19"/>
      <c r="P341" s="19"/>
      <c r="Q341" s="19">
        <f t="shared" si="35"/>
        <v>0</v>
      </c>
      <c r="R341" s="19"/>
      <c r="S341" s="26"/>
      <c r="T341" s="30"/>
      <c r="U341" s="19"/>
      <c r="V341" s="19"/>
      <c r="W341" s="19">
        <f t="shared" si="36"/>
        <v>0</v>
      </c>
      <c r="X341" s="19"/>
      <c r="Y341" s="26"/>
      <c r="Z341" s="30"/>
      <c r="AA341" s="19"/>
      <c r="AB341" s="19">
        <f t="shared" si="38"/>
        <v>0</v>
      </c>
      <c r="AC341" s="19">
        <f t="shared" si="37"/>
        <v>0</v>
      </c>
      <c r="AD341" s="19"/>
      <c r="AE341" s="19"/>
    </row>
    <row r="342" spans="1:31">
      <c r="A342" s="6">
        <v>24</v>
      </c>
      <c r="B342" s="6">
        <v>24</v>
      </c>
      <c r="C342" s="6">
        <v>25</v>
      </c>
      <c r="D342" s="6">
        <v>24</v>
      </c>
      <c r="E342" s="6">
        <v>0</v>
      </c>
      <c r="F342" s="6">
        <v>0</v>
      </c>
      <c r="G342" s="16">
        <v>24</v>
      </c>
      <c r="H342" s="19"/>
      <c r="I342" s="19"/>
      <c r="J342" s="19"/>
      <c r="K342" s="19">
        <f t="shared" si="34"/>
        <v>0</v>
      </c>
      <c r="L342" s="19"/>
      <c r="M342" s="26"/>
      <c r="N342" s="30"/>
      <c r="O342" s="19"/>
      <c r="P342" s="19"/>
      <c r="Q342" s="19">
        <f t="shared" si="35"/>
        <v>0</v>
      </c>
      <c r="R342" s="19"/>
      <c r="S342" s="26"/>
      <c r="T342" s="30"/>
      <c r="U342" s="19"/>
      <c r="V342" s="19"/>
      <c r="W342" s="19">
        <f t="shared" si="36"/>
        <v>0</v>
      </c>
      <c r="X342" s="19"/>
      <c r="Y342" s="26"/>
      <c r="Z342" s="30"/>
      <c r="AA342" s="19"/>
      <c r="AB342" s="19">
        <f t="shared" si="38"/>
        <v>0</v>
      </c>
      <c r="AC342" s="19">
        <f t="shared" si="37"/>
        <v>0</v>
      </c>
      <c r="AD342" s="19"/>
      <c r="AE342" s="19"/>
    </row>
    <row r="343" spans="1:31">
      <c r="A343" s="6">
        <v>24</v>
      </c>
      <c r="B343" s="6">
        <v>24</v>
      </c>
      <c r="C343" s="6">
        <v>23.666666666666668</v>
      </c>
      <c r="D343" s="6">
        <v>24</v>
      </c>
      <c r="E343" s="6">
        <v>0</v>
      </c>
      <c r="F343" s="6">
        <v>0</v>
      </c>
      <c r="G343" s="16">
        <v>23.333333333333332</v>
      </c>
      <c r="H343" s="19"/>
      <c r="I343" s="19"/>
      <c r="J343" s="19"/>
      <c r="K343" s="19">
        <f t="shared" si="34"/>
        <v>0</v>
      </c>
      <c r="L343" s="19"/>
      <c r="M343" s="26"/>
      <c r="N343" s="30"/>
      <c r="O343" s="19"/>
      <c r="P343" s="19"/>
      <c r="Q343" s="19">
        <f t="shared" si="35"/>
        <v>0</v>
      </c>
      <c r="R343" s="19"/>
      <c r="S343" s="26"/>
      <c r="T343" s="30"/>
      <c r="U343" s="19"/>
      <c r="V343" s="19"/>
      <c r="W343" s="19">
        <f t="shared" si="36"/>
        <v>0</v>
      </c>
      <c r="X343" s="19"/>
      <c r="Y343" s="26"/>
      <c r="Z343" s="30"/>
      <c r="AA343" s="19"/>
      <c r="AB343" s="19">
        <f t="shared" si="38"/>
        <v>0</v>
      </c>
      <c r="AC343" s="19">
        <f t="shared" si="37"/>
        <v>0</v>
      </c>
      <c r="AD343" s="19"/>
      <c r="AE343" s="19"/>
    </row>
    <row r="344" spans="1:31">
      <c r="A344" s="6">
        <v>24</v>
      </c>
      <c r="B344" s="6">
        <v>24</v>
      </c>
      <c r="C344" s="6">
        <v>23.666666666666668</v>
      </c>
      <c r="D344" s="6">
        <v>24</v>
      </c>
      <c r="E344" s="6">
        <v>0</v>
      </c>
      <c r="F344" s="6">
        <v>0</v>
      </c>
      <c r="G344" s="16">
        <v>23.333333333333332</v>
      </c>
      <c r="H344" s="19"/>
      <c r="I344" s="19"/>
      <c r="J344" s="19"/>
      <c r="K344" s="19">
        <f t="shared" si="34"/>
        <v>0</v>
      </c>
      <c r="L344" s="19"/>
      <c r="M344" s="26"/>
      <c r="N344" s="30"/>
      <c r="O344" s="19"/>
      <c r="P344" s="19"/>
      <c r="Q344" s="19">
        <f t="shared" si="35"/>
        <v>0</v>
      </c>
      <c r="R344" s="19"/>
      <c r="S344" s="26"/>
      <c r="T344" s="30"/>
      <c r="U344" s="19"/>
      <c r="V344" s="19"/>
      <c r="W344" s="19">
        <f t="shared" si="36"/>
        <v>0</v>
      </c>
      <c r="X344" s="19"/>
      <c r="Y344" s="26"/>
      <c r="Z344" s="30"/>
      <c r="AA344" s="19"/>
      <c r="AB344" s="19">
        <f t="shared" si="38"/>
        <v>0</v>
      </c>
      <c r="AC344" s="19">
        <f t="shared" si="37"/>
        <v>0</v>
      </c>
      <c r="AD344" s="19"/>
      <c r="AE344" s="19"/>
    </row>
    <row r="345" spans="1:31">
      <c r="A345" s="6">
        <v>24</v>
      </c>
      <c r="B345" s="6">
        <v>24</v>
      </c>
      <c r="C345" s="6">
        <v>23.666666666666668</v>
      </c>
      <c r="D345" s="6">
        <v>24</v>
      </c>
      <c r="E345" s="6">
        <v>0</v>
      </c>
      <c r="F345" s="6">
        <v>0</v>
      </c>
      <c r="G345" s="16">
        <v>23.333333333333332</v>
      </c>
      <c r="H345" s="19"/>
      <c r="I345" s="19"/>
      <c r="J345" s="19"/>
      <c r="K345" s="19">
        <f t="shared" si="34"/>
        <v>0</v>
      </c>
      <c r="L345" s="19"/>
      <c r="M345" s="26"/>
      <c r="N345" s="30"/>
      <c r="O345" s="19"/>
      <c r="P345" s="19"/>
      <c r="Q345" s="19">
        <f t="shared" si="35"/>
        <v>0</v>
      </c>
      <c r="R345" s="19"/>
      <c r="S345" s="26"/>
      <c r="T345" s="30"/>
      <c r="U345" s="19"/>
      <c r="V345" s="19"/>
      <c r="W345" s="19">
        <f t="shared" si="36"/>
        <v>0</v>
      </c>
      <c r="X345" s="19"/>
      <c r="Y345" s="26"/>
      <c r="Z345" s="30"/>
      <c r="AA345" s="19"/>
      <c r="AB345" s="19">
        <f t="shared" si="38"/>
        <v>0</v>
      </c>
      <c r="AC345" s="19">
        <f t="shared" si="37"/>
        <v>0</v>
      </c>
      <c r="AD345" s="19"/>
      <c r="AE345" s="19"/>
    </row>
    <row r="346" spans="1:31">
      <c r="A346" s="6">
        <v>24</v>
      </c>
      <c r="B346" s="6">
        <v>24</v>
      </c>
      <c r="C346" s="6">
        <v>24</v>
      </c>
      <c r="D346" s="6">
        <v>24</v>
      </c>
      <c r="E346" s="6">
        <v>0</v>
      </c>
      <c r="F346" s="6">
        <v>0</v>
      </c>
      <c r="G346" s="16">
        <v>24</v>
      </c>
      <c r="H346" s="19"/>
      <c r="I346" s="19"/>
      <c r="J346" s="19"/>
      <c r="K346" s="19">
        <f t="shared" si="34"/>
        <v>0</v>
      </c>
      <c r="L346" s="19"/>
      <c r="M346" s="26"/>
      <c r="N346" s="30"/>
      <c r="O346" s="19"/>
      <c r="P346" s="19"/>
      <c r="Q346" s="19">
        <f t="shared" si="35"/>
        <v>0</v>
      </c>
      <c r="R346" s="19"/>
      <c r="S346" s="26"/>
      <c r="T346" s="30"/>
      <c r="U346" s="19"/>
      <c r="V346" s="19"/>
      <c r="W346" s="19">
        <f t="shared" si="36"/>
        <v>0</v>
      </c>
      <c r="X346" s="19"/>
      <c r="Y346" s="26"/>
      <c r="Z346" s="30"/>
      <c r="AA346" s="19"/>
      <c r="AB346" s="19">
        <f t="shared" si="38"/>
        <v>0</v>
      </c>
      <c r="AC346" s="19">
        <f t="shared" si="37"/>
        <v>0</v>
      </c>
      <c r="AD346" s="19"/>
      <c r="AE346" s="19"/>
    </row>
    <row r="347" spans="1:31">
      <c r="A347" s="6">
        <v>25</v>
      </c>
      <c r="B347" s="6">
        <v>25</v>
      </c>
      <c r="C347" s="6">
        <v>25</v>
      </c>
      <c r="D347" s="6">
        <v>25</v>
      </c>
      <c r="E347" s="6">
        <v>0</v>
      </c>
      <c r="F347" s="6">
        <v>0</v>
      </c>
      <c r="G347" s="16">
        <v>24</v>
      </c>
      <c r="H347" s="19"/>
      <c r="I347" s="19"/>
      <c r="J347" s="19"/>
      <c r="K347" s="19">
        <f t="shared" si="34"/>
        <v>0</v>
      </c>
      <c r="L347" s="19"/>
      <c r="M347" s="26"/>
      <c r="N347" s="30"/>
      <c r="O347" s="19"/>
      <c r="P347" s="19"/>
      <c r="Q347" s="19">
        <f t="shared" si="35"/>
        <v>0</v>
      </c>
      <c r="R347" s="19"/>
      <c r="S347" s="26"/>
      <c r="T347" s="30"/>
      <c r="U347" s="19"/>
      <c r="V347" s="19"/>
      <c r="W347" s="19">
        <f t="shared" si="36"/>
        <v>0</v>
      </c>
      <c r="X347" s="19"/>
      <c r="Y347" s="26"/>
      <c r="Z347" s="30"/>
      <c r="AA347" s="19"/>
      <c r="AB347" s="19">
        <f t="shared" si="38"/>
        <v>0</v>
      </c>
      <c r="AC347" s="19">
        <f t="shared" si="37"/>
        <v>0</v>
      </c>
      <c r="AD347" s="19"/>
      <c r="AE347" s="19"/>
    </row>
    <row r="348" spans="1:31">
      <c r="A348" s="6">
        <v>24</v>
      </c>
      <c r="B348" s="6">
        <v>23.5</v>
      </c>
      <c r="C348" s="6">
        <v>24</v>
      </c>
      <c r="D348" s="6">
        <v>23.5</v>
      </c>
      <c r="E348" s="6">
        <v>0</v>
      </c>
      <c r="F348" s="6">
        <v>0</v>
      </c>
      <c r="G348" s="16">
        <v>24</v>
      </c>
      <c r="H348" s="19"/>
      <c r="I348" s="19"/>
      <c r="J348" s="19"/>
      <c r="K348" s="19">
        <f t="shared" si="34"/>
        <v>0</v>
      </c>
      <c r="L348" s="19"/>
      <c r="M348" s="26"/>
      <c r="N348" s="30"/>
      <c r="O348" s="19"/>
      <c r="P348" s="19"/>
      <c r="Q348" s="19">
        <f t="shared" si="35"/>
        <v>0</v>
      </c>
      <c r="R348" s="19"/>
      <c r="S348" s="26"/>
      <c r="T348" s="30"/>
      <c r="U348" s="19"/>
      <c r="V348" s="19"/>
      <c r="W348" s="19">
        <f t="shared" si="36"/>
        <v>0</v>
      </c>
      <c r="X348" s="19"/>
      <c r="Y348" s="26"/>
      <c r="Z348" s="30"/>
      <c r="AA348" s="19"/>
      <c r="AB348" s="19">
        <f t="shared" si="38"/>
        <v>0</v>
      </c>
      <c r="AC348" s="19">
        <f t="shared" si="37"/>
        <v>0</v>
      </c>
      <c r="AD348" s="19"/>
      <c r="AE348" s="19"/>
    </row>
    <row r="349" spans="1:31">
      <c r="A349" s="6">
        <v>24</v>
      </c>
      <c r="B349" s="6">
        <v>23.5</v>
      </c>
      <c r="C349" s="6">
        <v>24</v>
      </c>
      <c r="D349" s="6">
        <v>23.5</v>
      </c>
      <c r="E349" s="6">
        <v>0</v>
      </c>
      <c r="F349" s="6">
        <v>0</v>
      </c>
      <c r="G349" s="16">
        <v>24</v>
      </c>
      <c r="H349" s="19"/>
      <c r="I349" s="19"/>
      <c r="J349" s="19"/>
      <c r="K349" s="19">
        <f t="shared" si="34"/>
        <v>0</v>
      </c>
      <c r="L349" s="19"/>
      <c r="M349" s="26"/>
      <c r="N349" s="30"/>
      <c r="O349" s="19"/>
      <c r="P349" s="19"/>
      <c r="Q349" s="19">
        <f t="shared" si="35"/>
        <v>0</v>
      </c>
      <c r="R349" s="19"/>
      <c r="S349" s="26"/>
      <c r="T349" s="30"/>
      <c r="U349" s="19"/>
      <c r="V349" s="19"/>
      <c r="W349" s="19">
        <f t="shared" si="36"/>
        <v>0</v>
      </c>
      <c r="X349" s="19"/>
      <c r="Y349" s="26"/>
      <c r="Z349" s="30"/>
      <c r="AA349" s="19"/>
      <c r="AB349" s="19">
        <f t="shared" si="38"/>
        <v>0</v>
      </c>
      <c r="AC349" s="19">
        <f t="shared" si="37"/>
        <v>0</v>
      </c>
      <c r="AD349" s="19"/>
      <c r="AE349" s="19"/>
    </row>
    <row r="350" spans="1:31">
      <c r="A350" s="6">
        <v>16</v>
      </c>
      <c r="B350" s="6">
        <v>24</v>
      </c>
      <c r="C350" s="6">
        <v>24</v>
      </c>
      <c r="D350" s="6">
        <v>24</v>
      </c>
      <c r="E350" s="6">
        <v>0</v>
      </c>
      <c r="F350" s="6">
        <v>0</v>
      </c>
      <c r="G350" s="16">
        <v>22.666666666666668</v>
      </c>
      <c r="H350" s="19"/>
      <c r="I350" s="19"/>
      <c r="J350" s="19"/>
      <c r="K350" s="19">
        <f t="shared" si="34"/>
        <v>0</v>
      </c>
      <c r="L350" s="19"/>
      <c r="M350" s="26"/>
      <c r="N350" s="30"/>
      <c r="O350" s="19"/>
      <c r="P350" s="19"/>
      <c r="Q350" s="19">
        <f t="shared" si="35"/>
        <v>0</v>
      </c>
      <c r="R350" s="19"/>
      <c r="S350" s="26"/>
      <c r="T350" s="30"/>
      <c r="U350" s="19"/>
      <c r="V350" s="19"/>
      <c r="W350" s="19">
        <f t="shared" si="36"/>
        <v>0</v>
      </c>
      <c r="X350" s="19"/>
      <c r="Y350" s="26"/>
      <c r="Z350" s="30"/>
      <c r="AA350" s="19"/>
      <c r="AB350" s="19">
        <f t="shared" si="38"/>
        <v>0</v>
      </c>
      <c r="AC350" s="19">
        <f t="shared" si="37"/>
        <v>0</v>
      </c>
      <c r="AD350" s="19"/>
      <c r="AE350" s="19"/>
    </row>
    <row r="351" spans="1:31">
      <c r="A351" s="6">
        <v>0</v>
      </c>
      <c r="B351" s="6">
        <v>24</v>
      </c>
      <c r="C351" s="6">
        <v>24</v>
      </c>
      <c r="D351" s="6">
        <v>24</v>
      </c>
      <c r="E351" s="6">
        <v>0</v>
      </c>
      <c r="F351" s="6">
        <v>0</v>
      </c>
      <c r="G351" s="16">
        <v>22.666666666666668</v>
      </c>
      <c r="H351" s="19"/>
      <c r="I351" s="19"/>
      <c r="J351" s="19"/>
      <c r="K351" s="19">
        <f t="shared" si="34"/>
        <v>0</v>
      </c>
      <c r="L351" s="19"/>
      <c r="M351" s="26"/>
      <c r="N351" s="30"/>
      <c r="O351" s="19"/>
      <c r="P351" s="19"/>
      <c r="Q351" s="19">
        <f t="shared" si="35"/>
        <v>0</v>
      </c>
      <c r="R351" s="19"/>
      <c r="S351" s="26"/>
      <c r="T351" s="30"/>
      <c r="U351" s="19"/>
      <c r="V351" s="19"/>
      <c r="W351" s="19">
        <f t="shared" si="36"/>
        <v>0</v>
      </c>
      <c r="X351" s="19"/>
      <c r="Y351" s="26"/>
      <c r="Z351" s="30"/>
      <c r="AA351" s="19"/>
      <c r="AB351" s="19">
        <f t="shared" si="38"/>
        <v>0</v>
      </c>
      <c r="AC351" s="19">
        <f t="shared" si="37"/>
        <v>0</v>
      </c>
      <c r="AD351" s="19"/>
      <c r="AE351" s="19"/>
    </row>
    <row r="352" spans="1:31">
      <c r="A352" s="6">
        <v>0</v>
      </c>
      <c r="B352" s="6">
        <v>24</v>
      </c>
      <c r="C352" s="6">
        <v>24</v>
      </c>
      <c r="D352" s="6">
        <v>24</v>
      </c>
      <c r="E352" s="6">
        <v>0</v>
      </c>
      <c r="F352" s="6">
        <v>0</v>
      </c>
      <c r="G352" s="16">
        <v>22.666666666666668</v>
      </c>
      <c r="H352" s="19"/>
      <c r="I352" s="19"/>
      <c r="J352" s="19"/>
      <c r="K352" s="19">
        <f t="shared" si="34"/>
        <v>0</v>
      </c>
      <c r="L352" s="19"/>
      <c r="M352" s="26"/>
      <c r="N352" s="30"/>
      <c r="O352" s="19"/>
      <c r="P352" s="19"/>
      <c r="Q352" s="19">
        <f t="shared" si="35"/>
        <v>0</v>
      </c>
      <c r="R352" s="19"/>
      <c r="S352" s="26"/>
      <c r="T352" s="30"/>
      <c r="U352" s="19"/>
      <c r="V352" s="19"/>
      <c r="W352" s="19">
        <f t="shared" si="36"/>
        <v>0</v>
      </c>
      <c r="X352" s="19"/>
      <c r="Y352" s="26"/>
      <c r="Z352" s="30"/>
      <c r="AA352" s="19"/>
      <c r="AB352" s="19">
        <f t="shared" si="38"/>
        <v>0</v>
      </c>
      <c r="AC352" s="19">
        <f t="shared" si="37"/>
        <v>0</v>
      </c>
      <c r="AD352" s="19"/>
      <c r="AE352" s="19"/>
    </row>
    <row r="353" spans="1:31">
      <c r="A353" s="6">
        <v>0</v>
      </c>
      <c r="B353" s="6">
        <v>17</v>
      </c>
      <c r="C353" s="6">
        <v>22</v>
      </c>
      <c r="D353" s="6">
        <v>23</v>
      </c>
      <c r="E353" s="6">
        <v>0</v>
      </c>
      <c r="F353" s="6">
        <v>0</v>
      </c>
      <c r="G353" s="16">
        <v>22</v>
      </c>
      <c r="H353" s="19"/>
      <c r="I353" s="19"/>
      <c r="J353" s="19"/>
      <c r="K353" s="19">
        <f t="shared" si="34"/>
        <v>0</v>
      </c>
      <c r="L353" s="19"/>
      <c r="M353" s="26"/>
      <c r="N353" s="30"/>
      <c r="O353" s="19"/>
      <c r="P353" s="19"/>
      <c r="Q353" s="19">
        <f t="shared" si="35"/>
        <v>0</v>
      </c>
      <c r="R353" s="19"/>
      <c r="S353" s="26"/>
      <c r="T353" s="30"/>
      <c r="U353" s="19"/>
      <c r="V353" s="19"/>
      <c r="W353" s="19">
        <f t="shared" si="36"/>
        <v>0</v>
      </c>
      <c r="X353" s="19"/>
      <c r="Y353" s="26"/>
      <c r="Z353" s="30"/>
      <c r="AA353" s="19"/>
      <c r="AB353" s="19">
        <f t="shared" si="38"/>
        <v>0</v>
      </c>
      <c r="AC353" s="19">
        <f t="shared" si="37"/>
        <v>0</v>
      </c>
      <c r="AD353" s="19"/>
      <c r="AE353" s="19"/>
    </row>
    <row r="354" spans="1:31">
      <c r="A354" s="6">
        <v>0</v>
      </c>
      <c r="B354" s="6">
        <v>30</v>
      </c>
      <c r="C354" s="6">
        <v>24</v>
      </c>
      <c r="D354" s="6">
        <v>24</v>
      </c>
      <c r="E354" s="6">
        <v>0</v>
      </c>
      <c r="F354" s="6">
        <v>0</v>
      </c>
      <c r="G354" s="16">
        <v>24</v>
      </c>
      <c r="H354" s="19"/>
      <c r="I354" s="19"/>
      <c r="J354" s="19"/>
      <c r="K354" s="19">
        <f t="shared" si="34"/>
        <v>0</v>
      </c>
      <c r="L354" s="19"/>
      <c r="M354" s="26"/>
      <c r="N354" s="30"/>
      <c r="O354" s="19"/>
      <c r="P354" s="19"/>
      <c r="Q354" s="19">
        <f t="shared" si="35"/>
        <v>0</v>
      </c>
      <c r="R354" s="19"/>
      <c r="S354" s="26"/>
      <c r="T354" s="30"/>
      <c r="U354" s="19"/>
      <c r="V354" s="19"/>
      <c r="W354" s="19">
        <f t="shared" si="36"/>
        <v>0</v>
      </c>
      <c r="X354" s="19"/>
      <c r="Y354" s="26"/>
      <c r="Z354" s="30"/>
      <c r="AA354" s="19"/>
      <c r="AB354" s="19">
        <f t="shared" si="38"/>
        <v>0</v>
      </c>
      <c r="AC354" s="19">
        <f t="shared" si="37"/>
        <v>0</v>
      </c>
      <c r="AD354" s="19"/>
      <c r="AE354" s="19"/>
    </row>
    <row r="355" spans="1:31">
      <c r="A355" s="6">
        <v>0</v>
      </c>
      <c r="B355" s="6">
        <v>24</v>
      </c>
      <c r="C355" s="6">
        <v>24</v>
      </c>
      <c r="D355" s="6">
        <v>24</v>
      </c>
      <c r="E355" s="6">
        <v>0</v>
      </c>
      <c r="F355" s="6">
        <v>0</v>
      </c>
      <c r="G355" s="16">
        <v>24</v>
      </c>
      <c r="H355" s="19"/>
      <c r="I355" s="19"/>
      <c r="J355" s="19"/>
      <c r="K355" s="19">
        <f t="shared" si="34"/>
        <v>0</v>
      </c>
      <c r="L355" s="19"/>
      <c r="M355" s="26"/>
      <c r="N355" s="30"/>
      <c r="O355" s="19"/>
      <c r="P355" s="19"/>
      <c r="Q355" s="19">
        <f t="shared" si="35"/>
        <v>0</v>
      </c>
      <c r="R355" s="19"/>
      <c r="S355" s="26"/>
      <c r="T355" s="30"/>
      <c r="U355" s="19"/>
      <c r="V355" s="19"/>
      <c r="W355" s="19">
        <f t="shared" si="36"/>
        <v>0</v>
      </c>
      <c r="X355" s="19"/>
      <c r="Y355" s="26"/>
      <c r="Z355" s="30"/>
      <c r="AA355" s="19"/>
      <c r="AB355" s="19">
        <f t="shared" si="38"/>
        <v>0</v>
      </c>
      <c r="AC355" s="19">
        <f t="shared" si="37"/>
        <v>0</v>
      </c>
      <c r="AD355" s="19"/>
      <c r="AE355" s="19"/>
    </row>
    <row r="356" spans="1:31">
      <c r="A356" s="6">
        <v>0</v>
      </c>
      <c r="B356" s="6">
        <v>24</v>
      </c>
      <c r="C356" s="6">
        <v>24</v>
      </c>
      <c r="D356" s="6">
        <v>24</v>
      </c>
      <c r="E356" s="6">
        <v>0</v>
      </c>
      <c r="F356" s="6">
        <v>0</v>
      </c>
      <c r="G356" s="16">
        <v>24</v>
      </c>
      <c r="H356" s="19"/>
      <c r="I356" s="19"/>
      <c r="J356" s="19"/>
      <c r="K356" s="19">
        <f t="shared" si="34"/>
        <v>0</v>
      </c>
      <c r="L356" s="19"/>
      <c r="M356" s="26"/>
      <c r="N356" s="30"/>
      <c r="O356" s="19"/>
      <c r="P356" s="19"/>
      <c r="Q356" s="19">
        <f t="shared" si="35"/>
        <v>0</v>
      </c>
      <c r="R356" s="19"/>
      <c r="S356" s="26"/>
      <c r="T356" s="30"/>
      <c r="U356" s="19"/>
      <c r="V356" s="19"/>
      <c r="W356" s="19">
        <f t="shared" si="36"/>
        <v>0</v>
      </c>
      <c r="X356" s="19"/>
      <c r="Y356" s="26"/>
      <c r="Z356" s="30"/>
      <c r="AA356" s="19"/>
      <c r="AB356" s="19">
        <f t="shared" si="38"/>
        <v>0</v>
      </c>
      <c r="AC356" s="19">
        <f t="shared" si="37"/>
        <v>0</v>
      </c>
      <c r="AD356" s="19"/>
      <c r="AE356" s="19"/>
    </row>
    <row r="357" spans="1:31">
      <c r="A357" s="6">
        <v>19</v>
      </c>
      <c r="B357" s="6">
        <v>26.181818181818183</v>
      </c>
      <c r="C357" s="6">
        <v>26.181818181818183</v>
      </c>
      <c r="D357" s="6">
        <v>26.181818181818183</v>
      </c>
      <c r="E357" s="6">
        <v>0</v>
      </c>
      <c r="F357" s="6">
        <v>0</v>
      </c>
      <c r="G357" s="16">
        <v>9.7272727272727266</v>
      </c>
      <c r="H357" s="19"/>
      <c r="I357" s="19"/>
      <c r="J357" s="19"/>
      <c r="K357" s="19">
        <f t="shared" si="34"/>
        <v>0</v>
      </c>
      <c r="L357" s="19"/>
      <c r="M357" s="26"/>
      <c r="N357" s="30"/>
      <c r="O357" s="19"/>
      <c r="P357" s="19"/>
      <c r="Q357" s="19">
        <f t="shared" si="35"/>
        <v>0</v>
      </c>
      <c r="R357" s="19"/>
      <c r="S357" s="26"/>
      <c r="T357" s="30"/>
      <c r="U357" s="19"/>
      <c r="V357" s="19"/>
      <c r="W357" s="19">
        <f t="shared" si="36"/>
        <v>0</v>
      </c>
      <c r="X357" s="19"/>
      <c r="Y357" s="26"/>
      <c r="Z357" s="30"/>
      <c r="AA357" s="19"/>
      <c r="AB357" s="19">
        <f t="shared" si="38"/>
        <v>0</v>
      </c>
      <c r="AC357" s="19">
        <f t="shared" si="37"/>
        <v>0</v>
      </c>
      <c r="AD357" s="19"/>
      <c r="AE357" s="19"/>
    </row>
    <row r="358" spans="1:31">
      <c r="A358" s="6">
        <v>19</v>
      </c>
      <c r="B358" s="6">
        <v>26.181818181818183</v>
      </c>
      <c r="C358" s="6">
        <v>26.181818181818183</v>
      </c>
      <c r="D358" s="6">
        <v>26.181818181818183</v>
      </c>
      <c r="E358" s="6">
        <v>0</v>
      </c>
      <c r="F358" s="6">
        <v>0</v>
      </c>
      <c r="G358" s="16">
        <v>9.7272727272727266</v>
      </c>
      <c r="H358" s="19"/>
      <c r="I358" s="19"/>
      <c r="J358" s="19"/>
      <c r="K358" s="19">
        <f t="shared" si="34"/>
        <v>0</v>
      </c>
      <c r="L358" s="19"/>
      <c r="M358" s="26"/>
      <c r="N358" s="30"/>
      <c r="O358" s="19"/>
      <c r="P358" s="19"/>
      <c r="Q358" s="19">
        <f t="shared" si="35"/>
        <v>0</v>
      </c>
      <c r="R358" s="19"/>
      <c r="S358" s="26"/>
      <c r="T358" s="30"/>
      <c r="U358" s="19"/>
      <c r="V358" s="19"/>
      <c r="W358" s="19">
        <f t="shared" si="36"/>
        <v>0</v>
      </c>
      <c r="X358" s="19"/>
      <c r="Y358" s="26"/>
      <c r="Z358" s="30"/>
      <c r="AA358" s="19"/>
      <c r="AB358" s="19">
        <f t="shared" si="38"/>
        <v>0</v>
      </c>
      <c r="AC358" s="19">
        <f t="shared" si="37"/>
        <v>0</v>
      </c>
      <c r="AD358" s="19"/>
      <c r="AE358" s="19"/>
    </row>
    <row r="359" spans="1:31">
      <c r="A359" s="6">
        <v>19</v>
      </c>
      <c r="B359" s="6">
        <v>26.181818181818183</v>
      </c>
      <c r="C359" s="6">
        <v>26.181818181818183</v>
      </c>
      <c r="D359" s="6">
        <v>26.181818181818183</v>
      </c>
      <c r="E359" s="6">
        <v>0</v>
      </c>
      <c r="F359" s="6">
        <v>0</v>
      </c>
      <c r="G359" s="16">
        <v>9.7272727272727266</v>
      </c>
      <c r="H359" s="19"/>
      <c r="I359" s="19"/>
      <c r="J359" s="19"/>
      <c r="K359" s="19">
        <f t="shared" si="34"/>
        <v>0</v>
      </c>
      <c r="L359" s="19"/>
      <c r="M359" s="26"/>
      <c r="N359" s="30"/>
      <c r="O359" s="19"/>
      <c r="P359" s="19"/>
      <c r="Q359" s="19">
        <f t="shared" si="35"/>
        <v>0</v>
      </c>
      <c r="R359" s="19"/>
      <c r="S359" s="26"/>
      <c r="T359" s="30"/>
      <c r="U359" s="19"/>
      <c r="V359" s="19"/>
      <c r="W359" s="19">
        <f t="shared" si="36"/>
        <v>0</v>
      </c>
      <c r="X359" s="19"/>
      <c r="Y359" s="26"/>
      <c r="Z359" s="30"/>
      <c r="AA359" s="19"/>
      <c r="AB359" s="19">
        <f t="shared" si="38"/>
        <v>0</v>
      </c>
      <c r="AC359" s="19">
        <f t="shared" si="37"/>
        <v>0</v>
      </c>
      <c r="AD359" s="19"/>
      <c r="AE359" s="19"/>
    </row>
    <row r="360" spans="1:31">
      <c r="A360" s="6">
        <v>19</v>
      </c>
      <c r="B360" s="6">
        <v>26.181818181818183</v>
      </c>
      <c r="C360" s="6">
        <v>26.181818181818183</v>
      </c>
      <c r="D360" s="6">
        <v>26.181818181818183</v>
      </c>
      <c r="E360" s="6">
        <v>0</v>
      </c>
      <c r="F360" s="6">
        <v>0</v>
      </c>
      <c r="G360" s="16">
        <v>9.7272727272727266</v>
      </c>
      <c r="H360" s="19"/>
      <c r="I360" s="19"/>
      <c r="J360" s="19"/>
      <c r="K360" s="19">
        <f t="shared" si="34"/>
        <v>0</v>
      </c>
      <c r="L360" s="19"/>
      <c r="M360" s="26"/>
      <c r="N360" s="30"/>
      <c r="O360" s="19"/>
      <c r="P360" s="19"/>
      <c r="Q360" s="19">
        <f t="shared" si="35"/>
        <v>0</v>
      </c>
      <c r="R360" s="19"/>
      <c r="S360" s="26"/>
      <c r="T360" s="30"/>
      <c r="U360" s="19"/>
      <c r="V360" s="19"/>
      <c r="W360" s="19">
        <f t="shared" si="36"/>
        <v>0</v>
      </c>
      <c r="X360" s="19"/>
      <c r="Y360" s="26"/>
      <c r="Z360" s="30"/>
      <c r="AA360" s="19"/>
      <c r="AB360" s="19">
        <f t="shared" si="38"/>
        <v>0</v>
      </c>
      <c r="AC360" s="19">
        <f t="shared" si="37"/>
        <v>0</v>
      </c>
      <c r="AD360" s="19"/>
      <c r="AE360" s="19"/>
    </row>
    <row r="361" spans="1:31">
      <c r="A361" s="6">
        <v>19</v>
      </c>
      <c r="B361" s="6">
        <v>26.181818181818183</v>
      </c>
      <c r="C361" s="6">
        <v>26.181818181818183</v>
      </c>
      <c r="D361" s="6">
        <v>26.181818181818183</v>
      </c>
      <c r="E361" s="6">
        <v>0</v>
      </c>
      <c r="F361" s="6">
        <v>0</v>
      </c>
      <c r="G361" s="16">
        <v>9.7272727272727266</v>
      </c>
      <c r="H361" s="19"/>
      <c r="I361" s="19"/>
      <c r="J361" s="19"/>
      <c r="K361" s="19">
        <f t="shared" si="34"/>
        <v>0</v>
      </c>
      <c r="L361" s="19"/>
      <c r="M361" s="26"/>
      <c r="N361" s="30"/>
      <c r="O361" s="19"/>
      <c r="P361" s="19"/>
      <c r="Q361" s="19">
        <f t="shared" si="35"/>
        <v>0</v>
      </c>
      <c r="R361" s="19"/>
      <c r="S361" s="26"/>
      <c r="T361" s="30"/>
      <c r="U361" s="19"/>
      <c r="V361" s="19"/>
      <c r="W361" s="19">
        <f t="shared" si="36"/>
        <v>0</v>
      </c>
      <c r="X361" s="19"/>
      <c r="Y361" s="26"/>
      <c r="Z361" s="30"/>
      <c r="AA361" s="19"/>
      <c r="AB361" s="19">
        <f t="shared" si="38"/>
        <v>0</v>
      </c>
      <c r="AC361" s="19">
        <f t="shared" si="37"/>
        <v>0</v>
      </c>
      <c r="AD361" s="19"/>
      <c r="AE361" s="19"/>
    </row>
    <row r="362" spans="1:31">
      <c r="A362" s="6">
        <v>19</v>
      </c>
      <c r="B362" s="6">
        <v>26.181818181818183</v>
      </c>
      <c r="C362" s="6">
        <v>26.181818181818183</v>
      </c>
      <c r="D362" s="6">
        <v>26.181818181818183</v>
      </c>
      <c r="E362" s="6">
        <v>0</v>
      </c>
      <c r="F362" s="6">
        <v>0</v>
      </c>
      <c r="G362" s="16">
        <v>9.7272727272727266</v>
      </c>
      <c r="H362" s="19"/>
      <c r="I362" s="19"/>
      <c r="J362" s="19"/>
      <c r="K362" s="19">
        <f t="shared" si="34"/>
        <v>0</v>
      </c>
      <c r="L362" s="19"/>
      <c r="M362" s="26"/>
      <c r="N362" s="30"/>
      <c r="O362" s="19"/>
      <c r="P362" s="19"/>
      <c r="Q362" s="19">
        <f t="shared" si="35"/>
        <v>0</v>
      </c>
      <c r="R362" s="19"/>
      <c r="S362" s="26"/>
      <c r="T362" s="30"/>
      <c r="U362" s="19"/>
      <c r="V362" s="19"/>
      <c r="W362" s="19">
        <f t="shared" si="36"/>
        <v>0</v>
      </c>
      <c r="X362" s="19"/>
      <c r="Y362" s="26"/>
      <c r="Z362" s="30"/>
      <c r="AA362" s="19"/>
      <c r="AB362" s="19">
        <f t="shared" si="38"/>
        <v>0</v>
      </c>
      <c r="AC362" s="19">
        <f t="shared" si="37"/>
        <v>0</v>
      </c>
      <c r="AD362" s="19"/>
      <c r="AE362" s="19"/>
    </row>
    <row r="363" spans="1:31">
      <c r="A363" s="6">
        <v>19</v>
      </c>
      <c r="B363" s="6">
        <v>26.181818181818183</v>
      </c>
      <c r="C363" s="6">
        <v>26.181818181818183</v>
      </c>
      <c r="D363" s="6">
        <v>26.181818181818183</v>
      </c>
      <c r="E363" s="6">
        <v>0</v>
      </c>
      <c r="F363" s="6">
        <v>0</v>
      </c>
      <c r="G363" s="16">
        <v>9.7272727272727266</v>
      </c>
      <c r="H363" s="19"/>
      <c r="I363" s="19"/>
      <c r="J363" s="19"/>
      <c r="K363" s="19">
        <f t="shared" si="34"/>
        <v>0</v>
      </c>
      <c r="L363" s="19"/>
      <c r="M363" s="26"/>
      <c r="N363" s="30"/>
      <c r="O363" s="19"/>
      <c r="P363" s="19"/>
      <c r="Q363" s="19">
        <f t="shared" si="35"/>
        <v>0</v>
      </c>
      <c r="R363" s="19"/>
      <c r="S363" s="26"/>
      <c r="T363" s="30"/>
      <c r="U363" s="19"/>
      <c r="V363" s="19"/>
      <c r="W363" s="19">
        <f t="shared" si="36"/>
        <v>0</v>
      </c>
      <c r="X363" s="19"/>
      <c r="Y363" s="26"/>
      <c r="Z363" s="30"/>
      <c r="AA363" s="19"/>
      <c r="AB363" s="19">
        <f t="shared" si="38"/>
        <v>0</v>
      </c>
      <c r="AC363" s="19">
        <f t="shared" si="37"/>
        <v>0</v>
      </c>
      <c r="AD363" s="19"/>
      <c r="AE363" s="19"/>
    </row>
    <row r="364" spans="1:31">
      <c r="A364" s="6">
        <v>19</v>
      </c>
      <c r="B364" s="6">
        <v>26.181818181818183</v>
      </c>
      <c r="C364" s="6">
        <v>26.181818181818183</v>
      </c>
      <c r="D364" s="6">
        <v>26.181818181818183</v>
      </c>
      <c r="E364" s="6">
        <v>0</v>
      </c>
      <c r="F364" s="6">
        <v>0</v>
      </c>
      <c r="G364" s="16">
        <v>9.7272727272727266</v>
      </c>
      <c r="H364" s="19"/>
      <c r="I364" s="19"/>
      <c r="J364" s="19"/>
      <c r="K364" s="19">
        <f t="shared" si="34"/>
        <v>0</v>
      </c>
      <c r="L364" s="19"/>
      <c r="M364" s="26"/>
      <c r="N364" s="30"/>
      <c r="O364" s="19"/>
      <c r="P364" s="19"/>
      <c r="Q364" s="19">
        <f t="shared" si="35"/>
        <v>0</v>
      </c>
      <c r="R364" s="19"/>
      <c r="S364" s="26"/>
      <c r="T364" s="30"/>
      <c r="U364" s="19"/>
      <c r="V364" s="19"/>
      <c r="W364" s="19">
        <f t="shared" si="36"/>
        <v>0</v>
      </c>
      <c r="X364" s="19"/>
      <c r="Y364" s="26"/>
      <c r="Z364" s="30"/>
      <c r="AA364" s="19"/>
      <c r="AB364" s="19">
        <f t="shared" si="38"/>
        <v>0</v>
      </c>
      <c r="AC364" s="19">
        <f t="shared" si="37"/>
        <v>0</v>
      </c>
      <c r="AD364" s="19"/>
      <c r="AE364" s="19"/>
    </row>
    <row r="365" spans="1:31">
      <c r="A365" s="6">
        <v>19</v>
      </c>
      <c r="B365" s="6">
        <v>26.181818181818183</v>
      </c>
      <c r="C365" s="6">
        <v>26.181818181818183</v>
      </c>
      <c r="D365" s="6">
        <v>26.181818181818183</v>
      </c>
      <c r="E365" s="6">
        <v>0</v>
      </c>
      <c r="F365" s="6">
        <v>0</v>
      </c>
      <c r="G365" s="16">
        <v>9.7272727272727266</v>
      </c>
      <c r="H365" s="19"/>
      <c r="I365" s="19"/>
      <c r="J365" s="19"/>
      <c r="K365" s="19">
        <f t="shared" si="34"/>
        <v>0</v>
      </c>
      <c r="L365" s="19"/>
      <c r="M365" s="26"/>
      <c r="N365" s="30"/>
      <c r="O365" s="19"/>
      <c r="P365" s="19"/>
      <c r="Q365" s="19">
        <f t="shared" si="35"/>
        <v>0</v>
      </c>
      <c r="R365" s="19"/>
      <c r="S365" s="26"/>
      <c r="T365" s="30"/>
      <c r="U365" s="19"/>
      <c r="V365" s="19"/>
      <c r="W365" s="19">
        <f t="shared" si="36"/>
        <v>0</v>
      </c>
      <c r="X365" s="19"/>
      <c r="Y365" s="26"/>
      <c r="Z365" s="30"/>
      <c r="AA365" s="19"/>
      <c r="AB365" s="19">
        <f t="shared" si="38"/>
        <v>0</v>
      </c>
      <c r="AC365" s="19">
        <f t="shared" si="37"/>
        <v>0</v>
      </c>
      <c r="AD365" s="19"/>
      <c r="AE365" s="19"/>
    </row>
    <row r="366" spans="1:31">
      <c r="A366" s="6">
        <v>19</v>
      </c>
      <c r="B366" s="6">
        <v>26.181818181818183</v>
      </c>
      <c r="C366" s="6">
        <v>26.181818181818183</v>
      </c>
      <c r="D366" s="6">
        <v>26.181818181818183</v>
      </c>
      <c r="E366" s="6">
        <v>0</v>
      </c>
      <c r="F366" s="6">
        <v>0</v>
      </c>
      <c r="G366" s="16">
        <v>9.7272727272727266</v>
      </c>
      <c r="H366" s="19"/>
      <c r="I366" s="19"/>
      <c r="J366" s="19"/>
      <c r="K366" s="19">
        <f t="shared" si="34"/>
        <v>0</v>
      </c>
      <c r="L366" s="19"/>
      <c r="M366" s="26"/>
      <c r="N366" s="30"/>
      <c r="O366" s="19"/>
      <c r="P366" s="19"/>
      <c r="Q366" s="19">
        <f t="shared" si="35"/>
        <v>0</v>
      </c>
      <c r="R366" s="19"/>
      <c r="S366" s="26"/>
      <c r="T366" s="30"/>
      <c r="U366" s="19"/>
      <c r="V366" s="19"/>
      <c r="W366" s="19">
        <f t="shared" si="36"/>
        <v>0</v>
      </c>
      <c r="X366" s="19"/>
      <c r="Y366" s="26"/>
      <c r="Z366" s="30"/>
      <c r="AA366" s="19"/>
      <c r="AB366" s="19">
        <f t="shared" si="38"/>
        <v>0</v>
      </c>
      <c r="AC366" s="19">
        <f t="shared" si="37"/>
        <v>0</v>
      </c>
      <c r="AD366" s="19"/>
      <c r="AE366" s="19"/>
    </row>
    <row r="367" spans="1:31" ht="15.75" thickBot="1">
      <c r="A367" s="8">
        <v>19</v>
      </c>
      <c r="B367" s="8">
        <v>26.181818181818183</v>
      </c>
      <c r="C367" s="8">
        <v>26.181818181818183</v>
      </c>
      <c r="D367" s="8">
        <v>26.181818181818183</v>
      </c>
      <c r="E367" s="8">
        <v>0</v>
      </c>
      <c r="F367" s="8">
        <v>0</v>
      </c>
      <c r="G367" s="18">
        <v>9.7272727272727266</v>
      </c>
      <c r="H367" s="19"/>
      <c r="I367" s="19"/>
      <c r="J367" s="19"/>
      <c r="K367" s="19">
        <f t="shared" si="34"/>
        <v>0</v>
      </c>
      <c r="L367" s="19"/>
      <c r="M367" s="26"/>
      <c r="N367" s="30"/>
      <c r="O367" s="19"/>
      <c r="P367" s="19"/>
      <c r="Q367" s="19">
        <f t="shared" si="35"/>
        <v>0</v>
      </c>
      <c r="R367" s="19"/>
      <c r="S367" s="26"/>
      <c r="T367" s="30"/>
      <c r="U367" s="19"/>
      <c r="V367" s="19"/>
      <c r="W367" s="19">
        <f t="shared" si="36"/>
        <v>0</v>
      </c>
      <c r="X367" s="19"/>
      <c r="Y367" s="26"/>
      <c r="Z367" s="30"/>
      <c r="AA367" s="19"/>
      <c r="AB367" s="19">
        <f t="shared" si="38"/>
        <v>0</v>
      </c>
      <c r="AC367" s="19">
        <f t="shared" si="37"/>
        <v>0</v>
      </c>
      <c r="AD367" s="19"/>
      <c r="AE367" s="1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tcd</vt:lpstr>
      <vt:lpstr>Adys</vt:lpstr>
      <vt:lpstr>2012</vt:lpstr>
    </vt:vector>
  </TitlesOfParts>
  <Company>Etex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Mauget</dc:creator>
  <cp:lastModifiedBy>mduquesn</cp:lastModifiedBy>
  <dcterms:created xsi:type="dcterms:W3CDTF">2014-11-05T10:11:10Z</dcterms:created>
  <dcterms:modified xsi:type="dcterms:W3CDTF">2014-12-17T12:58:04Z</dcterms:modified>
</cp:coreProperties>
</file>