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0215" windowHeight="8535" tabRatio="634"/>
  </bookViews>
  <sheets>
    <sheet name="Typologie_Localisation_Défaut" sheetId="8" r:id="rId1"/>
  </sheets>
  <definedNames>
    <definedName name="_xlnm._FilterDatabase" localSheetId="0" hidden="1">Typologie_Localisation_Défaut!#REF!</definedName>
    <definedName name="Localisation_Défauts">#REF!</definedName>
  </definedNames>
  <calcPr calcId="125725"/>
  <fileRecoveryPr autoRecover="0"/>
</workbook>
</file>

<file path=xl/calcChain.xml><?xml version="1.0" encoding="utf-8"?>
<calcChain xmlns="http://schemas.openxmlformats.org/spreadsheetml/2006/main">
  <c r="E11" i="8" a="1"/>
  <c r="E11" s="1"/>
  <c r="E10" a="1"/>
  <c r="E10" s="1"/>
  <c r="E9" a="1"/>
  <c r="E9" s="1"/>
  <c r="E8" a="1"/>
  <c r="E8" s="1"/>
  <c r="E7" a="1"/>
  <c r="E7" s="1"/>
  <c r="E6" a="1"/>
  <c r="E6" s="1"/>
  <c r="E5" a="1"/>
  <c r="E5" s="1"/>
  <c r="E4" a="1"/>
  <c r="E4" s="1"/>
  <c r="E3" a="1"/>
  <c r="E3" s="1"/>
  <c r="E2" a="1"/>
  <c r="E2" s="1"/>
  <c r="F11"/>
  <c r="F10"/>
  <c r="F9"/>
  <c r="F8"/>
  <c r="F7"/>
  <c r="F6"/>
  <c r="F5"/>
  <c r="F4"/>
  <c r="F3"/>
  <c r="F2"/>
</calcChain>
</file>

<file path=xl/sharedStrings.xml><?xml version="1.0" encoding="utf-8"?>
<sst xmlns="http://schemas.openxmlformats.org/spreadsheetml/2006/main" count="32" uniqueCount="31">
  <si>
    <t>Famille</t>
  </si>
  <si>
    <t>Avant (Carrosserie, protections, Phares, etc)</t>
  </si>
  <si>
    <t>Arrière (Carrosserie, protections, Phares, etc)</t>
  </si>
  <si>
    <t>Coffre / Hayon</t>
  </si>
  <si>
    <t>Carrosserie Générale &amp; Aspect Extérieur</t>
  </si>
  <si>
    <t>Châssis &amp; Train Roulant</t>
  </si>
  <si>
    <t>Regroupement</t>
  </si>
  <si>
    <t>Feu AVG</t>
  </si>
  <si>
    <t>Feu AVD</t>
  </si>
  <si>
    <t>Pare Choc AV</t>
  </si>
  <si>
    <t xml:space="preserve">Capot </t>
  </si>
  <si>
    <t>Feu ARD</t>
  </si>
  <si>
    <t>Feu ARG</t>
  </si>
  <si>
    <t>Pare Choc AR</t>
  </si>
  <si>
    <t>Feu AV - Autres</t>
  </si>
  <si>
    <t>Feu AR - Autres</t>
  </si>
  <si>
    <t>Déflecteur</t>
  </si>
  <si>
    <t>Système de Freinage</t>
  </si>
  <si>
    <t>Support Moteur/ELP</t>
  </si>
  <si>
    <t>Roues/Suspensions</t>
  </si>
  <si>
    <t>Cache/Enjo/Grille/Protecteur</t>
  </si>
  <si>
    <t>Vitre</t>
  </si>
  <si>
    <t>Volet/Hayon</t>
  </si>
  <si>
    <t>Eclaireur de Plaque</t>
  </si>
  <si>
    <t>Enjo/Trappe - Volet</t>
  </si>
  <si>
    <t>Garniture - Volet</t>
  </si>
  <si>
    <t>Déflecteur - Volet</t>
  </si>
  <si>
    <t>Caisse &amp; Associés</t>
  </si>
  <si>
    <t>Nombre</t>
  </si>
  <si>
    <t>Têtes de Pareto</t>
  </si>
  <si>
    <t>Aile - Carrosserie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</si>
</sst>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7">
    <xf numFmtId="0" fontId="0" fillId="0" borderId="0" xfId="0"/>
    <xf numFmtId="0" fontId="3" fillId="0" borderId="12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0" fontId="4" fillId="0" borderId="2" xfId="1" applyFont="1" applyBorder="1"/>
    <xf numFmtId="0" fontId="4" fillId="0" borderId="3" xfId="1" applyNumberFormat="1" applyFont="1" applyBorder="1" applyAlignment="1">
      <alignment horizontal="center" vertical="center"/>
    </xf>
    <xf numFmtId="0" fontId="4" fillId="0" borderId="0" xfId="1" applyFont="1"/>
    <xf numFmtId="0" fontId="4" fillId="0" borderId="5" xfId="1" applyFont="1" applyBorder="1" applyAlignment="1">
      <alignment horizontal="center" vertical="center"/>
    </xf>
    <xf numFmtId="0" fontId="5" fillId="0" borderId="0" xfId="0" applyFont="1"/>
    <xf numFmtId="0" fontId="4" fillId="0" borderId="4" xfId="1" applyFont="1" applyBorder="1"/>
    <xf numFmtId="0" fontId="4" fillId="0" borderId="10" xfId="1" applyFont="1" applyBorder="1"/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wrapText="1"/>
    </xf>
    <xf numFmtId="0" fontId="4" fillId="0" borderId="8" xfId="1" applyFont="1" applyBorder="1"/>
    <xf numFmtId="0" fontId="4" fillId="0" borderId="9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9" xfId="1" applyFont="1" applyBorder="1" applyAlignment="1">
      <alignment horizontal="center" vertical="center"/>
    </xf>
    <xf numFmtId="0" fontId="4" fillId="0" borderId="6" xfId="1" applyFont="1" applyBorder="1"/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/>
    <xf numFmtId="0" fontId="3" fillId="0" borderId="16" xfId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C0C0C0"/>
      <rgbColor rgb="00191970"/>
      <rgbColor rgb="00E6E6FA"/>
      <rgbColor rgb="000000FF"/>
      <rgbColor rgb="00FDF5E6"/>
      <rgbColor rgb="00D3D3D3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I1227"/>
  <sheetViews>
    <sheetView tabSelected="1" zoomScaleNormal="100" workbookViewId="0">
      <pane ySplit="1" topLeftCell="A2" activePane="bottomLeft" state="frozen"/>
      <selection pane="bottomLeft" activeCell="E1" sqref="E1"/>
    </sheetView>
  </sheetViews>
  <sheetFormatPr defaultColWidth="11.42578125" defaultRowHeight="15.75"/>
  <cols>
    <col min="1" max="1" width="19" style="9" customWidth="1"/>
    <col min="2" max="2" width="37.5703125" style="9" bestFit="1" customWidth="1"/>
    <col min="3" max="4" width="11.42578125" style="9"/>
    <col min="5" max="5" width="33.85546875" style="9" bestFit="1" customWidth="1"/>
    <col min="6" max="6" width="14.7109375" style="23" customWidth="1"/>
    <col min="7" max="7" width="28.42578125" style="9" bestFit="1" customWidth="1"/>
    <col min="8" max="8" width="11.42578125" style="9"/>
    <col min="9" max="9" width="11.5703125" style="9" bestFit="1" customWidth="1"/>
    <col min="10" max="16384" width="11.42578125" style="9"/>
  </cols>
  <sheetData>
    <row r="1" spans="1:9" s="4" customFormat="1" ht="16.5" thickBot="1">
      <c r="A1" s="1" t="s">
        <v>0</v>
      </c>
      <c r="B1" s="2" t="s">
        <v>6</v>
      </c>
      <c r="C1" s="3" t="s">
        <v>28</v>
      </c>
      <c r="E1" s="5" t="s">
        <v>29</v>
      </c>
      <c r="F1" s="26" t="s">
        <v>28</v>
      </c>
    </row>
    <row r="2" spans="1:9" ht="17.25" thickTop="1" thickBot="1">
      <c r="A2" s="6" t="s">
        <v>1</v>
      </c>
      <c r="B2" s="7" t="s">
        <v>8</v>
      </c>
      <c r="C2" s="8">
        <v>90</v>
      </c>
      <c r="E2" s="7" t="str">
        <f t="array" ref="E2">INDEX($B$2:$B$23,SMALL(IF($C$2:$C$23=F2,ROW($C$2:$C$23)-ROW($C$2)+1),COUNTIF($F$2:$F2,F2)))</f>
        <v>Aile - Carrosserie</v>
      </c>
      <c r="F2" s="20">
        <f>LARGE($C$2:$C$23,ROW()-1)</f>
        <v>400</v>
      </c>
      <c r="G2" s="11"/>
      <c r="I2" s="4"/>
    </row>
    <row r="3" spans="1:9" ht="17.25" thickTop="1" thickBot="1">
      <c r="A3" s="6"/>
      <c r="B3" s="12" t="s">
        <v>7</v>
      </c>
      <c r="C3" s="10">
        <v>97</v>
      </c>
      <c r="E3" s="12" t="str">
        <f t="array" ref="E3">INDEX($B$2:$B$23,SMALL(IF($C$2:$C$23=F3,ROW($C$2:$C$23)-ROW($C$2)+1),COUNTIF($F$2:$F3,F3)))</f>
        <v>Déflecteur - Volet</v>
      </c>
      <c r="F3" s="10">
        <f t="shared" ref="F3:F11" si="0">LARGE($C$2:$C$23,ROW()-1)</f>
        <v>400</v>
      </c>
      <c r="G3" s="11"/>
    </row>
    <row r="4" spans="1:9" ht="17.25" thickTop="1" thickBot="1">
      <c r="A4" s="6"/>
      <c r="B4" s="12" t="s">
        <v>9</v>
      </c>
      <c r="C4" s="10">
        <v>159</v>
      </c>
      <c r="E4" s="12" t="str">
        <f t="array" ref="E4">INDEX($B$2:$B$23,SMALL(IF($C$2:$C$23=F4,ROW($C$2:$C$23)-ROW($C$2)+1),COUNTIF($F$2:$F4,F4)))</f>
        <v>Volet/Hayon</v>
      </c>
      <c r="F4" s="10">
        <f t="shared" si="0"/>
        <v>354</v>
      </c>
      <c r="G4" s="11"/>
    </row>
    <row r="5" spans="1:9" ht="17.25" thickTop="1" thickBot="1">
      <c r="A5" s="6"/>
      <c r="B5" s="13" t="s">
        <v>14</v>
      </c>
      <c r="C5" s="14">
        <v>97</v>
      </c>
      <c r="E5" s="12" t="str">
        <f t="array" ref="E5">INDEX($B$2:$B$23,SMALL(IF($C$2:$C$23=F5,ROW($C$2:$C$23)-ROW($C$2)+1),COUNTIF($F$2:$F5,F5)))</f>
        <v>Pare Choc AV</v>
      </c>
      <c r="F5" s="10">
        <f t="shared" si="0"/>
        <v>159</v>
      </c>
      <c r="G5" s="11"/>
    </row>
    <row r="6" spans="1:9" ht="17.25" thickTop="1" thickBot="1">
      <c r="A6" s="15" t="s">
        <v>2</v>
      </c>
      <c r="B6" s="16" t="s">
        <v>11</v>
      </c>
      <c r="C6" s="17">
        <v>45</v>
      </c>
      <c r="E6" s="12" t="str">
        <f t="array" ref="E6">INDEX($B$2:$B$23,SMALL(IF($C$2:$C$23=F6,ROW($C$2:$C$23)-ROW($C$2)+1),COUNTIF($F$2:$F6,F6)))</f>
        <v>Garniture - Volet</v>
      </c>
      <c r="F6" s="10">
        <f t="shared" si="0"/>
        <v>104</v>
      </c>
      <c r="G6" s="11"/>
    </row>
    <row r="7" spans="1:9" ht="17.25" thickTop="1" thickBot="1">
      <c r="A7" s="15"/>
      <c r="B7" s="12" t="s">
        <v>12</v>
      </c>
      <c r="C7" s="18">
        <v>93</v>
      </c>
      <c r="E7" s="12" t="str">
        <f t="array" ref="E7">INDEX($B$2:$B$23,SMALL(IF($C$2:$C$23=F7,ROW($C$2:$C$23)-ROW($C$2)+1),COUNTIF($F$2:$F7,F7)))</f>
        <v>Feu AVG</v>
      </c>
      <c r="F7" s="10">
        <f t="shared" si="0"/>
        <v>97</v>
      </c>
      <c r="G7" s="11"/>
    </row>
    <row r="8" spans="1:9" ht="17.25" thickTop="1" thickBot="1">
      <c r="A8" s="15"/>
      <c r="B8" s="12" t="s">
        <v>13</v>
      </c>
      <c r="C8" s="18">
        <v>58</v>
      </c>
      <c r="E8" s="12" t="str">
        <f t="array" ref="E8">INDEX($B$2:$B$23,SMALL(IF($C$2:$C$23=F8,ROW($C$2:$C$23)-ROW($C$2)+1),COUNTIF($F$2:$F8,F8)))</f>
        <v>Feu AV - Autres</v>
      </c>
      <c r="F8" s="10">
        <f t="shared" si="0"/>
        <v>97</v>
      </c>
      <c r="G8" s="11"/>
    </row>
    <row r="9" spans="1:9" ht="17.25" thickTop="1" thickBot="1">
      <c r="A9" s="15"/>
      <c r="B9" s="13" t="s">
        <v>15</v>
      </c>
      <c r="C9" s="19">
        <v>18</v>
      </c>
      <c r="E9" s="12" t="str">
        <f t="array" ref="E9">INDEX($B$2:$B$23,SMALL(IF($C$2:$C$23=F9,ROW($C$2:$C$23)-ROW($C$2)+1),COUNTIF($F$2:$F9,F9)))</f>
        <v>Feu ARG</v>
      </c>
      <c r="F9" s="10">
        <f t="shared" si="0"/>
        <v>93</v>
      </c>
      <c r="G9" s="11"/>
    </row>
    <row r="10" spans="1:9" ht="17.25" thickTop="1" thickBot="1">
      <c r="A10" s="6" t="s">
        <v>4</v>
      </c>
      <c r="B10" s="16" t="s">
        <v>30</v>
      </c>
      <c r="C10" s="20">
        <v>400</v>
      </c>
      <c r="E10" s="12" t="str">
        <f t="array" ref="E10">INDEX($B$2:$B$23,SMALL(IF($C$2:$C$23=F10,ROW($C$2:$C$23)-ROW($C$2)+1),COUNTIF($F$2:$F10,F10)))</f>
        <v>Feu AVD</v>
      </c>
      <c r="F10" s="10">
        <f t="shared" si="0"/>
        <v>90</v>
      </c>
      <c r="G10" s="11"/>
    </row>
    <row r="11" spans="1:9" ht="17.25" thickTop="1" thickBot="1">
      <c r="A11" s="6"/>
      <c r="B11" s="12" t="s">
        <v>20</v>
      </c>
      <c r="C11" s="10">
        <v>87</v>
      </c>
      <c r="E11" s="21" t="str">
        <f t="array" ref="E11">INDEX($B$2:$B$23,SMALL(IF($C$2:$C$23=F11,ROW($C$2:$C$23)-ROW($C$2)+1),COUNTIF($F$2:$F11,F11)))</f>
        <v>Cache/Enjo/Grille/Protecteur</v>
      </c>
      <c r="F11" s="22">
        <f t="shared" si="0"/>
        <v>87</v>
      </c>
      <c r="G11" s="11"/>
    </row>
    <row r="12" spans="1:9" ht="17.25" thickTop="1" thickBot="1">
      <c r="A12" s="6"/>
      <c r="B12" s="12" t="s">
        <v>27</v>
      </c>
      <c r="C12" s="10">
        <v>6</v>
      </c>
    </row>
    <row r="13" spans="1:9" ht="17.25" thickTop="1" thickBot="1">
      <c r="A13" s="6"/>
      <c r="B13" s="12" t="s">
        <v>10</v>
      </c>
      <c r="C13" s="10">
        <v>82</v>
      </c>
    </row>
    <row r="14" spans="1:9" ht="17.25" thickTop="1" thickBot="1">
      <c r="A14" s="6"/>
      <c r="B14" s="12" t="s">
        <v>16</v>
      </c>
      <c r="C14" s="10">
        <v>64</v>
      </c>
    </row>
    <row r="15" spans="1:9" ht="17.25" thickTop="1" thickBot="1">
      <c r="A15" s="6"/>
      <c r="B15" s="13" t="s">
        <v>21</v>
      </c>
      <c r="C15" s="14">
        <v>64</v>
      </c>
    </row>
    <row r="16" spans="1:9" ht="17.25" thickTop="1" thickBot="1">
      <c r="A16" s="6" t="s">
        <v>5</v>
      </c>
      <c r="B16" s="16" t="s">
        <v>19</v>
      </c>
      <c r="C16" s="20">
        <v>49</v>
      </c>
    </row>
    <row r="17" spans="1:3" ht="17.25" thickTop="1" thickBot="1">
      <c r="A17" s="6"/>
      <c r="B17" s="12" t="s">
        <v>18</v>
      </c>
      <c r="C17" s="10">
        <v>49</v>
      </c>
    </row>
    <row r="18" spans="1:3" ht="17.25" thickTop="1" thickBot="1">
      <c r="A18" s="6"/>
      <c r="B18" s="13" t="s">
        <v>17</v>
      </c>
      <c r="C18" s="14">
        <v>51</v>
      </c>
    </row>
    <row r="19" spans="1:3" ht="17.25" thickTop="1" thickBot="1">
      <c r="A19" s="6" t="s">
        <v>3</v>
      </c>
      <c r="B19" s="16" t="s">
        <v>26</v>
      </c>
      <c r="C19" s="20">
        <v>400</v>
      </c>
    </row>
    <row r="20" spans="1:3" ht="17.25" thickTop="1" thickBot="1">
      <c r="A20" s="6"/>
      <c r="B20" s="12" t="s">
        <v>23</v>
      </c>
      <c r="C20" s="10">
        <v>1</v>
      </c>
    </row>
    <row r="21" spans="1:3" ht="17.25" thickTop="1" thickBot="1">
      <c r="A21" s="6"/>
      <c r="B21" s="12" t="s">
        <v>24</v>
      </c>
      <c r="C21" s="10">
        <v>15</v>
      </c>
    </row>
    <row r="22" spans="1:3" ht="17.25" thickTop="1" thickBot="1">
      <c r="A22" s="6"/>
      <c r="B22" s="12" t="s">
        <v>25</v>
      </c>
      <c r="C22" s="10">
        <v>104</v>
      </c>
    </row>
    <row r="23" spans="1:3" ht="17.25" thickTop="1" thickBot="1">
      <c r="A23" s="6"/>
      <c r="B23" s="13" t="s">
        <v>22</v>
      </c>
      <c r="C23" s="14">
        <v>354</v>
      </c>
    </row>
    <row r="24" spans="1:3" ht="16.5" thickTop="1"/>
    <row r="1218" spans="6:6" s="25" customFormat="1">
      <c r="F1218" s="24"/>
    </row>
    <row r="1219" spans="6:6" s="25" customFormat="1">
      <c r="F1219" s="24"/>
    </row>
    <row r="1220" spans="6:6" s="25" customFormat="1">
      <c r="F1220" s="24"/>
    </row>
    <row r="1221" spans="6:6" s="25" customFormat="1">
      <c r="F1221" s="24"/>
    </row>
    <row r="1222" spans="6:6" s="25" customFormat="1">
      <c r="F1222" s="24"/>
    </row>
    <row r="1223" spans="6:6" s="25" customFormat="1">
      <c r="F1223" s="24"/>
    </row>
    <row r="1224" spans="6:6" s="25" customFormat="1">
      <c r="F1224" s="24"/>
    </row>
    <row r="1225" spans="6:6" s="25" customFormat="1">
      <c r="F1225" s="24"/>
    </row>
    <row r="1226" spans="6:6" s="25" customFormat="1">
      <c r="F1226" s="24"/>
    </row>
    <row r="1227" spans="6:6" s="25" customFormat="1">
      <c r="F1227" s="24"/>
    </row>
  </sheetData>
  <sortState ref="B33:B37">
    <sortCondition ref="B3"/>
  </sortState>
  <mergeCells count="5">
    <mergeCell ref="A2:A5"/>
    <mergeCell ref="A6:A9"/>
    <mergeCell ref="A10:A15"/>
    <mergeCell ref="A16:A18"/>
    <mergeCell ref="A19:A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Typologie_Localisation_Défaut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2018-03-03T06:00:34Z</dcterms:created>
  <dcterms:modified xsi:type="dcterms:W3CDTF">2019-04-24T12:39:51Z</dcterms:modified>
</cp:coreProperties>
</file>