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ate1904="1" codeName="ThisWorkbook" defaultThemeVersion="124226"/>
  <bookViews>
    <workbookView xWindow="0" yWindow="0" windowWidth="21720" windowHeight="12300"/>
  </bookViews>
  <sheets>
    <sheet name="ENCODAGE" sheetId="1" r:id="rId1"/>
    <sheet name="RESULTATS" sheetId="2" r:id="rId2"/>
    <sheet name="Sheet3" sheetId="3" r:id="rId3"/>
  </sheets>
  <definedNames>
    <definedName name="_xlnm._FilterDatabase" localSheetId="0" hidden="1">ENCODAGE!$B$4:$AD$4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2" i="1"/>
  <c r="C21"/>
  <c r="C20"/>
  <c r="C19"/>
  <c r="C18"/>
  <c r="S8" l="1"/>
  <c r="S9"/>
  <c r="S10"/>
  <c r="S11"/>
  <c r="D17"/>
  <c r="D19"/>
  <c r="D20"/>
  <c r="D21"/>
  <c r="D22"/>
  <c r="D18"/>
  <c r="D6" l="1"/>
  <c r="D8"/>
  <c r="D9"/>
  <c r="D10"/>
  <c r="D11"/>
  <c r="E6" l="1"/>
  <c r="D7"/>
  <c r="E7" s="1"/>
  <c r="E8"/>
  <c r="E9"/>
  <c r="E10"/>
  <c r="E11"/>
  <c r="AC7"/>
  <c r="AD7" s="1"/>
  <c r="AC8"/>
  <c r="AD8" s="1"/>
  <c r="AC9"/>
  <c r="AD9" s="1"/>
  <c r="AC10"/>
  <c r="AD10" s="1"/>
  <c r="AC11"/>
  <c r="AD11" s="1"/>
  <c r="I6"/>
  <c r="J6" s="1"/>
  <c r="N6"/>
  <c r="O6" s="1"/>
  <c r="S6"/>
  <c r="T6" s="1"/>
  <c r="X6"/>
  <c r="Y6" s="1"/>
  <c r="AC6"/>
  <c r="AD6" s="1"/>
  <c r="I7"/>
  <c r="J7" s="1"/>
  <c r="N7"/>
  <c r="O7" s="1"/>
  <c r="S7"/>
  <c r="T7" s="1"/>
  <c r="X7"/>
  <c r="Y7" s="1"/>
  <c r="I8"/>
  <c r="J8" s="1"/>
  <c r="N8"/>
  <c r="O8" s="1"/>
  <c r="T8"/>
  <c r="X8"/>
  <c r="Y8" s="1"/>
  <c r="I9"/>
  <c r="J9" s="1"/>
  <c r="N9"/>
  <c r="O9" s="1"/>
  <c r="T9"/>
  <c r="X9"/>
  <c r="Y9" s="1"/>
  <c r="I10"/>
  <c r="J10" s="1"/>
  <c r="N10"/>
  <c r="O10" s="1"/>
  <c r="T10"/>
  <c r="X10"/>
  <c r="Y10" s="1"/>
  <c r="I11"/>
  <c r="J11" s="1"/>
  <c r="N11"/>
  <c r="O11" s="1"/>
  <c r="T11"/>
  <c r="X11"/>
  <c r="Y11" s="1"/>
  <c r="C17" l="1"/>
  <c r="E17" s="1"/>
  <c r="E21"/>
  <c r="E19"/>
  <c r="E22"/>
  <c r="E20"/>
  <c r="E18"/>
</calcChain>
</file>

<file path=xl/comments1.xml><?xml version="1.0" encoding="utf-8"?>
<comments xmlns="http://schemas.openxmlformats.org/spreadsheetml/2006/main">
  <authors>
    <author>Franck Eddy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Franck Eddy:</t>
        </r>
        <r>
          <rPr>
            <sz val="9"/>
            <color indexed="81"/>
            <rFont val="Tahoma"/>
            <family val="2"/>
          </rPr>
          <t xml:space="preserve">
HEURES DE RECUPERATION DE BASE</t>
        </r>
      </text>
    </comment>
  </commentList>
</comments>
</file>

<file path=xl/sharedStrings.xml><?xml version="1.0" encoding="utf-8"?>
<sst xmlns="http://schemas.openxmlformats.org/spreadsheetml/2006/main" count="55" uniqueCount="24">
  <si>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</si>
  <si>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</si>
  <si>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</si>
  <si>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</si>
  <si>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</si>
  <si>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</si>
  <si>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</si>
  <si>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</si>
  <si>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</si>
  <si>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</si>
  <si>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</si>
  <si>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</si>
  <si>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</si>
  <si>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</si>
  <si>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</si>
  <si>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</si>
  <si>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x</t>
  </si>
  <si>
    <t>y</t>
  </si>
  <si>
    <t>e</t>
  </si>
  <si>
    <t>g</t>
  </si>
  <si>
    <t>h</t>
  </si>
  <si>
    <t>f</t>
  </si>
  <si>
    <t>X</t>
  </si>
  <si>
    <t>TABLEAU RECAPITULATIF</t>
  </si>
</sst>
</file>

<file path=xl/styles.xml><?xml version="1.0" encoding="utf-8"?>
<styleSheet xmlns="http://schemas.openxmlformats.org/spreadsheetml/2006/main">
  <numFmts count="2">
    <numFmt numFmtId="164" formatCode="[Green][hh]:mm;[Red]\-[hh]:mm"/>
    <numFmt numFmtId="165" formatCode="[Black][hh]:mm;[Red]\-[hh]:mm"/>
  </numFmts>
  <fonts count="8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u/>
      <sz val="20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5" fillId="0" borderId="0" xfId="0" applyFont="1"/>
    <xf numFmtId="20" fontId="5" fillId="0" borderId="1" xfId="0" applyNumberFormat="1" applyFont="1" applyBorder="1" applyAlignment="1" applyProtection="1">
      <alignment horizontal="center" vertical="center"/>
    </xf>
    <xf numFmtId="20" fontId="5" fillId="0" borderId="1" xfId="0" applyNumberFormat="1" applyFont="1" applyFill="1" applyBorder="1" applyAlignment="1" applyProtection="1">
      <alignment horizontal="center" vertical="center"/>
    </xf>
    <xf numFmtId="164" fontId="4" fillId="0" borderId="1" xfId="0" applyNumberFormat="1" applyFont="1" applyBorder="1" applyAlignment="1" applyProtection="1">
      <alignment horizontal="center" vertical="center"/>
    </xf>
    <xf numFmtId="164" fontId="4" fillId="0" borderId="6" xfId="0" applyNumberFormat="1" applyFont="1" applyBorder="1" applyAlignment="1" applyProtection="1">
      <alignment horizontal="center" vertical="center"/>
    </xf>
    <xf numFmtId="164" fontId="4" fillId="0" borderId="7" xfId="0" applyNumberFormat="1" applyFont="1" applyBorder="1" applyAlignment="1" applyProtection="1">
      <alignment horizontal="center" vertical="center"/>
    </xf>
    <xf numFmtId="20" fontId="5" fillId="0" borderId="7" xfId="0" applyNumberFormat="1" applyFont="1" applyFill="1" applyBorder="1" applyAlignment="1" applyProtection="1">
      <alignment horizontal="center" vertical="center"/>
    </xf>
    <xf numFmtId="164" fontId="4" fillId="0" borderId="8" xfId="0" applyNumberFormat="1" applyFont="1" applyBorder="1" applyAlignment="1" applyProtection="1">
      <alignment horizontal="center" vertical="center"/>
    </xf>
    <xf numFmtId="165" fontId="4" fillId="0" borderId="1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20" fontId="5" fillId="0" borderId="5" xfId="0" applyNumberFormat="1" applyFont="1" applyBorder="1" applyAlignment="1" applyProtection="1">
      <alignment horizontal="center" vertical="center"/>
      <protection locked="0"/>
    </xf>
    <xf numFmtId="20" fontId="5" fillId="0" borderId="1" xfId="0" applyNumberFormat="1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165" fontId="4" fillId="0" borderId="1" xfId="0" applyNumberFormat="1" applyFont="1" applyFill="1" applyBorder="1" applyAlignment="1" applyProtection="1">
      <alignment horizontal="center" vertical="center"/>
      <protection locked="0"/>
    </xf>
    <xf numFmtId="20" fontId="5" fillId="0" borderId="24" xfId="0" applyNumberFormat="1" applyFont="1" applyBorder="1" applyAlignment="1" applyProtection="1">
      <alignment horizontal="center" vertical="center"/>
      <protection locked="0"/>
    </xf>
    <xf numFmtId="20" fontId="5" fillId="0" borderId="7" xfId="0" applyNumberFormat="1" applyFont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165" fontId="4" fillId="0" borderId="6" xfId="0" applyNumberFormat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5" fontId="4" fillId="0" borderId="7" xfId="0" applyNumberFormat="1" applyFont="1" applyFill="1" applyBorder="1" applyAlignment="1" applyProtection="1">
      <alignment horizontal="center" vertical="center"/>
      <protection locked="0"/>
    </xf>
    <xf numFmtId="165" fontId="4" fillId="0" borderId="7" xfId="0" applyNumberFormat="1" applyFont="1" applyFill="1" applyBorder="1" applyAlignment="1" applyProtection="1">
      <alignment horizontal="center" vertical="center"/>
    </xf>
    <xf numFmtId="165" fontId="4" fillId="0" borderId="8" xfId="0" applyNumberFormat="1" applyFont="1" applyFill="1" applyBorder="1" applyAlignment="1" applyProtection="1">
      <alignment horizontal="center" vertical="center"/>
    </xf>
    <xf numFmtId="20" fontId="5" fillId="0" borderId="7" xfId="0" applyNumberFormat="1" applyFont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  <protection locked="0"/>
    </xf>
    <xf numFmtId="0" fontId="5" fillId="0" borderId="22" xfId="0" applyFont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center" vertical="center"/>
      <protection locked="0"/>
    </xf>
    <xf numFmtId="0" fontId="4" fillId="2" borderId="21" xfId="0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3" fillId="4" borderId="15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0</xdr:colOff>
      <xdr:row>11</xdr:row>
      <xdr:rowOff>0</xdr:rowOff>
    </xdr:to>
    <xdr:sp macro="" textlink="">
      <xdr:nvSpPr>
        <xdr:cNvPr id="2" name="Rectangle 1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3981450"/>
          <a:ext cx="895350" cy="2571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xmlns="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D22"/>
  <sheetViews>
    <sheetView showZeros="0" tabSelected="1" topLeftCell="A6" zoomScale="160" zoomScaleNormal="160" workbookViewId="0">
      <selection activeCell="C18" sqref="C18"/>
    </sheetView>
  </sheetViews>
  <sheetFormatPr defaultColWidth="9.140625" defaultRowHeight="15"/>
  <cols>
    <col min="1" max="1" width="8.140625" style="10" bestFit="1" customWidth="1"/>
    <col min="2" max="2" width="7.28515625" style="10" bestFit="1" customWidth="1"/>
    <col min="3" max="3" width="12.7109375" style="10" bestFit="1" customWidth="1"/>
    <col min="4" max="4" width="7.28515625" style="10" bestFit="1" customWidth="1"/>
    <col min="5" max="5" width="12.85546875" style="10" customWidth="1"/>
    <col min="6" max="6" width="7.28515625" style="10" bestFit="1" customWidth="1"/>
    <col min="7" max="8" width="7" style="10" bestFit="1" customWidth="1"/>
    <col min="9" max="9" width="7.7109375" style="10" bestFit="1" customWidth="1"/>
    <col min="10" max="10" width="8" style="10" bestFit="1" customWidth="1"/>
    <col min="11" max="11" width="3.7109375" style="10" bestFit="1" customWidth="1"/>
    <col min="12" max="13" width="7" style="10" bestFit="1" customWidth="1"/>
    <col min="14" max="14" width="12.42578125" style="10" bestFit="1" customWidth="1"/>
    <col min="15" max="15" width="12.7109375" style="10" bestFit="1" customWidth="1"/>
    <col min="16" max="16" width="3.7109375" style="10" bestFit="1" customWidth="1"/>
    <col min="17" max="19" width="7" style="10" bestFit="1" customWidth="1"/>
    <col min="20" max="20" width="7.28515625" style="10" bestFit="1" customWidth="1"/>
    <col min="21" max="21" width="3.7109375" style="10" bestFit="1" customWidth="1"/>
    <col min="22" max="24" width="7" style="10" bestFit="1" customWidth="1"/>
    <col min="25" max="26" width="7.28515625" style="10" bestFit="1" customWidth="1"/>
    <col min="27" max="29" width="7" style="10" bestFit="1" customWidth="1"/>
    <col min="30" max="30" width="7.28515625" style="10" bestFit="1" customWidth="1"/>
    <col min="31" max="31" width="7.140625" style="10" bestFit="1" customWidth="1"/>
    <col min="32" max="32" width="8.42578125" style="10" bestFit="1" customWidth="1"/>
    <col min="33" max="16384" width="9.140625" style="10"/>
  </cols>
  <sheetData>
    <row r="1" spans="1:30">
      <c r="B1" s="41" t="s">
        <v>10</v>
      </c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3"/>
    </row>
    <row r="2" spans="1:30" ht="15.75" thickBot="1">
      <c r="B2" s="44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6"/>
    </row>
    <row r="3" spans="1:30" ht="15.75" thickBot="1">
      <c r="B3" s="51"/>
      <c r="C3" s="51"/>
      <c r="D3" s="51"/>
      <c r="E3" s="51"/>
      <c r="F3" s="11"/>
      <c r="G3" s="50"/>
      <c r="H3" s="50"/>
      <c r="I3" s="50"/>
      <c r="J3" s="50"/>
      <c r="L3" s="50"/>
      <c r="M3" s="50"/>
      <c r="N3" s="50"/>
      <c r="O3" s="50"/>
      <c r="Q3" s="50"/>
      <c r="R3" s="50"/>
      <c r="S3" s="50"/>
      <c r="T3" s="50"/>
      <c r="V3" s="50"/>
      <c r="W3" s="50"/>
      <c r="X3" s="50"/>
      <c r="Y3" s="50"/>
      <c r="AA3" s="50"/>
      <c r="AB3" s="50"/>
      <c r="AC3" s="50"/>
      <c r="AD3" s="50"/>
    </row>
    <row r="4" spans="1:30" ht="16.5" thickBot="1">
      <c r="B4" s="38" t="s">
        <v>4</v>
      </c>
      <c r="C4" s="39"/>
      <c r="D4" s="39"/>
      <c r="E4" s="39"/>
      <c r="F4" s="40"/>
      <c r="G4" s="38" t="s">
        <v>5</v>
      </c>
      <c r="H4" s="39"/>
      <c r="I4" s="39"/>
      <c r="J4" s="39"/>
      <c r="K4" s="40"/>
      <c r="L4" s="38" t="s">
        <v>6</v>
      </c>
      <c r="M4" s="39"/>
      <c r="N4" s="39"/>
      <c r="O4" s="39"/>
      <c r="P4" s="40"/>
      <c r="Q4" s="38" t="s">
        <v>7</v>
      </c>
      <c r="R4" s="39"/>
      <c r="S4" s="39"/>
      <c r="T4" s="39"/>
      <c r="U4" s="40"/>
      <c r="V4" s="38" t="s">
        <v>8</v>
      </c>
      <c r="W4" s="39"/>
      <c r="X4" s="39"/>
      <c r="Y4" s="39"/>
      <c r="Z4" s="40"/>
      <c r="AA4" s="47" t="s">
        <v>9</v>
      </c>
      <c r="AB4" s="48"/>
      <c r="AC4" s="48"/>
      <c r="AD4" s="49"/>
    </row>
    <row r="5" spans="1:30" ht="15.75">
      <c r="A5" s="12" t="s">
        <v>0</v>
      </c>
      <c r="B5" s="13" t="s">
        <v>1</v>
      </c>
      <c r="C5" s="14" t="s">
        <v>2</v>
      </c>
      <c r="D5" s="14" t="s">
        <v>3</v>
      </c>
      <c r="E5" s="14" t="s">
        <v>14</v>
      </c>
      <c r="F5" s="15" t="s">
        <v>12</v>
      </c>
      <c r="G5" s="13" t="s">
        <v>1</v>
      </c>
      <c r="H5" s="14" t="s">
        <v>2</v>
      </c>
      <c r="I5" s="14" t="s">
        <v>3</v>
      </c>
      <c r="J5" s="14" t="s">
        <v>14</v>
      </c>
      <c r="K5" s="15" t="s">
        <v>12</v>
      </c>
      <c r="L5" s="13" t="s">
        <v>1</v>
      </c>
      <c r="M5" s="14" t="s">
        <v>2</v>
      </c>
      <c r="N5" s="14" t="s">
        <v>3</v>
      </c>
      <c r="O5" s="14" t="s">
        <v>14</v>
      </c>
      <c r="P5" s="15" t="s">
        <v>12</v>
      </c>
      <c r="Q5" s="13" t="s">
        <v>1</v>
      </c>
      <c r="R5" s="14" t="s">
        <v>2</v>
      </c>
      <c r="S5" s="14" t="s">
        <v>3</v>
      </c>
      <c r="T5" s="14" t="s">
        <v>14</v>
      </c>
      <c r="U5" s="15" t="s">
        <v>12</v>
      </c>
      <c r="V5" s="13" t="s">
        <v>1</v>
      </c>
      <c r="W5" s="14" t="s">
        <v>2</v>
      </c>
      <c r="X5" s="14" t="s">
        <v>3</v>
      </c>
      <c r="Y5" s="14" t="s">
        <v>14</v>
      </c>
      <c r="Z5" s="15" t="s">
        <v>12</v>
      </c>
      <c r="AA5" s="13" t="s">
        <v>1</v>
      </c>
      <c r="AB5" s="14" t="s">
        <v>2</v>
      </c>
      <c r="AC5" s="14" t="s">
        <v>3</v>
      </c>
      <c r="AD5" s="15" t="s">
        <v>11</v>
      </c>
    </row>
    <row r="6" spans="1:30" ht="15.75">
      <c r="A6" s="16" t="s">
        <v>16</v>
      </c>
      <c r="B6" s="17">
        <v>0.33333333333333331</v>
      </c>
      <c r="C6" s="18">
        <v>0.79166666666666663</v>
      </c>
      <c r="D6" s="3">
        <f t="shared" ref="D6" si="0">IF(AND(B6&gt;0,C6&gt;0),C6-B6,"")</f>
        <v>0.45833333333333331</v>
      </c>
      <c r="E6" s="4">
        <f>IF(D6="","",D6-"08:00")</f>
        <v>0.125</v>
      </c>
      <c r="F6" s="5">
        <v>8.3333333333333329E-2</v>
      </c>
      <c r="G6" s="17">
        <v>0.33333333333333331</v>
      </c>
      <c r="H6" s="18">
        <v>0.79166666666666663</v>
      </c>
      <c r="I6" s="3">
        <f>IF(AND(G6&gt;0,H6&gt;0),H6-G6,"")</f>
        <v>0.45833333333333331</v>
      </c>
      <c r="J6" s="4">
        <f>IF(I6="","",I6-"08:00")</f>
        <v>0.125</v>
      </c>
      <c r="K6" s="5"/>
      <c r="L6" s="17">
        <v>0.33333333333333331</v>
      </c>
      <c r="M6" s="18">
        <v>0.79166666666666663</v>
      </c>
      <c r="N6" s="3">
        <f>IF(AND(L6&gt;0,M6&gt;0),M6-L6,"")</f>
        <v>0.45833333333333331</v>
      </c>
      <c r="O6" s="4">
        <f>IF(N6="","",N6-"08:00")</f>
        <v>0.125</v>
      </c>
      <c r="P6" s="5"/>
      <c r="Q6" s="17">
        <v>0.33333333333333331</v>
      </c>
      <c r="R6" s="18">
        <v>0.79166666666666663</v>
      </c>
      <c r="S6" s="3">
        <f>IF(AND(Q6&gt;0,R6&gt;0),R6-Q6,"")</f>
        <v>0.45833333333333331</v>
      </c>
      <c r="T6" s="4">
        <f>IF(S6="","",S6-"08:00")</f>
        <v>0.125</v>
      </c>
      <c r="U6" s="5"/>
      <c r="V6" s="17">
        <v>0.33333333333333331</v>
      </c>
      <c r="W6" s="18">
        <v>0.79166666666666663</v>
      </c>
      <c r="X6" s="3">
        <f>IF(AND(V6&gt;0,W6&gt;0),W6-V6,"")</f>
        <v>0.45833333333333331</v>
      </c>
      <c r="Y6" s="4">
        <f>IF(X6="","",X6-"06:00")</f>
        <v>0.20833333333333331</v>
      </c>
      <c r="Z6" s="5"/>
      <c r="AA6" s="17">
        <v>0.33333333333333331</v>
      </c>
      <c r="AB6" s="18">
        <v>0.79166666666666663</v>
      </c>
      <c r="AC6" s="3">
        <f>IF(AND(AA6&gt;0,AB6&gt;0),AB6-AA6,"")</f>
        <v>0.45833333333333331</v>
      </c>
      <c r="AD6" s="5">
        <f>AC6</f>
        <v>0.45833333333333331</v>
      </c>
    </row>
    <row r="7" spans="1:30" ht="15.75">
      <c r="A7" s="16" t="s">
        <v>17</v>
      </c>
      <c r="B7" s="17"/>
      <c r="C7" s="18"/>
      <c r="D7" s="3" t="str">
        <f t="shared" ref="D7" si="1">IF(AND(B7&gt;0,C7&gt;0),C7-B7,"")</f>
        <v/>
      </c>
      <c r="E7" s="4" t="str">
        <f t="shared" ref="E7:E11" si="2">IF(D7="","",D7-"08:00")</f>
        <v/>
      </c>
      <c r="F7" s="5"/>
      <c r="G7" s="17"/>
      <c r="H7" s="18"/>
      <c r="I7" s="3" t="str">
        <f t="shared" ref="I7:I11" si="3">IF(AND(G7&gt;0,H7&gt;0),H7-G7,"")</f>
        <v/>
      </c>
      <c r="J7" s="4" t="str">
        <f t="shared" ref="J7:J11" si="4">IF(I7="","",I7-"08:00")</f>
        <v/>
      </c>
      <c r="K7" s="5"/>
      <c r="L7" s="17"/>
      <c r="M7" s="18"/>
      <c r="N7" s="3" t="str">
        <f t="shared" ref="N7:N11" si="5">IF(AND(L7&gt;0,M7&gt;0),M7-L7,"")</f>
        <v/>
      </c>
      <c r="O7" s="4" t="str">
        <f t="shared" ref="O7:O11" si="6">IF(N7="","",N7-"08:00")</f>
        <v/>
      </c>
      <c r="P7" s="5"/>
      <c r="Q7" s="17"/>
      <c r="R7" s="18"/>
      <c r="S7" s="3" t="str">
        <f t="shared" ref="S7" si="7">IF(AND(Q7&gt;0,R7&gt;0),R7-Q7,"")</f>
        <v/>
      </c>
      <c r="T7" s="4" t="str">
        <f t="shared" ref="T7:T11" si="8">IF(S7="","",S7-"08:00")</f>
        <v/>
      </c>
      <c r="U7" s="5"/>
      <c r="V7" s="17"/>
      <c r="W7" s="18"/>
      <c r="X7" s="3" t="str">
        <f t="shared" ref="X7:X11" si="9">IF(AND(V7&gt;0,W7&gt;0),W7-V7,"")</f>
        <v/>
      </c>
      <c r="Y7" s="4" t="str">
        <f t="shared" ref="Y7:Y11" si="10">IF(X7="","",X7-"06:00")</f>
        <v/>
      </c>
      <c r="Z7" s="5"/>
      <c r="AA7" s="17"/>
      <c r="AB7" s="2"/>
      <c r="AC7" s="3" t="str">
        <f t="shared" ref="AC7:AC11" si="11">IF(AND(AA7&gt;0,AB7&gt;0),AB7-AA7,"")</f>
        <v/>
      </c>
      <c r="AD7" s="5" t="str">
        <f t="shared" ref="AD7:AD11" si="12">AC7</f>
        <v/>
      </c>
    </row>
    <row r="8" spans="1:30" ht="15.75">
      <c r="A8" s="16" t="s">
        <v>18</v>
      </c>
      <c r="B8" s="17"/>
      <c r="C8" s="18"/>
      <c r="D8" s="3" t="str">
        <f t="shared" ref="D8:D11" si="13">IF(AND(B8&gt;0,C8&gt;0),C8-B8,"")</f>
        <v/>
      </c>
      <c r="E8" s="4" t="str">
        <f t="shared" si="2"/>
        <v/>
      </c>
      <c r="F8" s="5"/>
      <c r="G8" s="17"/>
      <c r="H8" s="18"/>
      <c r="I8" s="3" t="str">
        <f t="shared" si="3"/>
        <v/>
      </c>
      <c r="J8" s="4" t="str">
        <f t="shared" si="4"/>
        <v/>
      </c>
      <c r="K8" s="5"/>
      <c r="L8" s="17"/>
      <c r="M8" s="18"/>
      <c r="N8" s="3" t="str">
        <f t="shared" si="5"/>
        <v/>
      </c>
      <c r="O8" s="4" t="str">
        <f t="shared" si="6"/>
        <v/>
      </c>
      <c r="P8" s="5"/>
      <c r="Q8" s="17"/>
      <c r="R8" s="18"/>
      <c r="S8" s="3" t="str">
        <f t="shared" ref="S8:S11" si="14">IF(AND(Q8&gt;0,R8&gt;0),R8-Q8,"")</f>
        <v/>
      </c>
      <c r="T8" s="4" t="str">
        <f t="shared" si="8"/>
        <v/>
      </c>
      <c r="U8" s="5"/>
      <c r="V8" s="17"/>
      <c r="W8" s="18"/>
      <c r="X8" s="3" t="str">
        <f t="shared" si="9"/>
        <v/>
      </c>
      <c r="Y8" s="4" t="str">
        <f t="shared" si="10"/>
        <v/>
      </c>
      <c r="Z8" s="5"/>
      <c r="AA8" s="17"/>
      <c r="AB8" s="2"/>
      <c r="AC8" s="3" t="str">
        <f t="shared" si="11"/>
        <v/>
      </c>
      <c r="AD8" s="5" t="str">
        <f t="shared" si="12"/>
        <v/>
      </c>
    </row>
    <row r="9" spans="1:30" ht="15.75">
      <c r="A9" s="16" t="s">
        <v>19</v>
      </c>
      <c r="B9" s="17"/>
      <c r="C9" s="18"/>
      <c r="D9" s="3" t="str">
        <f t="shared" si="13"/>
        <v/>
      </c>
      <c r="E9" s="4" t="str">
        <f t="shared" si="2"/>
        <v/>
      </c>
      <c r="F9" s="5"/>
      <c r="G9" s="17"/>
      <c r="H9" s="18"/>
      <c r="I9" s="3" t="str">
        <f t="shared" si="3"/>
        <v/>
      </c>
      <c r="J9" s="4" t="str">
        <f t="shared" si="4"/>
        <v/>
      </c>
      <c r="K9" s="5"/>
      <c r="L9" s="17"/>
      <c r="M9" s="18"/>
      <c r="N9" s="3" t="str">
        <f t="shared" si="5"/>
        <v/>
      </c>
      <c r="O9" s="4" t="str">
        <f t="shared" si="6"/>
        <v/>
      </c>
      <c r="P9" s="5"/>
      <c r="Q9" s="17"/>
      <c r="R9" s="18"/>
      <c r="S9" s="3" t="str">
        <f t="shared" si="14"/>
        <v/>
      </c>
      <c r="T9" s="4" t="str">
        <f t="shared" si="8"/>
        <v/>
      </c>
      <c r="U9" s="5"/>
      <c r="V9" s="17"/>
      <c r="W9" s="18"/>
      <c r="X9" s="3" t="str">
        <f t="shared" si="9"/>
        <v/>
      </c>
      <c r="Y9" s="4" t="str">
        <f t="shared" si="10"/>
        <v/>
      </c>
      <c r="Z9" s="5"/>
      <c r="AA9" s="17"/>
      <c r="AB9" s="2"/>
      <c r="AC9" s="3" t="str">
        <f t="shared" si="11"/>
        <v/>
      </c>
      <c r="AD9" s="5" t="str">
        <f t="shared" si="12"/>
        <v/>
      </c>
    </row>
    <row r="10" spans="1:30" ht="15.75">
      <c r="A10" s="16" t="s">
        <v>20</v>
      </c>
      <c r="B10" s="17"/>
      <c r="C10" s="18"/>
      <c r="D10" s="3" t="str">
        <f t="shared" si="13"/>
        <v/>
      </c>
      <c r="E10" s="4" t="str">
        <f t="shared" si="2"/>
        <v/>
      </c>
      <c r="F10" s="5"/>
      <c r="G10" s="17"/>
      <c r="H10" s="18"/>
      <c r="I10" s="3" t="str">
        <f t="shared" si="3"/>
        <v/>
      </c>
      <c r="J10" s="4" t="str">
        <f t="shared" si="4"/>
        <v/>
      </c>
      <c r="K10" s="5"/>
      <c r="L10" s="17"/>
      <c r="M10" s="18"/>
      <c r="N10" s="3" t="str">
        <f t="shared" si="5"/>
        <v/>
      </c>
      <c r="O10" s="4" t="str">
        <f t="shared" si="6"/>
        <v/>
      </c>
      <c r="P10" s="5"/>
      <c r="Q10" s="17"/>
      <c r="R10" s="18"/>
      <c r="S10" s="3" t="str">
        <f t="shared" si="14"/>
        <v/>
      </c>
      <c r="T10" s="4" t="str">
        <f t="shared" si="8"/>
        <v/>
      </c>
      <c r="U10" s="5"/>
      <c r="V10" s="17"/>
      <c r="W10" s="18"/>
      <c r="X10" s="3" t="str">
        <f t="shared" si="9"/>
        <v/>
      </c>
      <c r="Y10" s="4" t="str">
        <f t="shared" si="10"/>
        <v/>
      </c>
      <c r="Z10" s="5"/>
      <c r="AA10" s="17"/>
      <c r="AB10" s="2"/>
      <c r="AC10" s="3" t="str">
        <f t="shared" si="11"/>
        <v/>
      </c>
      <c r="AD10" s="5" t="str">
        <f t="shared" si="12"/>
        <v/>
      </c>
    </row>
    <row r="11" spans="1:30" ht="16.5" thickBot="1">
      <c r="A11" s="19" t="s">
        <v>21</v>
      </c>
      <c r="B11" s="21"/>
      <c r="C11" s="22"/>
      <c r="D11" s="7" t="str">
        <f t="shared" si="13"/>
        <v/>
      </c>
      <c r="E11" s="6" t="str">
        <f t="shared" si="2"/>
        <v/>
      </c>
      <c r="F11" s="8"/>
      <c r="G11" s="21"/>
      <c r="H11" s="22"/>
      <c r="I11" s="7" t="str">
        <f t="shared" si="3"/>
        <v/>
      </c>
      <c r="J11" s="6" t="str">
        <f t="shared" si="4"/>
        <v/>
      </c>
      <c r="K11" s="8"/>
      <c r="L11" s="21"/>
      <c r="M11" s="22"/>
      <c r="N11" s="7" t="str">
        <f t="shared" si="5"/>
        <v/>
      </c>
      <c r="O11" s="6" t="str">
        <f t="shared" si="6"/>
        <v/>
      </c>
      <c r="P11" s="8"/>
      <c r="Q11" s="21"/>
      <c r="R11" s="22"/>
      <c r="S11" s="7" t="str">
        <f t="shared" si="14"/>
        <v/>
      </c>
      <c r="T11" s="6" t="str">
        <f t="shared" si="8"/>
        <v/>
      </c>
      <c r="U11" s="8"/>
      <c r="V11" s="21"/>
      <c r="W11" s="22"/>
      <c r="X11" s="7" t="str">
        <f t="shared" si="9"/>
        <v/>
      </c>
      <c r="Y11" s="6" t="str">
        <f t="shared" si="10"/>
        <v/>
      </c>
      <c r="Z11" s="8"/>
      <c r="AA11" s="21"/>
      <c r="AB11" s="34"/>
      <c r="AC11" s="7" t="str">
        <f t="shared" si="11"/>
        <v/>
      </c>
      <c r="AD11" s="8" t="str">
        <f t="shared" si="12"/>
        <v/>
      </c>
    </row>
    <row r="14" spans="1:30" ht="15.75" thickBot="1"/>
    <row r="15" spans="1:30" ht="15.75" thickBot="1">
      <c r="A15" s="35" t="s">
        <v>23</v>
      </c>
      <c r="B15" s="36"/>
      <c r="C15" s="36"/>
      <c r="D15" s="36"/>
      <c r="E15" s="37"/>
    </row>
    <row r="16" spans="1:30" ht="15.75">
      <c r="A16" s="23" t="s">
        <v>0</v>
      </c>
      <c r="B16" s="24" t="s">
        <v>15</v>
      </c>
      <c r="C16" s="24" t="s">
        <v>14</v>
      </c>
      <c r="D16" s="25" t="s">
        <v>12</v>
      </c>
      <c r="E16" s="26" t="s">
        <v>13</v>
      </c>
    </row>
    <row r="17" spans="1:5" ht="15.75">
      <c r="A17" s="27" t="s">
        <v>22</v>
      </c>
      <c r="B17" s="20">
        <v>0.41666666666666669</v>
      </c>
      <c r="C17" s="9">
        <f>E6+J6+O6+T6+Y6+AD6</f>
        <v>1.1666666666666665</v>
      </c>
      <c r="D17" s="9">
        <f>F6+K6+P6+U6+Z6</f>
        <v>8.3333333333333329E-2</v>
      </c>
      <c r="E17" s="28">
        <f>B17+C17-D17</f>
        <v>1.5</v>
      </c>
    </row>
    <row r="18" spans="1:5" ht="15.75">
      <c r="A18" s="29" t="s">
        <v>17</v>
      </c>
      <c r="B18" s="20"/>
      <c r="C18" s="9">
        <f>IFERROR(E7+J7+O7+T7+Y7+AD7,0)</f>
        <v>0</v>
      </c>
      <c r="D18" s="9">
        <f>F7+K7+P7+U7+Z7</f>
        <v>0</v>
      </c>
      <c r="E18" s="28">
        <f t="shared" ref="E18:E22" si="15">B18+C18-D18</f>
        <v>0</v>
      </c>
    </row>
    <row r="19" spans="1:5" ht="15.75">
      <c r="A19" s="29" t="s">
        <v>18</v>
      </c>
      <c r="B19" s="20"/>
      <c r="C19" s="9">
        <f t="shared" ref="C19:C22" si="16">IFERROR(E8+J8+O8+T8+Y8+AD8,0)</f>
        <v>0</v>
      </c>
      <c r="D19" s="9">
        <f t="shared" ref="D19:D22" si="17">F8+K8+P8+U8+Z8</f>
        <v>0</v>
      </c>
      <c r="E19" s="28">
        <f t="shared" si="15"/>
        <v>0</v>
      </c>
    </row>
    <row r="20" spans="1:5" ht="15.75">
      <c r="A20" s="29" t="s">
        <v>19</v>
      </c>
      <c r="B20" s="20"/>
      <c r="C20" s="9">
        <f t="shared" si="16"/>
        <v>0</v>
      </c>
      <c r="D20" s="9">
        <f t="shared" si="17"/>
        <v>0</v>
      </c>
      <c r="E20" s="28">
        <f t="shared" si="15"/>
        <v>0</v>
      </c>
    </row>
    <row r="21" spans="1:5" ht="15.75">
      <c r="A21" s="29" t="s">
        <v>20</v>
      </c>
      <c r="B21" s="20"/>
      <c r="C21" s="9">
        <f t="shared" si="16"/>
        <v>0</v>
      </c>
      <c r="D21" s="9">
        <f t="shared" si="17"/>
        <v>0</v>
      </c>
      <c r="E21" s="28">
        <f t="shared" si="15"/>
        <v>0</v>
      </c>
    </row>
    <row r="22" spans="1:5" ht="16.5" thickBot="1">
      <c r="A22" s="30" t="s">
        <v>21</v>
      </c>
      <c r="B22" s="31"/>
      <c r="C22" s="32">
        <f t="shared" si="16"/>
        <v>0</v>
      </c>
      <c r="D22" s="32">
        <f t="shared" si="17"/>
        <v>0</v>
      </c>
      <c r="E22" s="33">
        <f t="shared" si="15"/>
        <v>0</v>
      </c>
    </row>
  </sheetData>
  <sheetProtection deleteRows="0"/>
  <mergeCells count="14">
    <mergeCell ref="A15:E15"/>
    <mergeCell ref="Q4:U4"/>
    <mergeCell ref="V4:Z4"/>
    <mergeCell ref="B1:AD2"/>
    <mergeCell ref="AA4:AD4"/>
    <mergeCell ref="G3:J3"/>
    <mergeCell ref="L3:O3"/>
    <mergeCell ref="Q3:T3"/>
    <mergeCell ref="V3:Y3"/>
    <mergeCell ref="AA3:AD3"/>
    <mergeCell ref="B3:E3"/>
    <mergeCell ref="L4:P4"/>
    <mergeCell ref="B4:F4"/>
    <mergeCell ref="G4:K4"/>
  </mergeCells>
  <conditionalFormatting sqref="I6:I11 N6:N11 X6:X11 AC6:AC11 S6:S11">
    <cfRule type="cellIs" dxfId="2" priority="11" operator="equal">
      <formula>0.316666666666667</formula>
    </cfRule>
  </conditionalFormatting>
  <conditionalFormatting sqref="D7:D11">
    <cfRule type="cellIs" dxfId="1" priority="5" operator="equal">
      <formula>0.316666666666667</formula>
    </cfRule>
  </conditionalFormatting>
  <conditionalFormatting sqref="D6">
    <cfRule type="cellIs" dxfId="0" priority="4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zoomScale="150" zoomScaleNormal="150" workbookViewId="0">
      <selection activeCell="E8" sqref="A2:E8"/>
    </sheetView>
  </sheetViews>
  <sheetFormatPr defaultColWidth="9.140625" defaultRowHeight="15"/>
  <cols>
    <col min="1" max="1" width="19.7109375" style="1" bestFit="1" customWidth="1"/>
    <col min="2" max="16384" width="9.140625" style="1"/>
  </cols>
  <sheetData/>
  <pageMargins left="0.7" right="0.7" top="0.75" bottom="0.75" header="0.3" footer="0.3"/>
  <pageSetup paperSize="178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ENCODAGE</vt:lpstr>
      <vt:lpstr>RESULTATS</vt:lpstr>
      <vt:lpstr>Sheet3</vt:lpstr>
    </vt:vector>
  </TitlesOfParts>
  <Company>Volvo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Carim</cp:lastModifiedBy>
  <dcterms:created xsi:type="dcterms:W3CDTF">2012-07-25T14:06:52Z</dcterms:created>
  <dcterms:modified xsi:type="dcterms:W3CDTF">2019-06-18T07:43:08Z</dcterms:modified>
</cp:coreProperties>
</file>