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8915" windowHeight="12330"/>
  </bookViews>
  <sheets>
    <sheet name="Exemple" sheetId="1" r:id="rId1"/>
  </sheets>
  <calcPr calcId="125725"/>
</workbook>
</file>

<file path=xl/calcChain.xml><?xml version="1.0" encoding="utf-8"?>
<calcChain xmlns="http://schemas.openxmlformats.org/spreadsheetml/2006/main">
  <c r="E14" i="1"/>
  <c r="E13"/>
  <c r="E12"/>
  <c r="E11"/>
  <c r="E10"/>
  <c r="E9"/>
  <c r="E8"/>
  <c r="E7"/>
  <c r="E6"/>
  <c r="E5"/>
  <c r="E4"/>
  <c r="E3"/>
  <c r="E2"/>
  <c r="Q3"/>
  <c r="Q2"/>
  <c r="P14" a="1"/>
  <c r="P14" s="1"/>
  <c r="O14" a="1"/>
  <c r="O14" s="1"/>
  <c r="N14" a="1"/>
  <c r="N14" s="1"/>
  <c r="M14" a="1"/>
  <c r="M14" s="1"/>
  <c r="P13" a="1"/>
  <c r="P13" s="1"/>
  <c r="O13" a="1"/>
  <c r="O13" s="1"/>
  <c r="N13" a="1"/>
  <c r="N13" s="1"/>
  <c r="M13" a="1"/>
  <c r="M13" s="1"/>
  <c r="P12" a="1"/>
  <c r="P12" s="1"/>
  <c r="O12" a="1"/>
  <c r="O12" s="1"/>
  <c r="N12" a="1"/>
  <c r="N12" s="1"/>
  <c r="M12" a="1"/>
  <c r="M12" s="1"/>
  <c r="P11" a="1"/>
  <c r="P11" s="1"/>
  <c r="O11" a="1"/>
  <c r="O11" s="1"/>
  <c r="N11" a="1"/>
  <c r="N11" s="1"/>
  <c r="M11" a="1"/>
  <c r="M11" s="1"/>
  <c r="P10" a="1"/>
  <c r="P10" s="1"/>
  <c r="O10" a="1"/>
  <c r="O10" s="1"/>
  <c r="N10" a="1"/>
  <c r="N10" s="1"/>
  <c r="M10" a="1"/>
  <c r="M10" s="1"/>
  <c r="P9" a="1"/>
  <c r="P9" s="1"/>
  <c r="O9" a="1"/>
  <c r="O9" s="1"/>
  <c r="N9" a="1"/>
  <c r="N9" s="1"/>
  <c r="M9" a="1"/>
  <c r="M9" s="1"/>
  <c r="P8" a="1"/>
  <c r="P8" s="1"/>
  <c r="O8" a="1"/>
  <c r="O8" s="1"/>
  <c r="N8" a="1"/>
  <c r="N8" s="1"/>
  <c r="M8" a="1"/>
  <c r="M8" s="1"/>
  <c r="P7" a="1"/>
  <c r="P7" s="1"/>
  <c r="O7" a="1"/>
  <c r="O7" s="1"/>
  <c r="N7" a="1"/>
  <c r="N7" s="1"/>
  <c r="M7" a="1"/>
  <c r="M7" s="1"/>
  <c r="P6" a="1"/>
  <c r="P6" s="1"/>
  <c r="O6" a="1"/>
  <c r="O6" s="1"/>
  <c r="N6" a="1"/>
  <c r="N6" s="1"/>
  <c r="M6" a="1"/>
  <c r="M6" s="1"/>
  <c r="P5" a="1"/>
  <c r="P5" s="1"/>
  <c r="O5" a="1"/>
  <c r="O5" s="1"/>
  <c r="N5" a="1"/>
  <c r="N5" s="1"/>
  <c r="M5" a="1"/>
  <c r="M5" s="1"/>
  <c r="P4" a="1"/>
  <c r="P4" s="1"/>
  <c r="O4" a="1"/>
  <c r="O4" s="1"/>
  <c r="N4" a="1"/>
  <c r="N4" s="1"/>
  <c r="M4" a="1"/>
  <c r="M4" s="1"/>
  <c r="P3" a="1"/>
  <c r="P3" s="1"/>
  <c r="O3" a="1"/>
  <c r="O3" s="1"/>
  <c r="N3" a="1"/>
  <c r="N3" s="1"/>
  <c r="M3" a="1"/>
  <c r="M3" s="1"/>
  <c r="P2" a="1"/>
  <c r="P2" s="1"/>
  <c r="O2" a="1"/>
  <c r="O2" s="1"/>
  <c r="N2" a="1"/>
  <c r="N2" s="1"/>
  <c r="M2" a="1"/>
  <c r="M2" s="1"/>
  <c r="L14" a="1"/>
  <c r="L14" s="1"/>
  <c r="L13" a="1"/>
  <c r="L13" s="1"/>
  <c r="L12" a="1"/>
  <c r="L12" s="1"/>
  <c r="L11" a="1"/>
  <c r="L11" s="1"/>
  <c r="L10" a="1"/>
  <c r="L10" s="1"/>
  <c r="L9" a="1"/>
  <c r="L9" s="1"/>
  <c r="L8" a="1"/>
  <c r="L8" s="1"/>
  <c r="L7" a="1"/>
  <c r="L7" s="1"/>
  <c r="L6" a="1"/>
  <c r="L6" s="1"/>
  <c r="L5" a="1"/>
  <c r="L5" s="1"/>
  <c r="L4" a="1"/>
  <c r="L4" s="1"/>
  <c r="L3" a="1"/>
  <c r="L3" s="1"/>
  <c r="K14" a="1"/>
  <c r="K14" s="1"/>
  <c r="K13" a="1"/>
  <c r="K13" s="1"/>
  <c r="K12" a="1"/>
  <c r="K12" s="1"/>
  <c r="K11" a="1"/>
  <c r="K11" s="1"/>
  <c r="K10" a="1"/>
  <c r="K10" s="1"/>
  <c r="K9" a="1"/>
  <c r="K9" s="1"/>
  <c r="K8" a="1"/>
  <c r="K8" s="1"/>
  <c r="K7" a="1"/>
  <c r="K7" s="1"/>
  <c r="K6" a="1"/>
  <c r="K6" s="1"/>
  <c r="K5" a="1"/>
  <c r="K5" s="1"/>
  <c r="K4" a="1"/>
  <c r="K4" s="1"/>
  <c r="K3" a="1"/>
  <c r="K3" s="1"/>
  <c r="J14" a="1"/>
  <c r="J14" s="1"/>
  <c r="J13" a="1"/>
  <c r="J13" s="1"/>
  <c r="I13" s="1"/>
  <c r="G13" s="1"/>
  <c r="J12" a="1"/>
  <c r="J12" s="1"/>
  <c r="I12" s="1"/>
  <c r="G12" s="1"/>
  <c r="J11" a="1"/>
  <c r="J11" s="1"/>
  <c r="J10" a="1"/>
  <c r="J10" s="1"/>
  <c r="I10" s="1"/>
  <c r="G10" s="1"/>
  <c r="J9" a="1"/>
  <c r="J9" s="1"/>
  <c r="J8" a="1"/>
  <c r="J8" s="1"/>
  <c r="J7" a="1"/>
  <c r="J7" s="1"/>
  <c r="I7" s="1"/>
  <c r="G7" s="1"/>
  <c r="J6" a="1"/>
  <c r="J6" s="1"/>
  <c r="I6" s="1"/>
  <c r="G6" s="1"/>
  <c r="J5" a="1"/>
  <c r="J5" s="1"/>
  <c r="I5" s="1"/>
  <c r="G5" s="1"/>
  <c r="J4" a="1"/>
  <c r="J4" s="1"/>
  <c r="I4" s="1"/>
  <c r="G4" s="1"/>
  <c r="J3" a="1"/>
  <c r="J3" s="1"/>
  <c r="I3" s="1"/>
  <c r="G3" s="1"/>
  <c r="L2" a="1"/>
  <c r="L2" s="1"/>
  <c r="K2" a="1"/>
  <c r="K2" s="1"/>
  <c r="J2" a="1"/>
  <c r="J2" s="1"/>
  <c r="I2" s="1"/>
  <c r="G2" s="1"/>
  <c r="Q4" l="1"/>
  <c r="Q5" s="1"/>
  <c r="I11"/>
  <c r="G11" s="1"/>
  <c r="I9"/>
  <c r="G9" s="1"/>
  <c r="I8"/>
  <c r="G8" s="1"/>
  <c r="I14"/>
  <c r="G14" s="1"/>
  <c r="Q6" l="1"/>
  <c r="Q7" s="1"/>
  <c r="Q8" l="1"/>
  <c r="Q9" l="1"/>
  <c r="Q10" l="1"/>
  <c r="Q11" s="1"/>
  <c r="Q12" s="1"/>
  <c r="Q13" l="1"/>
  <c r="Q14" s="1"/>
</calcChain>
</file>

<file path=xl/sharedStrings.xml><?xml version="1.0" encoding="utf-8"?>
<sst xmlns="http://schemas.openxmlformats.org/spreadsheetml/2006/main" count="69" uniqueCount="30">
  <si>
    <t>VR</t>
  </si>
  <si>
    <t>GEORGES</t>
  </si>
  <si>
    <t>RM</t>
  </si>
  <si>
    <t>MN</t>
  </si>
  <si>
    <t>MF</t>
  </si>
  <si>
    <t>LC</t>
  </si>
  <si>
    <t>FT</t>
  </si>
  <si>
    <t>BS</t>
  </si>
  <si>
    <t>GERMAIN</t>
  </si>
  <si>
    <t>LOUIS</t>
  </si>
  <si>
    <t>SYLVAIN</t>
  </si>
  <si>
    <t>WF</t>
  </si>
  <si>
    <t>DOMINIQUE</t>
  </si>
  <si>
    <t>BRUNO</t>
  </si>
  <si>
    <t>WI</t>
  </si>
  <si>
    <t>GILBERT</t>
  </si>
  <si>
    <t>BN</t>
  </si>
  <si>
    <t>RENE</t>
  </si>
  <si>
    <t>CLAUDE</t>
  </si>
  <si>
    <t>HENRI</t>
  </si>
  <si>
    <t>JULES</t>
  </si>
  <si>
    <t>ANTOINE</t>
  </si>
  <si>
    <t>PIERRE</t>
  </si>
  <si>
    <t>Liste B</t>
  </si>
  <si>
    <t>A</t>
  </si>
  <si>
    <t>B</t>
  </si>
  <si>
    <t>Liste Uniques</t>
  </si>
  <si>
    <t>#</t>
  </si>
  <si>
    <t>Concaténation</t>
  </si>
  <si>
    <t>Recherches</t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</si>
</sst>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b/>
      <sz val="11"/>
      <color rgb="FFFFFF0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9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/>
      <top/>
      <bottom style="thin">
        <color indexed="3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/>
    <xf numFmtId="0" fontId="3" fillId="0" borderId="0" xfId="0" applyFont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49" fontId="1" fillId="2" borderId="4" xfId="0" applyNumberFormat="1" applyFont="1" applyFill="1" applyBorder="1" applyAlignment="1">
      <alignment horizontal="centerContinuous" vertical="center"/>
    </xf>
    <xf numFmtId="0" fontId="2" fillId="3" borderId="0" xfId="0" applyNumberFormat="1" applyFont="1" applyFill="1" applyAlignment="1">
      <alignment horizontal="centerContinuous" vertical="center"/>
    </xf>
    <xf numFmtId="0" fontId="2" fillId="3" borderId="0" xfId="0" applyFont="1" applyFill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84"/>
  <sheetViews>
    <sheetView tabSelected="1" zoomScale="115" zoomScaleNormal="115" workbookViewId="0">
      <selection activeCell="E1" sqref="E1"/>
    </sheetView>
  </sheetViews>
  <sheetFormatPr defaultColWidth="9.140625" defaultRowHeight="14.25"/>
  <cols>
    <col min="1" max="1" width="17.85546875" style="12" customWidth="1"/>
    <col min="2" max="2" width="16.28515625" style="12" customWidth="1"/>
    <col min="3" max="3" width="4.7109375" style="13" customWidth="1"/>
    <col min="4" max="4" width="9.140625" style="13"/>
    <col min="5" max="5" width="4.7109375" style="13" customWidth="1"/>
    <col min="6" max="6" width="17.28515625" style="13" bestFit="1" customWidth="1"/>
    <col min="7" max="7" width="24.85546875" style="13" bestFit="1" customWidth="1"/>
    <col min="8" max="8" width="3.7109375" style="13" customWidth="1"/>
    <col min="9" max="9" width="24.85546875" style="8" bestFit="1" customWidth="1"/>
    <col min="10" max="10" width="3.42578125" style="8" bestFit="1" customWidth="1"/>
    <col min="11" max="11" width="3.5703125" style="8" bestFit="1" customWidth="1"/>
    <col min="12" max="12" width="3.28515625" style="8" bestFit="1" customWidth="1"/>
    <col min="13" max="13" width="3.42578125" style="8" bestFit="1" customWidth="1"/>
    <col min="14" max="14" width="3.140625" style="8" bestFit="1" customWidth="1"/>
    <col min="15" max="15" width="3" style="8" bestFit="1" customWidth="1"/>
    <col min="16" max="16" width="3" style="13" bestFit="1" customWidth="1"/>
    <col min="17" max="17" width="14" style="13" bestFit="1" customWidth="1"/>
    <col min="18" max="16384" width="9.140625" style="13"/>
  </cols>
  <sheetData>
    <row r="1" spans="1:17" s="2" customFormat="1" ht="15">
      <c r="A1" s="1" t="s">
        <v>24</v>
      </c>
      <c r="B1" s="1" t="s">
        <v>25</v>
      </c>
      <c r="E1" s="1" t="s">
        <v>27</v>
      </c>
      <c r="F1" s="1" t="s">
        <v>24</v>
      </c>
      <c r="G1" s="1" t="s">
        <v>23</v>
      </c>
      <c r="H1" s="3"/>
      <c r="I1" s="1" t="s">
        <v>28</v>
      </c>
      <c r="J1" s="14" t="s">
        <v>29</v>
      </c>
      <c r="K1" s="15"/>
      <c r="L1" s="15"/>
      <c r="M1" s="15"/>
      <c r="N1" s="15"/>
      <c r="O1" s="15"/>
      <c r="P1" s="16"/>
      <c r="Q1" s="1" t="s">
        <v>26</v>
      </c>
    </row>
    <row r="2" spans="1:17" s="2" customFormat="1">
      <c r="A2" s="4" t="s">
        <v>22</v>
      </c>
      <c r="B2" s="5" t="s">
        <v>7</v>
      </c>
      <c r="E2" s="4">
        <f>COUNTIF($A$2:$A$25,F2)</f>
        <v>1</v>
      </c>
      <c r="F2" s="4" t="s">
        <v>22</v>
      </c>
      <c r="G2" s="6" t="str">
        <f>I2</f>
        <v>BS</v>
      </c>
      <c r="H2" s="6"/>
      <c r="I2" s="6" t="str">
        <f>J2</f>
        <v>BS</v>
      </c>
      <c r="J2" s="7" t="str">
        <f t="array" ref="J2">IF(COLUMNS($J$2:J2)&lt;=COUNTIF($A$2:$A$25,$F2),INDEX($B$2:$B$25,SMALL(IF($A$2:$A$25=$F2,ROW($A$2:$A$25)-ROW($A$2)+1),COLUMNS($J$2:J2))),"")</f>
        <v>BS</v>
      </c>
      <c r="K2" s="7" t="str">
        <f t="array" ref="K2">IF(COLUMNS($J$2:K2)&lt;=COUNTIF($A$2:$A$25,$F2),INDEX($B$2:$B$25,SMALL(IF($A$2:$A$25=$F2,ROW($A$2:$A$25)-ROW($A$2)+1),COLUMNS($J$2:K2))),"")</f>
        <v/>
      </c>
      <c r="L2" s="7" t="str">
        <f t="array" ref="L2">IF(COLUMNS($J$2:L2)&lt;=COUNTIF($A$2:$A$25,$F2),INDEX($B$2:$B$25,SMALL(IF($A$2:$A$25=$F2,ROW($A$2:$A$25)-ROW($A$2)+1),COLUMNS($J$2:L2))),"")</f>
        <v/>
      </c>
      <c r="M2" s="7" t="str">
        <f t="array" ref="M2">IF(COLUMNS($J$2:M2)&lt;=COUNTIF($A$2:$A$25,$F2),INDEX($B$2:$B$25,SMALL(IF($A$2:$A$25=$F2,ROW($A$2:$A$25)-ROW($A$2)+1),COLUMNS($J$2:M2))),"")</f>
        <v/>
      </c>
      <c r="N2" s="7" t="str">
        <f t="array" ref="N2">IF(COLUMNS($J$2:N2)&lt;=COUNTIF($A$2:$A$25,$F2),INDEX($B$2:$B$25,SMALL(IF($A$2:$A$25=$F2,ROW($A$2:$A$25)-ROW($A$2)+1),COLUMNS($J$2:N2))),"")</f>
        <v/>
      </c>
      <c r="O2" s="7" t="str">
        <f t="array" ref="O2">IF(COLUMNS($J$2:O2)&lt;=COUNTIF($A$2:$A$25,$F2),INDEX($B$2:$B$25,SMALL(IF($A$2:$A$25=$F2,ROW($A$2:$A$25)-ROW($A$2)+1),COLUMNS($J$2:O2))),"")</f>
        <v/>
      </c>
      <c r="P2" s="7" t="str">
        <f t="array" ref="P2">IF(COLUMNS($J$2:P2)&lt;=COUNTIF($A$2:$A$25,$F2),INDEX($B$2:$B$25,SMALL(IF($A$2:$A$25=$F2,ROW($A$2:$A$25)-ROW($A$2)+1),COLUMNS($J$2:P2))),"")</f>
        <v/>
      </c>
      <c r="Q2" s="4" t="str">
        <f>LOOKUP(2,1/(COUNTIF($Q$1:Q1,$A$2:$A$25)=0),$A$2:$A$25)</f>
        <v>GEORGES</v>
      </c>
    </row>
    <row r="3" spans="1:17" s="2" customFormat="1">
      <c r="A3" s="4" t="s">
        <v>21</v>
      </c>
      <c r="B3" s="5" t="s">
        <v>5</v>
      </c>
      <c r="E3" s="4">
        <f t="shared" ref="E3:E14" si="0">COUNTIF($A$2:$A$25,F3)</f>
        <v>1</v>
      </c>
      <c r="F3" s="4" t="s">
        <v>21</v>
      </c>
      <c r="G3" s="6" t="str">
        <f t="shared" ref="G3:G14" si="1">I3</f>
        <v>LC</v>
      </c>
      <c r="H3" s="6"/>
      <c r="I3" s="6" t="str">
        <f t="shared" ref="I3:I7" si="2">J3</f>
        <v>LC</v>
      </c>
      <c r="J3" s="7" t="str">
        <f t="array" ref="J3">IF(COLUMNS($J$2:J3)&lt;=COUNTIF($A$2:$A$25,$F3),INDEX($B$2:$B$25,SMALL(IF($A$2:$A$25=$F3,ROW($A$2:$A$25)-ROW($A$2)+1),COLUMNS($J$2:J3))),"")</f>
        <v>LC</v>
      </c>
      <c r="K3" s="7" t="str">
        <f t="array" ref="K3">IF(COLUMNS($J$2:K3)&lt;=COUNTIF($A$2:$A$25,$F3),INDEX($B$2:$B$25,SMALL(IF($A$2:$A$25=$F3,ROW($A$2:$A$25)-ROW($A$2)+1),COLUMNS($J$2:K3))),"")</f>
        <v/>
      </c>
      <c r="L3" s="7" t="str">
        <f t="array" ref="L3">IF(COLUMNS($J$2:L3)&lt;=COUNTIF($A$2:$A$25,$F3),INDEX($B$2:$B$25,SMALL(IF($A$2:$A$25=$F3,ROW($A$2:$A$25)-ROW($A$2)+1),COLUMNS($J$2:L3))),"")</f>
        <v/>
      </c>
      <c r="M3" s="7" t="str">
        <f t="array" ref="M3">IF(COLUMNS($J$2:M3)&lt;=COUNTIF($A$2:$A$25,$F3),INDEX($B$2:$B$25,SMALL(IF($A$2:$A$25=$F3,ROW($A$2:$A$25)-ROW($A$2)+1),COLUMNS($J$2:M3))),"")</f>
        <v/>
      </c>
      <c r="N3" s="7" t="str">
        <f t="array" ref="N3">IF(COLUMNS($J$2:N3)&lt;=COUNTIF($A$2:$A$25,$F3),INDEX($B$2:$B$25,SMALL(IF($A$2:$A$25=$F3,ROW($A$2:$A$25)-ROW($A$2)+1),COLUMNS($J$2:N3))),"")</f>
        <v/>
      </c>
      <c r="O3" s="7" t="str">
        <f t="array" ref="O3">IF(COLUMNS($J$2:O3)&lt;=COUNTIF($A$2:$A$25,$F3),INDEX($B$2:$B$25,SMALL(IF($A$2:$A$25=$F3,ROW($A$2:$A$25)-ROW($A$2)+1),COLUMNS($J$2:O3))),"")</f>
        <v/>
      </c>
      <c r="P3" s="7" t="str">
        <f t="array" ref="P3">IF(COLUMNS($J$2:P3)&lt;=COUNTIF($A$2:$A$25,$F3),INDEX($B$2:$B$25,SMALL(IF($A$2:$A$25=$F3,ROW($A$2:$A$25)-ROW($A$2)+1),COLUMNS($J$2:P3))),"")</f>
        <v/>
      </c>
      <c r="Q3" s="4" t="str">
        <f>LOOKUP(2,1/(COUNTIF($Q$1:Q2,$A$2:$A$25)=0),$A$2:$A$25)</f>
        <v>GERMAIN</v>
      </c>
    </row>
    <row r="4" spans="1:17" s="2" customFormat="1">
      <c r="A4" s="4" t="s">
        <v>20</v>
      </c>
      <c r="B4" s="5" t="s">
        <v>4</v>
      </c>
      <c r="E4" s="4">
        <f t="shared" si="0"/>
        <v>1</v>
      </c>
      <c r="F4" s="4" t="s">
        <v>20</v>
      </c>
      <c r="G4" s="6" t="str">
        <f t="shared" si="1"/>
        <v>MF</v>
      </c>
      <c r="H4" s="6"/>
      <c r="I4" s="6" t="str">
        <f t="shared" si="2"/>
        <v>MF</v>
      </c>
      <c r="J4" s="7" t="str">
        <f t="array" ref="J4">IF(COLUMNS($J$2:J4)&lt;=COUNTIF($A$2:$A$25,$F4),INDEX($B$2:$B$25,SMALL(IF($A$2:$A$25=$F4,ROW($A$2:$A$25)-ROW($A$2)+1),COLUMNS($J$2:J4))),"")</f>
        <v>MF</v>
      </c>
      <c r="K4" s="7" t="str">
        <f t="array" ref="K4">IF(COLUMNS($J$2:K4)&lt;=COUNTIF($A$2:$A$25,$F4),INDEX($B$2:$B$25,SMALL(IF($A$2:$A$25=$F4,ROW($A$2:$A$25)-ROW($A$2)+1),COLUMNS($J$2:K4))),"")</f>
        <v/>
      </c>
      <c r="L4" s="7" t="str">
        <f t="array" ref="L4">IF(COLUMNS($J$2:L4)&lt;=COUNTIF($A$2:$A$25,$F4),INDEX($B$2:$B$25,SMALL(IF($A$2:$A$25=$F4,ROW($A$2:$A$25)-ROW($A$2)+1),COLUMNS($J$2:L4))),"")</f>
        <v/>
      </c>
      <c r="M4" s="7" t="str">
        <f t="array" ref="M4">IF(COLUMNS($J$2:M4)&lt;=COUNTIF($A$2:$A$25,$F4),INDEX($B$2:$B$25,SMALL(IF($A$2:$A$25=$F4,ROW($A$2:$A$25)-ROW($A$2)+1),COLUMNS($J$2:M4))),"")</f>
        <v/>
      </c>
      <c r="N4" s="7" t="str">
        <f t="array" ref="N4">IF(COLUMNS($J$2:N4)&lt;=COUNTIF($A$2:$A$25,$F4),INDEX($B$2:$B$25,SMALL(IF($A$2:$A$25=$F4,ROW($A$2:$A$25)-ROW($A$2)+1),COLUMNS($J$2:N4))),"")</f>
        <v/>
      </c>
      <c r="O4" s="7" t="str">
        <f t="array" ref="O4">IF(COLUMNS($J$2:O4)&lt;=COUNTIF($A$2:$A$25,$F4),INDEX($B$2:$B$25,SMALL(IF($A$2:$A$25=$F4,ROW($A$2:$A$25)-ROW($A$2)+1),COLUMNS($J$2:O4))),"")</f>
        <v/>
      </c>
      <c r="P4" s="7" t="str">
        <f t="array" ref="P4">IF(COLUMNS($J$2:P4)&lt;=COUNTIF($A$2:$A$25,$F4),INDEX($B$2:$B$25,SMALL(IF($A$2:$A$25=$F4,ROW($A$2:$A$25)-ROW($A$2)+1),COLUMNS($J$2:P4))),"")</f>
        <v/>
      </c>
      <c r="Q4" s="4" t="str">
        <f>LOOKUP(2,1/(COUNTIF($Q$1:Q3,$A$2:$A$25)=0),$A$2:$A$25)</f>
        <v>LOUIS</v>
      </c>
    </row>
    <row r="5" spans="1:17" s="2" customFormat="1">
      <c r="A5" s="4" t="s">
        <v>19</v>
      </c>
      <c r="B5" s="5" t="s">
        <v>5</v>
      </c>
      <c r="E5" s="4">
        <f t="shared" si="0"/>
        <v>1</v>
      </c>
      <c r="F5" s="4" t="s">
        <v>19</v>
      </c>
      <c r="G5" s="6" t="str">
        <f t="shared" si="1"/>
        <v>LC</v>
      </c>
      <c r="H5" s="6"/>
      <c r="I5" s="6" t="str">
        <f t="shared" si="2"/>
        <v>LC</v>
      </c>
      <c r="J5" s="7" t="str">
        <f t="array" ref="J5">IF(COLUMNS($J$2:J5)&lt;=COUNTIF($A$2:$A$25,$F5),INDEX($B$2:$B$25,SMALL(IF($A$2:$A$25=$F5,ROW($A$2:$A$25)-ROW($A$2)+1),COLUMNS($J$2:J5))),"")</f>
        <v>LC</v>
      </c>
      <c r="K5" s="7" t="str">
        <f t="array" ref="K5">IF(COLUMNS($J$2:K5)&lt;=COUNTIF($A$2:$A$25,$F5),INDEX($B$2:$B$25,SMALL(IF($A$2:$A$25=$F5,ROW($A$2:$A$25)-ROW($A$2)+1),COLUMNS($J$2:K5))),"")</f>
        <v/>
      </c>
      <c r="L5" s="7" t="str">
        <f t="array" ref="L5">IF(COLUMNS($J$2:L5)&lt;=COUNTIF($A$2:$A$25,$F5),INDEX($B$2:$B$25,SMALL(IF($A$2:$A$25=$F5,ROW($A$2:$A$25)-ROW($A$2)+1),COLUMNS($J$2:L5))),"")</f>
        <v/>
      </c>
      <c r="M5" s="7" t="str">
        <f t="array" ref="M5">IF(COLUMNS($J$2:M5)&lt;=COUNTIF($A$2:$A$25,$F5),INDEX($B$2:$B$25,SMALL(IF($A$2:$A$25=$F5,ROW($A$2:$A$25)-ROW($A$2)+1),COLUMNS($J$2:M5))),"")</f>
        <v/>
      </c>
      <c r="N5" s="7" t="str">
        <f t="array" ref="N5">IF(COLUMNS($J$2:N5)&lt;=COUNTIF($A$2:$A$25,$F5),INDEX($B$2:$B$25,SMALL(IF($A$2:$A$25=$F5,ROW($A$2:$A$25)-ROW($A$2)+1),COLUMNS($J$2:N5))),"")</f>
        <v/>
      </c>
      <c r="O5" s="7" t="str">
        <f t="array" ref="O5">IF(COLUMNS($J$2:O5)&lt;=COUNTIF($A$2:$A$25,$F5),INDEX($B$2:$B$25,SMALL(IF($A$2:$A$25=$F5,ROW($A$2:$A$25)-ROW($A$2)+1),COLUMNS($J$2:O5))),"")</f>
        <v/>
      </c>
      <c r="P5" s="7" t="str">
        <f t="array" ref="P5">IF(COLUMNS($J$2:P5)&lt;=COUNTIF($A$2:$A$25,$F5),INDEX($B$2:$B$25,SMALL(IF($A$2:$A$25=$F5,ROW($A$2:$A$25)-ROW($A$2)+1),COLUMNS($J$2:P5))),"")</f>
        <v/>
      </c>
      <c r="Q5" s="4" t="str">
        <f>LOOKUP(2,1/(COUNTIF($Q$1:Q4,$A$2:$A$25)=0),$A$2:$A$25)</f>
        <v>SYLVAIN</v>
      </c>
    </row>
    <row r="6" spans="1:17" s="2" customFormat="1">
      <c r="A6" s="4" t="s">
        <v>18</v>
      </c>
      <c r="B6" s="5" t="s">
        <v>5</v>
      </c>
      <c r="E6" s="4">
        <f t="shared" si="0"/>
        <v>1</v>
      </c>
      <c r="F6" s="4" t="s">
        <v>18</v>
      </c>
      <c r="G6" s="6" t="str">
        <f t="shared" si="1"/>
        <v>LC</v>
      </c>
      <c r="H6" s="6"/>
      <c r="I6" s="6" t="str">
        <f t="shared" si="2"/>
        <v>LC</v>
      </c>
      <c r="J6" s="7" t="str">
        <f t="array" ref="J6">IF(COLUMNS($J$2:J6)&lt;=COUNTIF($A$2:$A$25,$F6),INDEX($B$2:$B$25,SMALL(IF($A$2:$A$25=$F6,ROW($A$2:$A$25)-ROW($A$2)+1),COLUMNS($J$2:J6))),"")</f>
        <v>LC</v>
      </c>
      <c r="K6" s="7" t="str">
        <f t="array" ref="K6">IF(COLUMNS($J$2:K6)&lt;=COUNTIF($A$2:$A$25,$F6),INDEX($B$2:$B$25,SMALL(IF($A$2:$A$25=$F6,ROW($A$2:$A$25)-ROW($A$2)+1),COLUMNS($J$2:K6))),"")</f>
        <v/>
      </c>
      <c r="L6" s="7" t="str">
        <f t="array" ref="L6">IF(COLUMNS($J$2:L6)&lt;=COUNTIF($A$2:$A$25,$F6),INDEX($B$2:$B$25,SMALL(IF($A$2:$A$25=$F6,ROW($A$2:$A$25)-ROW($A$2)+1),COLUMNS($J$2:L6))),"")</f>
        <v/>
      </c>
      <c r="M6" s="7" t="str">
        <f t="array" ref="M6">IF(COLUMNS($J$2:M6)&lt;=COUNTIF($A$2:$A$25,$F6),INDEX($B$2:$B$25,SMALL(IF($A$2:$A$25=$F6,ROW($A$2:$A$25)-ROW($A$2)+1),COLUMNS($J$2:M6))),"")</f>
        <v/>
      </c>
      <c r="N6" s="7" t="str">
        <f t="array" ref="N6">IF(COLUMNS($J$2:N6)&lt;=COUNTIF($A$2:$A$25,$F6),INDEX($B$2:$B$25,SMALL(IF($A$2:$A$25=$F6,ROW($A$2:$A$25)-ROW($A$2)+1),COLUMNS($J$2:N6))),"")</f>
        <v/>
      </c>
      <c r="O6" s="7" t="str">
        <f t="array" ref="O6">IF(COLUMNS($J$2:O6)&lt;=COUNTIF($A$2:$A$25,$F6),INDEX($B$2:$B$25,SMALL(IF($A$2:$A$25=$F6,ROW($A$2:$A$25)-ROW($A$2)+1),COLUMNS($J$2:O6))),"")</f>
        <v/>
      </c>
      <c r="P6" s="7" t="str">
        <f t="array" ref="P6">IF(COLUMNS($J$2:P6)&lt;=COUNTIF($A$2:$A$25,$F6),INDEX($B$2:$B$25,SMALL(IF($A$2:$A$25=$F6,ROW($A$2:$A$25)-ROW($A$2)+1),COLUMNS($J$2:P6))),"")</f>
        <v/>
      </c>
      <c r="Q6" s="4" t="str">
        <f>LOOKUP(2,1/(COUNTIF($Q$1:Q5,$A$2:$A$25)=0),$A$2:$A$25)</f>
        <v>DOMINIQUE</v>
      </c>
    </row>
    <row r="7" spans="1:17" s="2" customFormat="1">
      <c r="A7" s="4" t="s">
        <v>17</v>
      </c>
      <c r="B7" s="5" t="s">
        <v>4</v>
      </c>
      <c r="E7" s="4">
        <f t="shared" si="0"/>
        <v>1</v>
      </c>
      <c r="F7" s="4" t="s">
        <v>17</v>
      </c>
      <c r="G7" s="6" t="str">
        <f t="shared" si="1"/>
        <v>MF</v>
      </c>
      <c r="H7" s="6"/>
      <c r="I7" s="6" t="str">
        <f t="shared" si="2"/>
        <v>MF</v>
      </c>
      <c r="J7" s="7" t="str">
        <f t="array" ref="J7">IF(COLUMNS($J$2:J7)&lt;=COUNTIF($A$2:$A$25,$F7),INDEX($B$2:$B$25,SMALL(IF($A$2:$A$25=$F7,ROW($A$2:$A$25)-ROW($A$2)+1),COLUMNS($J$2:J7))),"")</f>
        <v>MF</v>
      </c>
      <c r="K7" s="7" t="str">
        <f t="array" ref="K7">IF(COLUMNS($J$2:K7)&lt;=COUNTIF($A$2:$A$25,$F7),INDEX($B$2:$B$25,SMALL(IF($A$2:$A$25=$F7,ROW($A$2:$A$25)-ROW($A$2)+1),COLUMNS($J$2:K7))),"")</f>
        <v/>
      </c>
      <c r="L7" s="7" t="str">
        <f t="array" ref="L7">IF(COLUMNS($J$2:L7)&lt;=COUNTIF($A$2:$A$25,$F7),INDEX($B$2:$B$25,SMALL(IF($A$2:$A$25=$F7,ROW($A$2:$A$25)-ROW($A$2)+1),COLUMNS($J$2:L7))),"")</f>
        <v/>
      </c>
      <c r="M7" s="7" t="str">
        <f t="array" ref="M7">IF(COLUMNS($J$2:M7)&lt;=COUNTIF($A$2:$A$25,$F7),INDEX($B$2:$B$25,SMALL(IF($A$2:$A$25=$F7,ROW($A$2:$A$25)-ROW($A$2)+1),COLUMNS($J$2:M7))),"")</f>
        <v/>
      </c>
      <c r="N7" s="7" t="str">
        <f t="array" ref="N7">IF(COLUMNS($J$2:N7)&lt;=COUNTIF($A$2:$A$25,$F7),INDEX($B$2:$B$25,SMALL(IF($A$2:$A$25=$F7,ROW($A$2:$A$25)-ROW($A$2)+1),COLUMNS($J$2:N7))),"")</f>
        <v/>
      </c>
      <c r="O7" s="7" t="str">
        <f t="array" ref="O7">IF(COLUMNS($J$2:O7)&lt;=COUNTIF($A$2:$A$25,$F7),INDEX($B$2:$B$25,SMALL(IF($A$2:$A$25=$F7,ROW($A$2:$A$25)-ROW($A$2)+1),COLUMNS($J$2:O7))),"")</f>
        <v/>
      </c>
      <c r="P7" s="7" t="str">
        <f t="array" ref="P7">IF(COLUMNS($J$2:P7)&lt;=COUNTIF($A$2:$A$25,$F7),INDEX($B$2:$B$25,SMALL(IF($A$2:$A$25=$F7,ROW($A$2:$A$25)-ROW($A$2)+1),COLUMNS($J$2:P7))),"")</f>
        <v/>
      </c>
      <c r="Q7" s="4" t="str">
        <f>LOOKUP(2,1/(COUNTIF($Q$1:Q6,$A$2:$A$25)=0),$A$2:$A$25)</f>
        <v>BRUNO</v>
      </c>
    </row>
    <row r="8" spans="1:17" s="2" customFormat="1">
      <c r="A8" s="4" t="s">
        <v>15</v>
      </c>
      <c r="B8" s="5" t="s">
        <v>16</v>
      </c>
      <c r="E8" s="4">
        <f t="shared" si="0"/>
        <v>3</v>
      </c>
      <c r="F8" s="4" t="s">
        <v>15</v>
      </c>
      <c r="G8" s="6" t="str">
        <f t="shared" si="1"/>
        <v>BN;FT;WI</v>
      </c>
      <c r="H8" s="6"/>
      <c r="I8" s="6" t="str">
        <f>CONCATENATE(J8&amp;";"&amp;K8&amp;";"&amp;L8)</f>
        <v>BN;FT;WI</v>
      </c>
      <c r="J8" s="7" t="str">
        <f t="array" ref="J8">IF(COLUMNS($J$2:J8)&lt;=COUNTIF($A$2:$A$25,$F8),INDEX($B$2:$B$25,SMALL(IF($A$2:$A$25=$F8,ROW($A$2:$A$25)-ROW($A$2)+1),COLUMNS($J$2:J8))),"")</f>
        <v>BN</v>
      </c>
      <c r="K8" s="7" t="str">
        <f t="array" ref="K8">IF(COLUMNS($J$2:K8)&lt;=COUNTIF($A$2:$A$25,$F8),INDEX($B$2:$B$25,SMALL(IF($A$2:$A$25=$F8,ROW($A$2:$A$25)-ROW($A$2)+1),COLUMNS($J$2:K8))),"")</f>
        <v>FT</v>
      </c>
      <c r="L8" s="7" t="str">
        <f t="array" ref="L8">IF(COLUMNS($J$2:L8)&lt;=COUNTIF($A$2:$A$25,$F8),INDEX($B$2:$B$25,SMALL(IF($A$2:$A$25=$F8,ROW($A$2:$A$25)-ROW($A$2)+1),COLUMNS($J$2:L8))),"")</f>
        <v>WI</v>
      </c>
      <c r="M8" s="7" t="str">
        <f t="array" ref="M8">IF(COLUMNS($J$2:M8)&lt;=COUNTIF($A$2:$A$25,$F8),INDEX($B$2:$B$25,SMALL(IF($A$2:$A$25=$F8,ROW($A$2:$A$25)-ROW($A$2)+1),COLUMNS($J$2:M8))),"")</f>
        <v/>
      </c>
      <c r="N8" s="7" t="str">
        <f t="array" ref="N8">IF(COLUMNS($J$2:N8)&lt;=COUNTIF($A$2:$A$25,$F8),INDEX($B$2:$B$25,SMALL(IF($A$2:$A$25=$F8,ROW($A$2:$A$25)-ROW($A$2)+1),COLUMNS($J$2:N8))),"")</f>
        <v/>
      </c>
      <c r="O8" s="7" t="str">
        <f t="array" ref="O8">IF(COLUMNS($J$2:O8)&lt;=COUNTIF($A$2:$A$25,$F8),INDEX($B$2:$B$25,SMALL(IF($A$2:$A$25=$F8,ROW($A$2:$A$25)-ROW($A$2)+1),COLUMNS($J$2:O8))),"")</f>
        <v/>
      </c>
      <c r="P8" s="7" t="str">
        <f t="array" ref="P8">IF(COLUMNS($J$2:P8)&lt;=COUNTIF($A$2:$A$25,$F8),INDEX($B$2:$B$25,SMALL(IF($A$2:$A$25=$F8,ROW($A$2:$A$25)-ROW($A$2)+1),COLUMNS($J$2:P8))),"")</f>
        <v/>
      </c>
      <c r="Q8" s="4" t="str">
        <f>LOOKUP(2,1/(COUNTIF($Q$1:Q7,$A$2:$A$25)=0),$A$2:$A$25)</f>
        <v>GILBERT</v>
      </c>
    </row>
    <row r="9" spans="1:17" s="2" customFormat="1">
      <c r="A9" s="4" t="s">
        <v>15</v>
      </c>
      <c r="B9" s="5" t="s">
        <v>6</v>
      </c>
      <c r="E9" s="4">
        <f t="shared" si="0"/>
        <v>2</v>
      </c>
      <c r="F9" s="4" t="s">
        <v>13</v>
      </c>
      <c r="G9" s="6" t="str">
        <f t="shared" si="1"/>
        <v>MF;MN</v>
      </c>
      <c r="H9" s="6"/>
      <c r="I9" s="6" t="str">
        <f>CONCATENATE(J9&amp;";"&amp;K9)</f>
        <v>MF;MN</v>
      </c>
      <c r="J9" s="7" t="str">
        <f t="array" ref="J9">IF(COLUMNS($J$2:J9)&lt;=COUNTIF($A$2:$A$25,$F9),INDEX($B$2:$B$25,SMALL(IF($A$2:$A$25=$F9,ROW($A$2:$A$25)-ROW($A$2)+1),COLUMNS($J$2:J9))),"")</f>
        <v>MF</v>
      </c>
      <c r="K9" s="7" t="str">
        <f t="array" ref="K9">IF(COLUMNS($J$2:K9)&lt;=COUNTIF($A$2:$A$25,$F9),INDEX($B$2:$B$25,SMALL(IF($A$2:$A$25=$F9,ROW($A$2:$A$25)-ROW($A$2)+1),COLUMNS($J$2:K9))),"")</f>
        <v>MN</v>
      </c>
      <c r="L9" s="7" t="str">
        <f t="array" ref="L9">IF(COLUMNS($J$2:L9)&lt;=COUNTIF($A$2:$A$25,$F9),INDEX($B$2:$B$25,SMALL(IF($A$2:$A$25=$F9,ROW($A$2:$A$25)-ROW($A$2)+1),COLUMNS($J$2:L9))),"")</f>
        <v/>
      </c>
      <c r="M9" s="7" t="str">
        <f t="array" ref="M9">IF(COLUMNS($J$2:M9)&lt;=COUNTIF($A$2:$A$25,$F9),INDEX($B$2:$B$25,SMALL(IF($A$2:$A$25=$F9,ROW($A$2:$A$25)-ROW($A$2)+1),COLUMNS($J$2:M9))),"")</f>
        <v/>
      </c>
      <c r="N9" s="7" t="str">
        <f t="array" ref="N9">IF(COLUMNS($J$2:N9)&lt;=COUNTIF($A$2:$A$25,$F9),INDEX($B$2:$B$25,SMALL(IF($A$2:$A$25=$F9,ROW($A$2:$A$25)-ROW($A$2)+1),COLUMNS($J$2:N9))),"")</f>
        <v/>
      </c>
      <c r="O9" s="7" t="str">
        <f t="array" ref="O9">IF(COLUMNS($J$2:O9)&lt;=COUNTIF($A$2:$A$25,$F9),INDEX($B$2:$B$25,SMALL(IF($A$2:$A$25=$F9,ROW($A$2:$A$25)-ROW($A$2)+1),COLUMNS($J$2:O9))),"")</f>
        <v/>
      </c>
      <c r="P9" s="7" t="str">
        <f t="array" ref="P9">IF(COLUMNS($J$2:P9)&lt;=COUNTIF($A$2:$A$25,$F9),INDEX($B$2:$B$25,SMALL(IF($A$2:$A$25=$F9,ROW($A$2:$A$25)-ROW($A$2)+1),COLUMNS($J$2:P9))),"")</f>
        <v/>
      </c>
      <c r="Q9" s="4" t="str">
        <f>LOOKUP(2,1/(COUNTIF($Q$1:Q8,$A$2:$A$25)=0),$A$2:$A$25)</f>
        <v>RENE</v>
      </c>
    </row>
    <row r="10" spans="1:17" s="2" customFormat="1">
      <c r="A10" s="4" t="s">
        <v>15</v>
      </c>
      <c r="B10" s="5" t="s">
        <v>14</v>
      </c>
      <c r="E10" s="4">
        <f t="shared" si="0"/>
        <v>1</v>
      </c>
      <c r="F10" s="4" t="s">
        <v>12</v>
      </c>
      <c r="G10" s="6" t="str">
        <f t="shared" si="1"/>
        <v>WF</v>
      </c>
      <c r="H10" s="6"/>
      <c r="I10" s="6" t="str">
        <f t="shared" ref="I10:I13" si="3">J10</f>
        <v>WF</v>
      </c>
      <c r="J10" s="7" t="str">
        <f t="array" ref="J10">IF(COLUMNS($J$2:J10)&lt;=COUNTIF($A$2:$A$25,$F10),INDEX($B$2:$B$25,SMALL(IF($A$2:$A$25=$F10,ROW($A$2:$A$25)-ROW($A$2)+1),COLUMNS($J$2:J10))),"")</f>
        <v>WF</v>
      </c>
      <c r="K10" s="7" t="str">
        <f t="array" ref="K10">IF(COLUMNS($J$2:K10)&lt;=COUNTIF($A$2:$A$25,$F10),INDEX($B$2:$B$25,SMALL(IF($A$2:$A$25=$F10,ROW($A$2:$A$25)-ROW($A$2)+1),COLUMNS($J$2:K10))),"")</f>
        <v/>
      </c>
      <c r="L10" s="7" t="str">
        <f t="array" ref="L10">IF(COLUMNS($J$2:L10)&lt;=COUNTIF($A$2:$A$25,$F10),INDEX($B$2:$B$25,SMALL(IF($A$2:$A$25=$F10,ROW($A$2:$A$25)-ROW($A$2)+1),COLUMNS($J$2:L10))),"")</f>
        <v/>
      </c>
      <c r="M10" s="7" t="str">
        <f t="array" ref="M10">IF(COLUMNS($J$2:M10)&lt;=COUNTIF($A$2:$A$25,$F10),INDEX($B$2:$B$25,SMALL(IF($A$2:$A$25=$F10,ROW($A$2:$A$25)-ROW($A$2)+1),COLUMNS($J$2:M10))),"")</f>
        <v/>
      </c>
      <c r="N10" s="7" t="str">
        <f t="array" ref="N10">IF(COLUMNS($J$2:N10)&lt;=COUNTIF($A$2:$A$25,$F10),INDEX($B$2:$B$25,SMALL(IF($A$2:$A$25=$F10,ROW($A$2:$A$25)-ROW($A$2)+1),COLUMNS($J$2:N10))),"")</f>
        <v/>
      </c>
      <c r="O10" s="7" t="str">
        <f t="array" ref="O10">IF(COLUMNS($J$2:O10)&lt;=COUNTIF($A$2:$A$25,$F10),INDEX($B$2:$B$25,SMALL(IF($A$2:$A$25=$F10,ROW($A$2:$A$25)-ROW($A$2)+1),COLUMNS($J$2:O10))),"")</f>
        <v/>
      </c>
      <c r="P10" s="7" t="str">
        <f t="array" ref="P10">IF(COLUMNS($J$2:P10)&lt;=COUNTIF($A$2:$A$25,$F10),INDEX($B$2:$B$25,SMALL(IF($A$2:$A$25=$F10,ROW($A$2:$A$25)-ROW($A$2)+1),COLUMNS($J$2:P10))),"")</f>
        <v/>
      </c>
      <c r="Q10" s="4" t="str">
        <f>LOOKUP(2,1/(COUNTIF($Q$1:Q9,$A$2:$A$25)=0),$A$2:$A$25)</f>
        <v>CLAUDE</v>
      </c>
    </row>
    <row r="11" spans="1:17" s="2" customFormat="1">
      <c r="A11" s="4" t="s">
        <v>13</v>
      </c>
      <c r="B11" s="5" t="s">
        <v>4</v>
      </c>
      <c r="E11" s="4">
        <f t="shared" si="0"/>
        <v>3</v>
      </c>
      <c r="F11" s="4" t="s">
        <v>10</v>
      </c>
      <c r="G11" s="6" t="str">
        <f t="shared" si="1"/>
        <v>BS;RM;VR</v>
      </c>
      <c r="H11" s="6"/>
      <c r="I11" s="6" t="str">
        <f>CONCATENATE(J11&amp;";"&amp;K11&amp;";"&amp;L11)</f>
        <v>BS;RM;VR</v>
      </c>
      <c r="J11" s="7" t="str">
        <f t="array" ref="J11">IF(COLUMNS($J$2:J11)&lt;=COUNTIF($A$2:$A$25,$F11),INDEX($B$2:$B$25,SMALL(IF($A$2:$A$25=$F11,ROW($A$2:$A$25)-ROW($A$2)+1),COLUMNS($J$2:J11))),"")</f>
        <v>BS</v>
      </c>
      <c r="K11" s="7" t="str">
        <f t="array" ref="K11">IF(COLUMNS($J$2:K11)&lt;=COUNTIF($A$2:$A$25,$F11),INDEX($B$2:$B$25,SMALL(IF($A$2:$A$25=$F11,ROW($A$2:$A$25)-ROW($A$2)+1),COLUMNS($J$2:K11))),"")</f>
        <v>RM</v>
      </c>
      <c r="L11" s="7" t="str">
        <f t="array" ref="L11">IF(COLUMNS($J$2:L11)&lt;=COUNTIF($A$2:$A$25,$F11),INDEX($B$2:$B$25,SMALL(IF($A$2:$A$25=$F11,ROW($A$2:$A$25)-ROW($A$2)+1),COLUMNS($J$2:L11))),"")</f>
        <v>VR</v>
      </c>
      <c r="M11" s="7" t="str">
        <f t="array" ref="M11">IF(COLUMNS($J$2:M11)&lt;=COUNTIF($A$2:$A$25,$F11),INDEX($B$2:$B$25,SMALL(IF($A$2:$A$25=$F11,ROW($A$2:$A$25)-ROW($A$2)+1),COLUMNS($J$2:M11))),"")</f>
        <v/>
      </c>
      <c r="N11" s="7" t="str">
        <f t="array" ref="N11">IF(COLUMNS($J$2:N11)&lt;=COUNTIF($A$2:$A$25,$F11),INDEX($B$2:$B$25,SMALL(IF($A$2:$A$25=$F11,ROW($A$2:$A$25)-ROW($A$2)+1),COLUMNS($J$2:N11))),"")</f>
        <v/>
      </c>
      <c r="O11" s="7" t="str">
        <f t="array" ref="O11">IF(COLUMNS($J$2:O11)&lt;=COUNTIF($A$2:$A$25,$F11),INDEX($B$2:$B$25,SMALL(IF($A$2:$A$25=$F11,ROW($A$2:$A$25)-ROW($A$2)+1),COLUMNS($J$2:O11))),"")</f>
        <v/>
      </c>
      <c r="P11" s="7" t="str">
        <f t="array" ref="P11">IF(COLUMNS($J$2:P11)&lt;=COUNTIF($A$2:$A$25,$F11),INDEX($B$2:$B$25,SMALL(IF($A$2:$A$25=$F11,ROW($A$2:$A$25)-ROW($A$2)+1),COLUMNS($J$2:P11))),"")</f>
        <v/>
      </c>
      <c r="Q11" s="4" t="str">
        <f>LOOKUP(2,1/(COUNTIF($Q$1:Q10,$A$2:$A$25)=0),$A$2:$A$25)</f>
        <v>HENRI</v>
      </c>
    </row>
    <row r="12" spans="1:17" s="2" customFormat="1">
      <c r="A12" s="4" t="s">
        <v>13</v>
      </c>
      <c r="B12" s="5" t="s">
        <v>3</v>
      </c>
      <c r="E12" s="4">
        <f t="shared" si="0"/>
        <v>1</v>
      </c>
      <c r="F12" s="4" t="s">
        <v>9</v>
      </c>
      <c r="G12" s="6" t="str">
        <f t="shared" si="1"/>
        <v>BS</v>
      </c>
      <c r="H12" s="6"/>
      <c r="I12" s="6" t="str">
        <f t="shared" si="3"/>
        <v>BS</v>
      </c>
      <c r="J12" s="7" t="str">
        <f t="array" ref="J12">IF(COLUMNS($J$2:J12)&lt;=COUNTIF($A$2:$A$25,$F12),INDEX($B$2:$B$25,SMALL(IF($A$2:$A$25=$F12,ROW($A$2:$A$25)-ROW($A$2)+1),COLUMNS($J$2:J12))),"")</f>
        <v>BS</v>
      </c>
      <c r="K12" s="7" t="str">
        <f t="array" ref="K12">IF(COLUMNS($J$2:K12)&lt;=COUNTIF($A$2:$A$25,$F12),INDEX($B$2:$B$25,SMALL(IF($A$2:$A$25=$F12,ROW($A$2:$A$25)-ROW($A$2)+1),COLUMNS($J$2:K12))),"")</f>
        <v/>
      </c>
      <c r="L12" s="7" t="str">
        <f t="array" ref="L12">IF(COLUMNS($J$2:L12)&lt;=COUNTIF($A$2:$A$25,$F12),INDEX($B$2:$B$25,SMALL(IF($A$2:$A$25=$F12,ROW($A$2:$A$25)-ROW($A$2)+1),COLUMNS($J$2:L12))),"")</f>
        <v/>
      </c>
      <c r="M12" s="7" t="str">
        <f t="array" ref="M12">IF(COLUMNS($J$2:M12)&lt;=COUNTIF($A$2:$A$25,$F12),INDEX($B$2:$B$25,SMALL(IF($A$2:$A$25=$F12,ROW($A$2:$A$25)-ROW($A$2)+1),COLUMNS($J$2:M12))),"")</f>
        <v/>
      </c>
      <c r="N12" s="7" t="str">
        <f t="array" ref="N12">IF(COLUMNS($J$2:N12)&lt;=COUNTIF($A$2:$A$25,$F12),INDEX($B$2:$B$25,SMALL(IF($A$2:$A$25=$F12,ROW($A$2:$A$25)-ROW($A$2)+1),COLUMNS($J$2:N12))),"")</f>
        <v/>
      </c>
      <c r="O12" s="7" t="str">
        <f t="array" ref="O12">IF(COLUMNS($J$2:O12)&lt;=COUNTIF($A$2:$A$25,$F12),INDEX($B$2:$B$25,SMALL(IF($A$2:$A$25=$F12,ROW($A$2:$A$25)-ROW($A$2)+1),COLUMNS($J$2:O12))),"")</f>
        <v/>
      </c>
      <c r="P12" s="7" t="str">
        <f t="array" ref="P12">IF(COLUMNS($J$2:P12)&lt;=COUNTIF($A$2:$A$25,$F12),INDEX($B$2:$B$25,SMALL(IF($A$2:$A$25=$F12,ROW($A$2:$A$25)-ROW($A$2)+1),COLUMNS($J$2:P12))),"")</f>
        <v/>
      </c>
      <c r="Q12" s="4" t="str">
        <f>LOOKUP(2,1/(COUNTIF($Q$1:Q11,$A$2:$A$25)=0),$A$2:$A$25)</f>
        <v>JULES</v>
      </c>
    </row>
    <row r="13" spans="1:17" s="2" customFormat="1">
      <c r="A13" s="4" t="s">
        <v>12</v>
      </c>
      <c r="B13" s="5" t="s">
        <v>11</v>
      </c>
      <c r="E13" s="4">
        <f t="shared" si="0"/>
        <v>1</v>
      </c>
      <c r="F13" s="4" t="s">
        <v>8</v>
      </c>
      <c r="G13" s="6" t="str">
        <f t="shared" si="1"/>
        <v>RM</v>
      </c>
      <c r="H13" s="6"/>
      <c r="I13" s="6" t="str">
        <f t="shared" si="3"/>
        <v>RM</v>
      </c>
      <c r="J13" s="7" t="str">
        <f t="array" ref="J13">IF(COLUMNS($J$2:J13)&lt;=COUNTIF($A$2:$A$25,$F13),INDEX($B$2:$B$25,SMALL(IF($A$2:$A$25=$F13,ROW($A$2:$A$25)-ROW($A$2)+1),COLUMNS($J$2:J13))),"")</f>
        <v>RM</v>
      </c>
      <c r="K13" s="7" t="str">
        <f t="array" ref="K13">IF(COLUMNS($J$2:K13)&lt;=COUNTIF($A$2:$A$25,$F13),INDEX($B$2:$B$25,SMALL(IF($A$2:$A$25=$F13,ROW($A$2:$A$25)-ROW($A$2)+1),COLUMNS($J$2:K13))),"")</f>
        <v/>
      </c>
      <c r="L13" s="7" t="str">
        <f t="array" ref="L13">IF(COLUMNS($J$2:L13)&lt;=COUNTIF($A$2:$A$25,$F13),INDEX($B$2:$B$25,SMALL(IF($A$2:$A$25=$F13,ROW($A$2:$A$25)-ROW($A$2)+1),COLUMNS($J$2:L13))),"")</f>
        <v/>
      </c>
      <c r="M13" s="7" t="str">
        <f t="array" ref="M13">IF(COLUMNS($J$2:M13)&lt;=COUNTIF($A$2:$A$25,$F13),INDEX($B$2:$B$25,SMALL(IF($A$2:$A$25=$F13,ROW($A$2:$A$25)-ROW($A$2)+1),COLUMNS($J$2:M13))),"")</f>
        <v/>
      </c>
      <c r="N13" s="7" t="str">
        <f t="array" ref="N13">IF(COLUMNS($J$2:N13)&lt;=COUNTIF($A$2:$A$25,$F13),INDEX($B$2:$B$25,SMALL(IF($A$2:$A$25=$F13,ROW($A$2:$A$25)-ROW($A$2)+1),COLUMNS($J$2:N13))),"")</f>
        <v/>
      </c>
      <c r="O13" s="7" t="str">
        <f t="array" ref="O13">IF(COLUMNS($J$2:O13)&lt;=COUNTIF($A$2:$A$25,$F13),INDEX($B$2:$B$25,SMALL(IF($A$2:$A$25=$F13,ROW($A$2:$A$25)-ROW($A$2)+1),COLUMNS($J$2:O13))),"")</f>
        <v/>
      </c>
      <c r="P13" s="7" t="str">
        <f t="array" ref="P13">IF(COLUMNS($J$2:P13)&lt;=COUNTIF($A$2:$A$25,$F13),INDEX($B$2:$B$25,SMALL(IF($A$2:$A$25=$F13,ROW($A$2:$A$25)-ROW($A$2)+1),COLUMNS($J$2:P13))),"")</f>
        <v/>
      </c>
      <c r="Q13" s="4" t="str">
        <f>LOOKUP(2,1/(COUNTIF($Q$1:Q12,$A$2:$A$25)=0),$A$2:$A$25)</f>
        <v>ANTOINE</v>
      </c>
    </row>
    <row r="14" spans="1:17" s="2" customFormat="1">
      <c r="A14" s="4" t="s">
        <v>10</v>
      </c>
      <c r="B14" s="5" t="s">
        <v>7</v>
      </c>
      <c r="E14" s="4">
        <f t="shared" si="0"/>
        <v>7</v>
      </c>
      <c r="F14" s="4" t="s">
        <v>1</v>
      </c>
      <c r="G14" s="6" t="str">
        <f t="shared" si="1"/>
        <v>BS;FT;LC;MF;MN;RM;VR</v>
      </c>
      <c r="H14" s="6"/>
      <c r="I14" s="6" t="str">
        <f>CONCATENATE(J14&amp;";"&amp;K14&amp;";"&amp;L14&amp;";"&amp;M14&amp;";"&amp;N14&amp;";"&amp;O14&amp;";"&amp;P14)</f>
        <v>BS;FT;LC;MF;MN;RM;VR</v>
      </c>
      <c r="J14" s="7" t="str">
        <f t="array" ref="J14">IF(COLUMNS($J$2:J14)&lt;=COUNTIF($A$2:$A$25,$F14),INDEX($B$2:$B$25,SMALL(IF($A$2:$A$25=$F14,ROW($A$2:$A$25)-ROW($A$2)+1),COLUMNS($J$2:J14))),"")</f>
        <v>BS</v>
      </c>
      <c r="K14" s="7" t="str">
        <f t="array" ref="K14">IF(COLUMNS($J$2:K14)&lt;=COUNTIF($A$2:$A$25,$F14),INDEX($B$2:$B$25,SMALL(IF($A$2:$A$25=$F14,ROW($A$2:$A$25)-ROW($A$2)+1),COLUMNS($J$2:K14))),"")</f>
        <v>FT</v>
      </c>
      <c r="L14" s="7" t="str">
        <f t="array" ref="L14">IF(COLUMNS($J$2:L14)&lt;=COUNTIF($A$2:$A$25,$F14),INDEX($B$2:$B$25,SMALL(IF($A$2:$A$25=$F14,ROW($A$2:$A$25)-ROW($A$2)+1),COLUMNS($J$2:L14))),"")</f>
        <v>LC</v>
      </c>
      <c r="M14" s="7" t="str">
        <f t="array" ref="M14">IF(COLUMNS($J$2:M14)&lt;=COUNTIF($A$2:$A$25,$F14),INDEX($B$2:$B$25,SMALL(IF($A$2:$A$25=$F14,ROW($A$2:$A$25)-ROW($A$2)+1),COLUMNS($J$2:M14))),"")</f>
        <v>MF</v>
      </c>
      <c r="N14" s="7" t="str">
        <f t="array" ref="N14">IF(COLUMNS($J$2:N14)&lt;=COUNTIF($A$2:$A$25,$F14),INDEX($B$2:$B$25,SMALL(IF($A$2:$A$25=$F14,ROW($A$2:$A$25)-ROW($A$2)+1),COLUMNS($J$2:N14))),"")</f>
        <v>MN</v>
      </c>
      <c r="O14" s="7" t="str">
        <f t="array" ref="O14">IF(COLUMNS($J$2:O14)&lt;=COUNTIF($A$2:$A$25,$F14),INDEX($B$2:$B$25,SMALL(IF($A$2:$A$25=$F14,ROW($A$2:$A$25)-ROW($A$2)+1),COLUMNS($J$2:O14))),"")</f>
        <v>RM</v>
      </c>
      <c r="P14" s="7" t="str">
        <f t="array" ref="P14">IF(COLUMNS($J$2:P14)&lt;=COUNTIF($A$2:$A$25,$F14),INDEX($B$2:$B$25,SMALL(IF($A$2:$A$25=$F14,ROW($A$2:$A$25)-ROW($A$2)+1),COLUMNS($J$2:P14))),"")</f>
        <v>VR</v>
      </c>
      <c r="Q14" s="4" t="str">
        <f>LOOKUP(2,1/(COUNTIF($Q$1:Q13,$A$2:$A$25)=0),$A$2:$A$25)</f>
        <v>PIERRE</v>
      </c>
    </row>
    <row r="15" spans="1:17" s="2" customFormat="1">
      <c r="A15" s="4" t="s">
        <v>10</v>
      </c>
      <c r="B15" s="5" t="s">
        <v>2</v>
      </c>
      <c r="I15" s="3"/>
      <c r="J15" s="3"/>
      <c r="K15" s="8"/>
      <c r="L15" s="3"/>
      <c r="M15" s="3"/>
      <c r="N15" s="3"/>
      <c r="O15" s="3"/>
      <c r="Q15" s="9"/>
    </row>
    <row r="16" spans="1:17" s="2" customFormat="1">
      <c r="A16" s="4" t="s">
        <v>10</v>
      </c>
      <c r="B16" s="5" t="s">
        <v>0</v>
      </c>
      <c r="I16" s="3"/>
      <c r="J16" s="3"/>
      <c r="K16" s="8"/>
      <c r="L16" s="3"/>
      <c r="M16" s="3"/>
      <c r="N16" s="3"/>
      <c r="O16" s="3"/>
    </row>
    <row r="17" spans="1:15" s="2" customFormat="1">
      <c r="A17" s="4" t="s">
        <v>9</v>
      </c>
      <c r="B17" s="5" t="s">
        <v>7</v>
      </c>
      <c r="I17" s="3"/>
      <c r="J17" s="3"/>
      <c r="K17" s="8"/>
      <c r="L17" s="3"/>
      <c r="M17" s="3"/>
      <c r="N17" s="3"/>
      <c r="O17" s="3"/>
    </row>
    <row r="18" spans="1:15" s="2" customFormat="1">
      <c r="A18" s="4" t="s">
        <v>8</v>
      </c>
      <c r="B18" s="5" t="s">
        <v>2</v>
      </c>
      <c r="I18" s="3"/>
      <c r="J18" s="3"/>
      <c r="K18" s="8"/>
      <c r="L18" s="3"/>
      <c r="M18" s="3"/>
      <c r="N18" s="3"/>
      <c r="O18" s="3"/>
    </row>
    <row r="19" spans="1:15" s="2" customFormat="1">
      <c r="A19" s="4" t="s">
        <v>1</v>
      </c>
      <c r="B19" s="5" t="s">
        <v>7</v>
      </c>
      <c r="I19" s="3"/>
      <c r="J19" s="3"/>
      <c r="K19" s="8"/>
      <c r="L19" s="3"/>
      <c r="M19" s="3"/>
      <c r="N19" s="3"/>
      <c r="O19" s="3"/>
    </row>
    <row r="20" spans="1:15" s="2" customFormat="1">
      <c r="A20" s="4" t="s">
        <v>1</v>
      </c>
      <c r="B20" s="5" t="s">
        <v>6</v>
      </c>
      <c r="I20" s="3"/>
      <c r="J20" s="3"/>
      <c r="K20" s="8"/>
      <c r="L20" s="3"/>
      <c r="M20" s="3"/>
      <c r="N20" s="3"/>
      <c r="O20" s="3"/>
    </row>
    <row r="21" spans="1:15" s="2" customFormat="1">
      <c r="A21" s="4" t="s">
        <v>1</v>
      </c>
      <c r="B21" s="5" t="s">
        <v>5</v>
      </c>
      <c r="I21" s="3"/>
      <c r="J21" s="3"/>
      <c r="K21" s="8"/>
      <c r="L21" s="3"/>
      <c r="M21" s="3"/>
      <c r="N21" s="3"/>
      <c r="O21" s="3"/>
    </row>
    <row r="22" spans="1:15" s="2" customFormat="1">
      <c r="A22" s="4" t="s">
        <v>1</v>
      </c>
      <c r="B22" s="5" t="s">
        <v>4</v>
      </c>
      <c r="I22" s="3"/>
      <c r="J22" s="3"/>
      <c r="K22" s="8"/>
      <c r="L22" s="3"/>
      <c r="M22" s="3"/>
      <c r="N22" s="3"/>
      <c r="O22" s="3"/>
    </row>
    <row r="23" spans="1:15" s="2" customFormat="1">
      <c r="A23" s="4" t="s">
        <v>1</v>
      </c>
      <c r="B23" s="5" t="s">
        <v>3</v>
      </c>
      <c r="I23" s="3"/>
      <c r="J23" s="3"/>
      <c r="K23" s="8"/>
      <c r="L23" s="3"/>
      <c r="M23" s="3"/>
      <c r="N23" s="3"/>
      <c r="O23" s="3"/>
    </row>
    <row r="24" spans="1:15" s="2" customFormat="1">
      <c r="A24" s="4" t="s">
        <v>1</v>
      </c>
      <c r="B24" s="5" t="s">
        <v>2</v>
      </c>
      <c r="I24" s="3"/>
      <c r="J24" s="3"/>
      <c r="K24" s="8"/>
      <c r="L24" s="3"/>
      <c r="M24" s="3"/>
      <c r="N24" s="3"/>
      <c r="O24" s="3"/>
    </row>
    <row r="25" spans="1:15" s="2" customFormat="1">
      <c r="A25" s="4" t="s">
        <v>1</v>
      </c>
      <c r="B25" s="10" t="s">
        <v>0</v>
      </c>
      <c r="I25" s="3"/>
      <c r="J25" s="3"/>
      <c r="K25" s="8"/>
      <c r="L25" s="3"/>
      <c r="M25" s="3"/>
      <c r="N25" s="3"/>
      <c r="O25" s="3"/>
    </row>
    <row r="26" spans="1:15" s="2" customFormat="1">
      <c r="A26" s="11"/>
      <c r="B26" s="11"/>
      <c r="I26" s="3"/>
      <c r="J26" s="3"/>
      <c r="K26" s="3"/>
      <c r="L26" s="3"/>
      <c r="M26" s="3"/>
      <c r="N26" s="3"/>
      <c r="O26" s="3"/>
    </row>
    <row r="27" spans="1:15" s="2" customFormat="1">
      <c r="A27" s="12"/>
      <c r="B27" s="12"/>
      <c r="I27" s="3"/>
      <c r="J27" s="3"/>
      <c r="K27" s="3"/>
      <c r="L27" s="3"/>
      <c r="M27" s="3"/>
      <c r="N27" s="3"/>
      <c r="O27" s="3"/>
    </row>
    <row r="28" spans="1:15" s="2" customFormat="1">
      <c r="A28" s="12"/>
      <c r="B28" s="12"/>
      <c r="I28" s="3"/>
      <c r="J28" s="3"/>
      <c r="K28" s="3"/>
      <c r="L28" s="3"/>
      <c r="M28" s="3"/>
      <c r="N28" s="3"/>
      <c r="O28" s="3"/>
    </row>
    <row r="29" spans="1:15" s="2" customFormat="1">
      <c r="A29" s="12"/>
      <c r="B29" s="12"/>
      <c r="I29" s="3"/>
      <c r="J29" s="3"/>
      <c r="K29" s="3"/>
      <c r="L29" s="3"/>
      <c r="M29" s="3"/>
      <c r="N29" s="3"/>
      <c r="O29" s="3"/>
    </row>
    <row r="30" spans="1:15" s="2" customFormat="1">
      <c r="A30" s="12"/>
      <c r="B30" s="12"/>
      <c r="I30" s="3"/>
      <c r="J30" s="3"/>
      <c r="K30" s="3"/>
      <c r="L30" s="3"/>
      <c r="M30" s="3"/>
      <c r="N30" s="3"/>
      <c r="O30" s="3"/>
    </row>
    <row r="31" spans="1:15" s="2" customFormat="1">
      <c r="A31" s="12"/>
      <c r="B31" s="12"/>
      <c r="I31" s="3"/>
      <c r="J31" s="3"/>
      <c r="K31" s="3"/>
      <c r="L31" s="3"/>
      <c r="M31" s="3"/>
      <c r="N31" s="3"/>
      <c r="O31" s="3"/>
    </row>
    <row r="32" spans="1:15" s="2" customFormat="1">
      <c r="A32" s="12"/>
      <c r="B32" s="12"/>
      <c r="I32" s="3"/>
      <c r="J32" s="3"/>
      <c r="K32" s="3"/>
      <c r="L32" s="3"/>
      <c r="M32" s="3"/>
      <c r="N32" s="3"/>
      <c r="O32" s="3"/>
    </row>
    <row r="33" spans="1:15" s="2" customFormat="1">
      <c r="A33" s="12"/>
      <c r="B33" s="12"/>
      <c r="I33" s="3"/>
      <c r="J33" s="3"/>
      <c r="K33" s="3"/>
      <c r="L33" s="3"/>
      <c r="M33" s="3"/>
      <c r="N33" s="3"/>
      <c r="O33" s="3"/>
    </row>
    <row r="34" spans="1:15" s="2" customFormat="1">
      <c r="A34" s="12"/>
      <c r="B34" s="12"/>
      <c r="I34" s="3"/>
      <c r="J34" s="3"/>
      <c r="K34" s="3"/>
      <c r="L34" s="3"/>
      <c r="M34" s="3"/>
      <c r="N34" s="3"/>
      <c r="O34" s="3"/>
    </row>
    <row r="35" spans="1:15" s="2" customFormat="1">
      <c r="A35" s="12"/>
      <c r="B35" s="12"/>
      <c r="I35" s="3"/>
      <c r="J35" s="3"/>
      <c r="K35" s="3"/>
      <c r="L35" s="3"/>
      <c r="M35" s="3"/>
      <c r="N35" s="3"/>
      <c r="O35" s="3"/>
    </row>
    <row r="36" spans="1:15" s="2" customFormat="1">
      <c r="A36" s="12"/>
      <c r="B36" s="12"/>
      <c r="I36" s="3"/>
      <c r="J36" s="3"/>
      <c r="K36" s="3"/>
      <c r="L36" s="3"/>
      <c r="M36" s="3"/>
      <c r="N36" s="3"/>
      <c r="O36" s="3"/>
    </row>
    <row r="37" spans="1:15" s="2" customFormat="1">
      <c r="A37" s="12"/>
      <c r="B37" s="12"/>
      <c r="I37" s="3"/>
      <c r="J37" s="3"/>
      <c r="K37" s="3"/>
      <c r="L37" s="3"/>
      <c r="M37" s="3"/>
      <c r="N37" s="3"/>
      <c r="O37" s="3"/>
    </row>
    <row r="38" spans="1:15" s="2" customFormat="1">
      <c r="A38" s="12"/>
      <c r="B38" s="12"/>
      <c r="I38" s="3"/>
      <c r="J38" s="3"/>
      <c r="K38" s="3"/>
      <c r="L38" s="3"/>
      <c r="M38" s="3"/>
      <c r="N38" s="3"/>
      <c r="O38" s="3"/>
    </row>
    <row r="39" spans="1:15" s="2" customFormat="1">
      <c r="A39" s="12"/>
      <c r="B39" s="12"/>
      <c r="I39" s="3"/>
      <c r="J39" s="3"/>
      <c r="K39" s="3"/>
      <c r="L39" s="3"/>
      <c r="M39" s="3"/>
      <c r="N39" s="3"/>
      <c r="O39" s="3"/>
    </row>
    <row r="40" spans="1:15" s="2" customFormat="1">
      <c r="A40" s="12"/>
      <c r="B40" s="12"/>
      <c r="I40" s="3"/>
      <c r="J40" s="3"/>
      <c r="K40" s="3"/>
      <c r="L40" s="3"/>
      <c r="M40" s="3"/>
      <c r="N40" s="3"/>
      <c r="O40" s="3"/>
    </row>
    <row r="41" spans="1:15" s="2" customFormat="1">
      <c r="A41" s="12"/>
      <c r="B41" s="12"/>
      <c r="I41" s="3"/>
      <c r="J41" s="3"/>
      <c r="K41" s="3"/>
      <c r="L41" s="3"/>
      <c r="M41" s="3"/>
      <c r="N41" s="3"/>
      <c r="O41" s="3"/>
    </row>
    <row r="42" spans="1:15" s="2" customFormat="1">
      <c r="A42" s="12"/>
      <c r="B42" s="12"/>
      <c r="I42" s="3"/>
      <c r="J42" s="3"/>
      <c r="K42" s="3"/>
      <c r="L42" s="3"/>
      <c r="M42" s="3"/>
      <c r="N42" s="3"/>
      <c r="O42" s="3"/>
    </row>
    <row r="43" spans="1:15" s="2" customFormat="1">
      <c r="A43" s="12"/>
      <c r="B43" s="12"/>
      <c r="I43" s="3"/>
      <c r="J43" s="3"/>
      <c r="K43" s="3"/>
      <c r="L43" s="3"/>
      <c r="M43" s="3"/>
      <c r="N43" s="3"/>
      <c r="O43" s="3"/>
    </row>
    <row r="44" spans="1:15" s="2" customFormat="1">
      <c r="A44" s="12"/>
      <c r="B44" s="12"/>
      <c r="I44" s="3"/>
      <c r="J44" s="3"/>
      <c r="K44" s="3"/>
      <c r="L44" s="3"/>
      <c r="M44" s="3"/>
      <c r="N44" s="3"/>
      <c r="O44" s="3"/>
    </row>
    <row r="45" spans="1:15" s="2" customFormat="1">
      <c r="A45" s="12"/>
      <c r="B45" s="12"/>
      <c r="I45" s="3"/>
      <c r="J45" s="3"/>
      <c r="K45" s="3"/>
      <c r="L45" s="3"/>
      <c r="M45" s="3"/>
      <c r="N45" s="3"/>
      <c r="O45" s="3"/>
    </row>
    <row r="46" spans="1:15" s="2" customFormat="1">
      <c r="A46" s="12"/>
      <c r="B46" s="12"/>
      <c r="I46" s="3"/>
      <c r="J46" s="3"/>
      <c r="K46" s="3"/>
      <c r="L46" s="3"/>
      <c r="M46" s="3"/>
      <c r="N46" s="3"/>
      <c r="O46" s="3"/>
    </row>
    <row r="47" spans="1:15" s="2" customFormat="1">
      <c r="A47" s="12"/>
      <c r="B47" s="12"/>
      <c r="I47" s="3"/>
      <c r="J47" s="3"/>
      <c r="K47" s="3"/>
      <c r="L47" s="3"/>
      <c r="M47" s="3"/>
      <c r="N47" s="3"/>
      <c r="O47" s="3"/>
    </row>
    <row r="48" spans="1:15" s="2" customFormat="1">
      <c r="A48" s="12"/>
      <c r="B48" s="12"/>
      <c r="I48" s="3"/>
      <c r="J48" s="3"/>
      <c r="K48" s="3"/>
      <c r="L48" s="3"/>
      <c r="M48" s="3"/>
      <c r="N48" s="3"/>
      <c r="O48" s="3"/>
    </row>
    <row r="49" spans="1:15" s="2" customFormat="1">
      <c r="A49" s="12"/>
      <c r="B49" s="12"/>
      <c r="I49" s="3"/>
      <c r="J49" s="3"/>
      <c r="K49" s="3"/>
      <c r="L49" s="3"/>
      <c r="M49" s="3"/>
      <c r="N49" s="3"/>
      <c r="O49" s="3"/>
    </row>
    <row r="50" spans="1:15" s="2" customFormat="1">
      <c r="A50" s="12"/>
      <c r="B50" s="12"/>
      <c r="I50" s="3"/>
      <c r="J50" s="3"/>
      <c r="K50" s="3"/>
      <c r="L50" s="3"/>
      <c r="M50" s="3"/>
      <c r="N50" s="3"/>
      <c r="O50" s="3"/>
    </row>
    <row r="51" spans="1:15" s="2" customFormat="1">
      <c r="A51" s="12"/>
      <c r="B51" s="12"/>
      <c r="I51" s="3"/>
      <c r="J51" s="3"/>
      <c r="K51" s="3"/>
      <c r="L51" s="3"/>
      <c r="M51" s="3"/>
      <c r="N51" s="3"/>
      <c r="O51" s="3"/>
    </row>
    <row r="52" spans="1:15" s="2" customFormat="1">
      <c r="A52" s="12"/>
      <c r="B52" s="12"/>
      <c r="I52" s="3"/>
      <c r="J52" s="3"/>
      <c r="K52" s="3"/>
      <c r="L52" s="3"/>
      <c r="M52" s="3"/>
      <c r="N52" s="3"/>
      <c r="O52" s="3"/>
    </row>
    <row r="53" spans="1:15" s="2" customFormat="1">
      <c r="A53" s="12"/>
      <c r="B53" s="12"/>
      <c r="I53" s="3"/>
      <c r="J53" s="3"/>
      <c r="K53" s="3"/>
      <c r="L53" s="3"/>
      <c r="M53" s="3"/>
      <c r="N53" s="3"/>
      <c r="O53" s="3"/>
    </row>
    <row r="54" spans="1:15" s="2" customFormat="1">
      <c r="A54" s="12"/>
      <c r="B54" s="12"/>
      <c r="I54" s="3"/>
      <c r="J54" s="3"/>
      <c r="K54" s="3"/>
      <c r="L54" s="3"/>
      <c r="M54" s="3"/>
      <c r="N54" s="3"/>
      <c r="O54" s="3"/>
    </row>
    <row r="55" spans="1:15" s="2" customFormat="1">
      <c r="A55" s="12"/>
      <c r="B55" s="12"/>
      <c r="I55" s="3"/>
      <c r="J55" s="3"/>
      <c r="K55" s="3"/>
      <c r="L55" s="3"/>
      <c r="M55" s="3"/>
      <c r="N55" s="3"/>
      <c r="O55" s="3"/>
    </row>
    <row r="56" spans="1:15" s="2" customFormat="1">
      <c r="A56" s="12"/>
      <c r="B56" s="12"/>
      <c r="I56" s="3"/>
      <c r="J56" s="3"/>
      <c r="K56" s="3"/>
      <c r="L56" s="3"/>
      <c r="M56" s="3"/>
      <c r="N56" s="3"/>
      <c r="O56" s="3"/>
    </row>
    <row r="57" spans="1:15" s="2" customFormat="1">
      <c r="A57" s="12"/>
      <c r="B57" s="12"/>
      <c r="I57" s="3"/>
      <c r="J57" s="3"/>
      <c r="K57" s="3"/>
      <c r="L57" s="3"/>
      <c r="M57" s="3"/>
      <c r="N57" s="3"/>
      <c r="O57" s="3"/>
    </row>
    <row r="58" spans="1:15" s="2" customFormat="1">
      <c r="A58" s="12"/>
      <c r="B58" s="12"/>
      <c r="I58" s="3"/>
      <c r="J58" s="3"/>
      <c r="K58" s="3"/>
      <c r="L58" s="3"/>
      <c r="M58" s="3"/>
      <c r="N58" s="3"/>
      <c r="O58" s="3"/>
    </row>
    <row r="59" spans="1:15" s="2" customFormat="1">
      <c r="A59" s="12"/>
      <c r="B59" s="12"/>
      <c r="I59" s="3"/>
      <c r="J59" s="3"/>
      <c r="K59" s="3"/>
      <c r="L59" s="3"/>
      <c r="M59" s="3"/>
      <c r="N59" s="3"/>
      <c r="O59" s="3"/>
    </row>
    <row r="60" spans="1:15" s="2" customFormat="1">
      <c r="A60" s="12"/>
      <c r="B60" s="12"/>
      <c r="I60" s="3"/>
      <c r="J60" s="3"/>
      <c r="K60" s="3"/>
      <c r="L60" s="3"/>
      <c r="M60" s="3"/>
      <c r="N60" s="3"/>
      <c r="O60" s="3"/>
    </row>
    <row r="61" spans="1:15" s="2" customFormat="1">
      <c r="A61" s="12"/>
      <c r="B61" s="12"/>
      <c r="I61" s="3"/>
      <c r="J61" s="3"/>
      <c r="K61" s="3"/>
      <c r="L61" s="3"/>
      <c r="M61" s="3"/>
      <c r="N61" s="3"/>
      <c r="O61" s="3"/>
    </row>
    <row r="62" spans="1:15" s="2" customFormat="1">
      <c r="A62" s="12"/>
      <c r="B62" s="12"/>
      <c r="I62" s="3"/>
      <c r="J62" s="3"/>
      <c r="K62" s="3"/>
      <c r="L62" s="3"/>
      <c r="M62" s="3"/>
      <c r="N62" s="3"/>
      <c r="O62" s="3"/>
    </row>
    <row r="63" spans="1:15" s="2" customFormat="1">
      <c r="A63" s="12"/>
      <c r="B63" s="12"/>
      <c r="I63" s="3"/>
      <c r="J63" s="3"/>
      <c r="K63" s="3"/>
      <c r="L63" s="3"/>
      <c r="M63" s="3"/>
      <c r="N63" s="3"/>
      <c r="O63" s="3"/>
    </row>
    <row r="64" spans="1:15" s="2" customFormat="1">
      <c r="A64" s="12"/>
      <c r="B64" s="12"/>
      <c r="I64" s="3"/>
      <c r="J64" s="3"/>
      <c r="K64" s="3"/>
      <c r="L64" s="3"/>
      <c r="M64" s="3"/>
      <c r="N64" s="3"/>
      <c r="O64" s="3"/>
    </row>
    <row r="65" spans="1:15" s="2" customFormat="1">
      <c r="A65" s="12"/>
      <c r="B65" s="12"/>
      <c r="I65" s="3"/>
      <c r="J65" s="3"/>
      <c r="K65" s="3"/>
      <c r="L65" s="3"/>
      <c r="M65" s="3"/>
      <c r="N65" s="3"/>
      <c r="O65" s="3"/>
    </row>
    <row r="66" spans="1:15" s="2" customFormat="1">
      <c r="A66" s="12"/>
      <c r="B66" s="12"/>
      <c r="I66" s="3"/>
      <c r="J66" s="3"/>
      <c r="K66" s="3"/>
      <c r="L66" s="3"/>
      <c r="M66" s="3"/>
      <c r="N66" s="3"/>
      <c r="O66" s="3"/>
    </row>
    <row r="67" spans="1:15" s="2" customFormat="1">
      <c r="A67" s="12"/>
      <c r="B67" s="12"/>
      <c r="I67" s="3"/>
      <c r="J67" s="3"/>
      <c r="K67" s="3"/>
      <c r="L67" s="3"/>
      <c r="M67" s="3"/>
      <c r="N67" s="3"/>
      <c r="O67" s="3"/>
    </row>
    <row r="68" spans="1:15" s="2" customFormat="1">
      <c r="A68" s="12"/>
      <c r="B68" s="12"/>
      <c r="I68" s="3"/>
      <c r="J68" s="3"/>
      <c r="K68" s="3"/>
      <c r="L68" s="3"/>
      <c r="M68" s="3"/>
      <c r="N68" s="3"/>
      <c r="O68" s="3"/>
    </row>
    <row r="69" spans="1:15" s="2" customFormat="1">
      <c r="A69" s="12"/>
      <c r="B69" s="12"/>
      <c r="I69" s="3"/>
      <c r="J69" s="3"/>
      <c r="K69" s="3"/>
      <c r="L69" s="3"/>
      <c r="M69" s="3"/>
      <c r="N69" s="3"/>
      <c r="O69" s="3"/>
    </row>
    <row r="70" spans="1:15" s="2" customFormat="1">
      <c r="A70" s="12"/>
      <c r="B70" s="12"/>
      <c r="I70" s="3"/>
      <c r="J70" s="3"/>
      <c r="K70" s="3"/>
      <c r="L70" s="3"/>
      <c r="M70" s="3"/>
      <c r="N70" s="3"/>
      <c r="O70" s="3"/>
    </row>
    <row r="71" spans="1:15" s="2" customFormat="1">
      <c r="A71" s="12"/>
      <c r="B71" s="12"/>
      <c r="I71" s="3"/>
      <c r="J71" s="3"/>
      <c r="K71" s="3"/>
      <c r="L71" s="3"/>
      <c r="M71" s="3"/>
      <c r="N71" s="3"/>
      <c r="O71" s="3"/>
    </row>
    <row r="72" spans="1:15" s="2" customFormat="1">
      <c r="A72" s="12"/>
      <c r="B72" s="12"/>
      <c r="I72" s="3"/>
      <c r="J72" s="3"/>
      <c r="K72" s="3"/>
      <c r="L72" s="3"/>
      <c r="M72" s="3"/>
      <c r="N72" s="3"/>
      <c r="O72" s="3"/>
    </row>
    <row r="73" spans="1:15" s="2" customFormat="1">
      <c r="A73" s="12"/>
      <c r="B73" s="12"/>
      <c r="I73" s="3"/>
      <c r="J73" s="3"/>
      <c r="K73" s="3"/>
      <c r="L73" s="3"/>
      <c r="M73" s="3"/>
      <c r="N73" s="3"/>
      <c r="O73" s="3"/>
    </row>
    <row r="74" spans="1:15" s="2" customFormat="1">
      <c r="A74" s="12"/>
      <c r="B74" s="12"/>
      <c r="I74" s="3"/>
      <c r="J74" s="3"/>
      <c r="K74" s="3"/>
      <c r="L74" s="3"/>
      <c r="M74" s="3"/>
      <c r="N74" s="3"/>
      <c r="O74" s="3"/>
    </row>
    <row r="75" spans="1:15" s="2" customFormat="1">
      <c r="A75" s="12"/>
      <c r="B75" s="12"/>
      <c r="I75" s="3"/>
      <c r="J75" s="3"/>
      <c r="K75" s="3"/>
      <c r="L75" s="3"/>
      <c r="M75" s="3"/>
      <c r="N75" s="3"/>
      <c r="O75" s="3"/>
    </row>
    <row r="76" spans="1:15" s="2" customFormat="1">
      <c r="A76" s="12"/>
      <c r="B76" s="12"/>
      <c r="I76" s="3"/>
      <c r="J76" s="3"/>
      <c r="K76" s="3"/>
      <c r="L76" s="3"/>
      <c r="M76" s="3"/>
      <c r="N76" s="3"/>
      <c r="O76" s="3"/>
    </row>
    <row r="77" spans="1:15" s="2" customFormat="1">
      <c r="A77" s="12"/>
      <c r="B77" s="12"/>
      <c r="I77" s="3"/>
      <c r="J77" s="3"/>
      <c r="K77" s="3"/>
      <c r="L77" s="3"/>
      <c r="M77" s="3"/>
      <c r="N77" s="3"/>
      <c r="O77" s="3"/>
    </row>
    <row r="78" spans="1:15" s="2" customFormat="1">
      <c r="A78" s="12"/>
      <c r="B78" s="12"/>
      <c r="I78" s="3"/>
      <c r="J78" s="3"/>
      <c r="K78" s="3"/>
      <c r="L78" s="3"/>
      <c r="M78" s="3"/>
      <c r="N78" s="3"/>
      <c r="O78" s="3"/>
    </row>
    <row r="79" spans="1:15" s="2" customFormat="1">
      <c r="A79" s="12"/>
      <c r="B79" s="12"/>
      <c r="I79" s="3"/>
      <c r="J79" s="3"/>
      <c r="K79" s="3"/>
      <c r="L79" s="3"/>
      <c r="M79" s="3"/>
      <c r="N79" s="3"/>
      <c r="O79" s="3"/>
    </row>
    <row r="80" spans="1:15" s="2" customFormat="1">
      <c r="A80" s="12"/>
      <c r="B80" s="12"/>
      <c r="I80" s="3"/>
      <c r="J80" s="3"/>
      <c r="K80" s="3"/>
      <c r="L80" s="3"/>
      <c r="M80" s="3"/>
      <c r="N80" s="3"/>
      <c r="O80" s="3"/>
    </row>
    <row r="81" spans="1:15" s="2" customFormat="1">
      <c r="A81" s="12"/>
      <c r="B81" s="12"/>
      <c r="I81" s="3"/>
      <c r="J81" s="3"/>
      <c r="K81" s="3"/>
      <c r="L81" s="3"/>
      <c r="M81" s="3"/>
      <c r="N81" s="3"/>
      <c r="O81" s="3"/>
    </row>
    <row r="82" spans="1:15" s="2" customFormat="1">
      <c r="A82" s="12"/>
      <c r="B82" s="12"/>
      <c r="I82" s="3"/>
      <c r="J82" s="3"/>
      <c r="K82" s="3"/>
      <c r="L82" s="3"/>
      <c r="M82" s="3"/>
      <c r="N82" s="3"/>
      <c r="O82" s="3"/>
    </row>
    <row r="83" spans="1:15" s="2" customFormat="1">
      <c r="A83" s="12"/>
      <c r="B83" s="12"/>
      <c r="I83" s="3"/>
      <c r="J83" s="3"/>
      <c r="K83" s="3"/>
      <c r="L83" s="3"/>
      <c r="M83" s="3"/>
      <c r="N83" s="3"/>
      <c r="O83" s="3"/>
    </row>
    <row r="84" spans="1:15" s="2" customFormat="1">
      <c r="A84" s="12"/>
      <c r="B84" s="12"/>
      <c r="I84" s="3"/>
      <c r="J84" s="3"/>
      <c r="K84" s="3"/>
      <c r="L84" s="3"/>
      <c r="M84" s="3"/>
      <c r="N84" s="3"/>
      <c r="O84" s="3"/>
    </row>
    <row r="85" spans="1:15" s="2" customFormat="1">
      <c r="A85" s="12"/>
      <c r="B85" s="12"/>
      <c r="I85" s="3"/>
      <c r="J85" s="3"/>
      <c r="K85" s="3"/>
      <c r="L85" s="3"/>
      <c r="M85" s="3"/>
      <c r="N85" s="3"/>
      <c r="O85" s="3"/>
    </row>
    <row r="86" spans="1:15" s="2" customFormat="1">
      <c r="A86" s="12"/>
      <c r="B86" s="12"/>
      <c r="I86" s="3"/>
      <c r="J86" s="3"/>
      <c r="K86" s="3"/>
      <c r="L86" s="3"/>
      <c r="M86" s="3"/>
      <c r="N86" s="3"/>
      <c r="O86" s="3"/>
    </row>
    <row r="87" spans="1:15" s="2" customFormat="1">
      <c r="A87" s="12"/>
      <c r="B87" s="12"/>
      <c r="I87" s="3"/>
      <c r="J87" s="3"/>
      <c r="K87" s="3"/>
      <c r="L87" s="3"/>
      <c r="M87" s="3"/>
      <c r="N87" s="3"/>
      <c r="O87" s="3"/>
    </row>
    <row r="88" spans="1:15" s="2" customFormat="1">
      <c r="A88" s="12"/>
      <c r="B88" s="12"/>
      <c r="I88" s="3"/>
      <c r="J88" s="3"/>
      <c r="K88" s="3"/>
      <c r="L88" s="3"/>
      <c r="M88" s="3"/>
      <c r="N88" s="3"/>
      <c r="O88" s="3"/>
    </row>
    <row r="89" spans="1:15" s="2" customFormat="1">
      <c r="A89" s="12"/>
      <c r="B89" s="12"/>
      <c r="I89" s="3"/>
      <c r="J89" s="3"/>
      <c r="K89" s="3"/>
      <c r="L89" s="3"/>
      <c r="M89" s="3"/>
      <c r="N89" s="3"/>
      <c r="O89" s="3"/>
    </row>
    <row r="90" spans="1:15" s="2" customFormat="1">
      <c r="A90" s="12"/>
      <c r="B90" s="12"/>
      <c r="I90" s="3"/>
      <c r="J90" s="3"/>
      <c r="K90" s="3"/>
      <c r="L90" s="3"/>
      <c r="M90" s="3"/>
      <c r="N90" s="3"/>
      <c r="O90" s="3"/>
    </row>
    <row r="91" spans="1:15" s="2" customFormat="1">
      <c r="A91" s="12"/>
      <c r="B91" s="12"/>
      <c r="I91" s="3"/>
      <c r="J91" s="3"/>
      <c r="K91" s="3"/>
      <c r="L91" s="3"/>
      <c r="M91" s="3"/>
      <c r="N91" s="3"/>
      <c r="O91" s="3"/>
    </row>
    <row r="92" spans="1:15" s="2" customFormat="1">
      <c r="A92" s="12"/>
      <c r="B92" s="12"/>
      <c r="I92" s="3"/>
      <c r="J92" s="3"/>
      <c r="K92" s="3"/>
      <c r="L92" s="3"/>
      <c r="M92" s="3"/>
      <c r="N92" s="3"/>
      <c r="O92" s="3"/>
    </row>
    <row r="93" spans="1:15" s="2" customFormat="1">
      <c r="A93" s="12"/>
      <c r="B93" s="12"/>
      <c r="I93" s="3"/>
      <c r="J93" s="3"/>
      <c r="K93" s="3"/>
      <c r="L93" s="3"/>
      <c r="M93" s="3"/>
      <c r="N93" s="3"/>
      <c r="O93" s="3"/>
    </row>
    <row r="94" spans="1:15" s="2" customFormat="1">
      <c r="A94" s="12"/>
      <c r="B94" s="12"/>
      <c r="I94" s="3"/>
      <c r="J94" s="3"/>
      <c r="K94" s="3"/>
      <c r="L94" s="3"/>
      <c r="M94" s="3"/>
      <c r="N94" s="3"/>
      <c r="O94" s="3"/>
    </row>
    <row r="95" spans="1:15" s="2" customFormat="1">
      <c r="A95" s="12"/>
      <c r="B95" s="12"/>
      <c r="I95" s="3"/>
      <c r="J95" s="3"/>
      <c r="K95" s="3"/>
      <c r="L95" s="3"/>
      <c r="M95" s="3"/>
      <c r="N95" s="3"/>
      <c r="O95" s="3"/>
    </row>
    <row r="96" spans="1:15" s="2" customFormat="1">
      <c r="A96" s="12"/>
      <c r="B96" s="12"/>
      <c r="I96" s="3"/>
      <c r="J96" s="3"/>
      <c r="K96" s="3"/>
      <c r="L96" s="3"/>
      <c r="M96" s="3"/>
      <c r="N96" s="3"/>
      <c r="O96" s="3"/>
    </row>
    <row r="97" spans="1:15" s="2" customFormat="1">
      <c r="A97" s="12"/>
      <c r="B97" s="12"/>
      <c r="I97" s="3"/>
      <c r="J97" s="3"/>
      <c r="K97" s="3"/>
      <c r="L97" s="3"/>
      <c r="M97" s="3"/>
      <c r="N97" s="3"/>
      <c r="O97" s="3"/>
    </row>
    <row r="98" spans="1:15" s="2" customFormat="1">
      <c r="A98" s="12"/>
      <c r="B98" s="12"/>
      <c r="I98" s="3"/>
      <c r="J98" s="3"/>
      <c r="K98" s="3"/>
      <c r="L98" s="3"/>
      <c r="M98" s="3"/>
      <c r="N98" s="3"/>
      <c r="O98" s="3"/>
    </row>
    <row r="99" spans="1:15" s="2" customFormat="1">
      <c r="A99" s="12"/>
      <c r="B99" s="12"/>
      <c r="I99" s="3"/>
      <c r="J99" s="3"/>
      <c r="K99" s="3"/>
      <c r="L99" s="3"/>
      <c r="M99" s="3"/>
      <c r="N99" s="3"/>
      <c r="O99" s="3"/>
    </row>
    <row r="100" spans="1:15" s="2" customFormat="1">
      <c r="A100" s="12"/>
      <c r="B100" s="12"/>
      <c r="I100" s="3"/>
      <c r="J100" s="3"/>
      <c r="K100" s="3"/>
      <c r="L100" s="3"/>
      <c r="M100" s="3"/>
      <c r="N100" s="3"/>
      <c r="O100" s="3"/>
    </row>
    <row r="101" spans="1:15" s="2" customFormat="1">
      <c r="A101" s="12"/>
      <c r="B101" s="12"/>
      <c r="I101" s="3"/>
      <c r="J101" s="3"/>
      <c r="K101" s="3"/>
      <c r="L101" s="3"/>
      <c r="M101" s="3"/>
      <c r="N101" s="3"/>
      <c r="O101" s="3"/>
    </row>
    <row r="102" spans="1:15" s="2" customFormat="1">
      <c r="A102" s="12"/>
      <c r="B102" s="12"/>
      <c r="I102" s="3"/>
      <c r="J102" s="3"/>
      <c r="K102" s="3"/>
      <c r="L102" s="3"/>
      <c r="M102" s="3"/>
      <c r="N102" s="3"/>
      <c r="O102" s="3"/>
    </row>
    <row r="103" spans="1:15" s="2" customFormat="1">
      <c r="A103" s="12"/>
      <c r="B103" s="12"/>
      <c r="I103" s="3"/>
      <c r="J103" s="3"/>
      <c r="K103" s="3"/>
      <c r="L103" s="3"/>
      <c r="M103" s="3"/>
      <c r="N103" s="3"/>
      <c r="O103" s="3"/>
    </row>
    <row r="104" spans="1:15" s="2" customFormat="1">
      <c r="A104" s="12"/>
      <c r="B104" s="12"/>
      <c r="I104" s="3"/>
      <c r="J104" s="3"/>
      <c r="K104" s="3"/>
      <c r="L104" s="3"/>
      <c r="M104" s="3"/>
      <c r="N104" s="3"/>
      <c r="O104" s="3"/>
    </row>
    <row r="105" spans="1:15" s="2" customFormat="1">
      <c r="A105" s="12"/>
      <c r="B105" s="12"/>
      <c r="I105" s="3"/>
      <c r="J105" s="3"/>
      <c r="K105" s="3"/>
      <c r="L105" s="3"/>
      <c r="M105" s="3"/>
      <c r="N105" s="3"/>
      <c r="O105" s="3"/>
    </row>
    <row r="106" spans="1:15" s="2" customFormat="1">
      <c r="A106" s="12"/>
      <c r="B106" s="12"/>
      <c r="I106" s="3"/>
      <c r="J106" s="3"/>
      <c r="K106" s="3"/>
      <c r="L106" s="3"/>
      <c r="M106" s="3"/>
      <c r="N106" s="3"/>
      <c r="O106" s="3"/>
    </row>
    <row r="107" spans="1:15" s="2" customFormat="1">
      <c r="A107" s="12"/>
      <c r="B107" s="12"/>
      <c r="I107" s="3"/>
      <c r="J107" s="3"/>
      <c r="K107" s="3"/>
      <c r="L107" s="3"/>
      <c r="M107" s="3"/>
      <c r="N107" s="3"/>
      <c r="O107" s="3"/>
    </row>
    <row r="108" spans="1:15" s="2" customFormat="1">
      <c r="A108" s="12"/>
      <c r="B108" s="12"/>
      <c r="I108" s="3"/>
      <c r="J108" s="3"/>
      <c r="K108" s="3"/>
      <c r="L108" s="3"/>
      <c r="M108" s="3"/>
      <c r="N108" s="3"/>
      <c r="O108" s="3"/>
    </row>
    <row r="109" spans="1:15" s="2" customFormat="1">
      <c r="A109" s="12"/>
      <c r="B109" s="12"/>
      <c r="I109" s="3"/>
      <c r="J109" s="3"/>
      <c r="K109" s="3"/>
      <c r="L109" s="3"/>
      <c r="M109" s="3"/>
      <c r="N109" s="3"/>
      <c r="O109" s="3"/>
    </row>
    <row r="110" spans="1:15" s="2" customFormat="1">
      <c r="A110" s="12"/>
      <c r="B110" s="12"/>
      <c r="I110" s="3"/>
      <c r="J110" s="3"/>
      <c r="K110" s="3"/>
      <c r="L110" s="3"/>
      <c r="M110" s="3"/>
      <c r="N110" s="3"/>
      <c r="O110" s="3"/>
    </row>
    <row r="111" spans="1:15" s="2" customFormat="1">
      <c r="A111" s="12"/>
      <c r="B111" s="12"/>
      <c r="I111" s="3"/>
      <c r="J111" s="3"/>
      <c r="K111" s="3"/>
      <c r="L111" s="3"/>
      <c r="M111" s="3"/>
      <c r="N111" s="3"/>
      <c r="O111" s="3"/>
    </row>
    <row r="112" spans="1:15" s="2" customFormat="1">
      <c r="A112" s="12"/>
      <c r="B112" s="12"/>
      <c r="I112" s="3"/>
      <c r="J112" s="3"/>
      <c r="K112" s="3"/>
      <c r="L112" s="3"/>
      <c r="M112" s="3"/>
      <c r="N112" s="3"/>
      <c r="O112" s="3"/>
    </row>
    <row r="113" spans="1:15" s="2" customFormat="1">
      <c r="A113" s="12"/>
      <c r="B113" s="12"/>
      <c r="I113" s="3"/>
      <c r="J113" s="3"/>
      <c r="K113" s="3"/>
      <c r="L113" s="3"/>
      <c r="M113" s="3"/>
      <c r="N113" s="3"/>
      <c r="O113" s="3"/>
    </row>
    <row r="114" spans="1:15" s="2" customFormat="1">
      <c r="A114" s="12"/>
      <c r="B114" s="12"/>
      <c r="I114" s="3"/>
      <c r="J114" s="3"/>
      <c r="K114" s="3"/>
      <c r="L114" s="3"/>
      <c r="M114" s="3"/>
      <c r="N114" s="3"/>
      <c r="O114" s="3"/>
    </row>
    <row r="115" spans="1:15" s="2" customFormat="1">
      <c r="A115" s="12"/>
      <c r="B115" s="12"/>
      <c r="I115" s="3"/>
      <c r="J115" s="3"/>
      <c r="K115" s="3"/>
      <c r="L115" s="3"/>
      <c r="M115" s="3"/>
      <c r="N115" s="3"/>
      <c r="O115" s="3"/>
    </row>
    <row r="116" spans="1:15" s="2" customFormat="1">
      <c r="A116" s="12"/>
      <c r="B116" s="12"/>
      <c r="I116" s="3"/>
      <c r="J116" s="3"/>
      <c r="K116" s="3"/>
      <c r="L116" s="3"/>
      <c r="M116" s="3"/>
      <c r="N116" s="3"/>
      <c r="O116" s="3"/>
    </row>
    <row r="117" spans="1:15" s="2" customFormat="1">
      <c r="A117" s="12"/>
      <c r="B117" s="12"/>
      <c r="I117" s="3"/>
      <c r="J117" s="3"/>
      <c r="K117" s="3"/>
      <c r="L117" s="3"/>
      <c r="M117" s="3"/>
      <c r="N117" s="3"/>
      <c r="O117" s="3"/>
    </row>
    <row r="118" spans="1:15" s="2" customFormat="1">
      <c r="A118" s="12"/>
      <c r="B118" s="12"/>
      <c r="I118" s="3"/>
      <c r="J118" s="3"/>
      <c r="K118" s="3"/>
      <c r="L118" s="3"/>
      <c r="M118" s="3"/>
      <c r="N118" s="3"/>
      <c r="O118" s="3"/>
    </row>
    <row r="119" spans="1:15" s="2" customFormat="1">
      <c r="A119" s="12"/>
      <c r="B119" s="12"/>
      <c r="I119" s="3"/>
      <c r="J119" s="3"/>
      <c r="K119" s="3"/>
      <c r="L119" s="3"/>
      <c r="M119" s="3"/>
      <c r="N119" s="3"/>
      <c r="O119" s="3"/>
    </row>
    <row r="120" spans="1:15" s="2" customFormat="1">
      <c r="A120" s="12"/>
      <c r="B120" s="12"/>
      <c r="I120" s="3"/>
      <c r="J120" s="3"/>
      <c r="K120" s="3"/>
      <c r="L120" s="3"/>
      <c r="M120" s="3"/>
      <c r="N120" s="3"/>
      <c r="O120" s="3"/>
    </row>
    <row r="121" spans="1:15" s="2" customFormat="1">
      <c r="A121" s="12"/>
      <c r="B121" s="12"/>
      <c r="I121" s="3"/>
      <c r="J121" s="3"/>
      <c r="K121" s="3"/>
      <c r="L121" s="3"/>
      <c r="M121" s="3"/>
      <c r="N121" s="3"/>
      <c r="O121" s="3"/>
    </row>
    <row r="122" spans="1:15" s="2" customFormat="1">
      <c r="A122" s="12"/>
      <c r="B122" s="12"/>
      <c r="I122" s="3"/>
      <c r="J122" s="3"/>
      <c r="K122" s="3"/>
      <c r="L122" s="3"/>
      <c r="M122" s="3"/>
      <c r="N122" s="3"/>
      <c r="O122" s="3"/>
    </row>
    <row r="123" spans="1:15" s="2" customFormat="1">
      <c r="A123" s="12"/>
      <c r="B123" s="12"/>
      <c r="I123" s="3"/>
      <c r="J123" s="3"/>
      <c r="K123" s="3"/>
      <c r="L123" s="3"/>
      <c r="M123" s="3"/>
      <c r="N123" s="3"/>
      <c r="O123" s="3"/>
    </row>
    <row r="124" spans="1:15" s="2" customFormat="1">
      <c r="A124" s="12"/>
      <c r="B124" s="12"/>
      <c r="I124" s="3"/>
      <c r="J124" s="3"/>
      <c r="K124" s="3"/>
      <c r="L124" s="3"/>
      <c r="M124" s="3"/>
      <c r="N124" s="3"/>
      <c r="O124" s="3"/>
    </row>
    <row r="125" spans="1:15" s="2" customFormat="1">
      <c r="A125" s="12"/>
      <c r="B125" s="12"/>
      <c r="I125" s="3"/>
      <c r="J125" s="3"/>
      <c r="K125" s="3"/>
      <c r="L125" s="3"/>
      <c r="M125" s="3"/>
      <c r="N125" s="3"/>
      <c r="O125" s="3"/>
    </row>
    <row r="126" spans="1:15" s="2" customFormat="1">
      <c r="A126" s="12"/>
      <c r="B126" s="12"/>
      <c r="I126" s="3"/>
      <c r="J126" s="3"/>
      <c r="K126" s="3"/>
      <c r="L126" s="3"/>
      <c r="M126" s="3"/>
      <c r="N126" s="3"/>
      <c r="O126" s="3"/>
    </row>
    <row r="127" spans="1:15" s="2" customFormat="1">
      <c r="A127" s="12"/>
      <c r="B127" s="12"/>
      <c r="I127" s="3"/>
      <c r="J127" s="3"/>
      <c r="K127" s="3"/>
      <c r="L127" s="3"/>
      <c r="M127" s="3"/>
      <c r="N127" s="3"/>
      <c r="O127" s="3"/>
    </row>
    <row r="128" spans="1:15" s="2" customFormat="1">
      <c r="A128" s="12"/>
      <c r="B128" s="12"/>
      <c r="I128" s="3"/>
      <c r="J128" s="3"/>
      <c r="K128" s="3"/>
      <c r="L128" s="3"/>
      <c r="M128" s="3"/>
      <c r="N128" s="3"/>
      <c r="O128" s="3"/>
    </row>
    <row r="129" spans="1:15" s="2" customFormat="1">
      <c r="A129" s="12"/>
      <c r="B129" s="12"/>
      <c r="I129" s="3"/>
      <c r="J129" s="3"/>
      <c r="K129" s="3"/>
      <c r="L129" s="3"/>
      <c r="M129" s="3"/>
      <c r="N129" s="3"/>
      <c r="O129" s="3"/>
    </row>
    <row r="130" spans="1:15" s="2" customFormat="1">
      <c r="A130" s="12"/>
      <c r="B130" s="12"/>
      <c r="I130" s="3"/>
      <c r="J130" s="3"/>
      <c r="K130" s="3"/>
      <c r="L130" s="3"/>
      <c r="M130" s="3"/>
      <c r="N130" s="3"/>
      <c r="O130" s="3"/>
    </row>
    <row r="131" spans="1:15" s="2" customFormat="1">
      <c r="A131" s="12"/>
      <c r="B131" s="12"/>
      <c r="I131" s="3"/>
      <c r="J131" s="3"/>
      <c r="K131" s="3"/>
      <c r="L131" s="3"/>
      <c r="M131" s="3"/>
      <c r="N131" s="3"/>
      <c r="O131" s="3"/>
    </row>
    <row r="132" spans="1:15" s="2" customFormat="1">
      <c r="A132" s="12"/>
      <c r="B132" s="12"/>
      <c r="I132" s="3"/>
      <c r="J132" s="3"/>
      <c r="K132" s="3"/>
      <c r="L132" s="3"/>
      <c r="M132" s="3"/>
      <c r="N132" s="3"/>
      <c r="O132" s="3"/>
    </row>
    <row r="133" spans="1:15" s="2" customFormat="1">
      <c r="A133" s="12"/>
      <c r="B133" s="12"/>
      <c r="I133" s="3"/>
      <c r="J133" s="3"/>
      <c r="K133" s="3"/>
      <c r="L133" s="3"/>
      <c r="M133" s="3"/>
      <c r="N133" s="3"/>
      <c r="O133" s="3"/>
    </row>
    <row r="134" spans="1:15" s="2" customFormat="1">
      <c r="A134" s="12"/>
      <c r="B134" s="12"/>
      <c r="I134" s="3"/>
      <c r="J134" s="3"/>
      <c r="K134" s="3"/>
      <c r="L134" s="3"/>
      <c r="M134" s="3"/>
      <c r="N134" s="3"/>
      <c r="O134" s="3"/>
    </row>
    <row r="135" spans="1:15" s="2" customFormat="1">
      <c r="A135" s="12"/>
      <c r="B135" s="12"/>
      <c r="I135" s="3"/>
      <c r="J135" s="3"/>
      <c r="K135" s="3"/>
      <c r="L135" s="3"/>
      <c r="M135" s="3"/>
      <c r="N135" s="3"/>
      <c r="O135" s="3"/>
    </row>
    <row r="136" spans="1:15" s="2" customFormat="1">
      <c r="A136" s="12"/>
      <c r="B136" s="12"/>
      <c r="I136" s="3"/>
      <c r="J136" s="3"/>
      <c r="K136" s="3"/>
      <c r="L136" s="3"/>
      <c r="M136" s="3"/>
      <c r="N136" s="3"/>
      <c r="O136" s="3"/>
    </row>
    <row r="137" spans="1:15" s="2" customFormat="1">
      <c r="A137" s="12"/>
      <c r="B137" s="12"/>
      <c r="I137" s="3"/>
      <c r="J137" s="3"/>
      <c r="K137" s="3"/>
      <c r="L137" s="3"/>
      <c r="M137" s="3"/>
      <c r="N137" s="3"/>
      <c r="O137" s="3"/>
    </row>
    <row r="138" spans="1:15" s="2" customFormat="1">
      <c r="A138" s="12"/>
      <c r="B138" s="12"/>
      <c r="I138" s="3"/>
      <c r="J138" s="3"/>
      <c r="K138" s="3"/>
      <c r="L138" s="3"/>
      <c r="M138" s="3"/>
      <c r="N138" s="3"/>
      <c r="O138" s="3"/>
    </row>
    <row r="139" spans="1:15" s="2" customFormat="1">
      <c r="A139" s="12"/>
      <c r="B139" s="12"/>
      <c r="I139" s="3"/>
      <c r="J139" s="3"/>
      <c r="K139" s="3"/>
      <c r="L139" s="3"/>
      <c r="M139" s="3"/>
      <c r="N139" s="3"/>
      <c r="O139" s="3"/>
    </row>
    <row r="140" spans="1:15" s="2" customFormat="1">
      <c r="A140" s="12"/>
      <c r="B140" s="12"/>
      <c r="I140" s="3"/>
      <c r="J140" s="3"/>
      <c r="K140" s="3"/>
      <c r="L140" s="3"/>
      <c r="M140" s="3"/>
      <c r="N140" s="3"/>
      <c r="O140" s="3"/>
    </row>
    <row r="141" spans="1:15" s="2" customFormat="1">
      <c r="A141" s="12"/>
      <c r="B141" s="12"/>
      <c r="I141" s="3"/>
      <c r="J141" s="3"/>
      <c r="K141" s="3"/>
      <c r="L141" s="3"/>
      <c r="M141" s="3"/>
      <c r="N141" s="3"/>
      <c r="O141" s="3"/>
    </row>
    <row r="142" spans="1:15" s="2" customFormat="1">
      <c r="A142" s="12"/>
      <c r="B142" s="12"/>
      <c r="I142" s="3"/>
      <c r="J142" s="3"/>
      <c r="K142" s="3"/>
      <c r="L142" s="3"/>
      <c r="M142" s="3"/>
      <c r="N142" s="3"/>
      <c r="O142" s="3"/>
    </row>
    <row r="143" spans="1:15" s="2" customFormat="1">
      <c r="A143" s="12"/>
      <c r="B143" s="12"/>
      <c r="I143" s="3"/>
      <c r="J143" s="3"/>
      <c r="K143" s="3"/>
      <c r="L143" s="3"/>
      <c r="M143" s="3"/>
      <c r="N143" s="3"/>
      <c r="O143" s="3"/>
    </row>
    <row r="144" spans="1:15" s="2" customFormat="1">
      <c r="A144" s="12"/>
      <c r="B144" s="12"/>
      <c r="I144" s="3"/>
      <c r="J144" s="3"/>
      <c r="K144" s="3"/>
      <c r="L144" s="3"/>
      <c r="M144" s="3"/>
      <c r="N144" s="3"/>
      <c r="O144" s="3"/>
    </row>
    <row r="145" spans="1:15" s="2" customFormat="1">
      <c r="A145" s="12"/>
      <c r="B145" s="12"/>
      <c r="I145" s="3"/>
      <c r="J145" s="3"/>
      <c r="K145" s="3"/>
      <c r="L145" s="3"/>
      <c r="M145" s="3"/>
      <c r="N145" s="3"/>
      <c r="O145" s="3"/>
    </row>
    <row r="146" spans="1:15" s="2" customFormat="1">
      <c r="A146" s="12"/>
      <c r="B146" s="12"/>
      <c r="I146" s="3"/>
      <c r="J146" s="3"/>
      <c r="K146" s="3"/>
      <c r="L146" s="3"/>
      <c r="M146" s="3"/>
      <c r="N146" s="3"/>
      <c r="O146" s="3"/>
    </row>
    <row r="147" spans="1:15" s="2" customFormat="1">
      <c r="A147" s="12"/>
      <c r="B147" s="12"/>
      <c r="I147" s="3"/>
      <c r="J147" s="3"/>
      <c r="K147" s="3"/>
      <c r="L147" s="3"/>
      <c r="M147" s="3"/>
      <c r="N147" s="3"/>
      <c r="O147" s="3"/>
    </row>
    <row r="148" spans="1:15" s="2" customFormat="1">
      <c r="A148" s="12"/>
      <c r="B148" s="12"/>
      <c r="I148" s="3"/>
      <c r="J148" s="3"/>
      <c r="K148" s="3"/>
      <c r="L148" s="3"/>
      <c r="M148" s="3"/>
      <c r="N148" s="3"/>
      <c r="O148" s="3"/>
    </row>
    <row r="149" spans="1:15" s="2" customFormat="1">
      <c r="A149" s="12"/>
      <c r="B149" s="12"/>
      <c r="I149" s="3"/>
      <c r="J149" s="3"/>
      <c r="K149" s="3"/>
      <c r="L149" s="3"/>
      <c r="M149" s="3"/>
      <c r="N149" s="3"/>
      <c r="O149" s="3"/>
    </row>
    <row r="150" spans="1:15" s="2" customFormat="1">
      <c r="A150" s="12"/>
      <c r="B150" s="12"/>
      <c r="I150" s="3"/>
      <c r="J150" s="3"/>
      <c r="K150" s="3"/>
      <c r="L150" s="3"/>
      <c r="M150" s="3"/>
      <c r="N150" s="3"/>
      <c r="O150" s="3"/>
    </row>
    <row r="151" spans="1:15" s="2" customFormat="1">
      <c r="A151" s="12"/>
      <c r="B151" s="12"/>
      <c r="I151" s="3"/>
      <c r="J151" s="3"/>
      <c r="K151" s="3"/>
      <c r="L151" s="3"/>
      <c r="M151" s="3"/>
      <c r="N151" s="3"/>
      <c r="O151" s="3"/>
    </row>
    <row r="152" spans="1:15" s="2" customFormat="1">
      <c r="A152" s="12"/>
      <c r="B152" s="12"/>
      <c r="F152" s="13"/>
      <c r="G152" s="13"/>
      <c r="H152" s="13"/>
      <c r="I152" s="3"/>
      <c r="J152" s="3"/>
      <c r="K152" s="3"/>
      <c r="L152" s="3"/>
      <c r="M152" s="3"/>
      <c r="N152" s="3"/>
      <c r="O152" s="3"/>
    </row>
    <row r="153" spans="1:15" s="2" customFormat="1">
      <c r="A153" s="12"/>
      <c r="B153" s="12"/>
      <c r="F153" s="13"/>
      <c r="G153" s="13"/>
      <c r="H153" s="13"/>
      <c r="I153" s="3"/>
      <c r="J153" s="3"/>
      <c r="K153" s="3"/>
      <c r="L153" s="3"/>
      <c r="M153" s="3"/>
      <c r="N153" s="3"/>
      <c r="O153" s="3"/>
    </row>
    <row r="154" spans="1:15" s="2" customFormat="1">
      <c r="A154" s="12"/>
      <c r="B154" s="12"/>
      <c r="F154" s="13"/>
      <c r="G154" s="13"/>
      <c r="H154" s="13"/>
      <c r="I154" s="3"/>
      <c r="J154" s="3"/>
      <c r="K154" s="3"/>
      <c r="L154" s="3"/>
      <c r="M154" s="3"/>
      <c r="N154" s="3"/>
      <c r="O154" s="3"/>
    </row>
    <row r="155" spans="1:15" s="2" customFormat="1">
      <c r="A155" s="12"/>
      <c r="B155" s="12"/>
      <c r="F155" s="13"/>
      <c r="G155" s="13"/>
      <c r="H155" s="13"/>
      <c r="I155" s="3"/>
      <c r="J155" s="3"/>
      <c r="K155" s="3"/>
      <c r="L155" s="3"/>
      <c r="M155" s="3"/>
      <c r="N155" s="3"/>
      <c r="O155" s="3"/>
    </row>
    <row r="156" spans="1:15" s="2" customFormat="1">
      <c r="A156" s="12"/>
      <c r="B156" s="12"/>
      <c r="F156" s="13"/>
      <c r="G156" s="13"/>
      <c r="H156" s="13"/>
      <c r="I156" s="3"/>
      <c r="J156" s="3"/>
      <c r="K156" s="3"/>
      <c r="L156" s="3"/>
      <c r="M156" s="3"/>
      <c r="N156" s="3"/>
      <c r="O156" s="3"/>
    </row>
    <row r="157" spans="1:15" s="2" customFormat="1">
      <c r="A157" s="12"/>
      <c r="B157" s="12"/>
      <c r="F157" s="13"/>
      <c r="G157" s="13"/>
      <c r="H157" s="13"/>
      <c r="I157" s="3"/>
      <c r="J157" s="3"/>
      <c r="K157" s="3"/>
      <c r="L157" s="3"/>
      <c r="M157" s="3"/>
      <c r="N157" s="3"/>
      <c r="O157" s="3"/>
    </row>
    <row r="158" spans="1:15" s="2" customFormat="1">
      <c r="A158" s="12"/>
      <c r="B158" s="12"/>
      <c r="F158" s="13"/>
      <c r="G158" s="13"/>
      <c r="H158" s="13"/>
      <c r="I158" s="3"/>
      <c r="J158" s="3"/>
      <c r="K158" s="3"/>
      <c r="L158" s="3"/>
      <c r="M158" s="3"/>
      <c r="N158" s="3"/>
      <c r="O158" s="3"/>
    </row>
    <row r="159" spans="1:15" s="2" customFormat="1">
      <c r="A159" s="12"/>
      <c r="B159" s="12"/>
      <c r="F159" s="13"/>
      <c r="G159" s="13"/>
      <c r="H159" s="13"/>
      <c r="I159" s="3"/>
      <c r="J159" s="3"/>
      <c r="K159" s="3"/>
      <c r="L159" s="3"/>
      <c r="M159" s="3"/>
      <c r="N159" s="3"/>
      <c r="O159" s="3"/>
    </row>
    <row r="160" spans="1:15" s="2" customFormat="1">
      <c r="A160" s="12"/>
      <c r="B160" s="12"/>
      <c r="F160" s="13"/>
      <c r="G160" s="13"/>
      <c r="H160" s="13"/>
      <c r="I160" s="3"/>
      <c r="J160" s="3"/>
      <c r="K160" s="3"/>
      <c r="L160" s="3"/>
      <c r="M160" s="3"/>
      <c r="N160" s="3"/>
      <c r="O160" s="3"/>
    </row>
    <row r="161" spans="1:15" s="2" customFormat="1">
      <c r="A161" s="12"/>
      <c r="B161" s="12"/>
      <c r="F161" s="13"/>
      <c r="G161" s="13"/>
      <c r="H161" s="13"/>
      <c r="I161" s="3"/>
      <c r="J161" s="3"/>
      <c r="K161" s="3"/>
      <c r="L161" s="3"/>
      <c r="M161" s="3"/>
      <c r="N161" s="3"/>
      <c r="O161" s="3"/>
    </row>
    <row r="162" spans="1:15" s="2" customFormat="1">
      <c r="A162" s="12"/>
      <c r="B162" s="12"/>
      <c r="F162" s="13"/>
      <c r="G162" s="13"/>
      <c r="H162" s="13"/>
      <c r="I162" s="3"/>
      <c r="J162" s="3"/>
      <c r="K162" s="3"/>
      <c r="L162" s="3"/>
      <c r="M162" s="3"/>
      <c r="N162" s="3"/>
      <c r="O162" s="3"/>
    </row>
    <row r="163" spans="1:15" s="2" customFormat="1">
      <c r="A163" s="12"/>
      <c r="B163" s="12"/>
      <c r="F163" s="13"/>
      <c r="G163" s="13"/>
      <c r="H163" s="13"/>
      <c r="I163" s="3"/>
      <c r="J163" s="3"/>
      <c r="K163" s="3"/>
      <c r="L163" s="3"/>
      <c r="M163" s="3"/>
      <c r="N163" s="3"/>
      <c r="O163" s="3"/>
    </row>
    <row r="164" spans="1:15" s="2" customFormat="1">
      <c r="A164" s="12"/>
      <c r="B164" s="12"/>
      <c r="F164" s="13"/>
      <c r="G164" s="13"/>
      <c r="H164" s="13"/>
      <c r="I164" s="3"/>
      <c r="J164" s="3"/>
      <c r="K164" s="3"/>
      <c r="L164" s="3"/>
      <c r="M164" s="3"/>
      <c r="N164" s="3"/>
      <c r="O164" s="3"/>
    </row>
    <row r="165" spans="1:15" s="2" customFormat="1">
      <c r="A165" s="12"/>
      <c r="B165" s="12"/>
      <c r="F165" s="13"/>
      <c r="G165" s="13"/>
      <c r="H165" s="13"/>
      <c r="I165" s="3"/>
      <c r="J165" s="3"/>
      <c r="K165" s="3"/>
      <c r="L165" s="3"/>
      <c r="M165" s="3"/>
      <c r="N165" s="3"/>
      <c r="O165" s="3"/>
    </row>
    <row r="166" spans="1:15" s="2" customFormat="1">
      <c r="A166" s="12"/>
      <c r="B166" s="12"/>
      <c r="F166" s="13"/>
      <c r="G166" s="13"/>
      <c r="H166" s="13"/>
      <c r="I166" s="3"/>
      <c r="J166" s="3"/>
      <c r="K166" s="3"/>
      <c r="L166" s="3"/>
      <c r="M166" s="3"/>
      <c r="N166" s="3"/>
      <c r="O166" s="3"/>
    </row>
    <row r="167" spans="1:15" s="2" customFormat="1">
      <c r="A167" s="12"/>
      <c r="B167" s="12"/>
      <c r="F167" s="13"/>
      <c r="G167" s="13"/>
      <c r="H167" s="13"/>
      <c r="I167" s="3"/>
      <c r="J167" s="3"/>
      <c r="K167" s="3"/>
      <c r="L167" s="3"/>
      <c r="M167" s="3"/>
      <c r="N167" s="3"/>
      <c r="O167" s="3"/>
    </row>
    <row r="168" spans="1:15" s="2" customFormat="1">
      <c r="A168" s="12"/>
      <c r="B168" s="12"/>
      <c r="F168" s="13"/>
      <c r="G168" s="13"/>
      <c r="H168" s="13"/>
      <c r="I168" s="3"/>
      <c r="J168" s="3"/>
      <c r="K168" s="3"/>
      <c r="L168" s="3"/>
      <c r="M168" s="3"/>
      <c r="N168" s="3"/>
      <c r="O168" s="3"/>
    </row>
    <row r="169" spans="1:15" s="2" customFormat="1">
      <c r="A169" s="12"/>
      <c r="B169" s="12"/>
      <c r="F169" s="13"/>
      <c r="G169" s="13"/>
      <c r="H169" s="13"/>
      <c r="I169" s="3"/>
      <c r="J169" s="3"/>
      <c r="K169" s="3"/>
      <c r="L169" s="3"/>
      <c r="M169" s="3"/>
      <c r="N169" s="3"/>
      <c r="O169" s="3"/>
    </row>
    <row r="170" spans="1:15" s="2" customFormat="1">
      <c r="A170" s="12"/>
      <c r="B170" s="12"/>
      <c r="F170" s="13"/>
      <c r="G170" s="13"/>
      <c r="H170" s="13"/>
      <c r="I170" s="3"/>
      <c r="J170" s="3"/>
      <c r="K170" s="3"/>
      <c r="L170" s="3"/>
      <c r="M170" s="3"/>
      <c r="N170" s="3"/>
      <c r="O170" s="3"/>
    </row>
    <row r="171" spans="1:15" s="2" customFormat="1">
      <c r="A171" s="12"/>
      <c r="B171" s="12"/>
      <c r="F171" s="13"/>
      <c r="G171" s="13"/>
      <c r="H171" s="13"/>
      <c r="I171" s="3"/>
      <c r="J171" s="3"/>
      <c r="K171" s="3"/>
      <c r="L171" s="3"/>
      <c r="M171" s="3"/>
      <c r="N171" s="3"/>
      <c r="O171" s="3"/>
    </row>
    <row r="172" spans="1:15" s="2" customFormat="1">
      <c r="A172" s="12"/>
      <c r="B172" s="12"/>
      <c r="F172" s="13"/>
      <c r="G172" s="13"/>
      <c r="H172" s="13"/>
      <c r="I172" s="3"/>
      <c r="J172" s="3"/>
      <c r="K172" s="3"/>
      <c r="L172" s="3"/>
      <c r="M172" s="3"/>
      <c r="N172" s="3"/>
      <c r="O172" s="3"/>
    </row>
    <row r="173" spans="1:15" s="2" customFormat="1">
      <c r="A173" s="12"/>
      <c r="B173" s="12"/>
      <c r="F173" s="13"/>
      <c r="G173" s="13"/>
      <c r="H173" s="13"/>
      <c r="I173" s="3"/>
      <c r="J173" s="3"/>
      <c r="K173" s="3"/>
      <c r="L173" s="3"/>
      <c r="M173" s="3"/>
      <c r="N173" s="3"/>
      <c r="O173" s="3"/>
    </row>
    <row r="174" spans="1:15" s="2" customFormat="1">
      <c r="A174" s="12"/>
      <c r="B174" s="12"/>
      <c r="F174" s="13"/>
      <c r="G174" s="13"/>
      <c r="H174" s="13"/>
      <c r="I174" s="3"/>
      <c r="J174" s="3"/>
      <c r="K174" s="3"/>
      <c r="L174" s="3"/>
      <c r="M174" s="3"/>
      <c r="N174" s="3"/>
      <c r="O174" s="3"/>
    </row>
    <row r="175" spans="1:15" s="2" customFormat="1">
      <c r="A175" s="12"/>
      <c r="B175" s="12"/>
      <c r="F175" s="13"/>
      <c r="G175" s="13"/>
      <c r="H175" s="13"/>
      <c r="I175" s="3"/>
      <c r="J175" s="3"/>
      <c r="K175" s="3"/>
      <c r="L175" s="3"/>
      <c r="M175" s="3"/>
      <c r="N175" s="3"/>
      <c r="O175" s="3"/>
    </row>
    <row r="176" spans="1:15" s="2" customFormat="1">
      <c r="A176" s="12"/>
      <c r="B176" s="12"/>
      <c r="F176" s="13"/>
      <c r="G176" s="13"/>
      <c r="H176" s="13"/>
      <c r="I176" s="3"/>
      <c r="J176" s="3"/>
      <c r="K176" s="3"/>
      <c r="L176" s="3"/>
      <c r="M176" s="3"/>
      <c r="N176" s="3"/>
      <c r="O176" s="3"/>
    </row>
    <row r="177" spans="1:15" s="2" customFormat="1">
      <c r="A177" s="12"/>
      <c r="B177" s="12"/>
      <c r="F177" s="13"/>
      <c r="G177" s="13"/>
      <c r="H177" s="13"/>
      <c r="I177" s="3"/>
      <c r="J177" s="3"/>
      <c r="K177" s="3"/>
      <c r="L177" s="3"/>
      <c r="M177" s="3"/>
      <c r="N177" s="3"/>
      <c r="O177" s="3"/>
    </row>
    <row r="178" spans="1:15" s="2" customFormat="1">
      <c r="A178" s="12"/>
      <c r="B178" s="12"/>
      <c r="F178" s="13"/>
      <c r="G178" s="13"/>
      <c r="H178" s="13"/>
      <c r="I178" s="3"/>
      <c r="J178" s="3"/>
      <c r="K178" s="3"/>
      <c r="L178" s="3"/>
      <c r="M178" s="3"/>
      <c r="N178" s="3"/>
      <c r="O178" s="3"/>
    </row>
    <row r="179" spans="1:15" s="2" customFormat="1">
      <c r="A179" s="12"/>
      <c r="B179" s="12"/>
      <c r="F179" s="13"/>
      <c r="G179" s="13"/>
      <c r="H179" s="13"/>
      <c r="I179" s="3"/>
      <c r="J179" s="3"/>
      <c r="K179" s="3"/>
      <c r="L179" s="3"/>
      <c r="M179" s="3"/>
      <c r="N179" s="3"/>
      <c r="O179" s="3"/>
    </row>
    <row r="180" spans="1:15" s="2" customFormat="1">
      <c r="A180" s="12"/>
      <c r="B180" s="12"/>
      <c r="F180" s="13"/>
      <c r="G180" s="13"/>
      <c r="H180" s="13"/>
      <c r="I180" s="3"/>
      <c r="J180" s="3"/>
      <c r="K180" s="3"/>
      <c r="L180" s="3"/>
      <c r="M180" s="3"/>
      <c r="N180" s="3"/>
      <c r="O180" s="3"/>
    </row>
    <row r="181" spans="1:15" s="2" customFormat="1">
      <c r="A181" s="12"/>
      <c r="B181" s="12"/>
      <c r="F181" s="13"/>
      <c r="G181" s="13"/>
      <c r="H181" s="13"/>
      <c r="I181" s="3"/>
      <c r="J181" s="3"/>
      <c r="K181" s="3"/>
      <c r="L181" s="3"/>
      <c r="M181" s="3"/>
      <c r="N181" s="3"/>
      <c r="O181" s="3"/>
    </row>
    <row r="182" spans="1:15" s="2" customFormat="1">
      <c r="A182" s="12"/>
      <c r="B182" s="12"/>
      <c r="F182" s="13"/>
      <c r="G182" s="13"/>
      <c r="H182" s="13"/>
      <c r="I182" s="3"/>
      <c r="J182" s="3"/>
      <c r="K182" s="3"/>
      <c r="L182" s="3"/>
      <c r="M182" s="3"/>
      <c r="N182" s="3"/>
      <c r="O182" s="3"/>
    </row>
    <row r="183" spans="1:15" s="2" customFormat="1">
      <c r="A183" s="12"/>
      <c r="B183" s="12"/>
      <c r="F183" s="13"/>
      <c r="G183" s="13"/>
      <c r="H183" s="13"/>
      <c r="I183" s="3"/>
      <c r="J183" s="3"/>
      <c r="K183" s="3"/>
      <c r="L183" s="3"/>
      <c r="M183" s="3"/>
      <c r="N183" s="3"/>
      <c r="O183" s="3"/>
    </row>
    <row r="184" spans="1:15" s="2" customFormat="1">
      <c r="A184" s="12"/>
      <c r="B184" s="12"/>
      <c r="F184" s="13"/>
      <c r="G184" s="13"/>
      <c r="H184" s="13"/>
      <c r="I184" s="3"/>
      <c r="J184" s="3"/>
      <c r="K184" s="3"/>
      <c r="L184" s="3"/>
      <c r="M184" s="3"/>
      <c r="N184" s="3"/>
      <c r="O184" s="3"/>
    </row>
  </sheetData>
  <pageMargins left="0.78431372549019618" right="0.78431372549019618" top="0.98039215686274517" bottom="0.98039215686274517" header="0.50980392156862753" footer="0.50980392156862753"/>
  <pageSetup paperSize="9" orientation="portrait"/>
  <headerFooter alignWithMargins="0"/>
  <ignoredErrors>
    <ignoredError sqref="I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</dc:creator>
  <cp:lastModifiedBy>Carim</cp:lastModifiedBy>
  <dcterms:created xsi:type="dcterms:W3CDTF">2017-10-20T08:51:20Z</dcterms:created>
  <dcterms:modified xsi:type="dcterms:W3CDTF">2017-10-20T15:05:24Z</dcterms:modified>
</cp:coreProperties>
</file>