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835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/>
  <c r="C13" s="1"/>
  <c r="E16" s="1"/>
  <c r="C11"/>
  <c r="D4"/>
  <c r="F4" l="1"/>
  <c r="F11" s="1"/>
  <c r="E4"/>
  <c r="E11" s="1"/>
  <c r="E13" s="1"/>
  <c r="G16" s="1"/>
  <c r="C4"/>
  <c r="H4" l="1"/>
  <c r="H11" s="1"/>
  <c r="G4"/>
  <c r="G11" s="1"/>
  <c r="G13" l="1"/>
  <c r="I16" s="1"/>
</calcChain>
</file>

<file path=xl/comments1.xml><?xml version="1.0" encoding="utf-8"?>
<comments xmlns="http://schemas.openxmlformats.org/spreadsheetml/2006/main">
  <authors>
    <author>Joris Winkler</author>
  </authors>
  <commentList>
    <comment ref="C16" authorId="0">
      <text>
        <r>
          <rPr>
            <b/>
            <sz val="9"/>
            <color indexed="81"/>
            <rFont val="Tahoma"/>
            <family val="2"/>
          </rPr>
          <t>Joris Winkler:</t>
        </r>
        <r>
          <rPr>
            <sz val="9"/>
            <color indexed="81"/>
            <rFont val="Tahoma"/>
            <family val="2"/>
          </rPr>
          <t xml:space="preserve">
Entrée manuelle</t>
        </r>
      </text>
    </comment>
  </commentList>
</comments>
</file>

<file path=xl/sharedStrings.xml><?xml version="1.0" encoding="utf-8"?>
<sst xmlns="http://schemas.openxmlformats.org/spreadsheetml/2006/main" count="14" uniqueCount="10">
  <si>
    <t>A date réelle</t>
  </si>
  <si>
    <t>CREDIT</t>
  </si>
  <si>
    <t>DEBIT</t>
  </si>
  <si>
    <t>Prévisions dépenses</t>
  </si>
  <si>
    <t>Prévisions recettes</t>
  </si>
  <si>
    <t>Résultat prévisionnel</t>
  </si>
  <si>
    <t>TOTAL</t>
  </si>
  <si>
    <t>Report de trésorerie</t>
  </si>
  <si>
    <t>Solde de trésorerie fin de mois</t>
  </si>
  <si>
    <r>
      <t>Trésorerie au 1</t>
    </r>
    <r>
      <rPr>
        <vertAlign val="superscript"/>
        <sz val="11"/>
        <color theme="1"/>
        <rFont val="Arial"/>
        <family val="2"/>
      </rPr>
      <t>er</t>
    </r>
    <r>
      <rPr>
        <sz val="11"/>
        <color theme="1"/>
        <rFont val="Arial"/>
        <family val="2"/>
      </rPr>
      <t xml:space="preserve"> décembre</t>
    </r>
  </si>
</sst>
</file>

<file path=xl/styles.xml><?xml version="1.0" encoding="utf-8"?>
<styleSheet xmlns="http://schemas.openxmlformats.org/spreadsheetml/2006/main">
  <numFmts count="1">
    <numFmt numFmtId="164" formatCode="_-* #,##0.00\ &quot;€&quot;_-;\-* #,##0.00\ &quot;€&quot;_-;_-* &quot;-&quot;??\ &quot;€&quot;_-;_-@_-"/>
  </numFmts>
  <fonts count="1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vertAlign val="superscript"/>
      <sz val="11"/>
      <color theme="1"/>
      <name val="Arial"/>
      <family val="2"/>
    </font>
    <font>
      <b/>
      <sz val="11"/>
      <color theme="4" tint="-0.249977111117893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gray125">
        <bgColor theme="0" tint="-4.9989318521683403E-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125">
        <bgColor theme="0" tint="-0.14999847407452621"/>
      </patternFill>
    </fill>
    <fill>
      <patternFill patternType="solid">
        <fgColor theme="6" tint="0.39997558519241921"/>
        <bgColor indexed="64"/>
      </patternFill>
    </fill>
    <fill>
      <patternFill patternType="gray125">
        <bgColor theme="6" tint="0.39997558519241921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164" fontId="1" fillId="0" borderId="0" applyFont="0" applyFill="0" applyBorder="0" applyAlignment="0" applyProtection="0"/>
  </cellStyleXfs>
  <cellXfs count="54">
    <xf numFmtId="0" fontId="0" fillId="0" borderId="0" xfId="0"/>
    <xf numFmtId="0" fontId="3" fillId="2" borderId="1" xfId="0" applyFont="1" applyFill="1" applyBorder="1"/>
    <xf numFmtId="2" fontId="4" fillId="1" borderId="0" xfId="0" applyNumberFormat="1" applyFont="1" applyFill="1"/>
    <xf numFmtId="2" fontId="4" fillId="3" borderId="4" xfId="2" applyNumberFormat="1" applyFont="1" applyFill="1" applyBorder="1"/>
    <xf numFmtId="2" fontId="4" fillId="3" borderId="5" xfId="2" applyNumberFormat="1" applyFont="1" applyFill="1" applyBorder="1"/>
    <xf numFmtId="2" fontId="4" fillId="1" borderId="4" xfId="2" applyNumberFormat="1" applyFont="1" applyFill="1" applyBorder="1"/>
    <xf numFmtId="2" fontId="4" fillId="1" borderId="5" xfId="2" applyNumberFormat="1" applyFont="1" applyFill="1" applyBorder="1"/>
    <xf numFmtId="2" fontId="4" fillId="3" borderId="6" xfId="2" applyNumberFormat="1" applyFont="1" applyFill="1" applyBorder="1"/>
    <xf numFmtId="0" fontId="5" fillId="4" borderId="0" xfId="0" applyFont="1" applyFill="1"/>
    <xf numFmtId="2" fontId="1" fillId="1" borderId="0" xfId="0" applyNumberFormat="1" applyFont="1" applyFill="1"/>
    <xf numFmtId="2" fontId="1" fillId="3" borderId="10" xfId="0" applyNumberFormat="1" applyFont="1" applyFill="1" applyBorder="1"/>
    <xf numFmtId="2" fontId="1" fillId="3" borderId="11" xfId="0" applyNumberFormat="1" applyFont="1" applyFill="1" applyBorder="1"/>
    <xf numFmtId="2" fontId="1" fillId="1" borderId="10" xfId="0" applyNumberFormat="1" applyFont="1" applyFill="1" applyBorder="1"/>
    <xf numFmtId="2" fontId="1" fillId="1" borderId="11" xfId="0" applyNumberFormat="1" applyFont="1" applyFill="1" applyBorder="1"/>
    <xf numFmtId="2" fontId="1" fillId="3" borderId="12" xfId="0" applyNumberFormat="1" applyFont="1" applyFill="1" applyBorder="1"/>
    <xf numFmtId="0" fontId="5" fillId="5" borderId="0" xfId="0" applyFont="1" applyFill="1"/>
    <xf numFmtId="164" fontId="5" fillId="6" borderId="10" xfId="2" applyFont="1" applyFill="1" applyBorder="1"/>
    <xf numFmtId="164" fontId="5" fillId="5" borderId="13" xfId="2" applyFont="1" applyFill="1" applyBorder="1"/>
    <xf numFmtId="164" fontId="5" fillId="5" borderId="11" xfId="2" applyFont="1" applyFill="1" applyBorder="1"/>
    <xf numFmtId="164" fontId="5" fillId="6" borderId="8" xfId="2" applyFont="1" applyFill="1" applyBorder="1"/>
    <xf numFmtId="2" fontId="6" fillId="1" borderId="0" xfId="1" applyNumberFormat="1" applyFill="1"/>
    <xf numFmtId="2" fontId="6" fillId="3" borderId="10" xfId="1" applyNumberFormat="1" applyFill="1" applyBorder="1"/>
    <xf numFmtId="2" fontId="6" fillId="3" borderId="11" xfId="1" applyNumberFormat="1" applyFill="1" applyBorder="1"/>
    <xf numFmtId="2" fontId="6" fillId="1" borderId="10" xfId="1" applyNumberFormat="1" applyFill="1" applyBorder="1"/>
    <xf numFmtId="2" fontId="6" fillId="1" borderId="11" xfId="1" applyNumberFormat="1" applyFill="1" applyBorder="1"/>
    <xf numFmtId="2" fontId="6" fillId="3" borderId="12" xfId="1" applyNumberFormat="1" applyFill="1" applyBorder="1"/>
    <xf numFmtId="0" fontId="5" fillId="7" borderId="0" xfId="0" applyFont="1" applyFill="1"/>
    <xf numFmtId="164" fontId="5" fillId="7" borderId="10" xfId="2" applyFont="1" applyFill="1" applyBorder="1"/>
    <xf numFmtId="164" fontId="5" fillId="8" borderId="11" xfId="2" applyFont="1" applyFill="1" applyBorder="1"/>
    <xf numFmtId="164" fontId="5" fillId="7" borderId="12" xfId="2" applyFont="1" applyFill="1" applyBorder="1"/>
    <xf numFmtId="164" fontId="5" fillId="8" borderId="12" xfId="2" applyFont="1" applyFill="1" applyBorder="1"/>
    <xf numFmtId="0" fontId="6" fillId="1" borderId="0" xfId="1" applyFill="1"/>
    <xf numFmtId="164" fontId="6" fillId="3" borderId="14" xfId="1" applyNumberFormat="1" applyFill="1" applyBorder="1"/>
    <xf numFmtId="164" fontId="6" fillId="3" borderId="16" xfId="1" applyNumberFormat="1" applyFill="1" applyBorder="1"/>
    <xf numFmtId="164" fontId="6" fillId="1" borderId="15" xfId="1" applyNumberFormat="1" applyFill="1" applyBorder="1"/>
    <xf numFmtId="164" fontId="6" fillId="3" borderId="17" xfId="1" applyNumberFormat="1" applyFill="1" applyBorder="1"/>
    <xf numFmtId="164" fontId="6" fillId="1" borderId="14" xfId="1" applyNumberFormat="1" applyFill="1" applyBorder="1"/>
    <xf numFmtId="0" fontId="5" fillId="9" borderId="0" xfId="0" applyFont="1" applyFill="1"/>
    <xf numFmtId="0" fontId="2" fillId="0" borderId="19" xfId="0" applyFont="1" applyBorder="1"/>
    <xf numFmtId="164" fontId="2" fillId="2" borderId="1" xfId="0" applyNumberFormat="1" applyFont="1" applyFill="1" applyBorder="1"/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164" fontId="5" fillId="10" borderId="8" xfId="2" applyFont="1" applyFill="1" applyBorder="1" applyAlignment="1"/>
    <xf numFmtId="164" fontId="5" fillId="10" borderId="9" xfId="2" applyFont="1" applyFill="1" applyBorder="1" applyAlignment="1"/>
    <xf numFmtId="0" fontId="5" fillId="11" borderId="0" xfId="0" applyFont="1" applyFill="1"/>
    <xf numFmtId="164" fontId="5" fillId="10" borderId="18" xfId="1" applyNumberFormat="1" applyFont="1" applyFill="1" applyBorder="1"/>
    <xf numFmtId="164" fontId="5" fillId="10" borderId="3" xfId="1" applyNumberFormat="1" applyFont="1" applyFill="1" applyBorder="1"/>
    <xf numFmtId="164" fontId="0" fillId="0" borderId="0" xfId="0" applyNumberFormat="1"/>
    <xf numFmtId="164" fontId="0" fillId="12" borderId="7" xfId="0" applyNumberFormat="1" applyFill="1" applyBorder="1"/>
    <xf numFmtId="164" fontId="10" fillId="0" borderId="0" xfId="2" applyFont="1"/>
    <xf numFmtId="17" fontId="0" fillId="0" borderId="0" xfId="0" applyNumberFormat="1" applyAlignment="1">
      <alignment horizontal="centerContinuous"/>
    </xf>
    <xf numFmtId="0" fontId="0" fillId="0" borderId="0" xfId="0" applyAlignment="1">
      <alignment horizontal="centerContinuous"/>
    </xf>
  </cellXfs>
  <cellStyles count="3">
    <cellStyle name="Currency" xfId="2" builtinId="4"/>
    <cellStyle name="Normal" xfId="0" builtinId="0"/>
    <cellStyle name="RowLevel_1" xfId="1" builtinId="1" iLevel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16"/>
  <sheetViews>
    <sheetView tabSelected="1" workbookViewId="0">
      <selection activeCell="C4" sqref="C4"/>
    </sheetView>
  </sheetViews>
  <sheetFormatPr defaultColWidth="11" defaultRowHeight="14.25"/>
  <cols>
    <col min="2" max="2" width="25.875" bestFit="1" customWidth="1"/>
    <col min="3" max="3" width="12.5" bestFit="1" customWidth="1"/>
    <col min="4" max="4" width="12.625" bestFit="1" customWidth="1"/>
    <col min="5" max="5" width="12.5" bestFit="1" customWidth="1"/>
    <col min="6" max="6" width="12.625" bestFit="1" customWidth="1"/>
    <col min="7" max="7" width="12.5" bestFit="1" customWidth="1"/>
    <col min="8" max="8" width="12.625" bestFit="1" customWidth="1"/>
    <col min="9" max="9" width="12.5" bestFit="1" customWidth="1"/>
  </cols>
  <sheetData>
    <row r="1" spans="2:9" ht="15" thickBot="1">
      <c r="C1" s="52">
        <v>43070</v>
      </c>
      <c r="D1" s="53"/>
      <c r="E1" s="52">
        <v>43101</v>
      </c>
      <c r="F1" s="53"/>
      <c r="G1" s="52">
        <v>43132</v>
      </c>
      <c r="H1" s="53"/>
    </row>
    <row r="2" spans="2:9" ht="15" thickBot="1">
      <c r="B2" s="1" t="s">
        <v>0</v>
      </c>
      <c r="C2" s="40" t="s">
        <v>1</v>
      </c>
      <c r="D2" s="41" t="s">
        <v>2</v>
      </c>
      <c r="E2" s="42" t="s">
        <v>1</v>
      </c>
      <c r="F2" s="43" t="s">
        <v>2</v>
      </c>
      <c r="G2" s="40" t="s">
        <v>1</v>
      </c>
      <c r="H2" s="41" t="s">
        <v>2</v>
      </c>
    </row>
    <row r="3" spans="2:9">
      <c r="B3" s="2"/>
      <c r="C3" s="3"/>
      <c r="D3" s="4"/>
      <c r="E3" s="5"/>
      <c r="F3" s="6"/>
      <c r="G3" s="3"/>
      <c r="H3" s="7"/>
    </row>
    <row r="4" spans="2:9">
      <c r="B4" s="8" t="s">
        <v>7</v>
      </c>
      <c r="C4" s="44">
        <f>IF(C16&gt;0,C16,0)</f>
        <v>5400</v>
      </c>
      <c r="D4" s="45">
        <f>IF(C16&lt;0,C16,0)</f>
        <v>0</v>
      </c>
      <c r="E4" s="44">
        <f>IF(E16&gt;0,E16,0)</f>
        <v>10400</v>
      </c>
      <c r="F4" s="45">
        <f>IF(E16&lt;0,E16,0)</f>
        <v>0</v>
      </c>
      <c r="G4" s="44">
        <f>IF(G16&gt;0,G16,0)</f>
        <v>14400</v>
      </c>
      <c r="H4" s="45">
        <f>IF(G16&lt;0,G16,0)</f>
        <v>0</v>
      </c>
    </row>
    <row r="5" spans="2:9">
      <c r="B5" s="9"/>
      <c r="C5" s="10"/>
      <c r="D5" s="11"/>
      <c r="E5" s="12"/>
      <c r="F5" s="13"/>
      <c r="G5" s="10"/>
      <c r="H5" s="14"/>
    </row>
    <row r="6" spans="2:9">
      <c r="B6" s="15" t="s">
        <v>3</v>
      </c>
      <c r="C6" s="16"/>
      <c r="D6" s="17">
        <v>-20000</v>
      </c>
      <c r="E6" s="16"/>
      <c r="F6" s="18">
        <v>-18000</v>
      </c>
      <c r="G6" s="19"/>
      <c r="H6" s="18">
        <v>-21000</v>
      </c>
    </row>
    <row r="7" spans="2:9" ht="15">
      <c r="B7" s="20"/>
      <c r="C7" s="21"/>
      <c r="D7" s="22"/>
      <c r="E7" s="23"/>
      <c r="F7" s="24"/>
      <c r="G7" s="21"/>
      <c r="H7" s="25"/>
    </row>
    <row r="8" spans="2:9">
      <c r="B8" s="26" t="s">
        <v>4</v>
      </c>
      <c r="C8" s="27">
        <v>25000</v>
      </c>
      <c r="D8" s="28"/>
      <c r="E8" s="29">
        <v>22000</v>
      </c>
      <c r="F8" s="28"/>
      <c r="G8" s="29">
        <v>19500</v>
      </c>
      <c r="H8" s="30"/>
    </row>
    <row r="9" spans="2:9" ht="15">
      <c r="B9" s="31"/>
      <c r="C9" s="32"/>
      <c r="D9" s="33"/>
      <c r="E9" s="34"/>
      <c r="F9" s="35"/>
      <c r="G9" s="36"/>
      <c r="H9" s="35"/>
    </row>
    <row r="10" spans="2:9" ht="15" thickBot="1">
      <c r="B10" s="37" t="s">
        <v>5</v>
      </c>
      <c r="C10" s="47"/>
      <c r="D10" s="48"/>
      <c r="E10" s="47"/>
      <c r="F10" s="48"/>
      <c r="G10" s="47"/>
      <c r="H10" s="48"/>
    </row>
    <row r="11" spans="2:9" ht="15.75" thickBot="1">
      <c r="B11" s="38" t="s">
        <v>6</v>
      </c>
      <c r="C11" s="39">
        <f>C4+C6+C8+C10</f>
        <v>30400</v>
      </c>
      <c r="D11" s="39">
        <f>D4+D6+D8+D10</f>
        <v>-20000</v>
      </c>
      <c r="E11" s="39">
        <f>E4+E6+E8+E10</f>
        <v>32400</v>
      </c>
      <c r="F11" s="39">
        <f>F4+F6+F8+F10</f>
        <v>-18000</v>
      </c>
      <c r="G11" s="39">
        <f>G4+G6+G8+G10</f>
        <v>33900</v>
      </c>
      <c r="H11" s="39">
        <f>H4+H6+H8+H10</f>
        <v>-21000</v>
      </c>
    </row>
    <row r="13" spans="2:9">
      <c r="B13" s="46" t="s">
        <v>8</v>
      </c>
      <c r="C13" s="50">
        <f>C11+D11</f>
        <v>10400</v>
      </c>
      <c r="E13" s="50">
        <f>E11+F11</f>
        <v>14400</v>
      </c>
      <c r="G13" s="50">
        <f>G11+H11</f>
        <v>12900</v>
      </c>
    </row>
    <row r="16" spans="2:9" ht="17.25">
      <c r="B16" t="s">
        <v>9</v>
      </c>
      <c r="C16" s="51">
        <v>5400</v>
      </c>
      <c r="E16" s="49">
        <f>C13</f>
        <v>10400</v>
      </c>
      <c r="G16" s="49">
        <f>E13</f>
        <v>14400</v>
      </c>
      <c r="I16" s="49">
        <f>G13</f>
        <v>12900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Carim</cp:lastModifiedBy>
  <dcterms:created xsi:type="dcterms:W3CDTF">2017-11-22T13:25:48Z</dcterms:created>
  <dcterms:modified xsi:type="dcterms:W3CDTF">2017-11-22T14:19:36Z</dcterms:modified>
</cp:coreProperties>
</file>