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8720" windowHeight="118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18" i="1"/>
  <c r="B17"/>
  <c r="B16"/>
  <c r="G12"/>
  <c r="F12"/>
  <c r="E12"/>
  <c r="D12"/>
  <c r="C12"/>
  <c r="B12"/>
  <c r="G11"/>
  <c r="F11"/>
  <c r="E11"/>
  <c r="D11"/>
  <c r="C11"/>
  <c r="B11"/>
  <c r="G10"/>
  <c r="F10"/>
  <c r="E10"/>
  <c r="D10"/>
  <c r="C10"/>
  <c r="B10"/>
</calcChain>
</file>

<file path=xl/sharedStrings.xml><?xml version="1.0" encoding="utf-8"?>
<sst xmlns="http://schemas.openxmlformats.org/spreadsheetml/2006/main" count="23" uniqueCount="23">
  <si>
    <t>LUNDI</t>
  </si>
  <si>
    <t>MARDI</t>
  </si>
  <si>
    <t>MERCREDI</t>
  </si>
  <si>
    <t>JEUDI</t>
  </si>
  <si>
    <t>VENDREDI</t>
  </si>
  <si>
    <t>SAMEDI</t>
  </si>
  <si>
    <t>Congé/Récup/Férié/AT/AM/ Congé exceptionnel</t>
  </si>
  <si>
    <t>TOTAL SEMAINE</t>
  </si>
  <si>
    <t>TOTAL H. NUIT</t>
  </si>
  <si>
    <t>HEURES</t>
  </si>
  <si>
    <t xml:space="preserve">Sem N°:                                                                       </t>
  </si>
  <si>
    <t xml:space="preserve">DU : </t>
  </si>
  <si>
    <t xml:space="preserve">AU : </t>
  </si>
  <si>
    <t>ANNEE : 2014</t>
  </si>
  <si>
    <r>
      <t xml:space="preserve">NOM : </t>
    </r>
    <r>
      <rPr>
        <b/>
        <sz val="11"/>
        <color theme="1"/>
        <rFont val="Calibri"/>
        <family val="2"/>
        <scheme val="minor"/>
      </rPr>
      <t>Morisset</t>
    </r>
  </si>
  <si>
    <r>
      <t xml:space="preserve">PRENOM : </t>
    </r>
    <r>
      <rPr>
        <b/>
        <sz val="11"/>
        <color theme="1"/>
        <rFont val="Calibri"/>
        <family val="2"/>
        <scheme val="minor"/>
      </rPr>
      <t>Eric</t>
    </r>
  </si>
  <si>
    <t>Heure Début</t>
  </si>
  <si>
    <t>Heure Fin</t>
  </si>
  <si>
    <t>Total Heures</t>
  </si>
  <si>
    <t>TOTAL H. JOUR</t>
  </si>
  <si>
    <t>Total H.Nuit</t>
  </si>
  <si>
    <t>Total H.Jour</t>
  </si>
  <si>
    <t>h. de Nuit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</si>
</sst>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5" fillId="4" borderId="5" applyNumberFormat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Border="1" applyAlignment="1"/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/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5" fillId="4" borderId="5" xfId="1" applyAlignment="1">
      <alignment horizontal="center" vertical="center"/>
    </xf>
    <xf numFmtId="0" fontId="5" fillId="4" borderId="5" xfId="1" applyNumberFormat="1" applyAlignment="1">
      <alignment horizontal="center" vertical="center"/>
    </xf>
  </cellXfs>
  <cellStyles count="2">
    <cellStyle name="Input" xfId="1" builtinId="20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zoomScale="120" zoomScaleNormal="120" workbookViewId="0">
      <selection activeCell="A8" sqref="A8"/>
    </sheetView>
  </sheetViews>
  <sheetFormatPr defaultColWidth="11.42578125" defaultRowHeight="15"/>
  <cols>
    <col min="1" max="1" width="25.5703125" customWidth="1"/>
    <col min="2" max="3" width="15.7109375" customWidth="1"/>
    <col min="4" max="4" width="18.140625" customWidth="1"/>
    <col min="5" max="7" width="15.7109375" customWidth="1"/>
    <col min="9" max="9" width="9.7109375" bestFit="1" customWidth="1"/>
  </cols>
  <sheetData>
    <row r="1" spans="1:9" ht="23.25">
      <c r="A1" s="10" t="s">
        <v>9</v>
      </c>
      <c r="B1" s="11"/>
      <c r="C1" s="11"/>
      <c r="D1" s="11"/>
      <c r="E1" s="11"/>
      <c r="F1" s="11"/>
      <c r="G1" s="11"/>
    </row>
    <row r="2" spans="1:9" ht="24" thickBot="1">
      <c r="A2" s="8"/>
      <c r="B2" s="6"/>
      <c r="C2" s="6"/>
      <c r="D2" s="6"/>
      <c r="E2" s="6"/>
      <c r="F2" s="6"/>
      <c r="G2" s="9"/>
      <c r="I2" s="16" t="s">
        <v>22</v>
      </c>
    </row>
    <row r="3" spans="1:9" ht="15.75" thickBot="1">
      <c r="A3" s="12" t="s">
        <v>14</v>
      </c>
      <c r="B3" s="12"/>
      <c r="C3" s="12" t="s">
        <v>15</v>
      </c>
      <c r="D3" s="12"/>
      <c r="E3" s="12"/>
      <c r="F3" s="12" t="s">
        <v>13</v>
      </c>
      <c r="G3" s="12"/>
      <c r="I3" s="17">
        <v>22</v>
      </c>
    </row>
    <row r="4" spans="1:9" ht="15.75" thickBot="1">
      <c r="A4" s="12" t="s">
        <v>10</v>
      </c>
      <c r="B4" s="12"/>
      <c r="C4" s="12" t="s">
        <v>11</v>
      </c>
      <c r="D4" s="12"/>
      <c r="E4" s="12" t="s">
        <v>12</v>
      </c>
      <c r="F4" s="12"/>
      <c r="G4" s="7"/>
      <c r="I4" s="17">
        <v>6</v>
      </c>
    </row>
    <row r="6" spans="1:9" ht="30">
      <c r="A6" s="2" t="s">
        <v>6</v>
      </c>
      <c r="B6" s="1"/>
      <c r="C6" s="1"/>
      <c r="D6" s="1"/>
      <c r="E6" s="1"/>
      <c r="F6" s="1"/>
      <c r="G6" s="1"/>
    </row>
    <row r="7" spans="1:9" ht="21">
      <c r="A7" s="1"/>
      <c r="B7" s="5" t="s">
        <v>0</v>
      </c>
      <c r="C7" s="5" t="s">
        <v>1</v>
      </c>
      <c r="D7" s="5" t="s">
        <v>2</v>
      </c>
      <c r="E7" s="5" t="s">
        <v>3</v>
      </c>
      <c r="F7" s="5" t="s">
        <v>4</v>
      </c>
      <c r="G7" s="5" t="s">
        <v>5</v>
      </c>
    </row>
    <row r="8" spans="1:9" ht="23.25">
      <c r="A8" s="4" t="s">
        <v>16</v>
      </c>
      <c r="B8" s="13">
        <v>0.66666666666666663</v>
      </c>
      <c r="C8" s="13">
        <v>0.91666666666666663</v>
      </c>
      <c r="D8" s="13">
        <v>0.125</v>
      </c>
      <c r="E8" s="13">
        <v>4.1666666666666664E-2</v>
      </c>
      <c r="F8" s="13">
        <v>0.85416666666666663</v>
      </c>
      <c r="G8" s="13"/>
    </row>
    <row r="9" spans="1:9" ht="23.25">
      <c r="A9" s="4" t="s">
        <v>17</v>
      </c>
      <c r="B9" s="13">
        <v>0.95833333333333337</v>
      </c>
      <c r="C9" s="13">
        <v>8.3333333333333329E-2</v>
      </c>
      <c r="D9" s="13">
        <v>0.375</v>
      </c>
      <c r="E9" s="13">
        <v>0.33333333333333331</v>
      </c>
      <c r="F9" s="13">
        <v>0.1875</v>
      </c>
      <c r="G9" s="13"/>
    </row>
    <row r="10" spans="1:9" ht="23.25">
      <c r="A10" s="3" t="s">
        <v>18</v>
      </c>
      <c r="B10" s="15">
        <f>MOD(B9-B8,1)*24</f>
        <v>7.0000000000000018</v>
      </c>
      <c r="C10" s="15">
        <f>MOD(C9-C8,1)*24</f>
        <v>4.0000000000000018</v>
      </c>
      <c r="D10" s="15">
        <f>MOD(D9-D8,1)*24</f>
        <v>6</v>
      </c>
      <c r="E10" s="15">
        <f>MOD(E9-E8,1)*24</f>
        <v>6.9999999999999991</v>
      </c>
      <c r="F10" s="15">
        <f>MOD(F9-F8,1)*24</f>
        <v>8</v>
      </c>
      <c r="G10" s="15">
        <f>MOD(G9-G8,1)*24</f>
        <v>0</v>
      </c>
    </row>
    <row r="11" spans="1:9" ht="23.25">
      <c r="A11" s="3" t="s">
        <v>20</v>
      </c>
      <c r="B11" s="15">
        <f>MOD(B9-B8,1)*24-(B9&lt;B8)*($I$3-$I$4)-MEDIAN(B9*24,$I$4,$I$3)+MEDIAN(B8*24,$I$4,$I$3)</f>
        <v>1.0000000000000018</v>
      </c>
      <c r="C11" s="15">
        <f t="shared" ref="C11:G11" si="0">MOD(C9-C8,1)*24-(C9&lt;C8)*($I$3-$I$4)-MEDIAN(C9*24,$I$4,$I$3)+MEDIAN(C8*24,$I$4,$I$3)</f>
        <v>4</v>
      </c>
      <c r="D11" s="15">
        <f t="shared" si="0"/>
        <v>3</v>
      </c>
      <c r="E11" s="15">
        <f t="shared" si="0"/>
        <v>4.9999999999999991</v>
      </c>
      <c r="F11" s="15">
        <f t="shared" si="0"/>
        <v>6.5</v>
      </c>
      <c r="G11" s="15">
        <f t="shared" si="0"/>
        <v>0</v>
      </c>
    </row>
    <row r="12" spans="1:9" ht="23.25">
      <c r="A12" s="3" t="s">
        <v>21</v>
      </c>
      <c r="B12" s="15">
        <f>B10-B11</f>
        <v>6</v>
      </c>
      <c r="C12" s="15">
        <f t="shared" ref="C12:G12" si="1">C10-C11</f>
        <v>0</v>
      </c>
      <c r="D12" s="15">
        <f t="shared" si="1"/>
        <v>3</v>
      </c>
      <c r="E12" s="15">
        <f t="shared" si="1"/>
        <v>2</v>
      </c>
      <c r="F12" s="15">
        <f t="shared" si="1"/>
        <v>1.5</v>
      </c>
      <c r="G12" s="15">
        <f t="shared" si="1"/>
        <v>0</v>
      </c>
    </row>
    <row r="13" spans="1:9">
      <c r="B13" s="14"/>
      <c r="C13" s="14"/>
      <c r="D13" s="14"/>
      <c r="E13" s="14"/>
      <c r="F13" s="14"/>
      <c r="G13" s="14"/>
    </row>
    <row r="14" spans="1:9">
      <c r="B14" s="14"/>
      <c r="C14" s="14"/>
      <c r="D14" s="14"/>
      <c r="E14" s="14"/>
      <c r="F14" s="14"/>
      <c r="G14" s="14"/>
    </row>
    <row r="16" spans="1:9" ht="23.25">
      <c r="A16" s="3" t="s">
        <v>7</v>
      </c>
      <c r="B16" s="15">
        <f>SUM(B10:G10)</f>
        <v>32</v>
      </c>
    </row>
    <row r="17" spans="1:2" ht="23.25">
      <c r="A17" s="3" t="s">
        <v>8</v>
      </c>
      <c r="B17" s="15">
        <f>SUM(B11:G11)</f>
        <v>19.5</v>
      </c>
    </row>
    <row r="18" spans="1:2" ht="23.25">
      <c r="A18" s="3" t="s">
        <v>19</v>
      </c>
      <c r="B18" s="15">
        <f>SUM(B12:G12)</f>
        <v>12.5</v>
      </c>
    </row>
  </sheetData>
  <mergeCells count="7">
    <mergeCell ref="A1:G1"/>
    <mergeCell ref="A4:B4"/>
    <mergeCell ref="C4:D4"/>
    <mergeCell ref="E4:F4"/>
    <mergeCell ref="A3:B3"/>
    <mergeCell ref="C3:E3"/>
    <mergeCell ref="F3:G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Loeul et Piriot - ACLV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qaclv</dc:creator>
  <cp:lastModifiedBy>mariejo duquesne</cp:lastModifiedBy>
  <cp:lastPrinted>2014-08-21T10:20:35Z</cp:lastPrinted>
  <dcterms:created xsi:type="dcterms:W3CDTF">2014-08-21T09:50:32Z</dcterms:created>
  <dcterms:modified xsi:type="dcterms:W3CDTF">2014-09-04T07:15:15Z</dcterms:modified>
</cp:coreProperties>
</file>