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Feuil1!$A$1:$H$17</definedName>
  </definedNames>
  <calcPr calcId="125725"/>
  <pivotCaches>
    <pivotCache cacheId="4" r:id="rId2"/>
  </pivotCaches>
</workbook>
</file>

<file path=xl/calcChain.xml><?xml version="1.0" encoding="utf-8"?>
<calcChain xmlns="http://schemas.openxmlformats.org/spreadsheetml/2006/main">
  <c r="H4" i="1"/>
  <c r="H17"/>
  <c r="H16"/>
  <c r="H15"/>
  <c r="H14"/>
  <c r="H13"/>
  <c r="H12"/>
  <c r="H11"/>
  <c r="H10"/>
  <c r="H9"/>
  <c r="H8"/>
  <c r="H7"/>
  <c r="H6"/>
  <c r="H5"/>
  <c r="H3"/>
  <c r="H2"/>
</calcChain>
</file>

<file path=xl/sharedStrings.xml><?xml version="1.0" encoding="utf-8"?>
<sst xmlns="http://schemas.openxmlformats.org/spreadsheetml/2006/main" count="70" uniqueCount="35">
  <si>
    <t>Num. de facture</t>
  </si>
  <si>
    <t>Date de facturation</t>
  </si>
  <si>
    <t>Reference</t>
  </si>
  <si>
    <t>Désignation</t>
  </si>
  <si>
    <t>Prix (H.T)</t>
  </si>
  <si>
    <t>Quantite</t>
  </si>
  <si>
    <t>Montant</t>
  </si>
  <si>
    <t>Region</t>
  </si>
  <si>
    <t>PICARDIE</t>
  </si>
  <si>
    <t>ILE DE France</t>
  </si>
  <si>
    <t>AQUITAINE</t>
  </si>
  <si>
    <t>RHONES-ALPES</t>
  </si>
  <si>
    <t>AUVERGNE</t>
  </si>
  <si>
    <t>Article 1</t>
  </si>
  <si>
    <t>Article 2</t>
  </si>
  <si>
    <t>Article 3</t>
  </si>
  <si>
    <t>Article 4</t>
  </si>
  <si>
    <t>Article 12</t>
  </si>
  <si>
    <t>Article 6</t>
  </si>
  <si>
    <t>Article 34</t>
  </si>
  <si>
    <t>Article 32</t>
  </si>
  <si>
    <t>Article 5</t>
  </si>
  <si>
    <t>Stylo A</t>
  </si>
  <si>
    <t>Trousse A</t>
  </si>
  <si>
    <t>Stylo B</t>
  </si>
  <si>
    <t>Sac à dos A</t>
  </si>
  <si>
    <t>Cahier A</t>
  </si>
  <si>
    <t>Sac à dos B</t>
  </si>
  <si>
    <t>Gomme A</t>
  </si>
  <si>
    <t>Gomme B</t>
  </si>
  <si>
    <t>Sac à dos C</t>
  </si>
  <si>
    <t>(All)</t>
  </si>
  <si>
    <t>Grand Total</t>
  </si>
  <si>
    <t>Somme Montants</t>
  </si>
  <si>
    <t>Articles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</si>
</sst>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</xf>
    <xf numFmtId="0" fontId="0" fillId="4" borderId="1" xfId="0" applyFill="1" applyBorder="1" applyProtection="1"/>
    <xf numFmtId="2" fontId="0" fillId="4" borderId="1" xfId="0" applyNumberFormat="1" applyFill="1" applyBorder="1" applyProtection="1"/>
    <xf numFmtId="1" fontId="0" fillId="4" borderId="1" xfId="0" applyNumberFormat="1" applyFill="1" applyBorder="1" applyProtection="1"/>
    <xf numFmtId="2" fontId="0" fillId="0" borderId="1" xfId="0" applyNumberFormat="1" applyBorder="1"/>
    <xf numFmtId="0" fontId="0" fillId="0" borderId="1" xfId="0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973.877989699075" createdVersion="3" refreshedVersion="3" minRefreshableVersion="3" recordCount="16">
  <cacheSource type="worksheet">
    <worksheetSource ref="A1:H17" sheet="Feuil1"/>
  </cacheSource>
  <cacheFields count="8">
    <cacheField name="Region" numFmtId="0">
      <sharedItems count="5">
        <s v="PICARDIE"/>
        <s v="ILE DE France"/>
        <s v="AQUITAINE"/>
        <s v="RHONES-ALPES"/>
        <s v="AUVERGNE"/>
      </sharedItems>
    </cacheField>
    <cacheField name="Num. de facture" numFmtId="0">
      <sharedItems containsSemiMixedTypes="0" containsString="0" containsNumber="1" containsInteger="1" minValue="1" maxValue="13"/>
    </cacheField>
    <cacheField name="Date de facturation" numFmtId="14">
      <sharedItems containsSemiMixedTypes="0" containsNonDate="0" containsDate="1" containsString="0" minDate="2017-08-12T00:00:00" maxDate="2017-08-27T00:00:00"/>
    </cacheField>
    <cacheField name="Reference" numFmtId="0">
      <sharedItems count="9">
        <s v="Article 1"/>
        <s v="Article 2"/>
        <s v="Article 3"/>
        <s v="Article 4"/>
        <s v="Article 12"/>
        <s v="Article 6"/>
        <s v="Article 34"/>
        <s v="Article 32"/>
        <s v="Article 5"/>
      </sharedItems>
    </cacheField>
    <cacheField name="Désignation" numFmtId="0">
      <sharedItems/>
    </cacheField>
    <cacheField name="Prix (H.T)" numFmtId="2">
      <sharedItems containsSemiMixedTypes="0" containsString="0" containsNumber="1" minValue="5" maxValue="268.75"/>
    </cacheField>
    <cacheField name="Quantite" numFmtId="0">
      <sharedItems containsSemiMixedTypes="0" containsString="0" containsNumber="1" containsInteger="1" minValue="14" maxValue="500"/>
    </cacheField>
    <cacheField name="Montant" numFmtId="2">
      <sharedItems containsSemiMixedTypes="0" containsString="0" containsNumber="1" minValue="70" maxValue="193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1"/>
    <d v="2017-08-12T00:00:00"/>
    <x v="0"/>
    <s v="Stylo A"/>
    <n v="5"/>
    <n v="35"/>
    <n v="175"/>
  </r>
  <r>
    <x v="1"/>
    <n v="1"/>
    <d v="2017-08-12T00:00:00"/>
    <x v="0"/>
    <s v="Stylo A"/>
    <n v="5"/>
    <n v="31"/>
    <n v="155"/>
  </r>
  <r>
    <x v="2"/>
    <n v="8"/>
    <d v="2017-08-12T00:00:00"/>
    <x v="0"/>
    <s v="Stylo A"/>
    <n v="5"/>
    <n v="500"/>
    <n v="2500"/>
  </r>
  <r>
    <x v="2"/>
    <n v="7"/>
    <d v="2017-08-12T00:00:00"/>
    <x v="1"/>
    <s v="Stylo B"/>
    <n v="231.25"/>
    <n v="72"/>
    <n v="16650"/>
  </r>
  <r>
    <x v="3"/>
    <n v="4"/>
    <d v="2017-08-12T00:00:00"/>
    <x v="2"/>
    <s v="Sac à dos A"/>
    <n v="172.5"/>
    <n v="72"/>
    <n v="12420"/>
  </r>
  <r>
    <x v="4"/>
    <n v="5"/>
    <d v="2017-08-12T00:00:00"/>
    <x v="0"/>
    <s v="Stylo A"/>
    <n v="5"/>
    <n v="63"/>
    <n v="315"/>
  </r>
  <r>
    <x v="1"/>
    <n v="1"/>
    <d v="2017-08-12T00:00:00"/>
    <x v="0"/>
    <s v="Stylo A"/>
    <n v="5"/>
    <n v="25"/>
    <n v="125"/>
  </r>
  <r>
    <x v="1"/>
    <n v="2"/>
    <d v="2017-08-15T00:00:00"/>
    <x v="3"/>
    <s v="Trousse A"/>
    <n v="75"/>
    <n v="120"/>
    <n v="9000"/>
  </r>
  <r>
    <x v="0"/>
    <n v="1"/>
    <d v="2017-08-15T00:00:00"/>
    <x v="4"/>
    <s v="Cahier A"/>
    <n v="68.75"/>
    <n v="120"/>
    <n v="8250"/>
  </r>
  <r>
    <x v="4"/>
    <n v="8"/>
    <d v="2017-08-15T00:00:00"/>
    <x v="5"/>
    <s v="Sac à dos B"/>
    <n v="101.88"/>
    <n v="120"/>
    <n v="12225.599999999999"/>
  </r>
  <r>
    <x v="3"/>
    <n v="10"/>
    <d v="2017-08-15T00:00:00"/>
    <x v="6"/>
    <s v="Gomme A"/>
    <n v="90"/>
    <n v="72"/>
    <n v="6480"/>
  </r>
  <r>
    <x v="3"/>
    <n v="11"/>
    <d v="2017-08-15T00:00:00"/>
    <x v="7"/>
    <s v="Gomme B"/>
    <n v="268.75"/>
    <n v="72"/>
    <n v="19350"/>
  </r>
  <r>
    <x v="0"/>
    <n v="1"/>
    <d v="2017-08-15T00:00:00"/>
    <x v="1"/>
    <s v="Stylo B"/>
    <n v="231.25"/>
    <n v="72"/>
    <n v="16650"/>
  </r>
  <r>
    <x v="4"/>
    <n v="13"/>
    <d v="2017-08-26T00:00:00"/>
    <x v="0"/>
    <s v="Stylo A"/>
    <n v="5"/>
    <n v="14"/>
    <n v="70"/>
  </r>
  <r>
    <x v="0"/>
    <n v="2"/>
    <d v="2017-08-26T00:00:00"/>
    <x v="8"/>
    <s v="Sac à dos C"/>
    <n v="225"/>
    <n v="72"/>
    <n v="16200"/>
  </r>
  <r>
    <x v="0"/>
    <n v="2"/>
    <d v="2017-08-26T00:00:00"/>
    <x v="0"/>
    <s v="Stylo A"/>
    <n v="5"/>
    <n v="53"/>
    <n v="2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Articles">
  <location ref="K3:L13" firstHeaderRow="1" firstDataRow="1" firstDataCol="1" rowPageCount="1" colPageCount="1"/>
  <pivotFields count="8">
    <pivotField axis="axisPage" showAll="0">
      <items count="6">
        <item x="2"/>
        <item x="4"/>
        <item x="1"/>
        <item x="0"/>
        <item x="3"/>
        <item t="default"/>
      </items>
    </pivotField>
    <pivotField showAll="0"/>
    <pivotField numFmtId="14" showAll="0"/>
    <pivotField axis="axisRow" showAll="0" sortType="descending">
      <items count="10">
        <item x="0"/>
        <item x="4"/>
        <item x="1"/>
        <item x="2"/>
        <item x="7"/>
        <item x="6"/>
        <item x="3"/>
        <item x="8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2" showAll="0"/>
    <pivotField showAll="0"/>
    <pivotField dataField="1" numFmtId="2" showAll="0"/>
  </pivotFields>
  <rowFields count="1">
    <field x="3"/>
  </rowFields>
  <rowItems count="10">
    <i>
      <x v="2"/>
    </i>
    <i>
      <x v="4"/>
    </i>
    <i>
      <x v="7"/>
    </i>
    <i>
      <x v="3"/>
    </i>
    <i>
      <x v="8"/>
    </i>
    <i>
      <x v="6"/>
    </i>
    <i>
      <x v="1"/>
    </i>
    <i>
      <x v="5"/>
    </i>
    <i>
      <x/>
    </i>
    <i t="grand">
      <x/>
    </i>
  </rowItems>
  <colItems count="1">
    <i/>
  </colItems>
  <pageFields count="1">
    <pageField fld="0" hier="-1"/>
  </pageFields>
  <dataFields count="1">
    <dataField name="Somme Montants" fld="7" baseField="0" baseItem="0" numFmtId="3"/>
  </dataFields>
  <pivotTableStyleInfo name="PivotStyleMedium9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K3" sqref="K3"/>
    </sheetView>
  </sheetViews>
  <sheetFormatPr defaultColWidth="8.85546875" defaultRowHeight="15"/>
  <cols>
    <col min="1" max="1" width="14.42578125" bestFit="1" customWidth="1"/>
    <col min="2" max="2" width="16.85546875" bestFit="1" customWidth="1"/>
    <col min="3" max="3" width="19.5703125" bestFit="1" customWidth="1"/>
    <col min="4" max="4" width="11.7109375" bestFit="1" customWidth="1"/>
    <col min="5" max="5" width="17.5703125" bestFit="1" customWidth="1"/>
    <col min="6" max="6" width="10.85546875" bestFit="1" customWidth="1"/>
    <col min="7" max="7" width="10.5703125" bestFit="1" customWidth="1"/>
    <col min="8" max="8" width="10.7109375" bestFit="1" customWidth="1"/>
    <col min="11" max="11" width="13.140625" customWidth="1"/>
    <col min="12" max="12" width="16.85546875" bestFit="1" customWidth="1"/>
  </cols>
  <sheetData>
    <row r="1" spans="1:12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K1" s="15" t="s">
        <v>7</v>
      </c>
      <c r="L1" t="s">
        <v>31</v>
      </c>
    </row>
    <row r="2" spans="1:12" ht="14.45" customHeight="1">
      <c r="A2" s="2" t="s">
        <v>8</v>
      </c>
      <c r="B2" s="3">
        <v>1</v>
      </c>
      <c r="C2" s="4">
        <v>42959</v>
      </c>
      <c r="D2" s="5" t="s">
        <v>13</v>
      </c>
      <c r="E2" s="6" t="s">
        <v>22</v>
      </c>
      <c r="F2" s="7">
        <v>5</v>
      </c>
      <c r="G2" s="8">
        <v>35</v>
      </c>
      <c r="H2" s="9">
        <f t="shared" ref="H2:H17" si="0">F2*G2</f>
        <v>175</v>
      </c>
    </row>
    <row r="3" spans="1:12" ht="14.45" customHeight="1">
      <c r="A3" s="11" t="s">
        <v>9</v>
      </c>
      <c r="B3" s="3">
        <v>1</v>
      </c>
      <c r="C3" s="4">
        <v>42959</v>
      </c>
      <c r="D3" s="5" t="s">
        <v>13</v>
      </c>
      <c r="E3" s="6" t="s">
        <v>22</v>
      </c>
      <c r="F3" s="7">
        <v>5</v>
      </c>
      <c r="G3" s="8">
        <v>31</v>
      </c>
      <c r="H3" s="9">
        <f t="shared" si="0"/>
        <v>155</v>
      </c>
      <c r="K3" s="15" t="s">
        <v>34</v>
      </c>
      <c r="L3" t="s">
        <v>33</v>
      </c>
    </row>
    <row r="4" spans="1:12" ht="14.45" customHeight="1">
      <c r="A4" s="12" t="s">
        <v>10</v>
      </c>
      <c r="B4" s="3">
        <v>8</v>
      </c>
      <c r="C4" s="4">
        <v>42959</v>
      </c>
      <c r="D4" s="5" t="s">
        <v>13</v>
      </c>
      <c r="E4" s="6" t="s">
        <v>22</v>
      </c>
      <c r="F4" s="7">
        <v>5</v>
      </c>
      <c r="G4" s="10">
        <v>500</v>
      </c>
      <c r="H4" s="9">
        <f t="shared" ref="H4" si="1">F4*G4</f>
        <v>2500</v>
      </c>
      <c r="K4" s="16" t="s">
        <v>14</v>
      </c>
      <c r="L4" s="17">
        <v>33300</v>
      </c>
    </row>
    <row r="5" spans="1:12">
      <c r="A5" s="12" t="s">
        <v>10</v>
      </c>
      <c r="B5" s="3">
        <v>7</v>
      </c>
      <c r="C5" s="4">
        <v>42959</v>
      </c>
      <c r="D5" s="5" t="s">
        <v>14</v>
      </c>
      <c r="E5" s="6" t="s">
        <v>24</v>
      </c>
      <c r="F5" s="7">
        <v>231.25</v>
      </c>
      <c r="G5" s="10">
        <v>72</v>
      </c>
      <c r="H5" s="9">
        <f t="shared" si="0"/>
        <v>16650</v>
      </c>
      <c r="K5" s="16" t="s">
        <v>20</v>
      </c>
      <c r="L5" s="17">
        <v>19350</v>
      </c>
    </row>
    <row r="6" spans="1:12" ht="14.45" customHeight="1">
      <c r="A6" s="14" t="s">
        <v>11</v>
      </c>
      <c r="B6" s="3">
        <v>4</v>
      </c>
      <c r="C6" s="4">
        <v>42959</v>
      </c>
      <c r="D6" s="5" t="s">
        <v>15</v>
      </c>
      <c r="E6" s="6" t="s">
        <v>25</v>
      </c>
      <c r="F6" s="7">
        <v>172.5</v>
      </c>
      <c r="G6" s="10">
        <v>72</v>
      </c>
      <c r="H6" s="9">
        <f t="shared" si="0"/>
        <v>12420</v>
      </c>
      <c r="K6" s="16" t="s">
        <v>21</v>
      </c>
      <c r="L6" s="17">
        <v>16200</v>
      </c>
    </row>
    <row r="7" spans="1:12" ht="14.45" customHeight="1">
      <c r="A7" s="13" t="s">
        <v>12</v>
      </c>
      <c r="B7" s="3">
        <v>5</v>
      </c>
      <c r="C7" s="4">
        <v>42959</v>
      </c>
      <c r="D7" s="5" t="s">
        <v>13</v>
      </c>
      <c r="E7" s="6" t="s">
        <v>22</v>
      </c>
      <c r="F7" s="7">
        <v>5</v>
      </c>
      <c r="G7" s="10">
        <v>63</v>
      </c>
      <c r="H7" s="9">
        <f t="shared" si="0"/>
        <v>315</v>
      </c>
      <c r="K7" s="16" t="s">
        <v>15</v>
      </c>
      <c r="L7" s="17">
        <v>12420</v>
      </c>
    </row>
    <row r="8" spans="1:12" ht="14.45" customHeight="1">
      <c r="A8" s="11" t="s">
        <v>9</v>
      </c>
      <c r="B8" s="3">
        <v>1</v>
      </c>
      <c r="C8" s="4">
        <v>42959</v>
      </c>
      <c r="D8" s="5" t="s">
        <v>13</v>
      </c>
      <c r="E8" s="6" t="s">
        <v>22</v>
      </c>
      <c r="F8" s="7">
        <v>5</v>
      </c>
      <c r="G8" s="10">
        <v>25</v>
      </c>
      <c r="H8" s="9">
        <f t="shared" si="0"/>
        <v>125</v>
      </c>
      <c r="K8" s="16" t="s">
        <v>18</v>
      </c>
      <c r="L8" s="17">
        <v>12225.599999999999</v>
      </c>
    </row>
    <row r="9" spans="1:12" ht="14.45" customHeight="1">
      <c r="A9" s="11" t="s">
        <v>9</v>
      </c>
      <c r="B9" s="3">
        <v>2</v>
      </c>
      <c r="C9" s="4">
        <v>42962</v>
      </c>
      <c r="D9" s="5" t="s">
        <v>16</v>
      </c>
      <c r="E9" s="6" t="s">
        <v>23</v>
      </c>
      <c r="F9" s="7">
        <v>75</v>
      </c>
      <c r="G9" s="10">
        <v>120</v>
      </c>
      <c r="H9" s="9">
        <f t="shared" si="0"/>
        <v>9000</v>
      </c>
      <c r="K9" s="16" t="s">
        <v>16</v>
      </c>
      <c r="L9" s="17">
        <v>9000</v>
      </c>
    </row>
    <row r="10" spans="1:12" ht="14.45" customHeight="1">
      <c r="A10" s="2" t="s">
        <v>8</v>
      </c>
      <c r="B10" s="3">
        <v>1</v>
      </c>
      <c r="C10" s="4">
        <v>42962</v>
      </c>
      <c r="D10" s="5" t="s">
        <v>17</v>
      </c>
      <c r="E10" s="6" t="s">
        <v>26</v>
      </c>
      <c r="F10" s="7">
        <v>68.75</v>
      </c>
      <c r="G10" s="10">
        <v>120</v>
      </c>
      <c r="H10" s="9">
        <f t="shared" si="0"/>
        <v>8250</v>
      </c>
      <c r="K10" s="16" t="s">
        <v>17</v>
      </c>
      <c r="L10" s="17">
        <v>8250</v>
      </c>
    </row>
    <row r="11" spans="1:12" ht="14.45" customHeight="1">
      <c r="A11" s="13" t="s">
        <v>12</v>
      </c>
      <c r="B11" s="3">
        <v>8</v>
      </c>
      <c r="C11" s="4">
        <v>42962</v>
      </c>
      <c r="D11" s="5" t="s">
        <v>18</v>
      </c>
      <c r="E11" s="6" t="s">
        <v>27</v>
      </c>
      <c r="F11" s="7">
        <v>101.88</v>
      </c>
      <c r="G11" s="10">
        <v>120</v>
      </c>
      <c r="H11" s="9">
        <f t="shared" si="0"/>
        <v>12225.599999999999</v>
      </c>
      <c r="K11" s="16" t="s">
        <v>19</v>
      </c>
      <c r="L11" s="17">
        <v>6480</v>
      </c>
    </row>
    <row r="12" spans="1:12" ht="14.45" customHeight="1">
      <c r="A12" s="14" t="s">
        <v>11</v>
      </c>
      <c r="B12" s="3">
        <v>10</v>
      </c>
      <c r="C12" s="4">
        <v>42962</v>
      </c>
      <c r="D12" s="5" t="s">
        <v>19</v>
      </c>
      <c r="E12" s="6" t="s">
        <v>28</v>
      </c>
      <c r="F12" s="7">
        <v>90</v>
      </c>
      <c r="G12" s="10">
        <v>72</v>
      </c>
      <c r="H12" s="9">
        <f t="shared" si="0"/>
        <v>6480</v>
      </c>
      <c r="K12" s="16" t="s">
        <v>13</v>
      </c>
      <c r="L12" s="17">
        <v>3605</v>
      </c>
    </row>
    <row r="13" spans="1:12" ht="14.45" customHeight="1">
      <c r="A13" s="14" t="s">
        <v>11</v>
      </c>
      <c r="B13" s="3">
        <v>11</v>
      </c>
      <c r="C13" s="4">
        <v>42962</v>
      </c>
      <c r="D13" s="5" t="s">
        <v>20</v>
      </c>
      <c r="E13" s="6" t="s">
        <v>29</v>
      </c>
      <c r="F13" s="7">
        <v>268.75</v>
      </c>
      <c r="G13" s="10">
        <v>72</v>
      </c>
      <c r="H13" s="9">
        <f t="shared" si="0"/>
        <v>19350</v>
      </c>
      <c r="K13" s="16" t="s">
        <v>32</v>
      </c>
      <c r="L13" s="17">
        <v>120830.6</v>
      </c>
    </row>
    <row r="14" spans="1:12">
      <c r="A14" s="2" t="s">
        <v>8</v>
      </c>
      <c r="B14" s="3">
        <v>1</v>
      </c>
      <c r="C14" s="4">
        <v>42962</v>
      </c>
      <c r="D14" s="5" t="s">
        <v>14</v>
      </c>
      <c r="E14" s="6" t="s">
        <v>24</v>
      </c>
      <c r="F14" s="7">
        <v>231.25</v>
      </c>
      <c r="G14" s="10">
        <v>72</v>
      </c>
      <c r="H14" s="9">
        <f t="shared" si="0"/>
        <v>16650</v>
      </c>
    </row>
    <row r="15" spans="1:12" ht="14.45" customHeight="1">
      <c r="A15" s="13" t="s">
        <v>12</v>
      </c>
      <c r="B15" s="3">
        <v>13</v>
      </c>
      <c r="C15" s="4">
        <v>42973</v>
      </c>
      <c r="D15" s="5" t="s">
        <v>13</v>
      </c>
      <c r="E15" s="6" t="s">
        <v>22</v>
      </c>
      <c r="F15" s="7">
        <v>5</v>
      </c>
      <c r="G15" s="10">
        <v>14</v>
      </c>
      <c r="H15" s="9">
        <f t="shared" si="0"/>
        <v>70</v>
      </c>
    </row>
    <row r="16" spans="1:12" ht="14.45" customHeight="1">
      <c r="A16" s="2" t="s">
        <v>8</v>
      </c>
      <c r="B16" s="3">
        <v>2</v>
      </c>
      <c r="C16" s="4">
        <v>42973</v>
      </c>
      <c r="D16" s="5" t="s">
        <v>21</v>
      </c>
      <c r="E16" s="6" t="s">
        <v>30</v>
      </c>
      <c r="F16" s="7">
        <v>225</v>
      </c>
      <c r="G16" s="10">
        <v>72</v>
      </c>
      <c r="H16" s="9">
        <f t="shared" si="0"/>
        <v>16200</v>
      </c>
    </row>
    <row r="17" spans="1:8" ht="14.45" customHeight="1">
      <c r="A17" s="2" t="s">
        <v>8</v>
      </c>
      <c r="B17" s="3">
        <v>2</v>
      </c>
      <c r="C17" s="4">
        <v>42973</v>
      </c>
      <c r="D17" s="5" t="s">
        <v>13</v>
      </c>
      <c r="E17" s="6" t="s">
        <v>22</v>
      </c>
      <c r="F17" s="7">
        <v>5</v>
      </c>
      <c r="G17" s="10">
        <v>53</v>
      </c>
      <c r="H17" s="9">
        <f t="shared" si="0"/>
        <v>265</v>
      </c>
    </row>
  </sheetData>
  <autoFilter ref="A1:H17">
    <filterColumn colId="3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2017-08-26T19:07:09Z</dcterms:modified>
</cp:coreProperties>
</file>