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updateLinks="never" codeName="ThisWorkbook" hidePivotFieldList="1" defaultThemeVersion="124226"/>
  <bookViews>
    <workbookView xWindow="795" yWindow="480" windowWidth="14400" windowHeight="7980" tabRatio="939" activeTab="1"/>
  </bookViews>
  <sheets>
    <sheet name="FR" sheetId="24" r:id="rId1"/>
    <sheet name="Tréso" sheetId="18" r:id="rId2"/>
  </sheets>
  <externalReferences>
    <externalReference r:id="rId3"/>
    <externalReference r:id="rId4"/>
  </externalReferences>
  <definedNames>
    <definedName name="_xlnm._FilterDatabase" localSheetId="1" hidden="1">Tréso!$A$1:$H$12</definedName>
    <definedName name="A_Copier">Tréso!$A$2:$G$12</definedName>
    <definedName name="CG_HANDL">#REF!</definedName>
    <definedName name="CHF">#REF!</definedName>
    <definedName name="Contrôle">#REF!</definedName>
    <definedName name="DE">#REF!</definedName>
    <definedName name="Devises" localSheetId="0">'[1]Taux de change'!$C$3:$F$4</definedName>
    <definedName name="Devises">'[1]Taux de change'!$C$3:$F$4</definedName>
    <definedName name="DO">#REF!</definedName>
    <definedName name="ESPAGNE" localSheetId="0">[2]ES!$C$5:$F$44</definedName>
    <definedName name="ESPAGNE">#REF!</definedName>
    <definedName name="FR">FR!#REF!</definedName>
    <definedName name="GB">#REF!</definedName>
    <definedName name="IE">#REF!</definedName>
    <definedName name="MA">#REF!</definedName>
    <definedName name="_xlnm.Print_Area" localSheetId="1">Tréso!$A$1:$G$12</definedName>
    <definedName name="_xlnm.Print_Titles" localSheetId="1">Tréso!$1:$1</definedName>
    <definedName name="SIERRA">#REF!</definedName>
    <definedName name="Stés_Valeur_J">FR!#REF!</definedName>
    <definedName name="Taux_de_Change" localSheetId="0">'[1]Taux de change'!$B$6:$F$127</definedName>
    <definedName name="Taux_de_Change">'[1]Taux de change'!$B$6:$F$127</definedName>
    <definedName name="TN">#REF!</definedName>
    <definedName name="TRESO_GEH">Tréso!$E$2:$G$12</definedName>
    <definedName name="US">#REF!</definedName>
  </definedNames>
  <calcPr calcId="125725" fullCalcOnLoad="1"/>
</workbook>
</file>

<file path=xl/calcChain.xml><?xml version="1.0" encoding="utf-8"?>
<calcChain xmlns="http://schemas.openxmlformats.org/spreadsheetml/2006/main">
  <c r="K3" i="18"/>
  <c r="K4"/>
  <c r="K5"/>
  <c r="K6"/>
  <c r="K7"/>
  <c r="K8"/>
  <c r="K9"/>
  <c r="K10"/>
  <c r="K11"/>
  <c r="K12"/>
  <c r="K2"/>
  <c r="F18" i="24"/>
  <c r="F17"/>
  <c r="F16"/>
  <c r="F15"/>
  <c r="F14"/>
  <c r="F13"/>
  <c r="F12"/>
  <c r="F11"/>
  <c r="F10"/>
  <c r="F9"/>
  <c r="F8"/>
  <c r="G9" i="18"/>
  <c r="G5"/>
  <c r="G3"/>
  <c r="G12" l="1"/>
  <c r="G7"/>
  <c r="G11"/>
  <c r="G2"/>
  <c r="G4"/>
  <c r="G6"/>
  <c r="G8"/>
  <c r="G10"/>
  <c r="A3"/>
  <c r="A2"/>
  <c r="A4"/>
  <c r="A6"/>
  <c r="A8"/>
  <c r="A10"/>
  <c r="A12"/>
  <c r="A5"/>
  <c r="A7"/>
  <c r="A9"/>
  <c r="A11"/>
</calcChain>
</file>

<file path=xl/sharedStrings.xml><?xml version="1.0" encoding="utf-8"?>
<sst xmlns="http://schemas.openxmlformats.org/spreadsheetml/2006/main" count="97" uniqueCount="27">
  <si>
    <t>EUR</t>
  </si>
  <si>
    <t>BNP</t>
  </si>
  <si>
    <t>SG</t>
  </si>
  <si>
    <t>LCL</t>
  </si>
  <si>
    <t>BP</t>
  </si>
  <si>
    <t>CA FACTO</t>
  </si>
  <si>
    <t>GE FACTO</t>
  </si>
  <si>
    <t>CICE</t>
  </si>
  <si>
    <t>Date</t>
  </si>
  <si>
    <t>Nature</t>
  </si>
  <si>
    <t>BQUE</t>
  </si>
  <si>
    <t>DEVISE</t>
  </si>
  <si>
    <t>NATURE</t>
  </si>
  <si>
    <t>DEV</t>
  </si>
  <si>
    <t>CA</t>
  </si>
  <si>
    <t>GE</t>
  </si>
  <si>
    <t>DECOUVERT AUTORISE</t>
  </si>
  <si>
    <t>CAT</t>
  </si>
  <si>
    <t>Comptes</t>
  </si>
  <si>
    <t>RCF</t>
  </si>
  <si>
    <t>POOL</t>
  </si>
  <si>
    <t>Ligne</t>
  </si>
  <si>
    <t>Ligne C/C</t>
  </si>
  <si>
    <t>AFF</t>
  </si>
  <si>
    <t>Quelle fonction peut-on utiliser pour remplir les cellules G79 à G89 en fonction</t>
  </si>
  <si>
    <t>des données qu'on a en feuille FR ?</t>
  </si>
  <si>
    <t>Tirage</t>
  </si>
</sst>
</file>

<file path=xl/styles.xml><?xml version="1.0" encoding="utf-8"?>
<styleSheet xmlns="http://schemas.openxmlformats.org/spreadsheetml/2006/main">
  <numFmts count="3">
    <numFmt numFmtId="171" formatCode="_-* #,##0.00\ _€_-;\-* #,##0.00\ _€_-;_-* &quot;-&quot;??\ _€_-;_-@_-"/>
    <numFmt numFmtId="189" formatCode="_-* #,##0.00\ [$€]_-;\-* #,##0.00\ [$€]_-;_-* &quot;-&quot;??\ [$€]_-;_-@_-"/>
    <numFmt numFmtId="192" formatCode="_-* #,##0.00\ _F_-;\-* #,##0.00\ _F_-;_-* &quot;-&quot;??\ _F_-;_-@_-"/>
  </numFmts>
  <fonts count="29">
    <font>
      <sz val="10"/>
      <color indexed="8"/>
      <name val="ARIAL"/>
      <charset val="1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0"/>
      <name val="Arial"/>
      <family val="2"/>
    </font>
    <font>
      <b/>
      <i/>
      <sz val="10"/>
      <color indexed="8"/>
      <name val="ARIAL"/>
      <family val="2"/>
    </font>
    <font>
      <sz val="8"/>
      <color indexed="8"/>
      <name val="Arial"/>
      <family val="2"/>
    </font>
    <font>
      <sz val="18"/>
      <color indexed="8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3F3F76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2"/>
      <color indexed="8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7CE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47">
    <xf numFmtId="0" fontId="0" fillId="0" borderId="0">
      <alignment vertical="top"/>
    </xf>
    <xf numFmtId="0" fontId="9" fillId="2" borderId="0" applyNumberFormat="0" applyBorder="0" applyAlignment="0" applyProtection="0"/>
    <xf numFmtId="0" fontId="9" fillId="3" borderId="0" applyNumberFormat="0" applyBorder="0" applyAlignment="0" applyProtection="0"/>
    <xf numFmtId="0" fontId="9" fillId="4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10" fillId="19" borderId="0" applyNumberFormat="0" applyBorder="0" applyAlignment="0" applyProtection="0"/>
    <xf numFmtId="0" fontId="12" fillId="20" borderId="0" applyNumberFormat="0" applyBorder="0" applyAlignment="0" applyProtection="0"/>
    <xf numFmtId="0" fontId="13" fillId="21" borderId="2" applyNumberFormat="0" applyAlignment="0" applyProtection="0"/>
    <xf numFmtId="0" fontId="15" fillId="22" borderId="4" applyNumberFormat="0" applyAlignment="0" applyProtection="0"/>
    <xf numFmtId="189" fontId="4" fillId="0" borderId="0" applyFont="0" applyFill="0" applyBorder="0" applyAlignment="0" applyProtection="0"/>
    <xf numFmtId="0" fontId="17" fillId="0" borderId="0" applyNumberFormat="0" applyFill="0" applyBorder="0" applyAlignment="0" applyProtection="0"/>
    <xf numFmtId="0" fontId="18" fillId="25" borderId="0" applyNumberFormat="0" applyBorder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1" fillId="0" borderId="8" applyNumberFormat="0" applyFill="0" applyAlignment="0" applyProtection="0"/>
    <xf numFmtId="0" fontId="21" fillId="0" borderId="0" applyNumberFormat="0" applyFill="0" applyBorder="0" applyAlignment="0" applyProtection="0"/>
    <xf numFmtId="0" fontId="16" fillId="24" borderId="2" applyNumberFormat="0" applyAlignment="0" applyProtection="0"/>
    <xf numFmtId="0" fontId="14" fillId="0" borderId="3" applyNumberFormat="0" applyFill="0" applyAlignment="0" applyProtection="0"/>
    <xf numFmtId="171" fontId="9" fillId="0" borderId="0" applyFont="0" applyFill="0" applyBorder="0" applyAlignment="0" applyProtection="0"/>
    <xf numFmtId="192" fontId="5" fillId="0" borderId="0" applyFont="0" applyFill="0" applyBorder="0" applyAlignment="0" applyProtection="0"/>
    <xf numFmtId="0" fontId="22" fillId="26" borderId="0" applyNumberFormat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>
      <alignment vertical="top"/>
    </xf>
    <xf numFmtId="0" fontId="2" fillId="0" borderId="0">
      <alignment vertical="top"/>
    </xf>
    <xf numFmtId="0" fontId="4" fillId="0" borderId="0"/>
    <xf numFmtId="0" fontId="5" fillId="0" borderId="0"/>
    <xf numFmtId="0" fontId="3" fillId="23" borderId="5" applyNumberFormat="0" applyFont="0" applyAlignment="0" applyProtection="0"/>
    <xf numFmtId="0" fontId="23" fillId="21" borderId="9" applyNumberFormat="0" applyAlignment="0" applyProtection="0"/>
    <xf numFmtId="0" fontId="24" fillId="0" borderId="0" applyNumberFormat="0" applyFill="0" applyBorder="0" applyAlignment="0" applyProtection="0"/>
    <xf numFmtId="0" fontId="11" fillId="0" borderId="0" applyNumberFormat="0" applyFill="0" applyBorder="0" applyAlignment="0" applyProtection="0"/>
  </cellStyleXfs>
  <cellXfs count="18">
    <xf numFmtId="0" fontId="0" fillId="0" borderId="0" xfId="0">
      <alignment vertical="top"/>
    </xf>
    <xf numFmtId="0" fontId="25" fillId="0" borderId="0" xfId="0" applyFont="1">
      <alignment vertical="top"/>
    </xf>
    <xf numFmtId="14" fontId="26" fillId="0" borderId="1" xfId="0" applyNumberFormat="1" applyFont="1" applyFill="1" applyBorder="1" applyAlignment="1">
      <alignment horizontal="center" vertical="center"/>
    </xf>
    <xf numFmtId="0" fontId="26" fillId="0" borderId="1" xfId="0" applyFont="1" applyFill="1" applyBorder="1" applyAlignment="1">
      <alignment horizontal="center" vertical="top"/>
    </xf>
    <xf numFmtId="3" fontId="26" fillId="0" borderId="1" xfId="0" applyNumberFormat="1" applyFont="1" applyFill="1" applyBorder="1" applyAlignment="1">
      <alignment horizontal="center" vertical="top"/>
    </xf>
    <xf numFmtId="0" fontId="7" fillId="0" borderId="0" xfId="0" applyFont="1">
      <alignment vertical="top"/>
    </xf>
    <xf numFmtId="14" fontId="27" fillId="27" borderId="0" xfId="0" applyNumberFormat="1" applyFont="1" applyFill="1" applyAlignment="1" applyProtection="1">
      <alignment horizontal="center" vertical="center"/>
      <protection locked="0"/>
    </xf>
    <xf numFmtId="14" fontId="7" fillId="0" borderId="0" xfId="0" applyNumberFormat="1" applyFont="1">
      <alignment vertical="top"/>
    </xf>
    <xf numFmtId="0" fontId="6" fillId="0" borderId="0" xfId="0" applyFont="1" applyFill="1">
      <alignment vertical="top"/>
    </xf>
    <xf numFmtId="0" fontId="27" fillId="28" borderId="0" xfId="0" applyFont="1" applyFill="1" applyBorder="1" applyAlignment="1">
      <alignment horizontal="center" vertical="top"/>
    </xf>
    <xf numFmtId="0" fontId="8" fillId="0" borderId="0" xfId="0" applyFont="1">
      <alignment vertical="top"/>
    </xf>
    <xf numFmtId="3" fontId="27" fillId="29" borderId="0" xfId="0" applyNumberFormat="1" applyFont="1" applyFill="1" applyBorder="1" applyAlignment="1">
      <alignment horizontal="right" vertical="top"/>
    </xf>
    <xf numFmtId="0" fontId="7" fillId="0" borderId="0" xfId="0" applyFont="1" applyBorder="1">
      <alignment vertical="top"/>
    </xf>
    <xf numFmtId="0" fontId="28" fillId="29" borderId="0" xfId="0" applyFont="1" applyFill="1" applyAlignment="1">
      <alignment horizontal="left" vertical="top"/>
    </xf>
    <xf numFmtId="3" fontId="0" fillId="29" borderId="0" xfId="0" applyNumberFormat="1" applyFill="1">
      <alignment vertical="top"/>
    </xf>
    <xf numFmtId="0" fontId="27" fillId="29" borderId="0" xfId="0" applyFont="1" applyFill="1" applyBorder="1" applyAlignment="1">
      <alignment horizontal="left" vertical="top"/>
    </xf>
    <xf numFmtId="0" fontId="27" fillId="29" borderId="0" xfId="0" applyFont="1" applyFill="1" applyBorder="1">
      <alignment vertical="top"/>
    </xf>
    <xf numFmtId="0" fontId="1" fillId="29" borderId="0" xfId="0" applyFont="1" applyFill="1">
      <alignment vertical="top"/>
    </xf>
  </cellXfs>
  <cellStyles count="47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Bad" xfId="19"/>
    <cellStyle name="Calculation" xfId="20"/>
    <cellStyle name="Check Cell" xfId="21"/>
    <cellStyle name="Euro" xfId="22"/>
    <cellStyle name="Explanatory Text" xfId="23"/>
    <cellStyle name="Good" xfId="24"/>
    <cellStyle name="Heading 1" xfId="25"/>
    <cellStyle name="Heading 2" xfId="26"/>
    <cellStyle name="Heading 3" xfId="27"/>
    <cellStyle name="Heading 4" xfId="28"/>
    <cellStyle name="Input" xfId="29"/>
    <cellStyle name="Linked Cell" xfId="30"/>
    <cellStyle name="Milliers 2" xfId="31"/>
    <cellStyle name="Milliers 3" xfId="32"/>
    <cellStyle name="Neutral" xfId="33"/>
    <cellStyle name="Normal" xfId="0" builtinId="0"/>
    <cellStyle name="Normal 2" xfId="34"/>
    <cellStyle name="Normal 2 2" xfId="35"/>
    <cellStyle name="Normal 2 3" xfId="36"/>
    <cellStyle name="Normal 2 3 2" xfId="37"/>
    <cellStyle name="Normal 3" xfId="38"/>
    <cellStyle name="Normal 3 2" xfId="39"/>
    <cellStyle name="Normal 4" xfId="40"/>
    <cellStyle name="Normal 5" xfId="41"/>
    <cellStyle name="Normal 6" xfId="42"/>
    <cellStyle name="Note" xfId="43"/>
    <cellStyle name="Output" xfId="44"/>
    <cellStyle name="Title" xfId="45"/>
    <cellStyle name="Warning Text" xfId="46"/>
  </cellStyles>
  <dxfs count="3"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152400</xdr:colOff>
      <xdr:row>4</xdr:row>
      <xdr:rowOff>38100</xdr:rowOff>
    </xdr:from>
    <xdr:to>
      <xdr:col>7</xdr:col>
      <xdr:colOff>657225</xdr:colOff>
      <xdr:row>5</xdr:row>
      <xdr:rowOff>19050</xdr:rowOff>
    </xdr:to>
    <xdr:sp macro="" textlink="">
      <xdr:nvSpPr>
        <xdr:cNvPr id="2" name="Flèche gauche 1"/>
        <xdr:cNvSpPr/>
      </xdr:nvSpPr>
      <xdr:spPr>
        <a:xfrm>
          <a:off x="7353300" y="11687175"/>
          <a:ext cx="504825" cy="142875"/>
        </a:xfrm>
        <a:prstGeom prst="leftArrow">
          <a:avLst/>
        </a:prstGeom>
        <a:solidFill>
          <a:srgbClr val="C0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en-GB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tr&#233;so%20R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REPARATION%20TRESO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 NJ"/>
      <sheetName val="Hist tréso quotid"/>
      <sheetName val="TCD tréso"/>
      <sheetName val="Lignes &amp; tirages"/>
      <sheetName val="TCD Lignes &amp; tirages"/>
      <sheetName val="Data Factor"/>
      <sheetName val="Tréso"/>
      <sheetName val="Taux de change"/>
      <sheetName val="PERIMETRE GR"/>
      <sheetName val="MAJ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3">
          <cell r="C3" t="str">
            <v>USD</v>
          </cell>
          <cell r="D3" t="str">
            <v>EUR</v>
          </cell>
          <cell r="E3" t="str">
            <v>CHF</v>
          </cell>
          <cell r="F3" t="str">
            <v>GBP</v>
          </cell>
        </row>
        <row r="4">
          <cell r="C4">
            <v>2</v>
          </cell>
          <cell r="D4">
            <v>3</v>
          </cell>
          <cell r="E4">
            <v>4</v>
          </cell>
          <cell r="F4">
            <v>5</v>
          </cell>
        </row>
        <row r="6">
          <cell r="B6">
            <v>41699</v>
          </cell>
          <cell r="C6">
            <v>0.72709999999999997</v>
          </cell>
          <cell r="D6">
            <v>1</v>
          </cell>
        </row>
        <row r="7">
          <cell r="B7">
            <v>41700</v>
          </cell>
          <cell r="C7">
            <v>0.72430000000000005</v>
          </cell>
          <cell r="D7">
            <v>1</v>
          </cell>
        </row>
        <row r="8">
          <cell r="B8">
            <v>41701</v>
          </cell>
          <cell r="C8">
            <v>0.72430000000000005</v>
          </cell>
          <cell r="D8">
            <v>1</v>
          </cell>
        </row>
        <row r="9">
          <cell r="B9">
            <v>41702</v>
          </cell>
          <cell r="C9">
            <v>0.72609999999999997</v>
          </cell>
          <cell r="D9">
            <v>1</v>
          </cell>
        </row>
        <row r="10">
          <cell r="B10">
            <v>41703</v>
          </cell>
          <cell r="C10">
            <v>0.72760000000000002</v>
          </cell>
          <cell r="D10">
            <v>1</v>
          </cell>
        </row>
        <row r="11">
          <cell r="B11">
            <v>41704</v>
          </cell>
          <cell r="C11">
            <v>0.72819999999999996</v>
          </cell>
          <cell r="D11">
            <v>1</v>
          </cell>
        </row>
        <row r="12">
          <cell r="B12">
            <v>41705</v>
          </cell>
          <cell r="C12">
            <v>0.72629999999999995</v>
          </cell>
          <cell r="D12">
            <v>1</v>
          </cell>
        </row>
        <row r="13">
          <cell r="B13">
            <v>41706</v>
          </cell>
          <cell r="C13">
            <v>0.72089999999999999</v>
          </cell>
          <cell r="D13">
            <v>1</v>
          </cell>
        </row>
        <row r="14">
          <cell r="B14">
            <v>41707</v>
          </cell>
          <cell r="C14">
            <v>0.72040000000000004</v>
          </cell>
          <cell r="D14">
            <v>1</v>
          </cell>
        </row>
        <row r="15">
          <cell r="B15">
            <v>41708</v>
          </cell>
          <cell r="C15">
            <v>0.72040000000000004</v>
          </cell>
          <cell r="D15">
            <v>1</v>
          </cell>
        </row>
        <row r="16">
          <cell r="B16">
            <v>41709</v>
          </cell>
          <cell r="C16">
            <v>0.72050000000000003</v>
          </cell>
          <cell r="D16">
            <v>1</v>
          </cell>
        </row>
        <row r="17">
          <cell r="B17">
            <v>41710</v>
          </cell>
          <cell r="C17">
            <v>0.72130000000000005</v>
          </cell>
          <cell r="D17">
            <v>1</v>
          </cell>
        </row>
        <row r="18">
          <cell r="B18">
            <v>41711</v>
          </cell>
          <cell r="C18">
            <v>0.7208</v>
          </cell>
          <cell r="D18">
            <v>1</v>
          </cell>
        </row>
        <row r="19">
          <cell r="B19">
            <v>41712</v>
          </cell>
          <cell r="C19">
            <v>0.71850000000000003</v>
          </cell>
          <cell r="D19">
            <v>1</v>
          </cell>
        </row>
        <row r="20">
          <cell r="B20">
            <v>41713</v>
          </cell>
          <cell r="C20">
            <v>0.72030000000000005</v>
          </cell>
          <cell r="D20">
            <v>1</v>
          </cell>
        </row>
        <row r="21">
          <cell r="B21">
            <v>41714</v>
          </cell>
          <cell r="C21">
            <v>0.71860000000000002</v>
          </cell>
          <cell r="D21">
            <v>1</v>
          </cell>
        </row>
        <row r="22">
          <cell r="B22">
            <v>41715</v>
          </cell>
          <cell r="C22">
            <v>0.71860000000000002</v>
          </cell>
          <cell r="D22">
            <v>1</v>
          </cell>
        </row>
        <row r="23">
          <cell r="B23">
            <v>41716</v>
          </cell>
          <cell r="C23">
            <v>0.71889999999999998</v>
          </cell>
          <cell r="D23">
            <v>1</v>
          </cell>
        </row>
        <row r="24">
          <cell r="B24">
            <v>41717</v>
          </cell>
          <cell r="C24">
            <v>0.71830000000000005</v>
          </cell>
          <cell r="D24">
            <v>1</v>
          </cell>
        </row>
        <row r="25">
          <cell r="B25">
            <v>41718</v>
          </cell>
          <cell r="C25">
            <v>0.71879999999999999</v>
          </cell>
          <cell r="D25">
            <v>1</v>
          </cell>
        </row>
        <row r="26">
          <cell r="B26">
            <v>41719</v>
          </cell>
          <cell r="C26">
            <v>0.72440000000000004</v>
          </cell>
          <cell r="D26">
            <v>1</v>
          </cell>
        </row>
        <row r="27">
          <cell r="B27">
            <v>41720</v>
          </cell>
          <cell r="C27">
            <v>0.72519999999999996</v>
          </cell>
          <cell r="D27">
            <v>1</v>
          </cell>
        </row>
        <row r="28">
          <cell r="B28">
            <v>41721</v>
          </cell>
          <cell r="C28">
            <v>0.72499999999999998</v>
          </cell>
          <cell r="D28">
            <v>1</v>
          </cell>
        </row>
        <row r="29">
          <cell r="B29">
            <v>41722</v>
          </cell>
          <cell r="C29">
            <v>0.72499999999999998</v>
          </cell>
          <cell r="D29">
            <v>1</v>
          </cell>
        </row>
        <row r="30">
          <cell r="B30">
            <v>41723</v>
          </cell>
          <cell r="C30">
            <v>0.7248</v>
          </cell>
          <cell r="D30">
            <v>1</v>
          </cell>
        </row>
        <row r="31">
          <cell r="B31">
            <v>41724</v>
          </cell>
          <cell r="C31">
            <v>0.72350000000000003</v>
          </cell>
          <cell r="D31">
            <v>1</v>
          </cell>
        </row>
        <row r="32">
          <cell r="B32">
            <v>41725</v>
          </cell>
          <cell r="C32">
            <v>0.72440000000000004</v>
          </cell>
          <cell r="D32">
            <v>1</v>
          </cell>
        </row>
        <row r="33">
          <cell r="B33">
            <v>41726</v>
          </cell>
          <cell r="C33">
            <v>0.72629999999999995</v>
          </cell>
          <cell r="D33">
            <v>1</v>
          </cell>
        </row>
        <row r="34">
          <cell r="B34">
            <v>41727</v>
          </cell>
          <cell r="C34">
            <v>0.72760000000000002</v>
          </cell>
          <cell r="D34">
            <v>1</v>
          </cell>
        </row>
        <row r="35">
          <cell r="B35">
            <v>41728</v>
          </cell>
          <cell r="C35">
            <v>0.72709999999999997</v>
          </cell>
          <cell r="D35">
            <v>1</v>
          </cell>
        </row>
        <row r="36">
          <cell r="B36">
            <v>41729</v>
          </cell>
          <cell r="C36">
            <v>0.72709999999999997</v>
          </cell>
          <cell r="D36">
            <v>1</v>
          </cell>
        </row>
        <row r="37">
          <cell r="B37">
            <v>41730</v>
          </cell>
          <cell r="C37">
            <v>0.72629999999999995</v>
          </cell>
          <cell r="D37">
            <v>1</v>
          </cell>
        </row>
        <row r="38">
          <cell r="B38">
            <v>41731</v>
          </cell>
          <cell r="C38">
            <v>0.72529999999999994</v>
          </cell>
          <cell r="D38">
            <v>1</v>
          </cell>
        </row>
        <row r="39">
          <cell r="B39">
            <v>41732</v>
          </cell>
          <cell r="C39">
            <v>0.72529999999999994</v>
          </cell>
          <cell r="D39">
            <v>1</v>
          </cell>
        </row>
        <row r="40">
          <cell r="B40">
            <v>41733</v>
          </cell>
          <cell r="C40">
            <v>0.72740000000000005</v>
          </cell>
          <cell r="D40">
            <v>1</v>
          </cell>
        </row>
        <row r="41">
          <cell r="B41">
            <v>41734</v>
          </cell>
          <cell r="C41">
            <v>0.72950000000000004</v>
          </cell>
          <cell r="D41">
            <v>1</v>
          </cell>
        </row>
        <row r="42">
          <cell r="B42">
            <v>41735</v>
          </cell>
          <cell r="C42">
            <v>0.72950000000000004</v>
          </cell>
          <cell r="D42">
            <v>1</v>
          </cell>
        </row>
        <row r="43">
          <cell r="B43">
            <v>41736</v>
          </cell>
          <cell r="C43">
            <v>0.72950000000000004</v>
          </cell>
          <cell r="D43">
            <v>1</v>
          </cell>
        </row>
        <row r="44">
          <cell r="B44">
            <v>41737</v>
          </cell>
          <cell r="C44">
            <v>0.72889999999999999</v>
          </cell>
          <cell r="D44">
            <v>1</v>
          </cell>
        </row>
        <row r="45">
          <cell r="B45">
            <v>41738</v>
          </cell>
          <cell r="C45">
            <v>0.72629999999999995</v>
          </cell>
          <cell r="D45">
            <v>1</v>
          </cell>
        </row>
        <row r="46">
          <cell r="B46">
            <v>41739</v>
          </cell>
          <cell r="C46">
            <v>0.72440000000000004</v>
          </cell>
          <cell r="D46">
            <v>1</v>
          </cell>
        </row>
        <row r="47">
          <cell r="B47">
            <v>41740</v>
          </cell>
          <cell r="C47">
            <v>0.72119999999999995</v>
          </cell>
          <cell r="D47">
            <v>1</v>
          </cell>
        </row>
        <row r="48">
          <cell r="B48">
            <v>41741</v>
          </cell>
          <cell r="C48">
            <v>0.71989999999999998</v>
          </cell>
          <cell r="D48">
            <v>1</v>
          </cell>
        </row>
        <row r="49">
          <cell r="B49">
            <v>41742</v>
          </cell>
          <cell r="C49">
            <v>0.72009999999999996</v>
          </cell>
          <cell r="D49">
            <v>1</v>
          </cell>
        </row>
        <row r="50">
          <cell r="B50">
            <v>41743</v>
          </cell>
          <cell r="C50">
            <v>0.72009999999999996</v>
          </cell>
          <cell r="D50">
            <v>1</v>
          </cell>
        </row>
        <row r="51">
          <cell r="B51">
            <v>41744</v>
          </cell>
          <cell r="C51">
            <v>0.72270000000000001</v>
          </cell>
          <cell r="D51">
            <v>1</v>
          </cell>
        </row>
        <row r="52">
          <cell r="B52">
            <v>41745</v>
          </cell>
          <cell r="C52">
            <v>0.72399999999999998</v>
          </cell>
          <cell r="D52">
            <v>1</v>
          </cell>
        </row>
        <row r="53">
          <cell r="B53">
            <v>41746</v>
          </cell>
          <cell r="C53">
            <v>0.72340000000000004</v>
          </cell>
          <cell r="D53">
            <v>1</v>
          </cell>
        </row>
        <row r="54">
          <cell r="B54">
            <v>41747</v>
          </cell>
          <cell r="C54">
            <v>0.7228</v>
          </cell>
          <cell r="D54">
            <v>1</v>
          </cell>
        </row>
        <row r="55">
          <cell r="B55">
            <v>41748</v>
          </cell>
          <cell r="C55">
            <v>0.7238</v>
          </cell>
          <cell r="D55">
            <v>1</v>
          </cell>
        </row>
        <row r="56">
          <cell r="B56">
            <v>41749</v>
          </cell>
          <cell r="C56">
            <v>0.72370000000000001</v>
          </cell>
          <cell r="D56">
            <v>1</v>
          </cell>
        </row>
        <row r="57">
          <cell r="B57">
            <v>41750</v>
          </cell>
          <cell r="C57">
            <v>0.72370000000000001</v>
          </cell>
          <cell r="D57">
            <v>1</v>
          </cell>
        </row>
        <row r="58">
          <cell r="B58">
            <v>41751</v>
          </cell>
          <cell r="C58">
            <v>0.72409999999999997</v>
          </cell>
          <cell r="D58">
            <v>1</v>
          </cell>
        </row>
        <row r="59">
          <cell r="B59">
            <v>41752</v>
          </cell>
          <cell r="C59">
            <v>0.72460000000000002</v>
          </cell>
          <cell r="D59">
            <v>1</v>
          </cell>
        </row>
        <row r="60">
          <cell r="B60">
            <v>41753</v>
          </cell>
          <cell r="C60">
            <v>0.72350000000000003</v>
          </cell>
          <cell r="D60">
            <v>1</v>
          </cell>
        </row>
        <row r="61">
          <cell r="B61">
            <v>41754</v>
          </cell>
          <cell r="C61">
            <v>0.72340000000000004</v>
          </cell>
          <cell r="D61">
            <v>1</v>
          </cell>
        </row>
        <row r="62">
          <cell r="B62">
            <v>41755</v>
          </cell>
          <cell r="C62">
            <v>0.7228</v>
          </cell>
          <cell r="D62">
            <v>1</v>
          </cell>
        </row>
        <row r="63">
          <cell r="B63">
            <v>41756</v>
          </cell>
          <cell r="C63">
            <v>0.7228</v>
          </cell>
          <cell r="D63">
            <v>1</v>
          </cell>
        </row>
        <row r="64">
          <cell r="B64">
            <v>41757</v>
          </cell>
          <cell r="C64">
            <v>0.7228</v>
          </cell>
          <cell r="D64">
            <v>1</v>
          </cell>
        </row>
        <row r="65">
          <cell r="B65">
            <v>41758</v>
          </cell>
          <cell r="C65">
            <v>0.72219999999999995</v>
          </cell>
          <cell r="D65">
            <v>1</v>
          </cell>
        </row>
        <row r="66">
          <cell r="B66">
            <v>41759</v>
          </cell>
          <cell r="C66">
            <v>0.72230000000000005</v>
          </cell>
          <cell r="D66">
            <v>1</v>
          </cell>
        </row>
        <row r="67">
          <cell r="B67">
            <v>41760</v>
          </cell>
          <cell r="C67">
            <v>0.72289999999999999</v>
          </cell>
          <cell r="D67">
            <v>1</v>
          </cell>
        </row>
        <row r="68">
          <cell r="B68">
            <v>41761</v>
          </cell>
          <cell r="C68">
            <v>0.7208</v>
          </cell>
          <cell r="D68">
            <v>1</v>
          </cell>
        </row>
        <row r="69">
          <cell r="B69">
            <v>41762</v>
          </cell>
          <cell r="C69">
            <v>0.72140000000000004</v>
          </cell>
          <cell r="D69">
            <v>1</v>
          </cell>
        </row>
        <row r="70">
          <cell r="B70">
            <v>41763</v>
          </cell>
          <cell r="C70">
            <v>0.72060000000000002</v>
          </cell>
          <cell r="D70">
            <v>1</v>
          </cell>
        </row>
        <row r="71">
          <cell r="B71">
            <v>41764</v>
          </cell>
          <cell r="C71">
            <v>0.72060000000000002</v>
          </cell>
          <cell r="D71">
            <v>1</v>
          </cell>
          <cell r="E71">
            <v>0.82069999999999999</v>
          </cell>
        </row>
        <row r="72">
          <cell r="B72">
            <v>41765</v>
          </cell>
          <cell r="C72">
            <v>0.72070000000000001</v>
          </cell>
          <cell r="D72">
            <v>1</v>
          </cell>
          <cell r="E72">
            <v>0.82120000000000004</v>
          </cell>
        </row>
        <row r="73">
          <cell r="B73">
            <v>41766</v>
          </cell>
          <cell r="C73">
            <v>0.71899999999999997</v>
          </cell>
          <cell r="D73">
            <v>1</v>
          </cell>
          <cell r="E73">
            <v>0.82120000000000004</v>
          </cell>
        </row>
        <row r="74">
          <cell r="B74">
            <v>41767</v>
          </cell>
          <cell r="C74">
            <v>0.71819999999999995</v>
          </cell>
          <cell r="D74">
            <v>1</v>
          </cell>
          <cell r="E74">
            <v>0.82099999999999995</v>
          </cell>
        </row>
        <row r="75">
          <cell r="B75">
            <v>41768</v>
          </cell>
          <cell r="C75">
            <v>0.71930000000000005</v>
          </cell>
          <cell r="D75">
            <v>1</v>
          </cell>
          <cell r="E75">
            <v>0.8206</v>
          </cell>
        </row>
        <row r="76">
          <cell r="B76">
            <v>41769</v>
          </cell>
          <cell r="C76">
            <v>0.72430000000000005</v>
          </cell>
          <cell r="D76">
            <v>1</v>
          </cell>
          <cell r="E76">
            <v>0.82040000000000002</v>
          </cell>
        </row>
        <row r="77">
          <cell r="B77">
            <v>41770</v>
          </cell>
          <cell r="C77">
            <v>0.72660000000000002</v>
          </cell>
          <cell r="D77">
            <v>1</v>
          </cell>
          <cell r="E77">
            <v>0.81979999999999997</v>
          </cell>
        </row>
        <row r="78">
          <cell r="B78">
            <v>41771</v>
          </cell>
          <cell r="C78">
            <v>0.72660000000000002</v>
          </cell>
          <cell r="D78">
            <v>1</v>
          </cell>
          <cell r="E78">
            <v>0.81979999999999997</v>
          </cell>
        </row>
        <row r="79">
          <cell r="B79">
            <v>41772</v>
          </cell>
          <cell r="C79">
            <v>0.72670000000000001</v>
          </cell>
          <cell r="D79">
            <v>1</v>
          </cell>
          <cell r="E79">
            <v>0.81910000000000005</v>
          </cell>
        </row>
        <row r="80">
          <cell r="B80">
            <v>41773</v>
          </cell>
          <cell r="C80">
            <v>0.72799999999999998</v>
          </cell>
          <cell r="D80">
            <v>1</v>
          </cell>
          <cell r="E80">
            <v>0.81930000000000003</v>
          </cell>
        </row>
        <row r="81">
          <cell r="B81">
            <v>41774</v>
          </cell>
          <cell r="C81">
            <v>0.72929999999999995</v>
          </cell>
          <cell r="D81">
            <v>1</v>
          </cell>
          <cell r="E81">
            <v>0.81979999999999997</v>
          </cell>
        </row>
        <row r="82">
          <cell r="B82">
            <v>41775</v>
          </cell>
          <cell r="C82">
            <v>0.72989999999999999</v>
          </cell>
          <cell r="D82">
            <v>1</v>
          </cell>
          <cell r="E82">
            <v>0.81910000000000005</v>
          </cell>
        </row>
        <row r="83">
          <cell r="B83">
            <v>41776</v>
          </cell>
          <cell r="C83">
            <v>0.72940000000000005</v>
          </cell>
          <cell r="D83">
            <v>1</v>
          </cell>
          <cell r="E83">
            <v>0.81859999999999999</v>
          </cell>
        </row>
        <row r="84">
          <cell r="B84">
            <v>41777</v>
          </cell>
          <cell r="C84">
            <v>0.73019999999999996</v>
          </cell>
          <cell r="D84">
            <v>1</v>
          </cell>
          <cell r="E84">
            <v>0.81799999999999995</v>
          </cell>
        </row>
        <row r="85">
          <cell r="B85">
            <v>41778</v>
          </cell>
          <cell r="C85">
            <v>0.73019999999999996</v>
          </cell>
          <cell r="D85">
            <v>1</v>
          </cell>
          <cell r="E85">
            <v>0.81799999999999995</v>
          </cell>
        </row>
        <row r="86">
          <cell r="B86">
            <v>41779</v>
          </cell>
          <cell r="C86">
            <v>0.72929999999999995</v>
          </cell>
          <cell r="D86">
            <v>1</v>
          </cell>
          <cell r="E86">
            <v>0.81799999999999995</v>
          </cell>
        </row>
        <row r="87">
          <cell r="B87">
            <v>41780</v>
          </cell>
          <cell r="C87">
            <v>0.7298</v>
          </cell>
          <cell r="D87">
            <v>1</v>
          </cell>
          <cell r="E87">
            <v>0.81789999999999996</v>
          </cell>
        </row>
        <row r="88">
          <cell r="B88">
            <v>41781</v>
          </cell>
          <cell r="C88">
            <v>0.73040000000000005</v>
          </cell>
          <cell r="D88">
            <v>1</v>
          </cell>
          <cell r="E88">
            <v>0.81830000000000003</v>
          </cell>
        </row>
        <row r="89">
          <cell r="B89">
            <v>41782</v>
          </cell>
          <cell r="C89">
            <v>0.73160000000000003</v>
          </cell>
          <cell r="D89">
            <v>1</v>
          </cell>
          <cell r="E89">
            <v>0.81840000000000002</v>
          </cell>
        </row>
        <row r="90">
          <cell r="B90">
            <v>41783</v>
          </cell>
          <cell r="C90">
            <v>0.73319999999999996</v>
          </cell>
          <cell r="D90">
            <v>1</v>
          </cell>
          <cell r="E90">
            <v>0.81889999999999996</v>
          </cell>
        </row>
        <row r="91">
          <cell r="B91">
            <v>41784</v>
          </cell>
          <cell r="C91">
            <v>0.73329999999999995</v>
          </cell>
          <cell r="D91">
            <v>1</v>
          </cell>
          <cell r="E91">
            <v>0.81879999999999997</v>
          </cell>
        </row>
        <row r="92">
          <cell r="B92">
            <v>41785</v>
          </cell>
          <cell r="C92">
            <v>0.73329999999999995</v>
          </cell>
          <cell r="D92">
            <v>1</v>
          </cell>
          <cell r="E92">
            <v>0.81879999999999997</v>
          </cell>
          <cell r="F92">
            <v>1.2343</v>
          </cell>
        </row>
        <row r="93">
          <cell r="B93">
            <v>41786</v>
          </cell>
          <cell r="C93">
            <v>0.73340000000000005</v>
          </cell>
          <cell r="D93">
            <v>1</v>
          </cell>
          <cell r="E93">
            <v>0.81899999999999995</v>
          </cell>
          <cell r="F93">
            <v>1.2349000000000001</v>
          </cell>
        </row>
        <row r="94">
          <cell r="B94">
            <v>41787</v>
          </cell>
          <cell r="C94">
            <v>0.73294000000000004</v>
          </cell>
          <cell r="D94">
            <v>1</v>
          </cell>
          <cell r="E94">
            <v>0.81833999999999996</v>
          </cell>
          <cell r="F94">
            <v>1.2337800000000001</v>
          </cell>
        </row>
        <row r="95">
          <cell r="B95">
            <v>41788</v>
          </cell>
          <cell r="C95">
            <v>0.73431999999999997</v>
          </cell>
          <cell r="D95">
            <v>1</v>
          </cell>
          <cell r="E95">
            <v>0.81810000000000005</v>
          </cell>
          <cell r="F95">
            <v>1.2397</v>
          </cell>
        </row>
        <row r="96">
          <cell r="B96">
            <v>41789</v>
          </cell>
          <cell r="C96">
            <v>0.73504000000000003</v>
          </cell>
          <cell r="D96">
            <v>1</v>
          </cell>
          <cell r="E96">
            <v>0.81896999999999998</v>
          </cell>
          <cell r="F96">
            <v>1.22879</v>
          </cell>
        </row>
        <row r="97">
          <cell r="B97">
            <v>41790</v>
          </cell>
          <cell r="C97">
            <v>0.72289999999999999</v>
          </cell>
          <cell r="D97">
            <v>1</v>
          </cell>
          <cell r="E97">
            <v>0.81940000000000002</v>
          </cell>
          <cell r="F97">
            <v>1.2173</v>
          </cell>
        </row>
        <row r="98">
          <cell r="B98">
            <v>41791</v>
          </cell>
          <cell r="C98">
            <v>0.73329999999999995</v>
          </cell>
          <cell r="D98">
            <v>1</v>
          </cell>
          <cell r="E98">
            <v>0.81889999999999996</v>
          </cell>
          <cell r="F98">
            <v>1.2284999999999999</v>
          </cell>
        </row>
        <row r="99">
          <cell r="B99">
            <v>41792</v>
          </cell>
          <cell r="C99">
            <v>0.73329999999999995</v>
          </cell>
          <cell r="D99">
            <v>1</v>
          </cell>
          <cell r="E99">
            <v>0.81940000000000002</v>
          </cell>
          <cell r="F99">
            <v>1.2284999999999999</v>
          </cell>
        </row>
        <row r="100">
          <cell r="B100">
            <v>41793</v>
          </cell>
          <cell r="C100">
            <v>0.73450000000000004</v>
          </cell>
          <cell r="D100">
            <v>1</v>
          </cell>
          <cell r="E100">
            <v>0.81879999999999997</v>
          </cell>
          <cell r="F100">
            <v>1.2301</v>
          </cell>
        </row>
        <row r="101">
          <cell r="B101">
            <v>41794</v>
          </cell>
          <cell r="C101">
            <v>0.73460000000000003</v>
          </cell>
          <cell r="D101">
            <v>1</v>
          </cell>
          <cell r="E101">
            <v>0.81840000000000002</v>
          </cell>
          <cell r="F101">
            <v>1.2302999999999999</v>
          </cell>
        </row>
        <row r="102">
          <cell r="B102">
            <v>41795</v>
          </cell>
          <cell r="C102">
            <v>0.73480000000000001</v>
          </cell>
          <cell r="D102">
            <v>1</v>
          </cell>
          <cell r="E102">
            <v>0.82010000000000005</v>
          </cell>
          <cell r="F102">
            <v>1.2318</v>
          </cell>
        </row>
        <row r="103">
          <cell r="B103">
            <v>41796</v>
          </cell>
          <cell r="C103">
            <v>0.73480000000000001</v>
          </cell>
          <cell r="D103">
            <v>1</v>
          </cell>
          <cell r="E103">
            <v>0.81889999999999996</v>
          </cell>
          <cell r="F103">
            <v>1.2318</v>
          </cell>
        </row>
        <row r="104">
          <cell r="B104">
            <v>41797</v>
          </cell>
          <cell r="C104">
            <v>0.73270000000000002</v>
          </cell>
          <cell r="D104">
            <v>1</v>
          </cell>
          <cell r="E104">
            <v>0.82079999999999997</v>
          </cell>
          <cell r="F104">
            <v>1.2314000000000001</v>
          </cell>
        </row>
        <row r="105">
          <cell r="B105">
            <v>41798</v>
          </cell>
          <cell r="C105">
            <v>0.7329</v>
          </cell>
          <cell r="D105">
            <v>1</v>
          </cell>
          <cell r="E105">
            <v>0.81989999999999996</v>
          </cell>
          <cell r="F105">
            <v>1.2313000000000001</v>
          </cell>
        </row>
        <row r="106">
          <cell r="B106">
            <v>41799</v>
          </cell>
          <cell r="C106">
            <v>0.7329</v>
          </cell>
          <cell r="D106">
            <v>1</v>
          </cell>
          <cell r="E106">
            <v>0.81989999999999996</v>
          </cell>
          <cell r="F106">
            <v>1.2313000000000001</v>
          </cell>
        </row>
        <row r="107">
          <cell r="B107">
            <v>41800</v>
          </cell>
          <cell r="C107">
            <v>0.73399999999999999</v>
          </cell>
          <cell r="D107">
            <v>1</v>
          </cell>
          <cell r="E107">
            <v>0.82010000000000005</v>
          </cell>
          <cell r="F107">
            <v>1.2334000000000001</v>
          </cell>
        </row>
        <row r="108">
          <cell r="B108">
            <v>41801</v>
          </cell>
          <cell r="C108">
            <v>0.73699999999999999</v>
          </cell>
          <cell r="D108">
            <v>1</v>
          </cell>
          <cell r="E108">
            <v>0.82030000000000003</v>
          </cell>
          <cell r="F108">
            <v>1.2371000000000001</v>
          </cell>
        </row>
        <row r="109">
          <cell r="B109">
            <v>41802</v>
          </cell>
          <cell r="C109">
            <v>0.73880000000000001</v>
          </cell>
          <cell r="D109">
            <v>1</v>
          </cell>
          <cell r="E109">
            <v>0.82099999999999995</v>
          </cell>
          <cell r="F109">
            <v>1.2390000000000001</v>
          </cell>
        </row>
        <row r="110">
          <cell r="B110">
            <v>41803</v>
          </cell>
          <cell r="C110">
            <v>0.73850000000000005</v>
          </cell>
          <cell r="D110">
            <v>1</v>
          </cell>
          <cell r="E110">
            <v>0.82110000000000005</v>
          </cell>
          <cell r="F110">
            <v>1.242</v>
          </cell>
        </row>
        <row r="111">
          <cell r="B111">
            <v>41804</v>
          </cell>
          <cell r="C111">
            <v>0.73799999999999999</v>
          </cell>
          <cell r="D111">
            <v>1</v>
          </cell>
          <cell r="E111">
            <v>0.82120000000000004</v>
          </cell>
          <cell r="F111">
            <v>1.2514000000000001</v>
          </cell>
        </row>
        <row r="112">
          <cell r="B112">
            <v>41805</v>
          </cell>
          <cell r="C112">
            <v>0.73809999999999998</v>
          </cell>
          <cell r="D112">
            <v>1</v>
          </cell>
          <cell r="E112">
            <v>0.82040000000000002</v>
          </cell>
          <cell r="F112">
            <v>1.2521</v>
          </cell>
        </row>
        <row r="113">
          <cell r="B113">
            <v>41806</v>
          </cell>
          <cell r="C113">
            <v>0.73809999999999998</v>
          </cell>
          <cell r="D113">
            <v>1</v>
          </cell>
          <cell r="E113">
            <v>0.82040000000000002</v>
          </cell>
          <cell r="F113">
            <v>1.2521</v>
          </cell>
        </row>
        <row r="114">
          <cell r="B114">
            <v>41807</v>
          </cell>
          <cell r="C114">
            <v>0.73809999999999998</v>
          </cell>
          <cell r="D114">
            <v>1</v>
          </cell>
          <cell r="E114">
            <v>0.82099999999999995</v>
          </cell>
          <cell r="F114">
            <v>1.2514000000000001</v>
          </cell>
        </row>
        <row r="115">
          <cell r="B115">
            <v>41808</v>
          </cell>
          <cell r="C115">
            <v>0.73750000000000004</v>
          </cell>
          <cell r="D115">
            <v>1</v>
          </cell>
          <cell r="E115">
            <v>0.82069999999999999</v>
          </cell>
          <cell r="F115">
            <v>1.2514000000000001</v>
          </cell>
        </row>
        <row r="116">
          <cell r="B116">
            <v>41809</v>
          </cell>
          <cell r="C116">
            <v>0.73519999999999996</v>
          </cell>
          <cell r="D116">
            <v>1</v>
          </cell>
          <cell r="E116">
            <v>0.82079999999999997</v>
          </cell>
          <cell r="F116">
            <v>1.2503</v>
          </cell>
        </row>
        <row r="117">
          <cell r="B117">
            <v>41810</v>
          </cell>
          <cell r="C117">
            <v>0.73519999999999996</v>
          </cell>
          <cell r="D117">
            <v>1</v>
          </cell>
          <cell r="E117">
            <v>0.82140000000000002</v>
          </cell>
          <cell r="F117">
            <v>1.2522</v>
          </cell>
        </row>
        <row r="118">
          <cell r="B118">
            <v>41811</v>
          </cell>
          <cell r="C118">
            <v>0.73519999999999996</v>
          </cell>
          <cell r="D118">
            <v>1</v>
          </cell>
          <cell r="E118">
            <v>0.82099999999999995</v>
          </cell>
          <cell r="F118">
            <v>1.2504999999999999</v>
          </cell>
        </row>
        <row r="119">
          <cell r="B119">
            <v>41812</v>
          </cell>
          <cell r="C119">
            <v>0.73519999999999996</v>
          </cell>
          <cell r="D119">
            <v>1</v>
          </cell>
          <cell r="E119">
            <v>0.82099999999999995</v>
          </cell>
          <cell r="F119">
            <v>1.2504999999999999</v>
          </cell>
        </row>
        <row r="120">
          <cell r="B120">
            <v>41813</v>
          </cell>
          <cell r="C120">
            <v>0.73519999999999996</v>
          </cell>
          <cell r="D120">
            <v>1</v>
          </cell>
          <cell r="E120">
            <v>0.82099999999999995</v>
          </cell>
          <cell r="F120">
            <v>1.2504999999999999</v>
          </cell>
        </row>
        <row r="121">
          <cell r="B121">
            <v>41814</v>
          </cell>
          <cell r="C121">
            <v>0.73499999999999999</v>
          </cell>
          <cell r="D121">
            <v>1</v>
          </cell>
          <cell r="E121">
            <v>0.82179999999999997</v>
          </cell>
          <cell r="F121">
            <v>1.2498</v>
          </cell>
        </row>
        <row r="122">
          <cell r="B122">
            <v>41815</v>
          </cell>
          <cell r="C122">
            <v>0.73429999999999995</v>
          </cell>
          <cell r="D122">
            <v>1</v>
          </cell>
          <cell r="E122">
            <v>0.82199999999999995</v>
          </cell>
          <cell r="F122">
            <v>1.2466999999999999</v>
          </cell>
        </row>
        <row r="123">
          <cell r="B123">
            <v>41816</v>
          </cell>
          <cell r="C123">
            <v>0.73419999999999996</v>
          </cell>
          <cell r="D123">
            <v>1</v>
          </cell>
          <cell r="E123">
            <v>0.82189999999999996</v>
          </cell>
          <cell r="F123">
            <v>1.2484</v>
          </cell>
        </row>
        <row r="124">
          <cell r="B124">
            <v>41817</v>
          </cell>
          <cell r="C124">
            <v>0.72</v>
          </cell>
          <cell r="D124">
            <v>1</v>
          </cell>
          <cell r="E124">
            <v>0.82189999999999996</v>
          </cell>
          <cell r="F124">
            <v>1.2484</v>
          </cell>
        </row>
        <row r="125">
          <cell r="B125">
            <v>41818</v>
          </cell>
          <cell r="C125">
            <v>0.73199999999999998</v>
          </cell>
          <cell r="D125">
            <v>1</v>
          </cell>
          <cell r="E125">
            <v>0.82279999999999998</v>
          </cell>
          <cell r="F125">
            <v>1.2482</v>
          </cell>
        </row>
        <row r="126">
          <cell r="B126">
            <v>41819</v>
          </cell>
          <cell r="C126">
            <v>0.73199999999999998</v>
          </cell>
          <cell r="D126">
            <v>1</v>
          </cell>
          <cell r="E126">
            <v>0.82279999999999998</v>
          </cell>
          <cell r="F126">
            <v>1.2482</v>
          </cell>
        </row>
        <row r="127">
          <cell r="B127">
            <v>41820</v>
          </cell>
          <cell r="C127">
            <v>0.73199999999999998</v>
          </cell>
          <cell r="D127">
            <v>1</v>
          </cell>
          <cell r="E127">
            <v>0.82279999999999998</v>
          </cell>
          <cell r="F127">
            <v>1.2482</v>
          </cell>
        </row>
      </sheetData>
      <sheetData sheetId="8" refreshError="1"/>
      <sheetData sheetId="9" refreshError="1"/>
      <sheetData sheetId="10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rocédure"/>
      <sheetName val="FR"/>
      <sheetName val="ES"/>
      <sheetName val="CH"/>
      <sheetName val="US"/>
      <sheetName val="DE"/>
      <sheetName val="IE"/>
      <sheetName val="CG HANDLING"/>
      <sheetName val="CG CPTS"/>
      <sheetName val="Tréso"/>
      <sheetName val="Contrôle"/>
      <sheetName val="Prév Tréso"/>
      <sheetName val="Détail par société"/>
    </sheetNames>
    <sheetDataSet>
      <sheetData sheetId="0"/>
      <sheetData sheetId="1"/>
      <sheetData sheetId="2">
        <row r="5">
          <cell r="C5" t="str">
            <v>ES49 0128 0701 1005 0050 6315</v>
          </cell>
          <cell r="D5">
            <v>15188.68</v>
          </cell>
          <cell r="E5">
            <v>15188.68</v>
          </cell>
          <cell r="F5">
            <v>300000</v>
          </cell>
        </row>
        <row r="6">
          <cell r="C6" t="str">
            <v>ES69 0128 0701 1201 0002 3897</v>
          </cell>
          <cell r="D6">
            <v>3593.36</v>
          </cell>
          <cell r="E6">
            <v>3593.36</v>
          </cell>
        </row>
        <row r="7">
          <cell r="C7" t="str">
            <v>ES80 3187 0812 8610 9501 7123</v>
          </cell>
          <cell r="D7">
            <v>586.89</v>
          </cell>
          <cell r="E7">
            <v>586.89</v>
          </cell>
        </row>
        <row r="8">
          <cell r="C8" t="str">
            <v>ES02 0049 1861 1122 1035 6430</v>
          </cell>
          <cell r="D8">
            <v>13433.66</v>
          </cell>
          <cell r="E8">
            <v>13433.66</v>
          </cell>
        </row>
        <row r="9">
          <cell r="C9" t="str">
            <v>ES39 0019 0030 6240 1020 1941</v>
          </cell>
          <cell r="D9">
            <v>318644.24</v>
          </cell>
          <cell r="E9">
            <v>22579.88</v>
          </cell>
        </row>
        <row r="10">
          <cell r="C10" t="str">
            <v>ES14 2100 4427 4502 0007 5271</v>
          </cell>
          <cell r="D10">
            <v>0</v>
          </cell>
          <cell r="E10">
            <v>0</v>
          </cell>
        </row>
        <row r="11">
          <cell r="C11" t="str">
            <v>ES44 0138 0004 5600 1057 9741</v>
          </cell>
          <cell r="D11">
            <v>2928.02</v>
          </cell>
          <cell r="E11">
            <v>2928.02</v>
          </cell>
        </row>
        <row r="12">
          <cell r="C12" t="str">
            <v>ES70 0108 0030 2300 3006 7392</v>
          </cell>
          <cell r="D12">
            <v>-157330.34</v>
          </cell>
          <cell r="E12">
            <v>-157330.34</v>
          </cell>
          <cell r="F12">
            <v>1000000</v>
          </cell>
        </row>
        <row r="13">
          <cell r="C13" t="str">
            <v>ES69 0030 1542 5600 0106 8271</v>
          </cell>
          <cell r="D13">
            <v>1297.71</v>
          </cell>
          <cell r="E13">
            <v>1297.71</v>
          </cell>
        </row>
        <row r="14">
          <cell r="C14" t="str">
            <v>ES09 0075 1058 8306 0016 1923</v>
          </cell>
          <cell r="D14">
            <v>0</v>
          </cell>
          <cell r="E14">
            <v>0</v>
          </cell>
        </row>
        <row r="15">
          <cell r="C15" t="str">
            <v>ES62 0216 1083 0306 0028 3131</v>
          </cell>
          <cell r="D15">
            <v>973.07</v>
          </cell>
          <cell r="E15">
            <v>973.07</v>
          </cell>
        </row>
        <row r="17">
          <cell r="C17" t="str">
            <v>ES39 0019 0030 6240 1020 1941</v>
          </cell>
          <cell r="D17">
            <v>0</v>
          </cell>
          <cell r="E17">
            <v>0</v>
          </cell>
        </row>
        <row r="18">
          <cell r="D18">
            <v>199315.28999999998</v>
          </cell>
          <cell r="E18">
            <v>-96749.069999999992</v>
          </cell>
          <cell r="F18">
            <v>1300000</v>
          </cell>
        </row>
        <row r="22">
          <cell r="C22" t="str">
            <v>ES66 0049 1861 1921 1034 0223</v>
          </cell>
          <cell r="D22">
            <v>7497.93</v>
          </cell>
          <cell r="E22">
            <v>7497.93</v>
          </cell>
        </row>
        <row r="23">
          <cell r="C23" t="str">
            <v>ES59 2100 4427 4102 0000 5787</v>
          </cell>
          <cell r="D23">
            <v>0</v>
          </cell>
          <cell r="E23">
            <v>0</v>
          </cell>
        </row>
        <row r="24">
          <cell r="C24" t="str">
            <v>ES64 0128 0701 1701 0637 4332</v>
          </cell>
          <cell r="D24">
            <v>4332.66</v>
          </cell>
          <cell r="E24">
            <v>4332.66</v>
          </cell>
        </row>
        <row r="25">
          <cell r="C25" t="str">
            <v>ES29 3023 0126 9154 0804 3007</v>
          </cell>
          <cell r="D25">
            <v>0</v>
          </cell>
          <cell r="E25">
            <v>0</v>
          </cell>
        </row>
        <row r="26">
          <cell r="C26" t="str">
            <v xml:space="preserve">ES06 0019 0030 6440 1020 1952 </v>
          </cell>
          <cell r="D26">
            <v>26990.799999999999</v>
          </cell>
          <cell r="E26">
            <v>10602.77</v>
          </cell>
        </row>
        <row r="27">
          <cell r="D27">
            <v>38821.39</v>
          </cell>
          <cell r="E27">
            <v>22433.360000000001</v>
          </cell>
          <cell r="F27">
            <v>0</v>
          </cell>
        </row>
        <row r="31">
          <cell r="C31" t="str">
            <v>ES37 0019 0030 6840 1020 1974</v>
          </cell>
          <cell r="D31">
            <v>3832.04</v>
          </cell>
          <cell r="E31">
            <v>3832.04</v>
          </cell>
        </row>
        <row r="32">
          <cell r="D32">
            <v>3832.04</v>
          </cell>
          <cell r="E32">
            <v>3832.04</v>
          </cell>
          <cell r="F32">
            <v>0</v>
          </cell>
        </row>
        <row r="36">
          <cell r="C36" t="str">
            <v>ES70 0019 0030 6640 1020 1963</v>
          </cell>
          <cell r="D36">
            <v>10717.27</v>
          </cell>
          <cell r="E36">
            <v>10717.27</v>
          </cell>
        </row>
        <row r="37">
          <cell r="C37" t="str">
            <v>ES14 0030 1542 5900 0097 0271</v>
          </cell>
          <cell r="D37">
            <v>840.16</v>
          </cell>
          <cell r="E37">
            <v>840.16</v>
          </cell>
        </row>
        <row r="38">
          <cell r="C38" t="str">
            <v>ES50 3023 0174 6957 2639 5501</v>
          </cell>
          <cell r="D38">
            <v>5059.34</v>
          </cell>
          <cell r="E38">
            <v>5059.34</v>
          </cell>
          <cell r="F38">
            <v>50000</v>
          </cell>
        </row>
        <row r="39">
          <cell r="D39">
            <v>16616.77</v>
          </cell>
          <cell r="E39">
            <v>16616.77</v>
          </cell>
          <cell r="F39">
            <v>50000</v>
          </cell>
        </row>
        <row r="43">
          <cell r="C43" t="str">
            <v>ES21 0128 0701 1901 0003 0141</v>
          </cell>
          <cell r="D43">
            <v>6345.87</v>
          </cell>
          <cell r="E43">
            <v>6345.87</v>
          </cell>
        </row>
        <row r="44">
          <cell r="C44" t="str">
            <v>ES29 0019 0030 6940 1021 8074</v>
          </cell>
          <cell r="D44">
            <v>130873.54</v>
          </cell>
          <cell r="E44">
            <v>52830.31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>
    <outlinePr summaryBelow="0" summaryRight="0"/>
    <pageSetUpPr autoPageBreaks="0"/>
  </sheetPr>
  <dimension ref="A1:F18"/>
  <sheetViews>
    <sheetView showOutlineSymbols="0" zoomScale="90" zoomScaleNormal="90" workbookViewId="0">
      <selection activeCell="F8" sqref="F8"/>
    </sheetView>
  </sheetViews>
  <sheetFormatPr defaultColWidth="6.85546875" defaultRowHeight="12.75" customHeight="1"/>
  <cols>
    <col min="1" max="1" width="15.140625" bestFit="1" customWidth="1"/>
    <col min="2" max="2" width="21.140625" bestFit="1" customWidth="1"/>
    <col min="3" max="3" width="24" customWidth="1"/>
    <col min="4" max="4" width="11" bestFit="1" customWidth="1"/>
    <col min="6" max="6" width="32.5703125" bestFit="1" customWidth="1"/>
  </cols>
  <sheetData>
    <row r="1" spans="1:6" ht="12.75" customHeight="1">
      <c r="A1" s="1"/>
    </row>
    <row r="3" spans="1:6">
      <c r="A3" s="8"/>
      <c r="B3" s="8"/>
    </row>
    <row r="8" spans="1:6" ht="12.75" customHeight="1">
      <c r="A8" s="17" t="s">
        <v>21</v>
      </c>
      <c r="B8" s="13" t="s">
        <v>1</v>
      </c>
      <c r="C8" s="13" t="s">
        <v>16</v>
      </c>
      <c r="D8" s="14">
        <v>5000000</v>
      </c>
      <c r="F8" t="str">
        <f>A8&amp;B8&amp;C8</f>
        <v>LigneBNPDECOUVERT AUTORISE</v>
      </c>
    </row>
    <row r="9" spans="1:6" ht="12.75" customHeight="1">
      <c r="A9" s="17" t="s">
        <v>21</v>
      </c>
      <c r="B9" s="13" t="s">
        <v>2</v>
      </c>
      <c r="C9" s="13" t="s">
        <v>16</v>
      </c>
      <c r="D9" s="14">
        <v>6000000</v>
      </c>
      <c r="F9" t="str">
        <f t="shared" ref="F9:F18" si="0">A9&amp;B9&amp;C9</f>
        <v>LigneSGDECOUVERT AUTORISE</v>
      </c>
    </row>
    <row r="10" spans="1:6" ht="12.75" customHeight="1">
      <c r="A10" s="17" t="s">
        <v>21</v>
      </c>
      <c r="B10" s="13" t="s">
        <v>3</v>
      </c>
      <c r="C10" s="13" t="s">
        <v>16</v>
      </c>
      <c r="D10" s="14">
        <v>7000000</v>
      </c>
      <c r="F10" t="str">
        <f t="shared" si="0"/>
        <v>LigneLCLDECOUVERT AUTORISE</v>
      </c>
    </row>
    <row r="11" spans="1:6" ht="12.75" customHeight="1">
      <c r="A11" s="17" t="s">
        <v>21</v>
      </c>
      <c r="B11" s="13" t="s">
        <v>4</v>
      </c>
      <c r="C11" s="13" t="s">
        <v>16</v>
      </c>
      <c r="D11" s="14">
        <v>8000000</v>
      </c>
      <c r="F11" t="str">
        <f t="shared" si="0"/>
        <v>LigneBPDECOUVERT AUTORISE</v>
      </c>
    </row>
    <row r="12" spans="1:6" ht="12.75" customHeight="1">
      <c r="A12" s="17" t="s">
        <v>21</v>
      </c>
      <c r="B12" s="13" t="s">
        <v>14</v>
      </c>
      <c r="C12" s="13" t="s">
        <v>5</v>
      </c>
      <c r="D12" s="14">
        <v>9000000</v>
      </c>
      <c r="F12" t="str">
        <f t="shared" si="0"/>
        <v>LigneCACA FACTO</v>
      </c>
    </row>
    <row r="13" spans="1:6" ht="12.75" customHeight="1">
      <c r="A13" s="17" t="s">
        <v>21</v>
      </c>
      <c r="B13" s="13" t="s">
        <v>15</v>
      </c>
      <c r="C13" s="13" t="s">
        <v>6</v>
      </c>
      <c r="D13" s="14">
        <v>10000000</v>
      </c>
      <c r="F13" t="str">
        <f t="shared" si="0"/>
        <v>LigneGEGE FACTO</v>
      </c>
    </row>
    <row r="14" spans="1:6" ht="12.75" customHeight="1">
      <c r="A14" s="17" t="s">
        <v>21</v>
      </c>
      <c r="B14" s="13" t="s">
        <v>7</v>
      </c>
      <c r="C14" s="13" t="s">
        <v>7</v>
      </c>
      <c r="D14" s="14">
        <v>11000000</v>
      </c>
      <c r="F14" t="str">
        <f t="shared" si="0"/>
        <v>LigneCICECICE</v>
      </c>
    </row>
    <row r="15" spans="1:6" ht="12.75" customHeight="1">
      <c r="A15" s="17" t="s">
        <v>21</v>
      </c>
      <c r="B15" s="13" t="s">
        <v>14</v>
      </c>
      <c r="C15" s="13" t="s">
        <v>17</v>
      </c>
      <c r="D15" s="14">
        <v>12000000</v>
      </c>
      <c r="F15" t="str">
        <f t="shared" si="0"/>
        <v>LigneCACAT</v>
      </c>
    </row>
    <row r="16" spans="1:6" ht="12.75" customHeight="1">
      <c r="A16" s="17" t="s">
        <v>21</v>
      </c>
      <c r="B16" s="13" t="s">
        <v>20</v>
      </c>
      <c r="C16" s="13" t="s">
        <v>19</v>
      </c>
      <c r="D16" s="14">
        <v>13000000</v>
      </c>
      <c r="F16" t="str">
        <f t="shared" si="0"/>
        <v>LignePOOLRCF</v>
      </c>
    </row>
    <row r="17" spans="1:6" ht="12.75" customHeight="1">
      <c r="A17" s="17" t="s">
        <v>26</v>
      </c>
      <c r="B17" s="13" t="s">
        <v>15</v>
      </c>
      <c r="C17" s="13" t="s">
        <v>6</v>
      </c>
      <c r="D17" s="14">
        <v>236520</v>
      </c>
      <c r="F17" t="str">
        <f t="shared" si="0"/>
        <v>TirageGEGE FACTO</v>
      </c>
    </row>
    <row r="18" spans="1:6" ht="12.75" customHeight="1">
      <c r="A18" s="17" t="s">
        <v>26</v>
      </c>
      <c r="B18" s="13" t="s">
        <v>14</v>
      </c>
      <c r="C18" s="13" t="s">
        <v>5</v>
      </c>
      <c r="D18" s="14">
        <v>2850200</v>
      </c>
      <c r="F18" t="str">
        <f t="shared" si="0"/>
        <v>TirageCACA FACTO</v>
      </c>
    </row>
  </sheetData>
  <pageMargins left="0" right="0" top="0" bottom="0" header="0" footer="0"/>
  <pageSetup paperSize="9" scale="80" fitToWidth="0" fitToHeight="0" orientation="portrait" verticalDpi="0" r:id="rId1"/>
  <headerFooter alignWithMargins="0"/>
  <rowBreaks count="1" manualBreakCount="1">
    <brk id="3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0"/>
  <dimension ref="A1:K19"/>
  <sheetViews>
    <sheetView tabSelected="1" zoomScaleNormal="100" workbookViewId="0">
      <pane ySplit="1" topLeftCell="A2" activePane="bottomLeft" state="frozen"/>
      <selection activeCell="E1" sqref="E1"/>
      <selection pane="bottomLeft" activeCell="B1" sqref="B1"/>
    </sheetView>
  </sheetViews>
  <sheetFormatPr defaultColWidth="11.42578125" defaultRowHeight="11.25"/>
  <cols>
    <col min="1" max="1" width="11.42578125" style="5"/>
    <col min="2" max="2" width="12.85546875" style="5" bestFit="1" customWidth="1"/>
    <col min="3" max="3" width="15.28515625" style="5" bestFit="1" customWidth="1"/>
    <col min="4" max="4" width="19.5703125" style="5" bestFit="1" customWidth="1"/>
    <col min="5" max="5" width="26" style="5" bestFit="1" customWidth="1"/>
    <col min="6" max="10" width="11.42578125" style="5"/>
    <col min="11" max="11" width="24.5703125" style="5" bestFit="1" customWidth="1"/>
    <col min="12" max="16384" width="11.42578125" style="5"/>
  </cols>
  <sheetData>
    <row r="1" spans="1:11" ht="12" thickBot="1">
      <c r="A1" s="2" t="s">
        <v>8</v>
      </c>
      <c r="B1" s="3" t="s">
        <v>9</v>
      </c>
      <c r="C1" s="3" t="s">
        <v>12</v>
      </c>
      <c r="D1" s="3" t="s">
        <v>10</v>
      </c>
      <c r="E1" s="3" t="s">
        <v>18</v>
      </c>
      <c r="F1" s="3" t="s">
        <v>11</v>
      </c>
      <c r="G1" s="4" t="s">
        <v>13</v>
      </c>
    </row>
    <row r="2" spans="1:11" ht="13.5" thickTop="1">
      <c r="A2" s="6" t="e">
        <f t="shared" ref="A2:A12" ca="1" si="0">_xll.SERIE.JOUR.OUVRE(TODAY(),-1)</f>
        <v>#NAME?</v>
      </c>
      <c r="B2" s="9" t="s">
        <v>21</v>
      </c>
      <c r="C2" s="9" t="s">
        <v>22</v>
      </c>
      <c r="D2" s="16" t="s">
        <v>1</v>
      </c>
      <c r="E2" s="15" t="s">
        <v>16</v>
      </c>
      <c r="F2" s="9" t="s">
        <v>0</v>
      </c>
      <c r="G2" s="11">
        <f>INDEX(FR!$D:$D,MATCH(K2,FR!$F:$F,0))</f>
        <v>5000000</v>
      </c>
      <c r="I2" s="14">
        <v>5000000</v>
      </c>
      <c r="K2" s="5" t="str">
        <f>B2&amp;D2&amp;E2</f>
        <v>LigneBNPDECOUVERT AUTORISE</v>
      </c>
    </row>
    <row r="3" spans="1:11" ht="12.75">
      <c r="A3" s="6" t="e">
        <f t="shared" ca="1" si="0"/>
        <v>#NAME?</v>
      </c>
      <c r="B3" s="9" t="s">
        <v>21</v>
      </c>
      <c r="C3" s="9" t="s">
        <v>22</v>
      </c>
      <c r="D3" s="16" t="s">
        <v>2</v>
      </c>
      <c r="E3" s="15" t="s">
        <v>16</v>
      </c>
      <c r="F3" s="9" t="s">
        <v>0</v>
      </c>
      <c r="G3" s="11">
        <f>INDEX(FR!$D:$D,MATCH(K3,FR!$F:$F,0))</f>
        <v>6000000</v>
      </c>
      <c r="I3" s="14">
        <v>6000000</v>
      </c>
      <c r="K3" s="5" t="str">
        <f t="shared" ref="K3:K12" si="1">B3&amp;D3&amp;E3</f>
        <v>LigneSGDECOUVERT AUTORISE</v>
      </c>
    </row>
    <row r="4" spans="1:11" ht="12.75">
      <c r="A4" s="6" t="e">
        <f t="shared" ca="1" si="0"/>
        <v>#NAME?</v>
      </c>
      <c r="B4" s="9" t="s">
        <v>21</v>
      </c>
      <c r="C4" s="9" t="s">
        <v>22</v>
      </c>
      <c r="D4" s="16" t="s">
        <v>3</v>
      </c>
      <c r="E4" s="15" t="s">
        <v>16</v>
      </c>
      <c r="F4" s="9" t="s">
        <v>0</v>
      </c>
      <c r="G4" s="11">
        <f>INDEX(FR!$D:$D,MATCH(K4,FR!$F:$F,0))</f>
        <v>7000000</v>
      </c>
      <c r="I4" s="14">
        <v>7000000</v>
      </c>
      <c r="K4" s="5" t="str">
        <f t="shared" si="1"/>
        <v>LigneLCLDECOUVERT AUTORISE</v>
      </c>
    </row>
    <row r="5" spans="1:11" ht="12.75">
      <c r="A5" s="6" t="e">
        <f t="shared" ca="1" si="0"/>
        <v>#NAME?</v>
      </c>
      <c r="B5" s="9" t="s">
        <v>21</v>
      </c>
      <c r="C5" s="9" t="s">
        <v>22</v>
      </c>
      <c r="D5" s="16" t="s">
        <v>4</v>
      </c>
      <c r="E5" s="15" t="s">
        <v>16</v>
      </c>
      <c r="F5" s="9" t="s">
        <v>0</v>
      </c>
      <c r="G5" s="11">
        <f>INDEX(FR!$D:$D,MATCH(K5,FR!$F:$F,0))</f>
        <v>8000000</v>
      </c>
      <c r="I5" s="14">
        <v>8000000</v>
      </c>
      <c r="K5" s="5" t="str">
        <f t="shared" si="1"/>
        <v>LigneBPDECOUVERT AUTORISE</v>
      </c>
    </row>
    <row r="6" spans="1:11" ht="12.75">
      <c r="A6" s="6" t="e">
        <f t="shared" ca="1" si="0"/>
        <v>#NAME?</v>
      </c>
      <c r="B6" s="9" t="s">
        <v>26</v>
      </c>
      <c r="C6" s="9" t="s">
        <v>23</v>
      </c>
      <c r="D6" s="16" t="s">
        <v>14</v>
      </c>
      <c r="E6" s="15" t="s">
        <v>5</v>
      </c>
      <c r="F6" s="9" t="s">
        <v>0</v>
      </c>
      <c r="G6" s="11">
        <f>INDEX(FR!$D:$D,MATCH(K6,FR!$F:$F,0))</f>
        <v>2850200</v>
      </c>
      <c r="I6" s="14">
        <v>2850200</v>
      </c>
      <c r="K6" s="5" t="str">
        <f t="shared" si="1"/>
        <v>TirageCACA FACTO</v>
      </c>
    </row>
    <row r="7" spans="1:11" ht="12.75">
      <c r="A7" s="6" t="e">
        <f t="shared" ca="1" si="0"/>
        <v>#NAME?</v>
      </c>
      <c r="B7" s="9" t="s">
        <v>26</v>
      </c>
      <c r="C7" s="9" t="s">
        <v>23</v>
      </c>
      <c r="D7" s="16" t="s">
        <v>15</v>
      </c>
      <c r="E7" s="15" t="s">
        <v>6</v>
      </c>
      <c r="F7" s="9" t="s">
        <v>0</v>
      </c>
      <c r="G7" s="11">
        <f>INDEX(FR!$D:$D,MATCH(K7,FR!$F:$F,0))</f>
        <v>236520</v>
      </c>
      <c r="I7" s="14">
        <v>236520</v>
      </c>
      <c r="K7" s="5" t="str">
        <f t="shared" si="1"/>
        <v>TirageGEGE FACTO</v>
      </c>
    </row>
    <row r="8" spans="1:11" ht="12.75">
      <c r="A8" s="6" t="e">
        <f t="shared" ca="1" si="0"/>
        <v>#NAME?</v>
      </c>
      <c r="B8" s="9" t="s">
        <v>21</v>
      </c>
      <c r="C8" s="9" t="s">
        <v>7</v>
      </c>
      <c r="D8" s="16" t="s">
        <v>7</v>
      </c>
      <c r="E8" s="15" t="s">
        <v>7</v>
      </c>
      <c r="F8" s="9" t="s">
        <v>0</v>
      </c>
      <c r="G8" s="11">
        <f>INDEX(FR!$D:$D,MATCH(K8,FR!$F:$F,0))</f>
        <v>11000000</v>
      </c>
      <c r="H8" s="12"/>
      <c r="I8" s="14">
        <v>11000000</v>
      </c>
      <c r="K8" s="5" t="str">
        <f t="shared" si="1"/>
        <v>LigneCICECICE</v>
      </c>
    </row>
    <row r="9" spans="1:11" ht="12.75">
      <c r="A9" s="6" t="e">
        <f t="shared" ca="1" si="0"/>
        <v>#NAME?</v>
      </c>
      <c r="B9" s="9" t="s">
        <v>21</v>
      </c>
      <c r="C9" s="9" t="s">
        <v>23</v>
      </c>
      <c r="D9" s="16" t="s">
        <v>15</v>
      </c>
      <c r="E9" s="15" t="s">
        <v>6</v>
      </c>
      <c r="F9" s="9" t="s">
        <v>0</v>
      </c>
      <c r="G9" s="11">
        <f>INDEX(FR!$D:$D,MATCH(K9,FR!$F:$F,0))</f>
        <v>10000000</v>
      </c>
      <c r="H9" s="12"/>
      <c r="I9" s="14">
        <v>10000000</v>
      </c>
      <c r="K9" s="5" t="str">
        <f t="shared" si="1"/>
        <v>LigneGEGE FACTO</v>
      </c>
    </row>
    <row r="10" spans="1:11" ht="12.75">
      <c r="A10" s="6" t="e">
        <f t="shared" ca="1" si="0"/>
        <v>#NAME?</v>
      </c>
      <c r="B10" s="9" t="s">
        <v>21</v>
      </c>
      <c r="C10" s="9" t="s">
        <v>23</v>
      </c>
      <c r="D10" s="16" t="s">
        <v>14</v>
      </c>
      <c r="E10" s="15" t="s">
        <v>5</v>
      </c>
      <c r="F10" s="9" t="s">
        <v>0</v>
      </c>
      <c r="G10" s="11">
        <f>INDEX(FR!$D:$D,MATCH(K10,FR!$F:$F,0))</f>
        <v>9000000</v>
      </c>
      <c r="H10" s="12"/>
      <c r="I10" s="14">
        <v>9000000</v>
      </c>
      <c r="K10" s="5" t="str">
        <f t="shared" si="1"/>
        <v>LigneCACA FACTO</v>
      </c>
    </row>
    <row r="11" spans="1:11" ht="12.75">
      <c r="A11" s="6" t="e">
        <f t="shared" ca="1" si="0"/>
        <v>#NAME?</v>
      </c>
      <c r="B11" s="9" t="s">
        <v>21</v>
      </c>
      <c r="C11" s="9" t="s">
        <v>17</v>
      </c>
      <c r="D11" s="16" t="s">
        <v>14</v>
      </c>
      <c r="E11" s="15" t="s">
        <v>17</v>
      </c>
      <c r="F11" s="9" t="s">
        <v>0</v>
      </c>
      <c r="G11" s="11">
        <f>INDEX(FR!$D:$D,MATCH(K11,FR!$F:$F,0))</f>
        <v>12000000</v>
      </c>
      <c r="H11" s="12"/>
      <c r="I11" s="14">
        <v>12000000</v>
      </c>
      <c r="K11" s="5" t="str">
        <f t="shared" si="1"/>
        <v>LigneCACAT</v>
      </c>
    </row>
    <row r="12" spans="1:11" ht="12.75">
      <c r="A12" s="6" t="e">
        <f t="shared" ca="1" si="0"/>
        <v>#NAME?</v>
      </c>
      <c r="B12" s="9" t="s">
        <v>21</v>
      </c>
      <c r="C12" s="9" t="s">
        <v>19</v>
      </c>
      <c r="D12" s="16" t="s">
        <v>20</v>
      </c>
      <c r="E12" s="15" t="s">
        <v>19</v>
      </c>
      <c r="F12" s="9" t="s">
        <v>0</v>
      </c>
      <c r="G12" s="11">
        <f>INDEX(FR!$D:$D,MATCH(K12,FR!$F:$F,0))</f>
        <v>13000000</v>
      </c>
      <c r="H12" s="12"/>
      <c r="I12" s="14">
        <v>13000000</v>
      </c>
      <c r="K12" s="5" t="str">
        <f t="shared" si="1"/>
        <v>LignePOOLRCF</v>
      </c>
    </row>
    <row r="15" spans="1:11">
      <c r="B15" s="7"/>
    </row>
    <row r="17" spans="3:5" ht="23.25">
      <c r="C17" s="10" t="s">
        <v>24</v>
      </c>
      <c r="E17" s="10"/>
    </row>
    <row r="19" spans="3:5" ht="23.25">
      <c r="C19" s="10" t="s">
        <v>25</v>
      </c>
    </row>
  </sheetData>
  <sheetCalcPr fullCalcOnLoad="1"/>
  <conditionalFormatting sqref="G1 G8:G12">
    <cfRule type="cellIs" dxfId="2" priority="26" operator="lessThan">
      <formula>0</formula>
    </cfRule>
  </conditionalFormatting>
  <conditionalFormatting sqref="G2:G12">
    <cfRule type="cellIs" dxfId="1" priority="1" operator="less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scale="82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4</vt:i4>
      </vt:variant>
    </vt:vector>
  </HeadingPairs>
  <TitlesOfParts>
    <vt:vector size="6" baseType="lpstr">
      <vt:lpstr>FR</vt:lpstr>
      <vt:lpstr>Tréso</vt:lpstr>
      <vt:lpstr>A_Copier</vt:lpstr>
      <vt:lpstr>Tréso!Print_Area</vt:lpstr>
      <vt:lpstr>Tréso!Print_Titles</vt:lpstr>
      <vt:lpstr>TRESO_GEH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>mduquesn</cp:lastModifiedBy>
  <cp:lastPrinted>2015-02-12T07:55:17Z</cp:lastPrinted>
  <dcterms:created xsi:type="dcterms:W3CDTF">2014-06-27T12:09:43Z</dcterms:created>
  <dcterms:modified xsi:type="dcterms:W3CDTF">2015-02-13T07:37:04Z</dcterms:modified>
</cp:coreProperties>
</file>