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720" windowHeight="12045"/>
  </bookViews>
  <sheets>
    <sheet name="BASE" sheetId="1" r:id="rId1"/>
    <sheet name="Liste" sheetId="2" r:id="rId2"/>
  </sheets>
  <functionGroups/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2" i="1"/>
  <c r="Q2"/>
  <c r="H2" l="1"/>
  <c r="K2"/>
  <c r="D2"/>
  <c r="R2"/>
</calcChain>
</file>

<file path=xl/comments1.xml><?xml version="1.0" encoding="utf-8"?>
<comments xmlns="http://schemas.openxmlformats.org/spreadsheetml/2006/main">
  <authors>
    <author>Alexandre</author>
  </authors>
  <commentList>
    <comment ref="P2" authorId="0">
      <text>
        <r>
          <rPr>
            <b/>
            <sz val="9"/>
            <color indexed="81"/>
            <rFont val="Tahoma"/>
            <family val="2"/>
          </rPr>
          <t>Alexandre:</t>
        </r>
        <r>
          <rPr>
            <sz val="9"/>
            <color indexed="81"/>
            <rFont val="Tahoma"/>
            <family val="2"/>
          </rPr>
          <t xml:space="preserve">
Je cherche une règle et ou fonction qui mette en visuel l'état de livraison
</t>
        </r>
      </text>
    </comment>
    <comment ref="S2" authorId="0">
      <text>
        <r>
          <rPr>
            <b/>
            <sz val="9"/>
            <color indexed="81"/>
            <rFont val="Tahoma"/>
            <family val="2"/>
          </rPr>
          <t>Alexandre:</t>
        </r>
        <r>
          <rPr>
            <sz val="9"/>
            <color indexed="81"/>
            <rFont val="Tahoma"/>
            <family val="2"/>
          </rPr>
          <t xml:space="preserve">
Je cherche une règle visuelle type couleur en fond et pourcentage qui montre l'état d'avancement des colones J K L M </t>
        </r>
      </text>
    </comment>
  </commentList>
</comments>
</file>

<file path=xl/sharedStrings.xml><?xml version="1.0" encoding="utf-8"?>
<sst xmlns="http://schemas.openxmlformats.org/spreadsheetml/2006/main" count="29" uniqueCount="25">
  <si>
    <t>Date de Réception</t>
  </si>
  <si>
    <t>Numéro de dossier</t>
  </si>
  <si>
    <t>Date de livraison théorique</t>
  </si>
  <si>
    <t>Nb jours pour traiter</t>
  </si>
  <si>
    <t>Date de livraison</t>
  </si>
  <si>
    <t>Rédaction</t>
  </si>
  <si>
    <t>Contrôle</t>
  </si>
  <si>
    <t>Analyse du projet</t>
  </si>
  <si>
    <t>Illus.</t>
  </si>
  <si>
    <t>Observations</t>
  </si>
  <si>
    <t>Prise en charge du projet</t>
  </si>
  <si>
    <t>Avancement du Travail</t>
  </si>
  <si>
    <t>Non Traité</t>
  </si>
  <si>
    <t>En cours</t>
  </si>
  <si>
    <t>En attente</t>
  </si>
  <si>
    <t>Terminé</t>
  </si>
  <si>
    <t>Opérations</t>
  </si>
  <si>
    <t>Questions  1</t>
  </si>
  <si>
    <t>Réponses 1</t>
  </si>
  <si>
    <t>Questions  2</t>
  </si>
  <si>
    <t>Réponses 2</t>
  </si>
  <si>
    <t>Temps vérouillé 2</t>
  </si>
  <si>
    <t>Temps vérouillé 1</t>
  </si>
  <si>
    <t>Temps de traitement</t>
  </si>
  <si>
    <t>X Jours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</si>
</sst>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theme="1"/>
      <name val="Calibri"/>
      <family val="2"/>
      <scheme val="minor"/>
    </font>
    <font>
      <sz val="11"/>
      <color rgb="FF00B050"/>
      <name val="Wingdings"/>
      <charset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 vertical="center"/>
    </xf>
    <xf numFmtId="14" fontId="1" fillId="0" borderId="0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3" fillId="7" borderId="2" xfId="0" applyFont="1" applyFill="1" applyBorder="1" applyAlignment="1">
      <alignment horizontal="center" vertical="center" wrapText="1"/>
    </xf>
    <xf numFmtId="0" fontId="3" fillId="7" borderId="3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center"/>
    </xf>
    <xf numFmtId="14" fontId="6" fillId="0" borderId="0" xfId="0" applyNumberFormat="1" applyFont="1" applyBorder="1" applyAlignment="1">
      <alignment horizontal="center"/>
    </xf>
    <xf numFmtId="0" fontId="3" fillId="8" borderId="2" xfId="0" applyFont="1" applyFill="1" applyBorder="1" applyAlignment="1">
      <alignment horizontal="center" vertical="center" wrapText="1"/>
    </xf>
    <xf numFmtId="0" fontId="3" fillId="8" borderId="3" xfId="0" applyFont="1" applyFill="1" applyBorder="1" applyAlignment="1">
      <alignment horizontal="center" vertical="center" wrapText="1"/>
    </xf>
    <xf numFmtId="3" fontId="1" fillId="9" borderId="0" xfId="0" applyNumberFormat="1" applyFont="1" applyFill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9" fontId="7" fillId="0" borderId="0" xfId="0" applyNumberFormat="1" applyFont="1" applyBorder="1" applyAlignment="1">
      <alignment horizontal="left" vertical="center"/>
    </xf>
  </cellXfs>
  <cellStyles count="1">
    <cellStyle name="Normal" xfId="0" builtinId="0"/>
  </cellStyles>
  <dxfs count="48">
    <dxf>
      <font>
        <strike val="0"/>
        <outline val="0"/>
        <shadow val="0"/>
        <u val="none"/>
        <vertAlign val="baseline"/>
        <sz val="11"/>
        <color rgb="FF00B050"/>
        <name val="Wingdings"/>
        <scheme val="none"/>
      </font>
      <alignment horizontal="left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relativeIndent="255" justifyLastLine="0" shrinkToFit="0" readingOrder="0"/>
    </dxf>
    <dxf>
      <numFmt numFmtId="164" formatCode="dd/mm/yyyy"/>
      <alignment horizontal="center" vertical="bottom" textRotation="0" wrapText="0" indent="0" relativeIndent="255" justifyLastLine="0" shrinkToFit="0" mergeCell="0" readingOrder="0"/>
    </dxf>
    <dxf>
      <numFmt numFmtId="164" formatCode="dd/mm/yyyy"/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solid">
          <fgColor indexed="64"/>
          <bgColor rgb="FFFF0000"/>
        </patternFill>
      </fill>
      <alignment horizontal="center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yy"/>
      <alignment horizontal="center" vertical="bottom" textRotation="0" wrapText="0" indent="0" relativeIndent="255" justifyLastLine="0" shrinkToFit="0" readingOrder="0"/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yy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yy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yy"/>
      <alignment horizontal="center" vertical="bottom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relativeIndent="255" justifyLastLine="0" shrinkToFit="0" readingOrder="0"/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T2" totalsRowShown="0" headerRowDxfId="47" dataDxfId="45" headerRowBorderDxfId="46">
  <tableColumns count="20">
    <tableColumn id="1" name="Numéro de dossier" dataDxfId="5"/>
    <tableColumn id="2" name="Date de Réception" dataDxfId="3"/>
    <tableColumn id="3" name="Date de livraison théorique" dataDxfId="4"/>
    <tableColumn id="4" name="Nb jours pour traiter" dataDxfId="6">
      <calculatedColumnFormula>nb_jours_ouvrés(B2,C2)</calculatedColumnFormula>
    </tableColumn>
    <tableColumn id="5" name="Prise en charge du projet" dataDxfId="44"/>
    <tableColumn id="6" name="Questions  1" dataDxfId="43"/>
    <tableColumn id="7" name="Réponses 1" dataDxfId="42"/>
    <tableColumn id="8" name="Temps vérouillé 1" dataDxfId="41">
      <calculatedColumnFormula>nb_jours_ouvrés(F2,G2)</calculatedColumnFormula>
    </tableColumn>
    <tableColumn id="19" name="Questions  2" dataDxfId="40"/>
    <tableColumn id="18" name="Réponses 2" dataDxfId="39"/>
    <tableColumn id="17" name="Temps vérouillé 2" dataDxfId="38">
      <calculatedColumnFormula>nb_jours_ouvrés(I2,J2)</calculatedColumnFormula>
    </tableColumn>
    <tableColumn id="9" name="Analyse du projet" dataDxfId="37"/>
    <tableColumn id="10" name="Illus." dataDxfId="36"/>
    <tableColumn id="11" name="Rédaction" dataDxfId="35"/>
    <tableColumn id="12" name="Contrôle" dataDxfId="34"/>
    <tableColumn id="13" name="Date de livraison" dataDxfId="19"/>
    <tableColumn id="20" name="X Jours" dataDxfId="18">
      <calculatedColumnFormula>[Date de livraison]-TODAY()</calculatedColumnFormula>
    </tableColumn>
    <tableColumn id="14" name="Temps de traitement" dataDxfId="2">
      <calculatedColumnFormula>nb_jours_ouvrés(B2,P2)-H2-K2</calculatedColumnFormula>
    </tableColumn>
    <tableColumn id="15" name="Avancement du Travail" dataDxfId="0">
      <calculatedColumnFormula>REPT("|",((100-[Temps de traitement])*8)/100)</calculatedColumnFormula>
    </tableColumn>
    <tableColumn id="16" name="Observations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1:B5" totalsRowShown="0">
  <autoFilter ref="B1:B5"/>
  <tableColumns count="1">
    <tableColumn id="1" name="Opération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21"/>
  <sheetViews>
    <sheetView tabSelected="1" topLeftCell="I1" workbookViewId="0">
      <selection activeCell="Q1" sqref="Q1"/>
    </sheetView>
  </sheetViews>
  <sheetFormatPr defaultColWidth="11.42578125" defaultRowHeight="15"/>
  <cols>
    <col min="1" max="1" width="11.85546875" customWidth="1"/>
    <col min="2" max="2" width="10.85546875" customWidth="1"/>
    <col min="3" max="3" width="14.7109375" customWidth="1"/>
    <col min="4" max="4" width="9.7109375" style="1" customWidth="1"/>
    <col min="5" max="5" width="12.28515625" style="1" customWidth="1"/>
    <col min="6" max="7" width="10.7109375" style="1" customWidth="1"/>
    <col min="8" max="8" width="10" style="1" customWidth="1"/>
    <col min="9" max="10" width="10.7109375" style="1" customWidth="1"/>
    <col min="11" max="11" width="10" style="1" customWidth="1"/>
    <col min="12" max="12" width="13.7109375" bestFit="1" customWidth="1"/>
    <col min="13" max="13" width="9.85546875" bestFit="1" customWidth="1"/>
    <col min="14" max="15" width="13.28515625" bestFit="1" customWidth="1"/>
    <col min="16" max="17" width="12.5703125" customWidth="1"/>
    <col min="18" max="18" width="11" customWidth="1"/>
    <col min="19" max="19" width="15.85546875" customWidth="1"/>
    <col min="20" max="20" width="36" customWidth="1"/>
  </cols>
  <sheetData>
    <row r="1" spans="1:20" ht="43.9" customHeight="1">
      <c r="A1" s="4" t="s">
        <v>1</v>
      </c>
      <c r="B1" s="5" t="s">
        <v>0</v>
      </c>
      <c r="C1" s="5" t="s">
        <v>2</v>
      </c>
      <c r="D1" s="6" t="s">
        <v>3</v>
      </c>
      <c r="E1" s="7" t="s">
        <v>10</v>
      </c>
      <c r="F1" s="8" t="s">
        <v>17</v>
      </c>
      <c r="G1" s="8" t="s">
        <v>18</v>
      </c>
      <c r="H1" s="9" t="s">
        <v>22</v>
      </c>
      <c r="I1" s="18" t="s">
        <v>19</v>
      </c>
      <c r="J1" s="18" t="s">
        <v>20</v>
      </c>
      <c r="K1" s="19" t="s">
        <v>21</v>
      </c>
      <c r="L1" s="10" t="s">
        <v>7</v>
      </c>
      <c r="M1" s="11" t="s">
        <v>8</v>
      </c>
      <c r="N1" s="11" t="s">
        <v>5</v>
      </c>
      <c r="O1" s="12" t="s">
        <v>6</v>
      </c>
      <c r="P1" s="13" t="s">
        <v>4</v>
      </c>
      <c r="Q1" s="13" t="s">
        <v>24</v>
      </c>
      <c r="R1" s="14" t="s">
        <v>23</v>
      </c>
      <c r="S1" s="10" t="s">
        <v>11</v>
      </c>
      <c r="T1" s="12" t="s">
        <v>9</v>
      </c>
    </row>
    <row r="2" spans="1:20">
      <c r="A2" s="15">
        <v>1</v>
      </c>
      <c r="B2" s="21">
        <v>43570</v>
      </c>
      <c r="C2" s="21">
        <v>43585</v>
      </c>
      <c r="D2" s="16">
        <f>nb_jours_ouvrés(B2,C2)</f>
        <v>10</v>
      </c>
      <c r="E2" s="3">
        <v>43570</v>
      </c>
      <c r="F2" s="17">
        <v>43571</v>
      </c>
      <c r="G2" s="17">
        <v>43579</v>
      </c>
      <c r="H2" s="16">
        <f>nb_jours_ouvrés(F2,G2)</f>
        <v>5</v>
      </c>
      <c r="I2" s="3">
        <v>43581</v>
      </c>
      <c r="J2" s="3">
        <v>43584</v>
      </c>
      <c r="K2" s="16">
        <f>nb_jours_ouvrés(I2,J2)</f>
        <v>1</v>
      </c>
      <c r="L2" s="2" t="s">
        <v>15</v>
      </c>
      <c r="M2" s="2" t="s">
        <v>15</v>
      </c>
      <c r="N2" s="2" t="s">
        <v>15</v>
      </c>
      <c r="O2" s="2" t="s">
        <v>15</v>
      </c>
      <c r="P2" s="3">
        <v>43583</v>
      </c>
      <c r="Q2" s="20">
        <f ca="1">[Date de livraison]-TODAY()</f>
        <v>6</v>
      </c>
      <c r="R2" s="16">
        <f t="shared" ref="R2" si="0">nb_jours_ouvrés(B2,P2)-H2-K2</f>
        <v>2</v>
      </c>
      <c r="S2" s="22" t="str">
        <f>REPT("|",((100-[Temps de traitement])*8)/100)</f>
        <v>|||||||</v>
      </c>
      <c r="T2" s="2"/>
    </row>
    <row r="21" ht="12.6" customHeight="1"/>
  </sheetData>
  <conditionalFormatting sqref="L2:O2">
    <cfRule type="cellIs" dxfId="17" priority="3" operator="equal">
      <formula>"Terminé"</formula>
    </cfRule>
    <cfRule type="cellIs" dxfId="16" priority="4" operator="equal">
      <formula>"En attente"</formula>
    </cfRule>
    <cfRule type="cellIs" dxfId="15" priority="5" operator="equal">
      <formula>"En cours"</formula>
    </cfRule>
    <cfRule type="cellIs" dxfId="14" priority="6" operator="equal">
      <formula>"Non Traité"</formula>
    </cfRule>
  </conditionalFormatting>
  <conditionalFormatting sqref="Q2">
    <cfRule type="dataBar" priority="1">
      <dataBar>
        <cfvo type="num" val="0"/>
        <cfvo type="num" val="365"/>
        <color theme="9" tint="-0.249977111117893"/>
      </dataBar>
    </cfRule>
  </conditionalFormatting>
  <pageMargins left="0.7" right="0.7" top="0.75" bottom="0.75" header="0.3" footer="0.3"/>
  <pageSetup paperSize="9" orientation="portrait" r:id="rId1"/>
  <legacyDrawing r:id="rId2"/>
  <tableParts count="1">
    <tablePart r:id="rId3"/>
  </tableParts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Liste!$B$2:$B$5</xm:f>
          </x14:formula1>
          <xm:sqref>L2:O2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B1:B5"/>
  <sheetViews>
    <sheetView workbookViewId="0">
      <selection activeCell="B11" sqref="B11"/>
    </sheetView>
  </sheetViews>
  <sheetFormatPr defaultColWidth="11.42578125" defaultRowHeight="15"/>
  <cols>
    <col min="1" max="1" width="2.42578125" customWidth="1"/>
    <col min="2" max="2" width="11.85546875" customWidth="1"/>
  </cols>
  <sheetData>
    <row r="1" spans="2:2">
      <c r="B1" t="s">
        <v>16</v>
      </c>
    </row>
    <row r="2" spans="2:2">
      <c r="B2" t="s">
        <v>12</v>
      </c>
    </row>
    <row r="3" spans="2:2">
      <c r="B3" t="s">
        <v>13</v>
      </c>
    </row>
    <row r="4" spans="2:2">
      <c r="B4" t="s">
        <v>14</v>
      </c>
    </row>
    <row r="5" spans="2:2">
      <c r="B5" t="s">
        <v>15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BASE</vt:lpstr>
      <vt:lpstr>Liste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 depau</dc:creator>
  <cp:lastModifiedBy>Carim</cp:lastModifiedBy>
  <dcterms:created xsi:type="dcterms:W3CDTF">2016-11-26T15:07:22Z</dcterms:created>
  <dcterms:modified xsi:type="dcterms:W3CDTF">2019-04-22T06:34:50Z</dcterms:modified>
</cp:coreProperties>
</file>