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filterPrivacy="1" codeName="ThisWorkbook"/>
  <bookViews>
    <workbookView xWindow="-120" yWindow="-120" windowWidth="20730" windowHeight="11160"/>
  </bookViews>
  <sheets>
    <sheet name="Feuil1" sheetId="1" r:id="rId1"/>
    <sheet name="DO NOT TOUCH" sheetId="2" r:id="rId2"/>
  </sheets>
  <definedNames>
    <definedName name="_xlnm.Print_Area" localSheetId="0">Feuil1!$A$1:$R$39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/>
  <c r="O7" l="1"/>
  <c r="H7"/>
  <c r="F7"/>
  <c r="J17"/>
  <c r="I17"/>
  <c r="H17"/>
  <c r="G17"/>
  <c r="G14"/>
  <c r="E14"/>
  <c r="D14"/>
  <c r="G13"/>
  <c r="E13"/>
  <c r="D13"/>
</calcChain>
</file>

<file path=xl/sharedStrings.xml><?xml version="1.0" encoding="utf-8"?>
<sst xmlns="http://schemas.openxmlformats.org/spreadsheetml/2006/main" count="103" uniqueCount="86">
  <si>
    <t>Date des vols</t>
  </si>
  <si>
    <t>Type d'avion</t>
  </si>
  <si>
    <t>PC-6 B2H4</t>
  </si>
  <si>
    <t>Reg. Mark</t>
  </si>
  <si>
    <t>F-GJBP</t>
  </si>
  <si>
    <t>S/N</t>
  </si>
  <si>
    <t>Avion</t>
  </si>
  <si>
    <t>Moteurs</t>
  </si>
  <si>
    <t>LH</t>
  </si>
  <si>
    <t>RH</t>
  </si>
  <si>
    <t>Notes</t>
  </si>
  <si>
    <t>LDG Prec:</t>
  </si>
  <si>
    <t>LDG Total:</t>
  </si>
  <si>
    <t>TEC Prec:</t>
  </si>
  <si>
    <t>TEC Tot:</t>
  </si>
  <si>
    <t>Temps de vol</t>
  </si>
  <si>
    <t>Total précédent</t>
  </si>
  <si>
    <t>Total</t>
  </si>
  <si>
    <t>Prochaine Rev.</t>
  </si>
  <si>
    <t>heures:min</t>
  </si>
  <si>
    <t>Total Précédent</t>
  </si>
  <si>
    <t>Oil</t>
  </si>
  <si>
    <t>Niveau</t>
  </si>
  <si>
    <t>Vol</t>
  </si>
  <si>
    <t>Temps (Heure UTC)</t>
  </si>
  <si>
    <t>Cycles</t>
  </si>
  <si>
    <t>Ajouté</t>
  </si>
  <si>
    <t>Indicatif</t>
  </si>
  <si>
    <t>Étirer</t>
  </si>
  <si>
    <t>Cales</t>
  </si>
  <si>
    <t>enlevées</t>
  </si>
  <si>
    <t>Décollage</t>
  </si>
  <si>
    <t>Atterrissage</t>
  </si>
  <si>
    <t>Cales introduites</t>
  </si>
  <si>
    <t>Temps</t>
  </si>
  <si>
    <t>roue à</t>
  </si>
  <si>
    <t>roue</t>
  </si>
  <si>
    <t>LDG</t>
  </si>
  <si>
    <t>Démarrages de</t>
  </si>
  <si>
    <t>moteur</t>
  </si>
  <si>
    <t>PICUS</t>
  </si>
  <si>
    <t>Instructor</t>
  </si>
  <si>
    <t>Co-pilot</t>
  </si>
  <si>
    <t>Passenger</t>
  </si>
  <si>
    <t>Type de vol</t>
  </si>
  <si>
    <t>Carburant (Lts)</t>
  </si>
  <si>
    <t>Reste</t>
  </si>
  <si>
    <t>TOTAUX</t>
  </si>
  <si>
    <t>ANOMALIES</t>
  </si>
  <si>
    <t>MESURES CORRECTIVES</t>
  </si>
  <si>
    <t>Réparé</t>
  </si>
  <si>
    <t>Observation</t>
  </si>
  <si>
    <t>Différé</t>
  </si>
  <si>
    <t>Nom</t>
  </si>
  <si>
    <t>Signature</t>
  </si>
  <si>
    <t>Acceptation de l'aéronef :</t>
  </si>
  <si>
    <t>Signature et Licence Pilote Commandant</t>
  </si>
  <si>
    <t>Lectures de croisière (LH / RH)</t>
  </si>
  <si>
    <t>Équipage</t>
  </si>
  <si>
    <t>FL</t>
  </si>
  <si>
    <t>P.A.</t>
  </si>
  <si>
    <t>IOAT</t>
  </si>
  <si>
    <t>IAS</t>
  </si>
  <si>
    <t>Man. Press / Tq</t>
  </si>
  <si>
    <t>Prop RPM</t>
  </si>
  <si>
    <t>CHT temp</t>
  </si>
  <si>
    <t>EGT/ITT</t>
  </si>
  <si>
    <t>Fuel flow</t>
  </si>
  <si>
    <t>X Oil Press</t>
  </si>
  <si>
    <t>Oil Press</t>
  </si>
  <si>
    <t>Oil Temp</t>
  </si>
  <si>
    <t>Certificateur Signature EASA. 145</t>
  </si>
  <si>
    <t>Certifies that the work specified, except as otherwise specified, was carried oud in accordance with EASA Part-145 and aircraft is considered ready for the service.</t>
  </si>
  <si>
    <t>Inspection pré-vol effectué :</t>
  </si>
  <si>
    <t>PARTIE N° :</t>
  </si>
  <si>
    <t>PARTIE TECHNIQUE DE VOL</t>
  </si>
  <si>
    <t>FLIGHT TECHNICAL LOG</t>
  </si>
  <si>
    <t>01</t>
  </si>
  <si>
    <t>LFDR-LFRV</t>
  </si>
  <si>
    <t>Ecart type 1</t>
  </si>
  <si>
    <t>Ecart type 2</t>
  </si>
  <si>
    <t>LFRV-LFRV</t>
  </si>
  <si>
    <t>02</t>
  </si>
  <si>
    <t>03</t>
  </si>
  <si>
    <t>04</t>
  </si>
  <si>
    <t>ORGEAS</t>
  </si>
</sst>
</file>

<file path=xl/styles.xml><?xml version="1.0" encoding="utf-8"?>
<styleSheet xmlns="http://schemas.openxmlformats.org/spreadsheetml/2006/main">
  <numFmts count="2">
    <numFmt numFmtId="164" formatCode="[hh]:mm"/>
    <numFmt numFmtId="167" formatCode="[h]:mm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28">
    <xf numFmtId="0" fontId="0" fillId="0" borderId="0" xfId="0"/>
    <xf numFmtId="0" fontId="6" fillId="2" borderId="2" xfId="0" applyFont="1" applyFill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0" fillId="0" borderId="6" xfId="0" applyBorder="1"/>
    <xf numFmtId="0" fontId="3" fillId="0" borderId="6" xfId="0" applyFont="1" applyBorder="1"/>
    <xf numFmtId="0" fontId="3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3" fillId="0" borderId="0" xfId="0" applyFont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22" xfId="0" applyBorder="1"/>
    <xf numFmtId="0" fontId="0" fillId="0" borderId="24" xfId="0" applyBorder="1"/>
    <xf numFmtId="0" fontId="5" fillId="0" borderId="31" xfId="0" applyFont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right" vertical="center"/>
    </xf>
    <xf numFmtId="0" fontId="5" fillId="2" borderId="23" xfId="0" applyFont="1" applyFill="1" applyBorder="1" applyAlignment="1">
      <alignment horizontal="right" vertical="center"/>
    </xf>
    <xf numFmtId="0" fontId="5" fillId="0" borderId="25" xfId="0" applyFont="1" applyBorder="1" applyAlignment="1">
      <alignment horizontal="right" vertical="center"/>
    </xf>
    <xf numFmtId="0" fontId="4" fillId="2" borderId="48" xfId="0" applyFont="1" applyFill="1" applyBorder="1" applyAlignment="1">
      <alignment horizontal="center"/>
    </xf>
    <xf numFmtId="0" fontId="0" fillId="2" borderId="45" xfId="0" applyFill="1" applyBorder="1"/>
    <xf numFmtId="0" fontId="4" fillId="2" borderId="4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0" fontId="4" fillId="2" borderId="47" xfId="0" applyFont="1" applyFill="1" applyBorder="1" applyAlignment="1">
      <alignment horizontal="center" vertical="center"/>
    </xf>
    <xf numFmtId="0" fontId="4" fillId="2" borderId="44" xfId="0" applyFont="1" applyFill="1" applyBorder="1" applyAlignment="1">
      <alignment horizontal="center" vertical="center"/>
    </xf>
    <xf numFmtId="0" fontId="4" fillId="2" borderId="44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45" xfId="0" applyFont="1" applyFill="1" applyBorder="1" applyAlignment="1">
      <alignment horizontal="center"/>
    </xf>
    <xf numFmtId="0" fontId="0" fillId="0" borderId="43" xfId="0" applyBorder="1"/>
    <xf numFmtId="0" fontId="0" fillId="0" borderId="32" xfId="0" applyBorder="1"/>
    <xf numFmtId="0" fontId="0" fillId="0" borderId="37" xfId="0" applyBorder="1"/>
    <xf numFmtId="0" fontId="0" fillId="0" borderId="38" xfId="0" applyBorder="1"/>
    <xf numFmtId="0" fontId="0" fillId="0" borderId="54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" fillId="0" borderId="25" xfId="0" applyFont="1" applyBorder="1"/>
    <xf numFmtId="0" fontId="4" fillId="0" borderId="26" xfId="0" applyFont="1" applyBorder="1"/>
    <xf numFmtId="0" fontId="4" fillId="0" borderId="61" xfId="0" applyFont="1" applyBorder="1" applyAlignment="1">
      <alignment vertical="center"/>
    </xf>
    <xf numFmtId="0" fontId="4" fillId="2" borderId="25" xfId="0" applyFont="1" applyFill="1" applyBorder="1" applyAlignment="1">
      <alignment vertical="center"/>
    </xf>
    <xf numFmtId="0" fontId="4" fillId="2" borderId="26" xfId="0" applyFont="1" applyFill="1" applyBorder="1" applyAlignment="1">
      <alignment vertical="center"/>
    </xf>
    <xf numFmtId="0" fontId="4" fillId="2" borderId="61" xfId="0" applyFont="1" applyFill="1" applyBorder="1"/>
    <xf numFmtId="0" fontId="3" fillId="2" borderId="54" xfId="0" applyFont="1" applyFill="1" applyBorder="1"/>
    <xf numFmtId="0" fontId="3" fillId="2" borderId="21" xfId="0" applyFont="1" applyFill="1" applyBorder="1"/>
    <xf numFmtId="0" fontId="3" fillId="2" borderId="23" xfId="0" applyFont="1" applyFill="1" applyBorder="1"/>
    <xf numFmtId="0" fontId="0" fillId="0" borderId="33" xfId="0" applyBorder="1"/>
    <xf numFmtId="0" fontId="0" fillId="0" borderId="39" xfId="0" applyBorder="1"/>
    <xf numFmtId="0" fontId="0" fillId="0" borderId="64" xfId="0" applyBorder="1"/>
    <xf numFmtId="0" fontId="3" fillId="2" borderId="37" xfId="0" applyFont="1" applyFill="1" applyBorder="1"/>
    <xf numFmtId="0" fontId="0" fillId="0" borderId="34" xfId="0" applyBorder="1"/>
    <xf numFmtId="0" fontId="0" fillId="0" borderId="28" xfId="0" applyBorder="1"/>
    <xf numFmtId="0" fontId="0" fillId="0" borderId="30" xfId="0" applyBorder="1"/>
    <xf numFmtId="0" fontId="3" fillId="2" borderId="32" xfId="0" applyFont="1" applyFill="1" applyBorder="1"/>
    <xf numFmtId="0" fontId="3" fillId="2" borderId="38" xfId="0" applyFont="1" applyFill="1" applyBorder="1"/>
    <xf numFmtId="49" fontId="0" fillId="0" borderId="54" xfId="0" applyNumberFormat="1" applyBorder="1" applyAlignment="1">
      <alignment horizontal="center" vertical="center"/>
    </xf>
    <xf numFmtId="20" fontId="0" fillId="0" borderId="54" xfId="0" applyNumberFormat="1" applyBorder="1" applyAlignment="1">
      <alignment horizontal="center" vertical="center"/>
    </xf>
    <xf numFmtId="20" fontId="0" fillId="0" borderId="43" xfId="0" applyNumberFormat="1" applyBorder="1" applyAlignment="1">
      <alignment horizontal="center" vertical="center"/>
    </xf>
    <xf numFmtId="20" fontId="0" fillId="0" borderId="21" xfId="0" applyNumberFormat="1" applyBorder="1" applyAlignment="1">
      <alignment horizontal="center" vertical="center"/>
    </xf>
    <xf numFmtId="20" fontId="0" fillId="0" borderId="37" xfId="0" applyNumberFormat="1" applyBorder="1" applyAlignment="1">
      <alignment horizontal="center" vertical="center"/>
    </xf>
    <xf numFmtId="20" fontId="0" fillId="0" borderId="22" xfId="0" applyNumberFormat="1" applyBorder="1" applyAlignment="1">
      <alignment horizontal="center" vertical="center"/>
    </xf>
    <xf numFmtId="20" fontId="0" fillId="0" borderId="23" xfId="0" applyNumberFormat="1" applyBorder="1" applyAlignment="1">
      <alignment horizontal="center" vertical="center"/>
    </xf>
    <xf numFmtId="20" fontId="0" fillId="0" borderId="38" xfId="0" applyNumberFormat="1" applyBorder="1" applyAlignment="1">
      <alignment horizontal="center" vertical="center"/>
    </xf>
    <xf numFmtId="20" fontId="0" fillId="0" borderId="24" xfId="0" applyNumberFormat="1" applyBorder="1" applyAlignment="1">
      <alignment horizontal="center" vertical="center"/>
    </xf>
    <xf numFmtId="20" fontId="0" fillId="0" borderId="0" xfId="0" applyNumberFormat="1"/>
    <xf numFmtId="20" fontId="0" fillId="0" borderId="3" xfId="0" applyNumberFormat="1" applyBorder="1" applyAlignment="1">
      <alignment horizontal="center" vertical="center"/>
    </xf>
    <xf numFmtId="49" fontId="0" fillId="0" borderId="21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3" fontId="1" fillId="0" borderId="6" xfId="0" applyNumberFormat="1" applyFont="1" applyBorder="1" applyAlignment="1">
      <alignment horizontal="center"/>
    </xf>
    <xf numFmtId="3" fontId="1" fillId="0" borderId="0" xfId="0" applyNumberFormat="1" applyFont="1" applyBorder="1" applyAlignment="1">
      <alignment horizontal="center"/>
    </xf>
    <xf numFmtId="3" fontId="0" fillId="0" borderId="0" xfId="0" applyNumberFormat="1" applyBorder="1"/>
    <xf numFmtId="164" fontId="0" fillId="0" borderId="24" xfId="0" applyNumberFormat="1" applyBorder="1"/>
    <xf numFmtId="164" fontId="0" fillId="0" borderId="25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0" xfId="0" applyNumberFormat="1"/>
    <xf numFmtId="164" fontId="0" fillId="0" borderId="43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54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3" fillId="0" borderId="12" xfId="0" applyFont="1" applyBorder="1" applyAlignment="1">
      <alignment horizontal="left" vertical="center"/>
    </xf>
    <xf numFmtId="0" fontId="3" fillId="0" borderId="13" xfId="0" applyFont="1" applyBorder="1" applyAlignment="1">
      <alignment horizontal="left" vertical="center"/>
    </xf>
    <xf numFmtId="0" fontId="3" fillId="0" borderId="14" xfId="0" applyFont="1" applyBorder="1" applyAlignment="1">
      <alignment horizontal="left" vertical="center"/>
    </xf>
    <xf numFmtId="0" fontId="0" fillId="0" borderId="0" xfId="0" applyAlignment="1">
      <alignment horizontal="right"/>
    </xf>
    <xf numFmtId="3" fontId="11" fillId="0" borderId="0" xfId="0" applyNumberFormat="1" applyFont="1" applyAlignment="1">
      <alignment horizontal="right"/>
    </xf>
    <xf numFmtId="0" fontId="10" fillId="0" borderId="0" xfId="0" applyFont="1" applyAlignment="1">
      <alignment horizontal="center" vertical="center"/>
    </xf>
    <xf numFmtId="0" fontId="3" fillId="0" borderId="8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9" fillId="2" borderId="8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9" fillId="2" borderId="11" xfId="0" applyFont="1" applyFill="1" applyBorder="1" applyAlignment="1">
      <alignment horizontal="center" vertical="center" wrapText="1"/>
    </xf>
    <xf numFmtId="0" fontId="9" fillId="2" borderId="12" xfId="0" applyFont="1" applyFill="1" applyBorder="1" applyAlignment="1">
      <alignment horizontal="center" vertical="center" wrapText="1"/>
    </xf>
    <xf numFmtId="0" fontId="9" fillId="2" borderId="13" xfId="0" applyFont="1" applyFill="1" applyBorder="1" applyAlignment="1">
      <alignment horizontal="center" vertical="center" wrapText="1"/>
    </xf>
    <xf numFmtId="0" fontId="9" fillId="2" borderId="14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left" vertical="center"/>
    </xf>
    <xf numFmtId="0" fontId="3" fillId="0" borderId="6" xfId="0" applyFont="1" applyBorder="1" applyAlignment="1">
      <alignment horizontal="left" vertical="center"/>
    </xf>
    <xf numFmtId="0" fontId="3" fillId="0" borderId="9" xfId="0" applyFont="1" applyBorder="1" applyAlignment="1">
      <alignment horizontal="left" vertical="center"/>
    </xf>
    <xf numFmtId="0" fontId="3" fillId="0" borderId="10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11" xfId="0" applyFont="1" applyBorder="1" applyAlignment="1">
      <alignment horizontal="left"/>
    </xf>
    <xf numFmtId="0" fontId="1" fillId="2" borderId="8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0" fillId="0" borderId="62" xfId="0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4" fillId="0" borderId="8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4" fillId="0" borderId="42" xfId="0" applyFont="1" applyBorder="1" applyAlignment="1">
      <alignment horizontal="left" vertical="center"/>
    </xf>
    <xf numFmtId="0" fontId="4" fillId="0" borderId="9" xfId="0" applyFont="1" applyBorder="1" applyAlignment="1">
      <alignment horizontal="left" vertical="center"/>
    </xf>
    <xf numFmtId="0" fontId="0" fillId="0" borderId="16" xfId="0" applyBorder="1" applyAlignment="1">
      <alignment horizontal="center"/>
    </xf>
    <xf numFmtId="0" fontId="8" fillId="2" borderId="31" xfId="0" applyFont="1" applyFill="1" applyBorder="1" applyAlignment="1">
      <alignment horizontal="center" vertical="center"/>
    </xf>
    <xf numFmtId="0" fontId="8" fillId="2" borderId="41" xfId="0" applyFont="1" applyFill="1" applyBorder="1" applyAlignment="1">
      <alignment horizontal="center" vertical="center"/>
    </xf>
    <xf numFmtId="0" fontId="8" fillId="2" borderId="40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60" xfId="0" applyFont="1" applyBorder="1" applyAlignment="1">
      <alignment horizontal="center" vertical="center"/>
    </xf>
    <xf numFmtId="0" fontId="0" fillId="0" borderId="50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59" xfId="0" applyBorder="1" applyAlignment="1">
      <alignment horizontal="center"/>
    </xf>
    <xf numFmtId="0" fontId="8" fillId="2" borderId="31" xfId="0" applyFont="1" applyFill="1" applyBorder="1" applyAlignment="1">
      <alignment horizontal="right" vertical="center"/>
    </xf>
    <xf numFmtId="0" fontId="8" fillId="2" borderId="41" xfId="0" applyFont="1" applyFill="1" applyBorder="1" applyAlignment="1">
      <alignment horizontal="right" vertical="center"/>
    </xf>
    <xf numFmtId="0" fontId="8" fillId="2" borderId="40" xfId="0" applyFont="1" applyFill="1" applyBorder="1" applyAlignment="1">
      <alignment horizontal="right" vertical="center"/>
    </xf>
    <xf numFmtId="0" fontId="0" fillId="2" borderId="31" xfId="0" applyFill="1" applyBorder="1" applyAlignment="1">
      <alignment horizontal="center" vertical="center"/>
    </xf>
    <xf numFmtId="0" fontId="0" fillId="2" borderId="41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51" xfId="0" applyFont="1" applyFill="1" applyBorder="1" applyAlignment="1">
      <alignment horizontal="center" vertical="center"/>
    </xf>
    <xf numFmtId="0" fontId="5" fillId="2" borderId="52" xfId="0" applyFont="1" applyFill="1" applyBorder="1" applyAlignment="1">
      <alignment horizontal="center" vertical="center"/>
    </xf>
    <xf numFmtId="0" fontId="5" fillId="2" borderId="53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/>
    </xf>
    <xf numFmtId="0" fontId="4" fillId="0" borderId="2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24" xfId="0" applyBorder="1" applyAlignment="1">
      <alignment horizontal="center"/>
    </xf>
    <xf numFmtId="0" fontId="4" fillId="2" borderId="2" xfId="0" applyFont="1" applyFill="1" applyBorder="1" applyAlignment="1">
      <alignment horizontal="center" vertical="center"/>
    </xf>
    <xf numFmtId="0" fontId="4" fillId="2" borderId="47" xfId="0" applyFont="1" applyFill="1" applyBorder="1" applyAlignment="1">
      <alignment horizontal="center" vertical="center"/>
    </xf>
    <xf numFmtId="0" fontId="4" fillId="2" borderId="4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48" xfId="0" applyFont="1" applyFill="1" applyBorder="1" applyAlignment="1">
      <alignment horizontal="center" vertical="center"/>
    </xf>
    <xf numFmtId="0" fontId="4" fillId="2" borderId="45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9" xfId="0" applyFont="1" applyFill="1" applyBorder="1" applyAlignment="1">
      <alignment horizontal="center" vertical="center"/>
    </xf>
    <xf numFmtId="0" fontId="4" fillId="2" borderId="46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7" xfId="0" applyFont="1" applyFill="1" applyBorder="1" applyAlignment="1">
      <alignment horizontal="center" vertical="center"/>
    </xf>
    <xf numFmtId="0" fontId="2" fillId="2" borderId="44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0" fontId="6" fillId="2" borderId="40" xfId="0" applyFont="1" applyFill="1" applyBorder="1" applyAlignment="1">
      <alignment horizontal="center" vertical="center"/>
    </xf>
    <xf numFmtId="0" fontId="6" fillId="2" borderId="41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right" vertical="center"/>
    </xf>
    <xf numFmtId="0" fontId="5" fillId="2" borderId="27" xfId="0" applyFont="1" applyFill="1" applyBorder="1" applyAlignment="1">
      <alignment horizontal="right" vertical="center"/>
    </xf>
    <xf numFmtId="0" fontId="5" fillId="2" borderId="28" xfId="0" applyFont="1" applyFill="1" applyBorder="1" applyAlignment="1">
      <alignment horizontal="right" vertical="center"/>
    </xf>
    <xf numFmtId="0" fontId="5" fillId="2" borderId="19" xfId="0" applyFont="1" applyFill="1" applyBorder="1" applyAlignment="1">
      <alignment horizontal="right" vertical="center"/>
    </xf>
    <xf numFmtId="0" fontId="5" fillId="2" borderId="29" xfId="0" applyFont="1" applyFill="1" applyBorder="1" applyAlignment="1">
      <alignment horizontal="right" vertical="center"/>
    </xf>
    <xf numFmtId="0" fontId="5" fillId="2" borderId="30" xfId="0" applyFont="1" applyFill="1" applyBorder="1" applyAlignment="1">
      <alignment horizontal="right" vertical="center"/>
    </xf>
    <xf numFmtId="0" fontId="4" fillId="0" borderId="33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2" borderId="39" xfId="0" applyFont="1" applyFill="1" applyBorder="1" applyAlignment="1">
      <alignment horizontal="center" vertical="center"/>
    </xf>
    <xf numFmtId="0" fontId="4" fillId="2" borderId="2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164" fontId="0" fillId="0" borderId="37" xfId="0" applyNumberFormat="1" applyBorder="1" applyAlignment="1">
      <alignment horizontal="center"/>
    </xf>
    <xf numFmtId="164" fontId="0" fillId="0" borderId="38" xfId="0" applyNumberFormat="1" applyBorder="1" applyAlignment="1">
      <alignment horizontal="center"/>
    </xf>
    <xf numFmtId="20" fontId="0" fillId="0" borderId="37" xfId="0" applyNumberFormat="1" applyBorder="1" applyAlignment="1">
      <alignment horizontal="center"/>
    </xf>
    <xf numFmtId="20" fontId="0" fillId="0" borderId="22" xfId="0" applyNumberFormat="1" applyBorder="1" applyAlignment="1">
      <alignment horizontal="center"/>
    </xf>
    <xf numFmtId="20" fontId="0" fillId="0" borderId="38" xfId="0" applyNumberFormat="1" applyBorder="1" applyAlignment="1">
      <alignment horizontal="center"/>
    </xf>
    <xf numFmtId="20" fontId="0" fillId="0" borderId="24" xfId="0" applyNumberFormat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43" xfId="0" applyBorder="1" applyAlignment="1">
      <alignment horizontal="center"/>
    </xf>
    <xf numFmtId="167" fontId="0" fillId="0" borderId="0" xfId="0" applyNumberFormat="1"/>
    <xf numFmtId="164" fontId="0" fillId="0" borderId="0" xfId="0" applyNumberFormat="1" applyAlignment="1">
      <alignment horizontal="center"/>
    </xf>
    <xf numFmtId="164" fontId="0" fillId="0" borderId="26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21167</xdr:colOff>
      <xdr:row>0</xdr:row>
      <xdr:rowOff>74083</xdr:rowOff>
    </xdr:from>
    <xdr:to>
      <xdr:col>4</xdr:col>
      <xdr:colOff>116416</xdr:colOff>
      <xdr:row>2</xdr:row>
      <xdr:rowOff>0</xdr:rowOff>
    </xdr:to>
    <xdr:pic>
      <xdr:nvPicPr>
        <xdr:cNvPr id="4" name="Image 3" descr="RÃ©sultat de recherche d'images pour &quot;FUTURHANGARS&quot;">
          <a:extLst>
            <a:ext uri="{FF2B5EF4-FFF2-40B4-BE49-F238E27FC236}">
              <a16:creationId xmlns:a16="http://schemas.microsoft.com/office/drawing/2014/main" xmlns="" id="{8700DED3-63B0-441E-BE85-00D4B8A19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167" y="74083"/>
          <a:ext cx="3069166" cy="39158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39"/>
  <sheetViews>
    <sheetView tabSelected="1" topLeftCell="B1" zoomScale="90" zoomScaleNormal="90" workbookViewId="0">
      <selection activeCell="K8" sqref="K8"/>
    </sheetView>
  </sheetViews>
  <sheetFormatPr defaultColWidth="9.140625" defaultRowHeight="15"/>
  <cols>
    <col min="2" max="2" width="14.7109375" customWidth="1"/>
    <col min="4" max="4" width="11.42578125" customWidth="1"/>
    <col min="5" max="5" width="11.85546875" customWidth="1"/>
    <col min="6" max="6" width="12.28515625" customWidth="1"/>
    <col min="9" max="9" width="11.7109375" customWidth="1"/>
    <col min="10" max="10" width="15.140625" customWidth="1"/>
    <col min="11" max="11" width="12.42578125" customWidth="1"/>
    <col min="14" max="14" width="3.5703125" customWidth="1"/>
    <col min="16" max="16" width="3.42578125" customWidth="1"/>
    <col min="18" max="18" width="4" customWidth="1"/>
    <col min="20" max="20" width="11.5703125" bestFit="1" customWidth="1"/>
    <col min="21" max="21" width="9.5703125" bestFit="1" customWidth="1"/>
  </cols>
  <sheetData>
    <row r="1" spans="1:22" ht="18" customHeight="1">
      <c r="D1" s="96" t="s">
        <v>75</v>
      </c>
      <c r="E1" s="96"/>
      <c r="F1" s="96"/>
      <c r="G1" s="96"/>
      <c r="H1" s="96"/>
      <c r="I1" s="96"/>
      <c r="J1" s="96"/>
      <c r="K1" s="96"/>
      <c r="L1" s="96"/>
    </row>
    <row r="2" spans="1:22" ht="18" customHeight="1">
      <c r="D2" s="96" t="s">
        <v>76</v>
      </c>
      <c r="E2" s="96"/>
      <c r="F2" s="96"/>
      <c r="G2" s="96"/>
      <c r="H2" s="96"/>
      <c r="I2" s="96"/>
      <c r="J2" s="96"/>
      <c r="K2" s="96"/>
      <c r="L2" s="96"/>
      <c r="M2" s="94" t="s">
        <v>74</v>
      </c>
      <c r="N2" s="94"/>
      <c r="O2" s="95">
        <v>53</v>
      </c>
      <c r="P2" s="95"/>
    </row>
    <row r="3" spans="1:22" ht="15.75" thickBot="1"/>
    <row r="4" spans="1:22" ht="24.75" customHeight="1" thickBot="1">
      <c r="A4" s="1" t="s">
        <v>0</v>
      </c>
      <c r="B4" s="2"/>
      <c r="C4" s="3" t="s">
        <v>1</v>
      </c>
      <c r="D4" s="4" t="s">
        <v>2</v>
      </c>
      <c r="E4" s="5" t="s">
        <v>3</v>
      </c>
      <c r="F4" s="6" t="s">
        <v>4</v>
      </c>
      <c r="G4" s="5" t="s">
        <v>5</v>
      </c>
      <c r="H4" s="200">
        <v>716</v>
      </c>
      <c r="I4" s="201"/>
      <c r="J4" s="202" t="s">
        <v>6</v>
      </c>
      <c r="K4" s="203"/>
      <c r="L4" s="204" t="s">
        <v>7</v>
      </c>
      <c r="M4" s="205"/>
      <c r="N4" s="205"/>
      <c r="O4" s="205" t="s">
        <v>8</v>
      </c>
      <c r="P4" s="205"/>
      <c r="Q4" s="205" t="s">
        <v>9</v>
      </c>
      <c r="R4" s="203"/>
    </row>
    <row r="5" spans="1:22">
      <c r="A5" s="9" t="s">
        <v>10</v>
      </c>
      <c r="B5" s="7"/>
      <c r="C5" s="7"/>
      <c r="D5" s="7"/>
      <c r="E5" s="8" t="s">
        <v>11</v>
      </c>
      <c r="F5" s="78">
        <v>33552</v>
      </c>
      <c r="G5" s="8" t="s">
        <v>13</v>
      </c>
      <c r="H5" s="78">
        <v>2390</v>
      </c>
      <c r="I5" s="10"/>
      <c r="J5" s="22" t="s">
        <v>15</v>
      </c>
      <c r="K5" s="21" t="s">
        <v>19</v>
      </c>
      <c r="L5" s="206" t="s">
        <v>15</v>
      </c>
      <c r="M5" s="207"/>
      <c r="N5" s="208"/>
      <c r="O5" s="214" t="s">
        <v>19</v>
      </c>
      <c r="P5" s="215"/>
      <c r="Q5" s="215"/>
      <c r="R5" s="216"/>
    </row>
    <row r="6" spans="1:22">
      <c r="A6" s="11"/>
      <c r="B6" s="12"/>
      <c r="C6" s="12"/>
      <c r="D6" s="12"/>
      <c r="E6" s="13"/>
      <c r="F6" s="12"/>
      <c r="G6" s="13"/>
      <c r="H6" s="80"/>
      <c r="I6" s="14"/>
      <c r="J6" s="22" t="s">
        <v>16</v>
      </c>
      <c r="K6" s="226">
        <v>879.0958333333333</v>
      </c>
      <c r="L6" s="206" t="s">
        <v>20</v>
      </c>
      <c r="M6" s="207"/>
      <c r="N6" s="208"/>
      <c r="O6" s="217">
        <v>65.345833333333331</v>
      </c>
      <c r="P6" s="217"/>
      <c r="Q6" s="219"/>
      <c r="R6" s="220"/>
      <c r="T6" s="84"/>
      <c r="U6" s="84"/>
      <c r="V6" s="225"/>
    </row>
    <row r="7" spans="1:22" ht="15.75" thickBot="1">
      <c r="A7" s="11"/>
      <c r="B7" s="12"/>
      <c r="C7" s="12"/>
      <c r="D7" s="12"/>
      <c r="E7" s="13" t="s">
        <v>12</v>
      </c>
      <c r="F7" s="79">
        <f>F5+I17</f>
        <v>33557</v>
      </c>
      <c r="G7" s="13" t="s">
        <v>14</v>
      </c>
      <c r="H7" s="79">
        <f>H5+J17</f>
        <v>2393</v>
      </c>
      <c r="I7" s="14"/>
      <c r="J7" s="23" t="s">
        <v>17</v>
      </c>
      <c r="K7" s="81"/>
      <c r="L7" s="209" t="s">
        <v>17</v>
      </c>
      <c r="M7" s="210"/>
      <c r="N7" s="211"/>
      <c r="O7" s="218">
        <f>O6+H17</f>
        <v>65.441666666666663</v>
      </c>
      <c r="P7" s="218"/>
      <c r="Q7" s="221"/>
      <c r="R7" s="222"/>
      <c r="T7" s="84"/>
      <c r="U7" s="225"/>
    </row>
    <row r="8" spans="1:22" ht="15.75" thickBot="1">
      <c r="A8" s="15"/>
      <c r="B8" s="16"/>
      <c r="C8" s="16"/>
      <c r="D8" s="16"/>
      <c r="E8" s="16"/>
      <c r="F8" s="16"/>
      <c r="G8" s="16"/>
      <c r="H8" s="16"/>
      <c r="I8" s="17"/>
      <c r="J8" s="24" t="s">
        <v>18</v>
      </c>
      <c r="K8" s="227">
        <f>K6+H17</f>
        <v>879.19166666666661</v>
      </c>
      <c r="L8" s="20" t="s">
        <v>21</v>
      </c>
      <c r="M8" s="212" t="s">
        <v>22</v>
      </c>
      <c r="N8" s="213"/>
      <c r="O8" s="223"/>
      <c r="P8" s="223"/>
      <c r="Q8" s="223"/>
      <c r="R8" s="224"/>
      <c r="T8" s="84"/>
      <c r="U8" s="225"/>
    </row>
    <row r="9" spans="1:22" ht="15.75" thickBot="1">
      <c r="A9" s="195" t="s">
        <v>23</v>
      </c>
      <c r="B9" s="196"/>
      <c r="C9" s="195" t="s">
        <v>24</v>
      </c>
      <c r="D9" s="197"/>
      <c r="E9" s="197"/>
      <c r="F9" s="197"/>
      <c r="G9" s="197"/>
      <c r="H9" s="196"/>
      <c r="I9" s="195" t="s">
        <v>25</v>
      </c>
      <c r="J9" s="196"/>
      <c r="K9" s="195" t="s">
        <v>58</v>
      </c>
      <c r="L9" s="196"/>
      <c r="M9" s="198" t="s">
        <v>26</v>
      </c>
      <c r="N9" s="199"/>
      <c r="O9" s="175"/>
      <c r="P9" s="175"/>
      <c r="Q9" s="175"/>
      <c r="R9" s="176"/>
      <c r="T9" s="84"/>
    </row>
    <row r="10" spans="1:22">
      <c r="A10" s="177" t="s">
        <v>27</v>
      </c>
      <c r="B10" s="180" t="s">
        <v>28</v>
      </c>
      <c r="C10" s="28" t="s">
        <v>29</v>
      </c>
      <c r="D10" s="183" t="s">
        <v>31</v>
      </c>
      <c r="E10" s="183" t="s">
        <v>32</v>
      </c>
      <c r="F10" s="180" t="s">
        <v>33</v>
      </c>
      <c r="G10" s="29" t="s">
        <v>34</v>
      </c>
      <c r="H10" s="27" t="s">
        <v>34</v>
      </c>
      <c r="I10" s="177" t="s">
        <v>37</v>
      </c>
      <c r="J10" s="27" t="s">
        <v>38</v>
      </c>
      <c r="K10" s="186" t="s">
        <v>40</v>
      </c>
      <c r="L10" s="33" t="s">
        <v>41</v>
      </c>
      <c r="M10" s="189" t="s">
        <v>44</v>
      </c>
      <c r="N10" s="190"/>
      <c r="O10" s="166" t="s">
        <v>45</v>
      </c>
      <c r="P10" s="167"/>
      <c r="Q10" s="167"/>
      <c r="R10" s="168"/>
      <c r="T10" s="84"/>
    </row>
    <row r="11" spans="1:22">
      <c r="A11" s="178"/>
      <c r="B11" s="181"/>
      <c r="C11" s="30" t="s">
        <v>30</v>
      </c>
      <c r="D11" s="184"/>
      <c r="E11" s="184"/>
      <c r="F11" s="181"/>
      <c r="G11" s="30" t="s">
        <v>35</v>
      </c>
      <c r="H11" s="25" t="s">
        <v>29</v>
      </c>
      <c r="I11" s="178"/>
      <c r="J11" s="25" t="s">
        <v>39</v>
      </c>
      <c r="K11" s="187"/>
      <c r="L11" s="25" t="s">
        <v>42</v>
      </c>
      <c r="M11" s="191"/>
      <c r="N11" s="192"/>
      <c r="O11" s="169"/>
      <c r="P11" s="170"/>
      <c r="Q11" s="170"/>
      <c r="R11" s="171"/>
      <c r="T11" s="84"/>
      <c r="U11" s="84"/>
    </row>
    <row r="12" spans="1:22" ht="15.75" thickBot="1">
      <c r="A12" s="179"/>
      <c r="B12" s="182"/>
      <c r="C12" s="31"/>
      <c r="D12" s="185"/>
      <c r="E12" s="185"/>
      <c r="F12" s="182"/>
      <c r="G12" s="32" t="s">
        <v>36</v>
      </c>
      <c r="H12" s="26"/>
      <c r="I12" s="179"/>
      <c r="J12" s="26"/>
      <c r="K12" s="188"/>
      <c r="L12" s="34" t="s">
        <v>43</v>
      </c>
      <c r="M12" s="193"/>
      <c r="N12" s="194"/>
      <c r="O12" s="172" t="s">
        <v>26</v>
      </c>
      <c r="P12" s="173"/>
      <c r="Q12" s="173" t="s">
        <v>46</v>
      </c>
      <c r="R12" s="174"/>
      <c r="T12" s="84"/>
      <c r="U12" s="84"/>
    </row>
    <row r="13" spans="1:22" ht="18.75" customHeight="1">
      <c r="A13" s="65" t="s">
        <v>77</v>
      </c>
      <c r="B13" s="40" t="s">
        <v>78</v>
      </c>
      <c r="C13" s="66">
        <v>0.33333333333333331</v>
      </c>
      <c r="D13" s="75">
        <f>C13+'DO NOT TOUCH'!B1</f>
        <v>0.33680555555555552</v>
      </c>
      <c r="E13" s="75">
        <f>F13-'DO NOT TOUCH'!B1</f>
        <v>0.3923611111111111</v>
      </c>
      <c r="F13" s="67">
        <v>0.39583333333333331</v>
      </c>
      <c r="G13" s="88">
        <f>H13-'DO NOT TOUCH'!B2</f>
        <v>5.5555555555555552E-2</v>
      </c>
      <c r="H13" s="85">
        <v>6.25E-2</v>
      </c>
      <c r="I13" s="39">
        <v>1</v>
      </c>
      <c r="J13" s="40">
        <v>1</v>
      </c>
      <c r="K13" s="39" t="s">
        <v>85</v>
      </c>
      <c r="L13" s="40"/>
      <c r="M13" s="156"/>
      <c r="N13" s="159"/>
      <c r="O13" s="156"/>
      <c r="P13" s="157"/>
      <c r="Q13" s="158"/>
      <c r="R13" s="159"/>
    </row>
    <row r="14" spans="1:22" ht="18.75" customHeight="1">
      <c r="A14" s="76" t="s">
        <v>82</v>
      </c>
      <c r="B14" s="42" t="s">
        <v>81</v>
      </c>
      <c r="C14" s="68">
        <v>0.45833333333333331</v>
      </c>
      <c r="D14" s="69">
        <f>C14+'DO NOT TOUCH'!B1</f>
        <v>0.46180555555555552</v>
      </c>
      <c r="E14" s="69">
        <f>F14-'DO NOT TOUCH'!B1</f>
        <v>0.64236111111111116</v>
      </c>
      <c r="F14" s="70">
        <v>0.64583333333333337</v>
      </c>
      <c r="G14" s="89">
        <f>H14-'DO NOT TOUCH'!B2</f>
        <v>2.6388888888888889E-2</v>
      </c>
      <c r="H14" s="86">
        <v>3.3333333333333333E-2</v>
      </c>
      <c r="I14" s="41">
        <v>4</v>
      </c>
      <c r="J14" s="42">
        <v>2</v>
      </c>
      <c r="K14" s="41" t="s">
        <v>85</v>
      </c>
      <c r="L14" s="42"/>
      <c r="M14" s="160"/>
      <c r="N14" s="163"/>
      <c r="O14" s="160"/>
      <c r="P14" s="161"/>
      <c r="Q14" s="162"/>
      <c r="R14" s="163"/>
    </row>
    <row r="15" spans="1:22" ht="18.75" customHeight="1">
      <c r="A15" s="76" t="s">
        <v>83</v>
      </c>
      <c r="B15" s="42"/>
      <c r="C15" s="68"/>
      <c r="D15" s="69"/>
      <c r="E15" s="69"/>
      <c r="F15" s="70"/>
      <c r="G15" s="89"/>
      <c r="H15" s="86"/>
      <c r="I15" s="41"/>
      <c r="J15" s="42"/>
      <c r="K15" s="41"/>
      <c r="L15" s="42"/>
      <c r="M15" s="160"/>
      <c r="N15" s="163"/>
      <c r="O15" s="160"/>
      <c r="P15" s="161"/>
      <c r="Q15" s="162"/>
      <c r="R15" s="163"/>
    </row>
    <row r="16" spans="1:22" ht="18.75" customHeight="1" thickBot="1">
      <c r="A16" s="77" t="s">
        <v>84</v>
      </c>
      <c r="B16" s="44"/>
      <c r="C16" s="71"/>
      <c r="D16" s="72"/>
      <c r="E16" s="72"/>
      <c r="F16" s="73"/>
      <c r="G16" s="90"/>
      <c r="H16" s="87"/>
      <c r="I16" s="43"/>
      <c r="J16" s="44"/>
      <c r="K16" s="43"/>
      <c r="L16" s="44"/>
      <c r="M16" s="154"/>
      <c r="N16" s="155"/>
      <c r="O16" s="154"/>
      <c r="P16" s="164"/>
      <c r="Q16" s="165"/>
      <c r="R16" s="155"/>
    </row>
    <row r="17" spans="1:18" ht="18.75" customHeight="1" thickBot="1">
      <c r="A17" s="147" t="s">
        <v>47</v>
      </c>
      <c r="B17" s="148"/>
      <c r="C17" s="148"/>
      <c r="D17" s="148"/>
      <c r="E17" s="148"/>
      <c r="F17" s="149"/>
      <c r="G17" s="82">
        <f>SUM(G13:G16)</f>
        <v>8.1944444444444445E-2</v>
      </c>
      <c r="H17" s="83">
        <f>SUM(H13:H16)</f>
        <v>9.5833333333333326E-2</v>
      </c>
      <c r="I17" s="45">
        <f>SUM(I13:I16)</f>
        <v>5</v>
      </c>
      <c r="J17" s="46">
        <f>SUM(J13:J16)</f>
        <v>3</v>
      </c>
      <c r="K17" s="150"/>
      <c r="L17" s="151"/>
      <c r="M17" s="151"/>
      <c r="N17" s="151"/>
      <c r="O17" s="151"/>
      <c r="P17" s="151"/>
      <c r="Q17" s="151"/>
      <c r="R17" s="152"/>
    </row>
    <row r="18" spans="1:18" ht="15.75" thickBot="1">
      <c r="A18" s="153" t="s">
        <v>48</v>
      </c>
      <c r="B18" s="153"/>
      <c r="C18" s="153"/>
      <c r="D18" s="153"/>
      <c r="E18" s="153"/>
      <c r="F18" s="138" t="s">
        <v>49</v>
      </c>
      <c r="G18" s="139"/>
      <c r="H18" s="139"/>
      <c r="I18" s="139"/>
      <c r="J18" s="139"/>
      <c r="K18" s="139"/>
      <c r="L18" s="139"/>
      <c r="M18" s="139"/>
      <c r="N18" s="139"/>
      <c r="O18" s="139"/>
      <c r="P18" s="139"/>
      <c r="Q18" s="139"/>
      <c r="R18" s="140"/>
    </row>
    <row r="19" spans="1:18" ht="15.75" thickBot="1">
      <c r="A19" s="141">
        <v>1</v>
      </c>
      <c r="B19" s="144"/>
      <c r="C19" s="144"/>
      <c r="D19" s="144"/>
      <c r="E19" s="144"/>
      <c r="F19" s="144"/>
      <c r="G19" s="144"/>
      <c r="H19" s="144"/>
      <c r="I19" s="144"/>
      <c r="J19" s="144"/>
      <c r="K19" s="144"/>
      <c r="L19" s="144"/>
      <c r="M19" s="50" t="s">
        <v>50</v>
      </c>
      <c r="N19" s="49"/>
      <c r="O19" s="51" t="s">
        <v>51</v>
      </c>
      <c r="P19" s="47"/>
      <c r="Q19" s="52" t="s">
        <v>52</v>
      </c>
      <c r="R19" s="48"/>
    </row>
    <row r="20" spans="1:18">
      <c r="A20" s="142"/>
      <c r="B20" s="145"/>
      <c r="C20" s="145"/>
      <c r="D20" s="145"/>
      <c r="E20" s="145"/>
      <c r="F20" s="145"/>
      <c r="G20" s="145"/>
      <c r="H20" s="145"/>
      <c r="I20" s="145"/>
      <c r="J20" s="145"/>
      <c r="K20" s="145"/>
      <c r="L20" s="145"/>
      <c r="M20" s="132" t="s">
        <v>53</v>
      </c>
      <c r="N20" s="133"/>
      <c r="O20" s="134"/>
      <c r="P20" s="135" t="s">
        <v>54</v>
      </c>
      <c r="Q20" s="133"/>
      <c r="R20" s="136"/>
    </row>
    <row r="21" spans="1:18">
      <c r="A21" s="142"/>
      <c r="B21" s="145"/>
      <c r="C21" s="145"/>
      <c r="D21" s="145"/>
      <c r="E21" s="145"/>
      <c r="F21" s="145"/>
      <c r="G21" s="145"/>
      <c r="H21" s="145"/>
      <c r="I21" s="145"/>
      <c r="J21" s="145"/>
      <c r="K21" s="145"/>
      <c r="L21" s="145"/>
      <c r="M21" s="100"/>
      <c r="N21" s="101"/>
      <c r="O21" s="128"/>
      <c r="P21" s="130"/>
      <c r="Q21" s="101"/>
      <c r="R21" s="102"/>
    </row>
    <row r="22" spans="1:18">
      <c r="A22" s="142"/>
      <c r="B22" s="146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00"/>
      <c r="N22" s="101"/>
      <c r="O22" s="128"/>
      <c r="P22" s="130"/>
      <c r="Q22" s="101"/>
      <c r="R22" s="102"/>
    </row>
    <row r="23" spans="1:18" ht="15.75" thickBot="1">
      <c r="A23" s="143"/>
      <c r="B23" s="137"/>
      <c r="C23" s="137"/>
      <c r="D23" s="137"/>
      <c r="E23" s="137"/>
      <c r="F23" s="137"/>
      <c r="G23" s="137"/>
      <c r="H23" s="137"/>
      <c r="I23" s="137"/>
      <c r="J23" s="137"/>
      <c r="K23" s="137"/>
      <c r="L23" s="137"/>
      <c r="M23" s="103"/>
      <c r="N23" s="104"/>
      <c r="O23" s="129"/>
      <c r="P23" s="131"/>
      <c r="Q23" s="104"/>
      <c r="R23" s="105"/>
    </row>
    <row r="24" spans="1:18" ht="15.75" thickBot="1">
      <c r="A24" s="141">
        <v>2</v>
      </c>
      <c r="B24" s="144"/>
      <c r="C24" s="144"/>
      <c r="D24" s="144"/>
      <c r="E24" s="144"/>
      <c r="F24" s="144"/>
      <c r="G24" s="144"/>
      <c r="H24" s="144"/>
      <c r="I24" s="144"/>
      <c r="J24" s="144"/>
      <c r="K24" s="144"/>
      <c r="L24" s="144"/>
      <c r="M24" s="50" t="s">
        <v>50</v>
      </c>
      <c r="N24" s="49"/>
      <c r="O24" s="51" t="s">
        <v>51</v>
      </c>
      <c r="P24" s="47"/>
      <c r="Q24" s="52" t="s">
        <v>52</v>
      </c>
      <c r="R24" s="48"/>
    </row>
    <row r="25" spans="1:18">
      <c r="A25" s="142"/>
      <c r="B25" s="145"/>
      <c r="C25" s="145"/>
      <c r="D25" s="145"/>
      <c r="E25" s="145"/>
      <c r="F25" s="145"/>
      <c r="G25" s="145"/>
      <c r="H25" s="145"/>
      <c r="I25" s="145"/>
      <c r="J25" s="145"/>
      <c r="K25" s="145"/>
      <c r="L25" s="145"/>
      <c r="M25" s="132" t="s">
        <v>53</v>
      </c>
      <c r="N25" s="133"/>
      <c r="O25" s="134"/>
      <c r="P25" s="135" t="s">
        <v>54</v>
      </c>
      <c r="Q25" s="133"/>
      <c r="R25" s="136"/>
    </row>
    <row r="26" spans="1:18">
      <c r="A26" s="142"/>
      <c r="B26" s="145"/>
      <c r="C26" s="145"/>
      <c r="D26" s="145"/>
      <c r="E26" s="145"/>
      <c r="F26" s="145"/>
      <c r="G26" s="145"/>
      <c r="H26" s="145"/>
      <c r="I26" s="145"/>
      <c r="J26" s="145"/>
      <c r="K26" s="145"/>
      <c r="L26" s="145"/>
      <c r="M26" s="100"/>
      <c r="N26" s="101"/>
      <c r="O26" s="128"/>
      <c r="P26" s="130"/>
      <c r="Q26" s="101"/>
      <c r="R26" s="102"/>
    </row>
    <row r="27" spans="1:18">
      <c r="A27" s="142"/>
      <c r="B27" s="146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00"/>
      <c r="N27" s="101"/>
      <c r="O27" s="128"/>
      <c r="P27" s="130"/>
      <c r="Q27" s="101"/>
      <c r="R27" s="102"/>
    </row>
    <row r="28" spans="1:18" ht="15.75" thickBot="1">
      <c r="A28" s="143"/>
      <c r="B28" s="137"/>
      <c r="C28" s="137"/>
      <c r="D28" s="137"/>
      <c r="E28" s="137"/>
      <c r="F28" s="137"/>
      <c r="G28" s="137"/>
      <c r="H28" s="137"/>
      <c r="I28" s="137"/>
      <c r="J28" s="137"/>
      <c r="K28" s="137"/>
      <c r="L28" s="137"/>
      <c r="M28" s="103"/>
      <c r="N28" s="104"/>
      <c r="O28" s="129"/>
      <c r="P28" s="131"/>
      <c r="Q28" s="104"/>
      <c r="R28" s="105"/>
    </row>
    <row r="29" spans="1:18" ht="15.75" thickBot="1">
      <c r="A29" s="141">
        <v>3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4"/>
      <c r="M29" s="50" t="s">
        <v>50</v>
      </c>
      <c r="N29" s="49"/>
      <c r="O29" s="51" t="s">
        <v>51</v>
      </c>
      <c r="P29" s="47"/>
      <c r="Q29" s="52" t="s">
        <v>52</v>
      </c>
      <c r="R29" s="48"/>
    </row>
    <row r="30" spans="1:18">
      <c r="A30" s="142"/>
      <c r="B30" s="145"/>
      <c r="C30" s="145"/>
      <c r="D30" s="145"/>
      <c r="E30" s="145"/>
      <c r="F30" s="145"/>
      <c r="G30" s="145"/>
      <c r="H30" s="145"/>
      <c r="I30" s="145"/>
      <c r="J30" s="145"/>
      <c r="K30" s="145"/>
      <c r="L30" s="145"/>
      <c r="M30" s="132" t="s">
        <v>53</v>
      </c>
      <c r="N30" s="133"/>
      <c r="O30" s="134"/>
      <c r="P30" s="135" t="s">
        <v>54</v>
      </c>
      <c r="Q30" s="133"/>
      <c r="R30" s="136"/>
    </row>
    <row r="31" spans="1:18">
      <c r="A31" s="142"/>
      <c r="B31" s="145"/>
      <c r="C31" s="145"/>
      <c r="D31" s="145"/>
      <c r="E31" s="145"/>
      <c r="F31" s="145"/>
      <c r="G31" s="145"/>
      <c r="H31" s="145"/>
      <c r="I31" s="145"/>
      <c r="J31" s="145"/>
      <c r="K31" s="145"/>
      <c r="L31" s="145"/>
      <c r="M31" s="100"/>
      <c r="N31" s="101"/>
      <c r="O31" s="128"/>
      <c r="P31" s="130"/>
      <c r="Q31" s="101"/>
      <c r="R31" s="102"/>
    </row>
    <row r="32" spans="1:18">
      <c r="A32" s="142"/>
      <c r="B32" s="146"/>
      <c r="C32" s="146"/>
      <c r="D32" s="146"/>
      <c r="E32" s="146"/>
      <c r="F32" s="146"/>
      <c r="G32" s="146"/>
      <c r="H32" s="146"/>
      <c r="I32" s="146"/>
      <c r="J32" s="146"/>
      <c r="K32" s="146"/>
      <c r="L32" s="146"/>
      <c r="M32" s="100"/>
      <c r="N32" s="101"/>
      <c r="O32" s="128"/>
      <c r="P32" s="130"/>
      <c r="Q32" s="101"/>
      <c r="R32" s="102"/>
    </row>
    <row r="33" spans="1:18" ht="15.75" thickBot="1">
      <c r="A33" s="143"/>
      <c r="B33" s="137"/>
      <c r="C33" s="137"/>
      <c r="D33" s="137"/>
      <c r="E33" s="137"/>
      <c r="F33" s="137"/>
      <c r="G33" s="137"/>
      <c r="H33" s="137"/>
      <c r="I33" s="137"/>
      <c r="J33" s="137"/>
      <c r="K33" s="137"/>
      <c r="L33" s="137"/>
      <c r="M33" s="103"/>
      <c r="N33" s="104"/>
      <c r="O33" s="129"/>
      <c r="P33" s="131"/>
      <c r="Q33" s="104"/>
      <c r="R33" s="105"/>
    </row>
    <row r="34" spans="1:18">
      <c r="A34" s="115" t="s">
        <v>55</v>
      </c>
      <c r="B34" s="116"/>
      <c r="C34" s="117"/>
      <c r="D34" s="121" t="s">
        <v>57</v>
      </c>
      <c r="E34" s="122"/>
      <c r="F34" s="122"/>
      <c r="G34" s="122"/>
      <c r="H34" s="122"/>
      <c r="I34" s="122"/>
      <c r="J34" s="122"/>
      <c r="K34" s="123"/>
      <c r="L34" s="106" t="s">
        <v>72</v>
      </c>
      <c r="M34" s="107"/>
      <c r="N34" s="108"/>
      <c r="O34" s="97" t="s">
        <v>71</v>
      </c>
      <c r="P34" s="98"/>
      <c r="Q34" s="98"/>
      <c r="R34" s="99"/>
    </row>
    <row r="35" spans="1:18" ht="15.75" thickBot="1">
      <c r="A35" s="118" t="s">
        <v>56</v>
      </c>
      <c r="B35" s="119"/>
      <c r="C35" s="120"/>
      <c r="D35" s="124"/>
      <c r="E35" s="125"/>
      <c r="F35" s="126"/>
      <c r="G35" s="126"/>
      <c r="H35" s="126"/>
      <c r="I35" s="125"/>
      <c r="J35" s="125"/>
      <c r="K35" s="127"/>
      <c r="L35" s="109"/>
      <c r="M35" s="110"/>
      <c r="N35" s="111"/>
      <c r="O35" s="100"/>
      <c r="P35" s="101"/>
      <c r="Q35" s="101"/>
      <c r="R35" s="102"/>
    </row>
    <row r="36" spans="1:18">
      <c r="A36" s="11"/>
      <c r="B36" s="12"/>
      <c r="C36" s="14"/>
      <c r="D36" s="53" t="s">
        <v>59</v>
      </c>
      <c r="E36" s="56"/>
      <c r="F36" s="53" t="s">
        <v>63</v>
      </c>
      <c r="G36" s="36"/>
      <c r="H36" s="36"/>
      <c r="I36" s="63" t="s">
        <v>67</v>
      </c>
      <c r="J36" s="60"/>
      <c r="K36" s="35"/>
      <c r="L36" s="109"/>
      <c r="M36" s="110"/>
      <c r="N36" s="111"/>
      <c r="O36" s="100"/>
      <c r="P36" s="101"/>
      <c r="Q36" s="101"/>
      <c r="R36" s="102"/>
    </row>
    <row r="37" spans="1:18">
      <c r="A37" s="11"/>
      <c r="B37" s="12"/>
      <c r="C37" s="14"/>
      <c r="D37" s="54" t="s">
        <v>60</v>
      </c>
      <c r="E37" s="57"/>
      <c r="F37" s="54" t="s">
        <v>64</v>
      </c>
      <c r="G37" s="37"/>
      <c r="H37" s="37"/>
      <c r="I37" s="59" t="s">
        <v>68</v>
      </c>
      <c r="J37" s="61"/>
      <c r="K37" s="18"/>
      <c r="L37" s="109"/>
      <c r="M37" s="110"/>
      <c r="N37" s="111"/>
      <c r="O37" s="100"/>
      <c r="P37" s="101"/>
      <c r="Q37" s="101"/>
      <c r="R37" s="102"/>
    </row>
    <row r="38" spans="1:18">
      <c r="A38" s="11"/>
      <c r="B38" s="12"/>
      <c r="C38" s="14"/>
      <c r="D38" s="54" t="s">
        <v>61</v>
      </c>
      <c r="E38" s="57"/>
      <c r="F38" s="54" t="s">
        <v>65</v>
      </c>
      <c r="G38" s="37"/>
      <c r="H38" s="37"/>
      <c r="I38" s="59" t="s">
        <v>69</v>
      </c>
      <c r="J38" s="61"/>
      <c r="K38" s="18"/>
      <c r="L38" s="109"/>
      <c r="M38" s="110"/>
      <c r="N38" s="111"/>
      <c r="O38" s="100"/>
      <c r="P38" s="101"/>
      <c r="Q38" s="101"/>
      <c r="R38" s="102"/>
    </row>
    <row r="39" spans="1:18" ht="15.75" thickBot="1">
      <c r="A39" s="91" t="s">
        <v>73</v>
      </c>
      <c r="B39" s="92"/>
      <c r="C39" s="93"/>
      <c r="D39" s="55" t="s">
        <v>62</v>
      </c>
      <c r="E39" s="58"/>
      <c r="F39" s="55" t="s">
        <v>66</v>
      </c>
      <c r="G39" s="38"/>
      <c r="H39" s="38"/>
      <c r="I39" s="64" t="s">
        <v>70</v>
      </c>
      <c r="J39" s="62"/>
      <c r="K39" s="19"/>
      <c r="L39" s="112"/>
      <c r="M39" s="113"/>
      <c r="N39" s="114"/>
      <c r="O39" s="103"/>
      <c r="P39" s="104"/>
      <c r="Q39" s="104"/>
      <c r="R39" s="105"/>
    </row>
  </sheetData>
  <mergeCells count="107">
    <mergeCell ref="H4:I4"/>
    <mergeCell ref="J4:K4"/>
    <mergeCell ref="L4:N4"/>
    <mergeCell ref="O4:P4"/>
    <mergeCell ref="Q4:R4"/>
    <mergeCell ref="L5:N5"/>
    <mergeCell ref="L6:N6"/>
    <mergeCell ref="L7:N7"/>
    <mergeCell ref="M8:N8"/>
    <mergeCell ref="O5:R5"/>
    <mergeCell ref="O6:P6"/>
    <mergeCell ref="O7:P7"/>
    <mergeCell ref="Q6:R6"/>
    <mergeCell ref="Q7:R7"/>
    <mergeCell ref="O8:P8"/>
    <mergeCell ref="Q8:R8"/>
    <mergeCell ref="O10:R11"/>
    <mergeCell ref="O12:P12"/>
    <mergeCell ref="Q12:R12"/>
    <mergeCell ref="M13:N13"/>
    <mergeCell ref="M14:N14"/>
    <mergeCell ref="M15:N15"/>
    <mergeCell ref="O9:P9"/>
    <mergeCell ref="Q9:R9"/>
    <mergeCell ref="A10:A12"/>
    <mergeCell ref="B10:B12"/>
    <mergeCell ref="D10:D12"/>
    <mergeCell ref="E10:E12"/>
    <mergeCell ref="F10:F12"/>
    <mergeCell ref="I10:I12"/>
    <mergeCell ref="K10:K12"/>
    <mergeCell ref="M10:N12"/>
    <mergeCell ref="A9:B9"/>
    <mergeCell ref="C9:H9"/>
    <mergeCell ref="I9:J9"/>
    <mergeCell ref="K9:L9"/>
    <mergeCell ref="M9:N9"/>
    <mergeCell ref="M16:N16"/>
    <mergeCell ref="O13:P13"/>
    <mergeCell ref="Q13:R13"/>
    <mergeCell ref="O14:P14"/>
    <mergeCell ref="Q14:R14"/>
    <mergeCell ref="O15:P15"/>
    <mergeCell ref="Q15:R15"/>
    <mergeCell ref="O16:P16"/>
    <mergeCell ref="Q16:R16"/>
    <mergeCell ref="A17:F17"/>
    <mergeCell ref="K17:R17"/>
    <mergeCell ref="A18:E18"/>
    <mergeCell ref="A19:A23"/>
    <mergeCell ref="B19:E19"/>
    <mergeCell ref="B20:E20"/>
    <mergeCell ref="B21:E21"/>
    <mergeCell ref="B22:E22"/>
    <mergeCell ref="B23:E23"/>
    <mergeCell ref="F19:L19"/>
    <mergeCell ref="F20:L20"/>
    <mergeCell ref="F21:L21"/>
    <mergeCell ref="F22:L22"/>
    <mergeCell ref="F23:L23"/>
    <mergeCell ref="A24:A28"/>
    <mergeCell ref="B24:E24"/>
    <mergeCell ref="F24:L24"/>
    <mergeCell ref="B25:E25"/>
    <mergeCell ref="F25:L25"/>
    <mergeCell ref="M25:O25"/>
    <mergeCell ref="P25:R25"/>
    <mergeCell ref="A29:A33"/>
    <mergeCell ref="B29:E29"/>
    <mergeCell ref="F29:L29"/>
    <mergeCell ref="B30:E30"/>
    <mergeCell ref="F30:L30"/>
    <mergeCell ref="B31:E31"/>
    <mergeCell ref="F31:L31"/>
    <mergeCell ref="B32:E32"/>
    <mergeCell ref="F32:L32"/>
    <mergeCell ref="B33:E33"/>
    <mergeCell ref="B26:E26"/>
    <mergeCell ref="F26:L26"/>
    <mergeCell ref="B27:E27"/>
    <mergeCell ref="F27:L27"/>
    <mergeCell ref="B28:E28"/>
    <mergeCell ref="F28:L28"/>
    <mergeCell ref="A39:C39"/>
    <mergeCell ref="M2:N2"/>
    <mergeCell ref="O2:P2"/>
    <mergeCell ref="D1:L1"/>
    <mergeCell ref="D2:L2"/>
    <mergeCell ref="O34:R34"/>
    <mergeCell ref="O35:R39"/>
    <mergeCell ref="L34:N39"/>
    <mergeCell ref="A34:C34"/>
    <mergeCell ref="A35:C35"/>
    <mergeCell ref="D34:K35"/>
    <mergeCell ref="M26:O28"/>
    <mergeCell ref="P26:R28"/>
    <mergeCell ref="M30:O30"/>
    <mergeCell ref="P30:R30"/>
    <mergeCell ref="M31:O33"/>
    <mergeCell ref="P31:R33"/>
    <mergeCell ref="F33:L33"/>
    <mergeCell ref="F18:N18"/>
    <mergeCell ref="O18:R18"/>
    <mergeCell ref="M20:O20"/>
    <mergeCell ref="M21:O23"/>
    <mergeCell ref="P20:R20"/>
    <mergeCell ref="P21:R23"/>
  </mergeCells>
  <pageMargins left="0.7" right="0.7" top="0.75" bottom="0.75" header="0.3" footer="0.3"/>
  <pageSetup paperSize="9"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"/>
  <sheetViews>
    <sheetView workbookViewId="0"/>
  </sheetViews>
  <sheetFormatPr defaultColWidth="11.42578125" defaultRowHeight="15"/>
  <sheetData>
    <row r="1" spans="1:2">
      <c r="A1" t="s">
        <v>79</v>
      </c>
      <c r="B1" s="74">
        <v>3.472222222222222E-3</v>
      </c>
    </row>
    <row r="2" spans="1:2">
      <c r="A2" t="s">
        <v>80</v>
      </c>
      <c r="B2" s="74">
        <v>6.9444444444444441E-3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DO NOT TOUCH</vt:lpstr>
      <vt:lpstr>Feuil1!Print_Area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2019-06-02T14:51:07Z</dcterms:modified>
</cp:coreProperties>
</file>