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drawings/drawing39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drawings/drawing4.xml" ContentType="application/vnd.openxmlformats-officedocument.drawing+xml"/>
  <Override PartName="/xl/drawings/drawing17.xml" ContentType="application/vnd.openxmlformats-officedocument.drawing+xml"/>
  <Override PartName="/xl/drawings/drawing28.xml" ContentType="application/vnd.openxmlformats-officedocument.drawing+xml"/>
  <Override PartName="/xl/drawings/drawing37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15.xml" ContentType="application/vnd.openxmlformats-officedocument.drawing+xml"/>
  <Override PartName="/xl/drawings/drawing26.xml" ContentType="application/vnd.openxmlformats-officedocument.drawing+xml"/>
  <Override PartName="/xl/drawings/drawing35.xml" ContentType="application/vnd.openxmlformats-officedocument.drawing+xml"/>
  <Override PartName="/xl/worksheets/sheet3.xml" ContentType="application/vnd.openxmlformats-officedocument.spreadsheetml.worksheet+xml"/>
  <Override PartName="/xl/drawings/drawing13.xml" ContentType="application/vnd.openxmlformats-officedocument.drawing+xml"/>
  <Override PartName="/xl/drawings/drawing22.xml" ContentType="application/vnd.openxmlformats-officedocument.drawing+xml"/>
  <Override PartName="/xl/drawings/drawing24.xml" ContentType="application/vnd.openxmlformats-officedocument.drawing+xml"/>
  <Override PartName="/xl/drawings/drawing33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20.xml" ContentType="application/vnd.openxmlformats-officedocument.drawing+xml"/>
  <Override PartName="/xl/drawings/drawing31.xml" ContentType="application/vnd.openxmlformats-officedocument.drawing+xml"/>
  <Override PartName="/xl/drawings/drawing40.xml" ContentType="application/vnd.openxmlformats-officedocument.drawing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sharedStrings.xml" ContentType="application/vnd.openxmlformats-officedocument.spreadsheetml.sharedStrings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drawings/drawing7.xml" ContentType="application/vnd.openxmlformats-officedocument.drawing+xml"/>
  <Override PartName="/xl/drawings/drawing29.xml" ContentType="application/vnd.openxmlformats-officedocument.drawing+xml"/>
  <Override PartName="/xl/drawings/drawing38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Default Extension="jpeg" ContentType="image/jpeg"/>
  <Override PartName="/xl/drawings/drawing5.xml" ContentType="application/vnd.openxmlformats-officedocument.drawing+xml"/>
  <Override PartName="/xl/drawings/drawing18.xml" ContentType="application/vnd.openxmlformats-officedocument.drawing+xml"/>
  <Override PartName="/xl/drawings/drawing27.xml" ContentType="application/vnd.openxmlformats-officedocument.drawing+xml"/>
  <Override PartName="/xl/drawings/drawing36.xml" ContentType="application/vnd.openxmlformats-officedocument.drawing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drawings/drawing3.xml" ContentType="application/vnd.openxmlformats-officedocument.drawing+xml"/>
  <Override PartName="/xl/drawings/drawing16.xml" ContentType="application/vnd.openxmlformats-officedocument.drawing+xml"/>
  <Override PartName="/xl/drawings/drawing25.xml" ContentType="application/vnd.openxmlformats-officedocument.drawing+xml"/>
  <Override PartName="/xl/drawings/drawing34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14.xml" ContentType="application/vnd.openxmlformats-officedocument.drawing+xml"/>
  <Override PartName="/xl/drawings/drawing23.xml" ContentType="application/vnd.openxmlformats-officedocument.drawing+xml"/>
  <Override PartName="/xl/drawings/drawing32.xml" ContentType="application/vnd.openxmlformats-officedocument.drawing+xml"/>
  <Override PartName="/xl/drawings/drawing12.xml" ContentType="application/vnd.openxmlformats-officedocument.drawing+xml"/>
  <Override PartName="/xl/drawings/drawing21.xml" ContentType="application/vnd.openxmlformats-officedocument.drawing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200" windowHeight="6675" tabRatio="937"/>
  </bookViews>
  <sheets>
    <sheet name="ADELL" sheetId="39" r:id="rId1"/>
    <sheet name="AIT HAMOU" sheetId="43" r:id="rId2"/>
    <sheet name="AIT OUARET" sheetId="37" r:id="rId3"/>
    <sheet name="ALBERT" sheetId="36" r:id="rId4"/>
    <sheet name="BARTHES" sheetId="35" r:id="rId5"/>
    <sheet name="BAUDRY" sheetId="40" r:id="rId6"/>
    <sheet name="BOULHAND" sheetId="34" r:id="rId7"/>
    <sheet name="BOURGEOIS" sheetId="33" r:id="rId8"/>
    <sheet name="CAPPELO" sheetId="32" r:id="rId9"/>
    <sheet name="CARRERE" sheetId="31" r:id="rId10"/>
    <sheet name="CAZORLA FRIAS" sheetId="30" r:id="rId11"/>
    <sheet name="CHAUVEL" sheetId="29" r:id="rId12"/>
    <sheet name="CHAUVELIER PORCU" sheetId="28" r:id="rId13"/>
    <sheet name="DARZENS BARY" sheetId="27" r:id="rId14"/>
    <sheet name="DE CARVALHO" sheetId="26" r:id="rId15"/>
    <sheet name="DEGLIESPOSTI MAUTRET" sheetId="25" r:id="rId16"/>
    <sheet name="DENIS LUTARD KERJAN" sheetId="24" r:id="rId17"/>
    <sheet name="DEWILDE" sheetId="23" r:id="rId18"/>
    <sheet name="FRANC MAUVY" sheetId="22" r:id="rId19"/>
    <sheet name="GARCIA MARTIN" sheetId="21" r:id="rId20"/>
    <sheet name="HOULIEU B" sheetId="20" r:id="rId21"/>
    <sheet name="HOULIEU C" sheetId="13" r:id="rId22"/>
    <sheet name="JAULIN" sheetId="19" r:id="rId23"/>
    <sheet name="JOURDAN" sheetId="18" r:id="rId24"/>
    <sheet name="KABADI" sheetId="17" r:id="rId25"/>
    <sheet name="KHENTACHE" sheetId="16" r:id="rId26"/>
    <sheet name="LASSALLE FAUTHOUX" sheetId="15" r:id="rId27"/>
    <sheet name="LE GUILLOU" sheetId="14" r:id="rId28"/>
    <sheet name="MOLARD" sheetId="12" r:id="rId29"/>
    <sheet name="MONTEL" sheetId="11" r:id="rId30"/>
    <sheet name="OMS" sheetId="10" r:id="rId31"/>
    <sheet name="OUIA" sheetId="1" r:id="rId32"/>
    <sheet name="PINOL RIPOLL" sheetId="2" r:id="rId33"/>
    <sheet name="PINTO LOPEZ" sheetId="3" r:id="rId34"/>
    <sheet name="ROBIN" sheetId="4" r:id="rId35"/>
    <sheet name="ROCHELLE MONCHIET" sheetId="5" r:id="rId36"/>
    <sheet name="SALAT" sheetId="41" r:id="rId37"/>
    <sheet name="SELLIER" sheetId="7" r:id="rId38"/>
    <sheet name="TRILLES ESTEBAN" sheetId="8" r:id="rId39"/>
    <sheet name="TUTIN" sheetId="9" r:id="rId40"/>
    <sheet name="RECAP TAP" sheetId="42" r:id="rId4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5" i="43"/>
  <c r="R21"/>
  <c r="K21"/>
  <c r="X21" s="1"/>
  <c r="X22" s="1"/>
  <c r="AD28" s="1"/>
  <c r="D21"/>
  <c r="E4" i="42" s="1"/>
  <c r="A21" i="43"/>
  <c r="C4" i="42"/>
  <c r="C3"/>
  <c r="C21" i="26" l="1"/>
  <c r="C14" i="42" s="1"/>
  <c r="D21" i="27"/>
  <c r="E8" i="42" s="1"/>
  <c r="C21" i="28"/>
  <c r="C13" i="42" s="1"/>
  <c r="C21" i="29"/>
  <c r="C12" i="42" s="1"/>
  <c r="D21" i="30"/>
  <c r="E7" i="42" s="1"/>
  <c r="C21" i="31"/>
  <c r="C25" i="32"/>
  <c r="E6" i="42" s="1"/>
  <c r="C24" i="32"/>
  <c r="C11" i="42" s="1"/>
  <c r="C24" i="33"/>
  <c r="C9" i="42" s="1"/>
  <c r="C25" i="33"/>
  <c r="C10" i="42" s="1"/>
  <c r="C24" i="34"/>
  <c r="C7" i="42" s="1"/>
  <c r="C25" i="34"/>
  <c r="C8" i="42" s="1"/>
  <c r="C21" i="40"/>
  <c r="E3" i="42" s="1"/>
  <c r="C21" i="35"/>
  <c r="C6" i="42" s="1"/>
  <c r="C21" i="36"/>
  <c r="C5" i="42" s="1"/>
  <c r="D21" i="37"/>
  <c r="E5" i="42" s="1"/>
  <c r="C21" i="9" l="1"/>
  <c r="C25" i="42" s="1"/>
  <c r="C21" i="8"/>
  <c r="C24" i="42" s="1"/>
  <c r="C21" i="7"/>
  <c r="E33" i="42" s="1"/>
  <c r="C29" i="41"/>
  <c r="C23" i="42" s="1"/>
  <c r="C28" i="41"/>
  <c r="E32" i="42" s="1"/>
  <c r="C27" i="41"/>
  <c r="E31" i="42" s="1"/>
  <c r="D21" i="5"/>
  <c r="E30" i="42" s="1"/>
  <c r="C21" i="4"/>
  <c r="E29" i="42" s="1"/>
  <c r="D29" i="3"/>
  <c r="E28" i="42" s="1"/>
  <c r="D28" i="3"/>
  <c r="E27" i="42" s="1"/>
  <c r="D27" i="3"/>
  <c r="E26" i="42" s="1"/>
  <c r="D21" i="2"/>
  <c r="E25" i="42" s="1"/>
  <c r="C25" i="1"/>
  <c r="E24" i="42" s="1"/>
  <c r="C24" i="1"/>
  <c r="E23" i="42" s="1"/>
  <c r="C21" i="10"/>
  <c r="C22" i="42" s="1"/>
  <c r="C21" i="11"/>
  <c r="E22" i="42" s="1"/>
  <c r="C25" i="12"/>
  <c r="E21" i="42" s="1"/>
  <c r="C24" i="12"/>
  <c r="E20" i="42" s="1"/>
  <c r="D21" i="14"/>
  <c r="E19" i="42" s="1"/>
  <c r="D25" i="15"/>
  <c r="E18" i="42" s="1"/>
  <c r="D24" i="15"/>
  <c r="E17" i="42" s="1"/>
  <c r="C21" i="16"/>
  <c r="C19" i="42" s="1"/>
  <c r="C25" i="17"/>
  <c r="E16" i="42" s="1"/>
  <c r="C24" i="17"/>
  <c r="C18" i="42" s="1"/>
  <c r="C21" i="18"/>
  <c r="E15" i="42" s="1"/>
  <c r="C21" i="19"/>
  <c r="E14" i="42" s="1"/>
  <c r="C25" i="13"/>
  <c r="C21" i="42" s="1"/>
  <c r="C24" i="13"/>
  <c r="C20" i="42" s="1"/>
  <c r="D21" i="20"/>
  <c r="E13" i="42" s="1"/>
  <c r="D21" i="21"/>
  <c r="E12" i="42" s="1"/>
  <c r="C21" i="22"/>
  <c r="C17" i="42" s="1"/>
  <c r="C21" i="23"/>
  <c r="E11" i="42" s="1"/>
  <c r="C25" i="24"/>
  <c r="C16" i="42" s="1"/>
  <c r="C24" i="24"/>
  <c r="C15" i="42" s="1"/>
  <c r="D25" i="25"/>
  <c r="E10" i="42" s="1"/>
  <c r="D24" i="25"/>
  <c r="E9" i="42" s="1"/>
  <c r="C25" i="39"/>
  <c r="C24"/>
  <c r="E34" i="42" l="1"/>
  <c r="C26"/>
  <c r="P33" i="41"/>
  <c r="R29"/>
  <c r="K29"/>
  <c r="A29"/>
  <c r="R28"/>
  <c r="K28"/>
  <c r="X28" s="1"/>
  <c r="A28"/>
  <c r="R27"/>
  <c r="K27"/>
  <c r="X27" s="1"/>
  <c r="A27"/>
  <c r="A28" i="3"/>
  <c r="R28"/>
  <c r="K28"/>
  <c r="X28" s="1"/>
  <c r="A25" i="39"/>
  <c r="A21" i="9"/>
  <c r="A21" i="8"/>
  <c r="A21" i="7"/>
  <c r="A21" i="5"/>
  <c r="A21" i="4"/>
  <c r="A29" i="3"/>
  <c r="A27"/>
  <c r="A21" i="2"/>
  <c r="A25" i="1"/>
  <c r="A24"/>
  <c r="A21" i="10"/>
  <c r="A21" i="11"/>
  <c r="A25" i="12"/>
  <c r="A24"/>
  <c r="A25" i="13"/>
  <c r="A24"/>
  <c r="A21" i="14"/>
  <c r="A25" i="15"/>
  <c r="A24"/>
  <c r="A21" i="16"/>
  <c r="A25" i="17"/>
  <c r="A24"/>
  <c r="A21" i="18"/>
  <c r="A21" i="19"/>
  <c r="A21" i="20"/>
  <c r="A21" i="21"/>
  <c r="A21" i="22"/>
  <c r="A21" i="23"/>
  <c r="A25" i="24"/>
  <c r="A24"/>
  <c r="A25" i="25"/>
  <c r="A24"/>
  <c r="A21" i="26"/>
  <c r="A21" i="27"/>
  <c r="A21" i="28"/>
  <c r="A21" i="29"/>
  <c r="A21" i="30"/>
  <c r="A21" i="31"/>
  <c r="A25" i="32"/>
  <c r="A24"/>
  <c r="A25" i="33"/>
  <c r="A24"/>
  <c r="A25" i="34"/>
  <c r="A24"/>
  <c r="A21" i="35"/>
  <c r="A21" i="36"/>
  <c r="A21" i="37"/>
  <c r="A24" i="39"/>
  <c r="A21" i="40"/>
  <c r="P25"/>
  <c r="R21"/>
  <c r="K21"/>
  <c r="P29" i="39"/>
  <c r="R25"/>
  <c r="K25"/>
  <c r="R24"/>
  <c r="K24"/>
  <c r="X24" s="1"/>
  <c r="P25" i="37"/>
  <c r="R21"/>
  <c r="K21"/>
  <c r="P25" i="36"/>
  <c r="R21"/>
  <c r="K21"/>
  <c r="P25" i="35"/>
  <c r="R21"/>
  <c r="K21"/>
  <c r="X21" s="1"/>
  <c r="P29" i="34"/>
  <c r="R25"/>
  <c r="K25"/>
  <c r="X25" s="1"/>
  <c r="R24"/>
  <c r="K24"/>
  <c r="P29" i="33"/>
  <c r="R25"/>
  <c r="K25"/>
  <c r="R24"/>
  <c r="K24"/>
  <c r="P29" i="32"/>
  <c r="R25"/>
  <c r="K25"/>
  <c r="X25" s="1"/>
  <c r="R24"/>
  <c r="K24"/>
  <c r="P25" i="31"/>
  <c r="R21"/>
  <c r="K21"/>
  <c r="X21" s="1"/>
  <c r="X22" s="1"/>
  <c r="AD28" s="1"/>
  <c r="P25" i="30"/>
  <c r="R21"/>
  <c r="K21"/>
  <c r="X21" s="1"/>
  <c r="P25" i="29"/>
  <c r="R21"/>
  <c r="K21"/>
  <c r="P25" i="28"/>
  <c r="R21"/>
  <c r="K21"/>
  <c r="P25" i="27"/>
  <c r="R21"/>
  <c r="K21"/>
  <c r="P25" i="26"/>
  <c r="R21"/>
  <c r="K21"/>
  <c r="P29" i="25"/>
  <c r="R25"/>
  <c r="K25"/>
  <c r="R24"/>
  <c r="K24"/>
  <c r="P29" i="24"/>
  <c r="R25"/>
  <c r="K25"/>
  <c r="R24"/>
  <c r="K24"/>
  <c r="X24" s="1"/>
  <c r="P25" i="23"/>
  <c r="R21"/>
  <c r="K21"/>
  <c r="P25" i="22"/>
  <c r="R21"/>
  <c r="K21"/>
  <c r="P25" i="21"/>
  <c r="R21"/>
  <c r="K21"/>
  <c r="X21" s="1"/>
  <c r="X22" s="1"/>
  <c r="AD28" s="1"/>
  <c r="P25" i="20"/>
  <c r="R21"/>
  <c r="K21"/>
  <c r="X21" s="1"/>
  <c r="X22" s="1"/>
  <c r="AD28" s="1"/>
  <c r="P25" i="19"/>
  <c r="R21"/>
  <c r="K21"/>
  <c r="P25" i="18"/>
  <c r="R21"/>
  <c r="K21"/>
  <c r="P29" i="17"/>
  <c r="R25"/>
  <c r="K25"/>
  <c r="X25" s="1"/>
  <c r="R24"/>
  <c r="K24"/>
  <c r="X24" s="1"/>
  <c r="P25" i="16"/>
  <c r="R21"/>
  <c r="K21"/>
  <c r="P29" i="15"/>
  <c r="R25"/>
  <c r="K25"/>
  <c r="R24"/>
  <c r="K24"/>
  <c r="P25" i="14"/>
  <c r="R21"/>
  <c r="K21"/>
  <c r="P29" i="13"/>
  <c r="R25"/>
  <c r="K25"/>
  <c r="R24"/>
  <c r="K24"/>
  <c r="X24" s="1"/>
  <c r="P29" i="12"/>
  <c r="R25"/>
  <c r="K25"/>
  <c r="X25" s="1"/>
  <c r="R24"/>
  <c r="K24"/>
  <c r="X24" s="1"/>
  <c r="P25" i="11"/>
  <c r="R21"/>
  <c r="K21"/>
  <c r="P25" i="10"/>
  <c r="R21"/>
  <c r="K21"/>
  <c r="P25" i="9"/>
  <c r="R21"/>
  <c r="K21"/>
  <c r="P25" i="8"/>
  <c r="R21"/>
  <c r="K21"/>
  <c r="P25" i="7"/>
  <c r="R21"/>
  <c r="K21"/>
  <c r="X21" s="1"/>
  <c r="X22" s="1"/>
  <c r="AD28" s="1"/>
  <c r="P25" i="5"/>
  <c r="R21"/>
  <c r="K21"/>
  <c r="P25" i="4"/>
  <c r="R21"/>
  <c r="K21"/>
  <c r="X21" s="1"/>
  <c r="P33" i="3"/>
  <c r="R29"/>
  <c r="K29"/>
  <c r="R27"/>
  <c r="K27"/>
  <c r="P25" i="2"/>
  <c r="R21"/>
  <c r="K21"/>
  <c r="X21" i="18" l="1"/>
  <c r="X21" i="22"/>
  <c r="X21" i="23"/>
  <c r="X22" s="1"/>
  <c r="AD28" s="1"/>
  <c r="X29" i="41"/>
  <c r="X30"/>
  <c r="AD36" s="1"/>
  <c r="X26" i="12"/>
  <c r="AD32" s="1"/>
  <c r="X25" i="25"/>
  <c r="X24" i="32"/>
  <c r="X26" s="1"/>
  <c r="AD32" s="1"/>
  <c r="X24" i="33"/>
  <c r="X25"/>
  <c r="X24" i="34"/>
  <c r="X26" s="1"/>
  <c r="AD32" s="1"/>
  <c r="X27" i="3"/>
  <c r="X29"/>
  <c r="X25" i="15"/>
  <c r="X25" i="39"/>
  <c r="X26"/>
  <c r="AD32" s="1"/>
  <c r="X21" i="36"/>
  <c r="X21" i="29"/>
  <c r="X22" s="1"/>
  <c r="AD28" s="1"/>
  <c r="X21" i="27"/>
  <c r="X22" s="1"/>
  <c r="AD28" s="1"/>
  <c r="X24" i="25"/>
  <c r="X26" s="1"/>
  <c r="AD32" s="1"/>
  <c r="X25" i="24"/>
  <c r="X26" s="1"/>
  <c r="AD32" s="1"/>
  <c r="X26" i="17"/>
  <c r="AD32" s="1"/>
  <c r="X24" i="15"/>
  <c r="X21" i="14"/>
  <c r="X22" s="1"/>
  <c r="AD28" s="1"/>
  <c r="X25" i="13"/>
  <c r="X26" s="1"/>
  <c r="AD32" s="1"/>
  <c r="X21" i="10"/>
  <c r="X22" s="1"/>
  <c r="AD28" s="1"/>
  <c r="X21" i="2"/>
  <c r="X22" s="1"/>
  <c r="AD28" s="1"/>
  <c r="X21" i="8"/>
  <c r="X21" i="9"/>
  <c r="X22" s="1"/>
  <c r="AD28" s="1"/>
  <c r="X22" i="8"/>
  <c r="AD28" s="1"/>
  <c r="X21" i="5"/>
  <c r="X22"/>
  <c r="AD28" s="1"/>
  <c r="X22" i="4"/>
  <c r="AD28" s="1"/>
  <c r="X21" i="11"/>
  <c r="X22" s="1"/>
  <c r="AD28" s="1"/>
  <c r="X21" i="16"/>
  <c r="X22" s="1"/>
  <c r="AD28" s="1"/>
  <c r="X22" i="18"/>
  <c r="AD28" s="1"/>
  <c r="X21" i="19"/>
  <c r="X22"/>
  <c r="AD28" s="1"/>
  <c r="X22" i="22"/>
  <c r="AD28" s="1"/>
  <c r="X21" i="26"/>
  <c r="X21" i="28"/>
  <c r="X22" s="1"/>
  <c r="AD28" s="1"/>
  <c r="X22" i="30"/>
  <c r="AD28" s="1"/>
  <c r="X22" i="36"/>
  <c r="AD28" s="1"/>
  <c r="X21" i="37"/>
  <c r="X22" s="1"/>
  <c r="AD28" s="1"/>
  <c r="X21" i="40"/>
  <c r="X22"/>
  <c r="AD28" s="1"/>
  <c r="X22" i="35"/>
  <c r="AD28" s="1"/>
  <c r="R25" i="1"/>
  <c r="R24"/>
  <c r="K24"/>
  <c r="P29"/>
  <c r="K25"/>
  <c r="X30" i="3" l="1"/>
  <c r="AD36" s="1"/>
  <c r="X26" i="33"/>
  <c r="AD32" s="1"/>
  <c r="X26" i="15"/>
  <c r="AD32" s="1"/>
  <c r="X25" i="1"/>
  <c r="X22" i="26"/>
  <c r="AD28" s="1"/>
  <c r="X24" i="1"/>
  <c r="X26" l="1"/>
  <c r="AD32" s="1"/>
</calcChain>
</file>

<file path=xl/sharedStrings.xml><?xml version="1.0" encoding="utf-8"?>
<sst xmlns="http://schemas.openxmlformats.org/spreadsheetml/2006/main" count="1402" uniqueCount="264">
  <si>
    <t>Marseillette  - 21110220700019</t>
  </si>
  <si>
    <t>1 Place François Mitterrand</t>
  </si>
  <si>
    <t>11800 MARSEILLETTE</t>
  </si>
  <si>
    <t>Tél. : 04 68 79 01 53</t>
  </si>
  <si>
    <t>à</t>
  </si>
  <si>
    <t>3 Bis Chemin des Vases</t>
  </si>
  <si>
    <t>11600 VILLEGLY</t>
  </si>
  <si>
    <t>BENEFICAIRE(S)</t>
  </si>
  <si>
    <t>PRIX DU REPAS</t>
  </si>
  <si>
    <t>TOTAL €</t>
  </si>
  <si>
    <t>NB DE REPAS</t>
  </si>
  <si>
    <t>TOTAL A PAYER</t>
  </si>
  <si>
    <t>Coupon de règlement</t>
  </si>
  <si>
    <t>Montant :</t>
  </si>
  <si>
    <t>Période du 01/01/2018 au 31/01/2018</t>
  </si>
  <si>
    <t xml:space="preserve">FACTURATION DES REPAS CANTINE </t>
  </si>
  <si>
    <t>A réception de la présente facture</t>
  </si>
  <si>
    <t>NB DE REPAS FACTURÉS ABS</t>
  </si>
  <si>
    <t>REPAS PRIS</t>
  </si>
  <si>
    <t>REPAS FACT. ABSENCE</t>
  </si>
  <si>
    <t>Repas cantine</t>
  </si>
  <si>
    <t>Marie</t>
  </si>
  <si>
    <t>Lucas</t>
  </si>
  <si>
    <t>Savannah</t>
  </si>
  <si>
    <t>Bilal</t>
  </si>
  <si>
    <t>Matiss</t>
  </si>
  <si>
    <t>Grégory</t>
  </si>
  <si>
    <t>Enzo</t>
  </si>
  <si>
    <t>Nihel</t>
  </si>
  <si>
    <t>Sofia</t>
  </si>
  <si>
    <t>Naelys</t>
  </si>
  <si>
    <t>Shana</t>
  </si>
  <si>
    <t>Rose</t>
  </si>
  <si>
    <t>Sarah</t>
  </si>
  <si>
    <t>Meryl</t>
  </si>
  <si>
    <t>Jonas</t>
  </si>
  <si>
    <t>Laurian</t>
  </si>
  <si>
    <t>Toan</t>
  </si>
  <si>
    <t>Aymeric</t>
  </si>
  <si>
    <t>Luisa</t>
  </si>
  <si>
    <t>Alma</t>
  </si>
  <si>
    <t>Enki</t>
  </si>
  <si>
    <t>Emma</t>
  </si>
  <si>
    <t>Jade</t>
  </si>
  <si>
    <t>Alice</t>
  </si>
  <si>
    <t>Lino</t>
  </si>
  <si>
    <t>Mathilde</t>
  </si>
  <si>
    <t>Ambre</t>
  </si>
  <si>
    <t>Marylou</t>
  </si>
  <si>
    <t>Madisson</t>
  </si>
  <si>
    <t>Meriam</t>
  </si>
  <si>
    <t>Manel</t>
  </si>
  <si>
    <t>Kahis</t>
  </si>
  <si>
    <t>Anaïs</t>
  </si>
  <si>
    <t>Judith</t>
  </si>
  <si>
    <t>Owen</t>
  </si>
  <si>
    <t>Maelys</t>
  </si>
  <si>
    <t>Dorian</t>
  </si>
  <si>
    <t>Théo</t>
  </si>
  <si>
    <t>Mahé</t>
  </si>
  <si>
    <t>Yuna</t>
  </si>
  <si>
    <t>Kwatar</t>
  </si>
  <si>
    <t>Hafsa</t>
  </si>
  <si>
    <t>Maël</t>
  </si>
  <si>
    <t>Lorenzo</t>
  </si>
  <si>
    <t>Pablo</t>
  </si>
  <si>
    <t>Pédro</t>
  </si>
  <si>
    <t>Laurianne</t>
  </si>
  <si>
    <t>Loalina</t>
  </si>
  <si>
    <t>Lysandra</t>
  </si>
  <si>
    <t>Maelane</t>
  </si>
  <si>
    <t>Kenzo</t>
  </si>
  <si>
    <t>Rafael</t>
  </si>
  <si>
    <t>Valentino</t>
  </si>
  <si>
    <t>Monsieur et Madame ADELL Ludovic</t>
  </si>
  <si>
    <t>10, lot le Perdical</t>
  </si>
  <si>
    <t>11800 BADENS</t>
  </si>
  <si>
    <t>Règlement en espèces ou chèques à l'ordre du Trésor Public</t>
  </si>
  <si>
    <t>A REGLER AU SECRETARIAT DE MAIRIE</t>
  </si>
  <si>
    <t xml:space="preserve">1 Place François Mitterrand - 11800 MARSEILLETTE </t>
  </si>
  <si>
    <t xml:space="preserve">Téléphone : 04 68 79 01 53 </t>
  </si>
  <si>
    <t>Horaires d'ouverture : du mardi au jeudi de 8h30 à 12h00 et de 13h00 à 17h00  le lundi et le vendredi de 8h30 à 12h00. Fermé le lundi et vendredi apm</t>
  </si>
  <si>
    <t>Madame AIT HAMOU Najet</t>
  </si>
  <si>
    <t>3, rue de l'Église</t>
  </si>
  <si>
    <t>Monsieur et Madame AIT OUARET Nadir</t>
  </si>
  <si>
    <t>1, rue de l’Écluse</t>
  </si>
  <si>
    <t>Madame LEMARIEY Charlotte</t>
  </si>
  <si>
    <t>4, L’Olivette</t>
  </si>
  <si>
    <t>Monsieur BARTHES Julien - Madame MOLINIER Céline</t>
  </si>
  <si>
    <t>4 Bis, rue du Carignan</t>
  </si>
  <si>
    <t>Madame BAUDRY Stéphanie</t>
  </si>
  <si>
    <t>10, Grand Rue</t>
  </si>
  <si>
    <t>11700 SAINT-COUAT- D’AUDE</t>
  </si>
  <si>
    <t>Monsieur et Madame BOULHAND El Houssin</t>
  </si>
  <si>
    <t>20, rue du Carignan</t>
  </si>
  <si>
    <t>Monsieur BOURGEOIS Kévin -Madame PECH Laura</t>
  </si>
  <si>
    <t>25, Avenue de la Belle Aude</t>
  </si>
  <si>
    <t>Monsieur DOS SANTOS Dominique - Madame CAPPELLO Agnès</t>
  </si>
  <si>
    <t>20, rue Jean Giono</t>
  </si>
  <si>
    <t>Monsieur et Madame CARRERE Brice</t>
  </si>
  <si>
    <t>2, rue du Grenache</t>
  </si>
  <si>
    <t>Monsieur et Madame CAZORLAS FRIAS José</t>
  </si>
  <si>
    <t>4, lot Flexus</t>
  </si>
  <si>
    <t>3, rue du Midi</t>
  </si>
  <si>
    <t>Monsieur CHAUVELIER Mathieu - Madame PORCU Virginie</t>
  </si>
  <si>
    <t>14, Lot l'Olivette</t>
  </si>
  <si>
    <t>Monsieur et Madame DARZENS BARY Sébastien</t>
  </si>
  <si>
    <t>Le Moulin de Lombart</t>
  </si>
  <si>
    <t>Monsieur DE CARVALHO  Paulo - Madame PEREIRA Céline</t>
  </si>
  <si>
    <t>Monsieur et Madame DEGLIESPOSTI- MAUTRET Sylvain</t>
  </si>
  <si>
    <t>40, Avenue de la Belle Aude</t>
  </si>
  <si>
    <t>Monsieur et Madame DENIS-LUTARD Julien</t>
  </si>
  <si>
    <t>10, avenue du Languedoc</t>
  </si>
  <si>
    <t>Monsieur DEWILDE Richard - Madame TORGUE Adeline</t>
  </si>
  <si>
    <t>4, Avenue Paul Riquet</t>
  </si>
  <si>
    <t>Monsieur FRANC Frédéric - Madame MAUVY Myriam</t>
  </si>
  <si>
    <t>2, rue des Lilas</t>
  </si>
  <si>
    <t>Monsieur GARCIA Nicolas - Madame MARTIN Éléonore</t>
  </si>
  <si>
    <t>7, Rue du Chardonnay</t>
  </si>
  <si>
    <t>Monsieur et Madame HOULIEU Benoit</t>
  </si>
  <si>
    <t>2, Route de Badens</t>
  </si>
  <si>
    <t>Madame BEN MOSTEFA Rahma</t>
  </si>
  <si>
    <t>3, rue du Muscat</t>
  </si>
  <si>
    <t>Madame CANSINO Sylvie</t>
  </si>
  <si>
    <t>2 bis, avenue de l’Alaric</t>
  </si>
  <si>
    <t>Monsieur et Madame KABADI Mohamed</t>
  </si>
  <si>
    <t>8, rue du Carignan</t>
  </si>
  <si>
    <t>18, route du Minervois</t>
  </si>
  <si>
    <t>11700 PUICHERIC</t>
  </si>
  <si>
    <t>Monsieur LASSALE Jason - Madame FAUTHOUX Muriel</t>
  </si>
  <si>
    <t>1, Rue de l'Église</t>
  </si>
  <si>
    <t>Monsieur et Madame LE GUILLOU Laetitia</t>
  </si>
  <si>
    <t>10, rue de l’Église</t>
  </si>
  <si>
    <t>Madame HOULIEU Christelle</t>
  </si>
  <si>
    <t>Monsieur et Madame MOLARD Jérôme</t>
  </si>
  <si>
    <t>16, l’Olivette</t>
  </si>
  <si>
    <t xml:space="preserve">Monsieur et Madame MONTEL Patrick </t>
  </si>
  <si>
    <t>2, Impasse du Thym</t>
  </si>
  <si>
    <t>11700 CASTELNAU-D'AUDE</t>
  </si>
  <si>
    <t>Madame BRANCHEREAU Audrey - Monsieur OMS Grégory</t>
  </si>
  <si>
    <t>2, rue de l’Étoile</t>
  </si>
  <si>
    <t>Monsieur et Madame OUIA Mohamed</t>
  </si>
  <si>
    <t>6, rue du Carignan</t>
  </si>
  <si>
    <t>Monsieur PINOL Pascal - Madame RIPOLL Céline</t>
  </si>
  <si>
    <t>14, rue du Carignan</t>
  </si>
  <si>
    <t>Monsieur GOMES PINTO Antonio - Madame LOPEZ Virginie</t>
  </si>
  <si>
    <t>12, Rue du Carignan</t>
  </si>
  <si>
    <t>Monsieur ROBIN Olivier - Madame ORSINI Virginie</t>
  </si>
  <si>
    <t>2, Rue Georges Brassens</t>
  </si>
  <si>
    <t>Madame MONCHIET Sylviane</t>
  </si>
  <si>
    <t>8, rue du Midi</t>
  </si>
  <si>
    <t>Monsieur et Madame SALAT David</t>
  </si>
  <si>
    <t>9, Avenue du Languedoc</t>
  </si>
  <si>
    <t>Monsieur SELLIER Grégory - Madame BOUSQUET Charlotte</t>
  </si>
  <si>
    <t>Monsieur et Madame TRILLES Romain</t>
  </si>
  <si>
    <t>Domaine de l’Avenir</t>
  </si>
  <si>
    <t>Monsieur et Madame TUTIN Adrien</t>
  </si>
  <si>
    <t>3E, rue de l’Église</t>
  </si>
  <si>
    <t>Madame ALCOUFFE Stéphanie</t>
  </si>
  <si>
    <t>Monsieur KHENTACHE Jean - Madame IRAIN Sara</t>
  </si>
  <si>
    <t>TAP GRATUIT</t>
  </si>
  <si>
    <t>TAP</t>
  </si>
  <si>
    <t>ADELL Lucas</t>
  </si>
  <si>
    <t>ADELL Savannah</t>
  </si>
  <si>
    <t>ALBERT Grégory</t>
  </si>
  <si>
    <t>BARTHES Enzo</t>
  </si>
  <si>
    <t>BOULHAND Nihel</t>
  </si>
  <si>
    <t>BOULHAND Sofia</t>
  </si>
  <si>
    <t>BOURGEOIS Naelys</t>
  </si>
  <si>
    <t>BOURGEOIS Shana</t>
  </si>
  <si>
    <t>CAPELLO Rose</t>
  </si>
  <si>
    <t>CHAUVEL Laurian</t>
  </si>
  <si>
    <t>CHAUVELIER PORçU Toan</t>
  </si>
  <si>
    <t>DE CARVALHO Luisa</t>
  </si>
  <si>
    <t>DENIS LUTARD KERJAN Emma</t>
  </si>
  <si>
    <t>DENIS LUTARD KERJAN Jade</t>
  </si>
  <si>
    <t>FRANC MAUVY Lino</t>
  </si>
  <si>
    <t>KABADI Meriam</t>
  </si>
  <si>
    <t>KHENTACHE Kahis</t>
  </si>
  <si>
    <t>MICHEL HOULIEU Dorian</t>
  </si>
  <si>
    <t>MICHEL HOULIEU Maelys</t>
  </si>
  <si>
    <t>OMS Yuna</t>
  </si>
  <si>
    <t>SALAT Maelane</t>
  </si>
  <si>
    <t>TRILLES ESTEBAN Rafael</t>
  </si>
  <si>
    <t>TUTIN Valentino</t>
  </si>
  <si>
    <t>BAUDRY Marie</t>
  </si>
  <si>
    <t>AÏT HAMOU Bilal</t>
  </si>
  <si>
    <t>AIT OUARET Matiss</t>
  </si>
  <si>
    <t>CAPPELO Sarah</t>
  </si>
  <si>
    <t>CAZORLA FRIAS Jonas</t>
  </si>
  <si>
    <t>DARZENS BARY Aymeric</t>
  </si>
  <si>
    <t>DEGLIESPOSTI MAUTRET Alma</t>
  </si>
  <si>
    <t>DEGLIESPOSTI MAUTRET Enki</t>
  </si>
  <si>
    <t>DEWILDE Alice</t>
  </si>
  <si>
    <t>GARCIA MARTIN Mathilde</t>
  </si>
  <si>
    <t>HOULIEU Ambre</t>
  </si>
  <si>
    <t>JAULIN Marylou</t>
  </si>
  <si>
    <t>JOURDAN Madisson</t>
  </si>
  <si>
    <t>KABADY Manel</t>
  </si>
  <si>
    <t>LASSALLE FAUTHOUX Anaïs</t>
  </si>
  <si>
    <t>LASSALLE FAUTHOUX Judith</t>
  </si>
  <si>
    <t>LE GUILLOU Owen</t>
  </si>
  <si>
    <t>MOLARD Sarah</t>
  </si>
  <si>
    <t>MOLARD Théo</t>
  </si>
  <si>
    <t xml:space="preserve">MONTEL Mahé                            </t>
  </si>
  <si>
    <t>OUIA Hafsa</t>
  </si>
  <si>
    <t>OUIA Kwatar</t>
  </si>
  <si>
    <t>PINOL-RIPOLL Maël</t>
  </si>
  <si>
    <t>PINTO LOPEZ Lorenzo</t>
  </si>
  <si>
    <t>PINTO LOPEZ Pablo</t>
  </si>
  <si>
    <t>PINTO LOPEZ Pédro</t>
  </si>
  <si>
    <t>ROBIN Laurianne</t>
  </si>
  <si>
    <t xml:space="preserve">ROCHELLE-MONCHIET Jade  </t>
  </si>
  <si>
    <t>SALAT Loalina</t>
  </si>
  <si>
    <t>SALAT Lysandra</t>
  </si>
  <si>
    <t>SELLIER  Kenzo</t>
  </si>
  <si>
    <t>ENFANTS MOINS DE 6 ANS</t>
  </si>
  <si>
    <t>ENFANTS PLUS DE 6 ANS</t>
  </si>
  <si>
    <t>PRESENCES RECAP TAP</t>
  </si>
  <si>
    <t>TOTAL x 0.75 d'heure</t>
  </si>
  <si>
    <t>NB</t>
  </si>
  <si>
    <t>NB PRESENCES / MOIS</t>
  </si>
  <si>
    <t>FEVRIER 2018</t>
  </si>
  <si>
    <t>Période du 01/02/2018 au 28/02/2018</t>
  </si>
  <si>
    <t>N° 2018 01 01</t>
  </si>
  <si>
    <t>N° 2018 01 02</t>
  </si>
  <si>
    <t>N° 2018 01 03</t>
  </si>
  <si>
    <t>N° 2018 01 04</t>
  </si>
  <si>
    <t>N° 2018 01 05</t>
  </si>
  <si>
    <t>N° 2018 01 06</t>
  </si>
  <si>
    <t>N° 2018 01 07</t>
  </si>
  <si>
    <t>N° 2018 01 08</t>
  </si>
  <si>
    <t>N° 2018 01 09</t>
  </si>
  <si>
    <t>N° 2018 01 10</t>
  </si>
  <si>
    <t>N° 2018 01 11</t>
  </si>
  <si>
    <t>N° 2018 01 12</t>
  </si>
  <si>
    <t>N° 2018 01 13</t>
  </si>
  <si>
    <t>N° 2018 01 14</t>
  </si>
  <si>
    <t>N° 2018 01 15</t>
  </si>
  <si>
    <t>N° 2018 01 16</t>
  </si>
  <si>
    <t>N° 2018 01 17</t>
  </si>
  <si>
    <t>N° 2018 01 18</t>
  </si>
  <si>
    <t>N° 2018 01 19</t>
  </si>
  <si>
    <t>N° 2018 01 20</t>
  </si>
  <si>
    <t>N° 2018 01 21</t>
  </si>
  <si>
    <t>N° 2018 01 22</t>
  </si>
  <si>
    <t>N° 2018 01 23</t>
  </si>
  <si>
    <t>N° 2018 01 24</t>
  </si>
  <si>
    <t>N° 2018 01 25</t>
  </si>
  <si>
    <t>N° 2018 01 26</t>
  </si>
  <si>
    <t>N° 2018 01 27</t>
  </si>
  <si>
    <t>N° 2018 01 28</t>
  </si>
  <si>
    <t>N° 2018 01 29</t>
  </si>
  <si>
    <t>N° 2018 01 30</t>
  </si>
  <si>
    <t>N° 2018 01 31</t>
  </si>
  <si>
    <t>N° 2018 01 32</t>
  </si>
  <si>
    <t>N° 2018 01 33</t>
  </si>
  <si>
    <t>N° 2018 01 34</t>
  </si>
  <si>
    <t>N° 2018 01 35</t>
  </si>
  <si>
    <t>N° 2018 01 36</t>
  </si>
  <si>
    <t>N° 2018 01 37</t>
  </si>
  <si>
    <t>N° 2018 01 38</t>
  </si>
  <si>
    <t>N° 2018 01 39</t>
  </si>
  <si>
    <t>N° 2018 01 40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</si>
</sst>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7"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22"/>
      <color theme="1"/>
      <name val="Times New Roman"/>
      <family val="1"/>
    </font>
    <font>
      <sz val="10"/>
      <color theme="1"/>
      <name val="Times New Roman"/>
      <family val="2"/>
    </font>
    <font>
      <sz val="9"/>
      <color theme="1"/>
      <name val="Times New Roman"/>
      <family val="2"/>
    </font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sz val="10"/>
      <name val="Times New Roman"/>
      <family val="2"/>
    </font>
    <font>
      <sz val="12"/>
      <name val="Times New Roman"/>
      <family val="2"/>
    </font>
    <font>
      <b/>
      <sz val="18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rgb="FFC00000"/>
      <name val="Times New Roman"/>
      <family val="1"/>
    </font>
    <font>
      <b/>
      <sz val="16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465926084170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6">
    <xf numFmtId="0" fontId="0" fillId="0" borderId="0" xfId="0"/>
    <xf numFmtId="49" fontId="0" fillId="2" borderId="2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vertical="center"/>
    </xf>
    <xf numFmtId="0" fontId="11" fillId="4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/>
    </xf>
    <xf numFmtId="0" fontId="13" fillId="2" borderId="14" xfId="0" applyFont="1" applyFill="1" applyBorder="1" applyAlignment="1">
      <alignment horizontal="left" vertical="center"/>
    </xf>
    <xf numFmtId="0" fontId="13" fillId="2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4" fillId="2" borderId="0" xfId="0" applyFont="1" applyFill="1"/>
    <xf numFmtId="0" fontId="0" fillId="0" borderId="13" xfId="0" applyBorder="1" applyAlignment="1">
      <alignment vertical="center"/>
    </xf>
    <xf numFmtId="0" fontId="0" fillId="0" borderId="8" xfId="0" applyBorder="1"/>
    <xf numFmtId="0" fontId="0" fillId="0" borderId="11" xfId="0" applyBorder="1"/>
    <xf numFmtId="0" fontId="0" fillId="0" borderId="13" xfId="0" applyBorder="1" applyAlignment="1">
      <alignment horizontal="right" vertical="center"/>
    </xf>
    <xf numFmtId="0" fontId="15" fillId="2" borderId="1" xfId="0" applyFont="1" applyFill="1" applyBorder="1" applyAlignment="1">
      <alignment horizontal="right" vertical="center"/>
    </xf>
    <xf numFmtId="0" fontId="13" fillId="2" borderId="4" xfId="0" applyFont="1" applyFill="1" applyBorder="1" applyAlignment="1">
      <alignment horizontal="left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left" vertical="center"/>
    </xf>
    <xf numFmtId="0" fontId="13" fillId="2" borderId="0" xfId="0" applyFont="1" applyFill="1" applyBorder="1" applyAlignment="1">
      <alignment horizontal="left" vertical="center" wrapText="1"/>
    </xf>
    <xf numFmtId="0" fontId="14" fillId="2" borderId="0" xfId="0" applyFont="1" applyFill="1" applyBorder="1"/>
    <xf numFmtId="0" fontId="13" fillId="2" borderId="13" xfId="0" applyFont="1" applyFill="1" applyBorder="1" applyAlignment="1">
      <alignment horizontal="left" vertical="center"/>
    </xf>
    <xf numFmtId="0" fontId="13" fillId="2" borderId="13" xfId="0" applyFont="1" applyFill="1" applyBorder="1" applyAlignment="1">
      <alignment horizontal="left" vertical="center" wrapText="1"/>
    </xf>
    <xf numFmtId="0" fontId="15" fillId="2" borderId="13" xfId="0" applyFont="1" applyFill="1" applyBorder="1" applyAlignment="1">
      <alignment horizontal="right" vertical="center"/>
    </xf>
    <xf numFmtId="0" fontId="2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/>
    </xf>
    <xf numFmtId="0" fontId="13" fillId="5" borderId="1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9" xfId="0" applyNumberFormat="1" applyBorder="1" applyAlignment="1">
      <alignment horizontal="right" vertical="center"/>
    </xf>
    <xf numFmtId="164" fontId="0" fillId="0" borderId="10" xfId="0" applyNumberFormat="1" applyBorder="1" applyAlignment="1">
      <alignment horizontal="right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4" xfId="0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12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0" fillId="3" borderId="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right" vertical="center"/>
    </xf>
    <xf numFmtId="164" fontId="0" fillId="0" borderId="12" xfId="0" applyNumberFormat="1" applyBorder="1" applyAlignment="1">
      <alignment horizontal="right" vertical="center"/>
    </xf>
    <xf numFmtId="164" fontId="0" fillId="0" borderId="13" xfId="0" applyNumberFormat="1" applyBorder="1" applyAlignment="1">
      <alignment horizontal="right" vertical="center"/>
    </xf>
    <xf numFmtId="0" fontId="0" fillId="0" borderId="12" xfId="0" applyBorder="1" applyAlignment="1">
      <alignment horizontal="center" vertical="center"/>
    </xf>
    <xf numFmtId="0" fontId="16" fillId="0" borderId="11" xfId="0" applyFont="1" applyBorder="1" applyAlignment="1">
      <alignment horizontal="centerContinuous" vertical="center"/>
    </xf>
    <xf numFmtId="0" fontId="16" fillId="0" borderId="12" xfId="0" applyFont="1" applyBorder="1" applyAlignment="1">
      <alignment horizontal="centerContinuous" vertical="center"/>
    </xf>
    <xf numFmtId="0" fontId="16" fillId="0" borderId="13" xfId="0" applyFont="1" applyBorder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257175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257175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257175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323850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266700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266700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238125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304800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304800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238125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304800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257175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295275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266700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352425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238125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295275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323850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304800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266700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266700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352425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266700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304800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285750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276225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314325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314325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295275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304800</xdr:colOff>
      <xdr:row>6</xdr:row>
      <xdr:rowOff>371475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52550" cy="1571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8">
    <pageSetUpPr fitToPage="1"/>
  </sheetPr>
  <dimension ref="A1:AG32"/>
  <sheetViews>
    <sheetView tabSelected="1" workbookViewId="0">
      <selection activeCell="AA8" sqref="AA8:AG8"/>
    </sheetView>
  </sheetViews>
  <sheetFormatPr defaultColWidth="11" defaultRowHeight="15.75"/>
  <cols>
    <col min="1" max="1" width="14.37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224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96"/>
      <c r="Q10" s="97" t="s">
        <v>74</v>
      </c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96"/>
      <c r="Q11" s="53" t="s">
        <v>75</v>
      </c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96"/>
      <c r="Q12" s="100" t="s">
        <v>76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41">
        <v>2</v>
      </c>
      <c r="E15" s="12">
        <v>3</v>
      </c>
      <c r="F15" s="12">
        <v>4</v>
      </c>
      <c r="G15" s="41">
        <v>5</v>
      </c>
      <c r="H15" s="41">
        <v>6</v>
      </c>
      <c r="I15" s="41">
        <v>7</v>
      </c>
      <c r="J15" s="41">
        <v>8</v>
      </c>
      <c r="K15" s="41">
        <v>9</v>
      </c>
      <c r="L15" s="12">
        <v>10</v>
      </c>
      <c r="M15" s="12">
        <v>11</v>
      </c>
      <c r="N15" s="41">
        <v>12</v>
      </c>
      <c r="O15" s="41">
        <v>13</v>
      </c>
      <c r="P15" s="41">
        <v>14</v>
      </c>
      <c r="Q15" s="41">
        <v>15</v>
      </c>
      <c r="R15" s="41">
        <v>16</v>
      </c>
      <c r="S15" s="12">
        <v>17</v>
      </c>
      <c r="T15" s="12">
        <v>18</v>
      </c>
      <c r="U15" s="12">
        <v>19</v>
      </c>
      <c r="V15" s="12">
        <v>20</v>
      </c>
      <c r="W15" s="12">
        <v>21</v>
      </c>
      <c r="X15" s="12">
        <v>22</v>
      </c>
      <c r="Y15" s="12">
        <v>23</v>
      </c>
      <c r="Z15" s="12">
        <v>24</v>
      </c>
      <c r="AA15" s="12">
        <v>25</v>
      </c>
      <c r="AB15" s="12">
        <v>26</v>
      </c>
      <c r="AC15" s="12">
        <v>27</v>
      </c>
      <c r="AD15" s="12">
        <v>28</v>
      </c>
      <c r="AE15" s="12">
        <v>29</v>
      </c>
      <c r="AF15" s="12">
        <v>30</v>
      </c>
      <c r="AG15" s="12">
        <v>31</v>
      </c>
    </row>
    <row r="16" spans="1:33" ht="21.95" customHeight="1">
      <c r="A16" s="87" t="s">
        <v>22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8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9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21.95" customHeight="1">
      <c r="A19" s="84" t="s">
        <v>23</v>
      </c>
      <c r="B19" s="3" t="s">
        <v>18</v>
      </c>
      <c r="C19" s="42"/>
      <c r="D19" s="42"/>
      <c r="E19" s="11"/>
      <c r="F19" s="11"/>
      <c r="G19" s="42"/>
      <c r="H19" s="42"/>
      <c r="I19" s="42"/>
      <c r="J19" s="42"/>
      <c r="K19" s="42"/>
      <c r="L19" s="11"/>
      <c r="M19" s="11"/>
      <c r="N19" s="42"/>
      <c r="O19" s="42"/>
      <c r="P19" s="42"/>
      <c r="Q19" s="42"/>
      <c r="R19" s="42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</row>
    <row r="20" spans="1:33" ht="21.95" customHeight="1">
      <c r="A20" s="85"/>
      <c r="B20" s="4" t="s">
        <v>19</v>
      </c>
      <c r="C20" s="43"/>
      <c r="D20" s="43"/>
      <c r="E20" s="11"/>
      <c r="F20" s="11"/>
      <c r="G20" s="43"/>
      <c r="H20" s="43"/>
      <c r="I20" s="43"/>
      <c r="J20" s="43"/>
      <c r="K20" s="43"/>
      <c r="L20" s="11"/>
      <c r="M20" s="11"/>
      <c r="N20" s="43"/>
      <c r="O20" s="43"/>
      <c r="P20" s="43"/>
      <c r="Q20" s="43"/>
      <c r="R20" s="43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</row>
    <row r="21" spans="1:33" ht="21.95" customHeight="1">
      <c r="A21" s="86"/>
      <c r="B21" s="4" t="s">
        <v>160</v>
      </c>
      <c r="C21" s="43"/>
      <c r="D21" s="43"/>
      <c r="E21" s="11"/>
      <c r="F21" s="11"/>
      <c r="G21" s="43"/>
      <c r="H21" s="43"/>
      <c r="I21" s="43"/>
      <c r="J21" s="43"/>
      <c r="K21" s="43"/>
      <c r="L21" s="11"/>
      <c r="M21" s="11"/>
      <c r="N21" s="43"/>
      <c r="O21" s="43"/>
      <c r="P21" s="43"/>
      <c r="Q21" s="43"/>
      <c r="R21" s="43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</row>
    <row r="22" spans="1:33" ht="42.75" customHeight="1">
      <c r="A22" s="92"/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</row>
    <row r="23" spans="1:33" ht="32.25" customHeight="1">
      <c r="A23" s="90" t="s">
        <v>7</v>
      </c>
      <c r="B23" s="91"/>
      <c r="C23" s="90" t="s">
        <v>161</v>
      </c>
      <c r="D23" s="91"/>
      <c r="E23" s="82" t="s">
        <v>8</v>
      </c>
      <c r="F23" s="82"/>
      <c r="G23" s="82"/>
      <c r="H23" s="82"/>
      <c r="I23" s="82"/>
      <c r="J23" s="82"/>
      <c r="K23" s="82" t="s">
        <v>10</v>
      </c>
      <c r="L23" s="82"/>
      <c r="M23" s="82"/>
      <c r="N23" s="82"/>
      <c r="O23" s="82"/>
      <c r="P23" s="82"/>
      <c r="Q23" s="82"/>
      <c r="R23" s="83" t="s">
        <v>17</v>
      </c>
      <c r="S23" s="83"/>
      <c r="T23" s="83"/>
      <c r="U23" s="83"/>
      <c r="V23" s="83"/>
      <c r="W23" s="83"/>
      <c r="X23" s="82" t="s">
        <v>9</v>
      </c>
      <c r="Y23" s="82"/>
      <c r="Z23" s="82"/>
      <c r="AA23" s="82"/>
      <c r="AB23" s="53"/>
      <c r="AC23" s="54"/>
      <c r="AD23" s="54"/>
      <c r="AE23" s="54"/>
      <c r="AF23" s="54"/>
      <c r="AG23" s="54"/>
    </row>
    <row r="24" spans="1:33" ht="24.95" customHeight="1">
      <c r="A24" s="44" t="str">
        <f>A16</f>
        <v>Lucas</v>
      </c>
      <c r="B24" s="45"/>
      <c r="C24" s="44">
        <f>SUMPRODUCT(LEN(C18:AG18))</f>
        <v>0</v>
      </c>
      <c r="D24" s="45"/>
      <c r="E24" s="62">
        <v>3.2</v>
      </c>
      <c r="F24" s="62"/>
      <c r="G24" s="62"/>
      <c r="H24" s="62"/>
      <c r="I24" s="62"/>
      <c r="J24" s="62"/>
      <c r="K24" s="63">
        <f>SUMPRODUCT(LEN(C16:AG16))</f>
        <v>0</v>
      </c>
      <c r="L24" s="63"/>
      <c r="M24" s="63"/>
      <c r="N24" s="63"/>
      <c r="O24" s="63"/>
      <c r="P24" s="63"/>
      <c r="Q24" s="63"/>
      <c r="R24" s="64">
        <f>SUMPRODUCT(LEN(C17:AG17))</f>
        <v>0</v>
      </c>
      <c r="S24" s="64"/>
      <c r="T24" s="64"/>
      <c r="U24" s="64"/>
      <c r="V24" s="64"/>
      <c r="W24" s="64"/>
      <c r="X24" s="81">
        <f>E24*(K24+R24)</f>
        <v>0</v>
      </c>
      <c r="Y24" s="81"/>
      <c r="Z24" s="81"/>
      <c r="AA24" s="81"/>
      <c r="AB24" s="53"/>
      <c r="AC24" s="54"/>
      <c r="AD24" s="54"/>
      <c r="AE24" s="54"/>
      <c r="AF24" s="54"/>
      <c r="AG24" s="54"/>
    </row>
    <row r="25" spans="1:33" ht="24.95" customHeight="1">
      <c r="A25" s="44" t="str">
        <f>A19</f>
        <v>Savannah</v>
      </c>
      <c r="B25" s="45"/>
      <c r="C25" s="44">
        <f>SUMPRODUCT(LEN(C21:AG21))</f>
        <v>0</v>
      </c>
      <c r="D25" s="45"/>
      <c r="E25" s="62">
        <v>3.2</v>
      </c>
      <c r="F25" s="62"/>
      <c r="G25" s="62"/>
      <c r="H25" s="62"/>
      <c r="I25" s="62"/>
      <c r="J25" s="62"/>
      <c r="K25" s="63">
        <f>SUMPRODUCT(LEN(C19:AG19))</f>
        <v>0</v>
      </c>
      <c r="L25" s="63"/>
      <c r="M25" s="63"/>
      <c r="N25" s="63"/>
      <c r="O25" s="63"/>
      <c r="P25" s="63"/>
      <c r="Q25" s="63"/>
      <c r="R25" s="64">
        <f>SUMPRODUCT(LEN(C20:AG20))</f>
        <v>0</v>
      </c>
      <c r="S25" s="64"/>
      <c r="T25" s="64"/>
      <c r="U25" s="64"/>
      <c r="V25" s="64"/>
      <c r="W25" s="64"/>
      <c r="X25" s="81">
        <f>E25*(K25+R25)</f>
        <v>0</v>
      </c>
      <c r="Y25" s="81"/>
      <c r="Z25" s="81"/>
      <c r="AA25" s="81"/>
      <c r="AB25" s="53"/>
      <c r="AC25" s="54"/>
      <c r="AD25" s="54"/>
      <c r="AE25" s="54"/>
      <c r="AF25" s="54"/>
      <c r="AG25" s="54"/>
    </row>
    <row r="26" spans="1:33" ht="24.95" customHeight="1">
      <c r="A26" s="49" t="s">
        <v>11</v>
      </c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52">
        <f>SUM(X24:AA25)</f>
        <v>0</v>
      </c>
      <c r="Y26" s="52"/>
      <c r="Z26" s="52"/>
      <c r="AA26" s="52"/>
      <c r="AB26" s="53"/>
      <c r="AC26" s="54"/>
      <c r="AD26" s="54"/>
      <c r="AE26" s="54"/>
      <c r="AF26" s="54"/>
      <c r="AG26" s="54"/>
    </row>
    <row r="27" spans="1:33" ht="53.25" customHeight="1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</row>
    <row r="28" spans="1:33" ht="26.25" customHeight="1">
      <c r="A28" s="56" t="s">
        <v>77</v>
      </c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8"/>
      <c r="P28" s="59" t="s">
        <v>12</v>
      </c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1"/>
    </row>
    <row r="29" spans="1:33" ht="26.25" customHeight="1">
      <c r="A29" s="67" t="s">
        <v>78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9"/>
      <c r="P29" s="70" t="str">
        <f>AA8</f>
        <v>N° 2018 01 01</v>
      </c>
      <c r="Q29" s="71"/>
      <c r="R29" s="71"/>
      <c r="S29" s="71"/>
      <c r="T29" s="71"/>
      <c r="U29" s="71"/>
      <c r="V29" s="72" t="s">
        <v>16</v>
      </c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3"/>
    </row>
    <row r="30" spans="1:33" ht="26.25" customHeight="1">
      <c r="A30" s="70" t="s">
        <v>79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4"/>
      <c r="P30" s="70" t="s">
        <v>223</v>
      </c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4"/>
    </row>
    <row r="31" spans="1:33" ht="26.25" customHeight="1">
      <c r="A31" s="75" t="s">
        <v>80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7"/>
      <c r="P31" s="78" t="s">
        <v>20</v>
      </c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80"/>
    </row>
    <row r="32" spans="1:33" ht="41.25" customHeight="1">
      <c r="A32" s="46" t="s">
        <v>81</v>
      </c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8"/>
      <c r="P32" s="50" t="s">
        <v>13</v>
      </c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65">
        <f>X26</f>
        <v>0</v>
      </c>
      <c r="AE32" s="65"/>
      <c r="AF32" s="65"/>
      <c r="AG32" s="66"/>
    </row>
  </sheetData>
  <mergeCells count="58">
    <mergeCell ref="A6:AG6"/>
    <mergeCell ref="A1:AG1"/>
    <mergeCell ref="A2:AG2"/>
    <mergeCell ref="A3:AG3"/>
    <mergeCell ref="A4:AG4"/>
    <mergeCell ref="A5:AG5"/>
    <mergeCell ref="A11:P11"/>
    <mergeCell ref="Q11:AG11"/>
    <mergeCell ref="A12:P12"/>
    <mergeCell ref="Q12:AG12"/>
    <mergeCell ref="A13:AG13"/>
    <mergeCell ref="A7:AG7"/>
    <mergeCell ref="A8:Z8"/>
    <mergeCell ref="AA8:AG8"/>
    <mergeCell ref="A9:AG9"/>
    <mergeCell ref="A10:P10"/>
    <mergeCell ref="Q10:AG10"/>
    <mergeCell ref="K23:Q23"/>
    <mergeCell ref="R23:W23"/>
    <mergeCell ref="X23:AA23"/>
    <mergeCell ref="AB23:AG23"/>
    <mergeCell ref="A14:AG14"/>
    <mergeCell ref="A19:A21"/>
    <mergeCell ref="A16:A18"/>
    <mergeCell ref="A23:B23"/>
    <mergeCell ref="C23:D23"/>
    <mergeCell ref="A22:AG22"/>
    <mergeCell ref="E23:J23"/>
    <mergeCell ref="X24:AA24"/>
    <mergeCell ref="AB24:AG24"/>
    <mergeCell ref="E25:J25"/>
    <mergeCell ref="K25:Q25"/>
    <mergeCell ref="R25:W25"/>
    <mergeCell ref="X25:AA25"/>
    <mergeCell ref="AD32:AG32"/>
    <mergeCell ref="A29:O29"/>
    <mergeCell ref="P29:U29"/>
    <mergeCell ref="V29:AG29"/>
    <mergeCell ref="A30:O30"/>
    <mergeCell ref="P30:AG30"/>
    <mergeCell ref="A31:O31"/>
    <mergeCell ref="P31:AG31"/>
    <mergeCell ref="A24:B24"/>
    <mergeCell ref="A25:B25"/>
    <mergeCell ref="C24:D24"/>
    <mergeCell ref="C25:D25"/>
    <mergeCell ref="A32:O32"/>
    <mergeCell ref="A26:W26"/>
    <mergeCell ref="P32:AC32"/>
    <mergeCell ref="X26:AA26"/>
    <mergeCell ref="AB26:AG26"/>
    <mergeCell ref="A27:AG27"/>
    <mergeCell ref="A28:O28"/>
    <mergeCell ref="P28:AG28"/>
    <mergeCell ref="AB25:AG25"/>
    <mergeCell ref="E24:J24"/>
    <mergeCell ref="K24:Q24"/>
    <mergeCell ref="R24:W24"/>
  </mergeCells>
  <printOptions horizontalCentered="1" verticalCentered="1"/>
  <pageMargins left="0" right="0" top="0" bottom="0" header="0" footer="0"/>
  <pageSetup paperSize="9" scale="83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0">
    <pageSetUpPr fitToPage="1"/>
  </sheetPr>
  <dimension ref="A1:AG28"/>
  <sheetViews>
    <sheetView workbookViewId="0">
      <selection sqref="A1:AG1"/>
    </sheetView>
  </sheetViews>
  <sheetFormatPr defaultColWidth="11" defaultRowHeight="15.75"/>
  <cols>
    <col min="1" max="1" width="14.37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225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96"/>
      <c r="Q10" s="97" t="s">
        <v>82</v>
      </c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96"/>
      <c r="Q11" s="53" t="s">
        <v>83</v>
      </c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96"/>
      <c r="Q12" s="100" t="s">
        <v>2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5">
        <v>2</v>
      </c>
      <c r="E15" s="13">
        <v>3</v>
      </c>
      <c r="F15" s="13">
        <v>4</v>
      </c>
      <c r="G15" s="5">
        <v>5</v>
      </c>
      <c r="H15" s="5">
        <v>6</v>
      </c>
      <c r="I15" s="5">
        <v>7</v>
      </c>
      <c r="J15" s="5">
        <v>8</v>
      </c>
      <c r="K15" s="5">
        <v>9</v>
      </c>
      <c r="L15" s="13">
        <v>10</v>
      </c>
      <c r="M15" s="13">
        <v>11</v>
      </c>
      <c r="N15" s="5">
        <v>12</v>
      </c>
      <c r="O15" s="5">
        <v>13</v>
      </c>
      <c r="P15" s="5">
        <v>14</v>
      </c>
      <c r="Q15" s="5">
        <v>15</v>
      </c>
      <c r="R15" s="5">
        <v>16</v>
      </c>
      <c r="S15" s="13">
        <v>17</v>
      </c>
      <c r="T15" s="13">
        <v>18</v>
      </c>
      <c r="U15" s="13">
        <v>19</v>
      </c>
      <c r="V15" s="13">
        <v>20</v>
      </c>
      <c r="W15" s="13">
        <v>21</v>
      </c>
      <c r="X15" s="13">
        <v>22</v>
      </c>
      <c r="Y15" s="13">
        <v>23</v>
      </c>
      <c r="Z15" s="13">
        <v>24</v>
      </c>
      <c r="AA15" s="13">
        <v>25</v>
      </c>
      <c r="AB15" s="13">
        <v>26</v>
      </c>
      <c r="AC15" s="13">
        <v>27</v>
      </c>
      <c r="AD15" s="13">
        <v>28</v>
      </c>
      <c r="AE15" s="13">
        <v>29</v>
      </c>
      <c r="AF15" s="13">
        <v>30</v>
      </c>
      <c r="AG15" s="13">
        <v>31</v>
      </c>
    </row>
    <row r="16" spans="1:33" ht="21.95" customHeight="1">
      <c r="A16" s="84" t="s">
        <v>24</v>
      </c>
      <c r="B16" s="16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5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6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42.75" customHeight="1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</row>
    <row r="20" spans="1:33" ht="32.25" customHeight="1">
      <c r="A20" s="90" t="s">
        <v>7</v>
      </c>
      <c r="B20" s="91"/>
      <c r="C20" s="90" t="s">
        <v>161</v>
      </c>
      <c r="D20" s="91"/>
      <c r="E20" s="82" t="s">
        <v>8</v>
      </c>
      <c r="F20" s="82"/>
      <c r="G20" s="82"/>
      <c r="H20" s="82"/>
      <c r="I20" s="82"/>
      <c r="J20" s="82"/>
      <c r="K20" s="82" t="s">
        <v>10</v>
      </c>
      <c r="L20" s="82"/>
      <c r="M20" s="82"/>
      <c r="N20" s="82"/>
      <c r="O20" s="82"/>
      <c r="P20" s="82"/>
      <c r="Q20" s="82"/>
      <c r="R20" s="83" t="s">
        <v>17</v>
      </c>
      <c r="S20" s="83"/>
      <c r="T20" s="83"/>
      <c r="U20" s="83"/>
      <c r="V20" s="83"/>
      <c r="W20" s="83"/>
      <c r="X20" s="82" t="s">
        <v>9</v>
      </c>
      <c r="Y20" s="82"/>
      <c r="Z20" s="82"/>
      <c r="AA20" s="82"/>
      <c r="AB20" s="53"/>
      <c r="AC20" s="54"/>
      <c r="AD20" s="54"/>
      <c r="AE20" s="54"/>
      <c r="AF20" s="54"/>
      <c r="AG20" s="54"/>
    </row>
    <row r="21" spans="1:33" ht="24.95" customHeight="1">
      <c r="A21" s="44" t="str">
        <f>A16</f>
        <v>Bilal</v>
      </c>
      <c r="B21" s="45"/>
      <c r="D21" s="23">
        <f>SUMPRODUCT(LEN(C18:AG18))</f>
        <v>0</v>
      </c>
      <c r="E21" s="62">
        <v>3.2</v>
      </c>
      <c r="F21" s="62"/>
      <c r="G21" s="62"/>
      <c r="H21" s="62"/>
      <c r="I21" s="62"/>
      <c r="J21" s="62"/>
      <c r="K21" s="63">
        <f>SUMPRODUCT(LEN(C16:AG16))</f>
        <v>0</v>
      </c>
      <c r="L21" s="63"/>
      <c r="M21" s="63"/>
      <c r="N21" s="63"/>
      <c r="O21" s="63"/>
      <c r="P21" s="63"/>
      <c r="Q21" s="63"/>
      <c r="R21" s="64">
        <f>SUMPRODUCT(LEN(C17:AG17))</f>
        <v>0</v>
      </c>
      <c r="S21" s="64"/>
      <c r="T21" s="64"/>
      <c r="U21" s="64"/>
      <c r="V21" s="64"/>
      <c r="W21" s="64"/>
      <c r="X21" s="81">
        <f>E21*(K21+R21)</f>
        <v>0</v>
      </c>
      <c r="Y21" s="81"/>
      <c r="Z21" s="81"/>
      <c r="AA21" s="81"/>
      <c r="AB21" s="53"/>
      <c r="AC21" s="54"/>
      <c r="AD21" s="54"/>
      <c r="AE21" s="54"/>
      <c r="AF21" s="54"/>
      <c r="AG21" s="54"/>
    </row>
    <row r="22" spans="1:33" ht="24.95" customHeight="1">
      <c r="A22" s="49" t="s">
        <v>11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52">
        <f>SUM(X21:AA21)</f>
        <v>0</v>
      </c>
      <c r="Y22" s="52"/>
      <c r="Z22" s="52"/>
      <c r="AA22" s="52"/>
      <c r="AB22" s="53"/>
      <c r="AC22" s="54"/>
      <c r="AD22" s="54"/>
      <c r="AE22" s="54"/>
      <c r="AF22" s="54"/>
      <c r="AG22" s="54"/>
    </row>
    <row r="23" spans="1:33" ht="53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33" ht="26.25" customHeight="1">
      <c r="A24" s="56" t="s">
        <v>77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  <c r="P24" s="59" t="s">
        <v>12</v>
      </c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1"/>
    </row>
    <row r="25" spans="1:33" ht="26.25" customHeight="1">
      <c r="A25" s="67" t="s">
        <v>78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9"/>
      <c r="P25" s="70" t="str">
        <f>AA8</f>
        <v>N° 2018 01 02</v>
      </c>
      <c r="Q25" s="71"/>
      <c r="R25" s="71"/>
      <c r="S25" s="71"/>
      <c r="T25" s="71"/>
      <c r="U25" s="71"/>
      <c r="V25" s="72" t="s">
        <v>16</v>
      </c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3"/>
    </row>
    <row r="26" spans="1:33" ht="26.25" customHeight="1">
      <c r="A26" s="70" t="s">
        <v>79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4"/>
      <c r="P26" s="70" t="s">
        <v>223</v>
      </c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4"/>
    </row>
    <row r="27" spans="1:33" ht="26.25" customHeight="1">
      <c r="A27" s="75" t="s">
        <v>80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7"/>
      <c r="P27" s="78" t="s">
        <v>20</v>
      </c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80"/>
    </row>
    <row r="28" spans="1:33" ht="44.25" customHeight="1">
      <c r="A28" s="46" t="s">
        <v>81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8"/>
      <c r="P28" s="50" t="s">
        <v>13</v>
      </c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65">
        <f>X22</f>
        <v>0</v>
      </c>
      <c r="AE28" s="65"/>
      <c r="AF28" s="65"/>
      <c r="AG28" s="66"/>
    </row>
  </sheetData>
  <mergeCells count="49">
    <mergeCell ref="A6:AG6"/>
    <mergeCell ref="A1:AG1"/>
    <mergeCell ref="A2:AG2"/>
    <mergeCell ref="A3:AG3"/>
    <mergeCell ref="A4:AG4"/>
    <mergeCell ref="A5:AG5"/>
    <mergeCell ref="A14:AG14"/>
    <mergeCell ref="A7:AG7"/>
    <mergeCell ref="A8:Z8"/>
    <mergeCell ref="AA8:AG8"/>
    <mergeCell ref="A9:AG9"/>
    <mergeCell ref="A10:P10"/>
    <mergeCell ref="Q10:AG10"/>
    <mergeCell ref="A11:P11"/>
    <mergeCell ref="Q11:AG11"/>
    <mergeCell ref="A12:P12"/>
    <mergeCell ref="Q12:AG12"/>
    <mergeCell ref="A13:AG13"/>
    <mergeCell ref="AB21:AG21"/>
    <mergeCell ref="A16:A18"/>
    <mergeCell ref="A19:AG19"/>
    <mergeCell ref="A20:B20"/>
    <mergeCell ref="C20:D20"/>
    <mergeCell ref="E20:J20"/>
    <mergeCell ref="K20:Q20"/>
    <mergeCell ref="R20:W20"/>
    <mergeCell ref="X20:AA20"/>
    <mergeCell ref="AB20:AG20"/>
    <mergeCell ref="A21:B21"/>
    <mergeCell ref="E21:J21"/>
    <mergeCell ref="K21:Q21"/>
    <mergeCell ref="R21:W21"/>
    <mergeCell ref="X21:AA21"/>
    <mergeCell ref="A22:W22"/>
    <mergeCell ref="X22:AA22"/>
    <mergeCell ref="AB22:AG22"/>
    <mergeCell ref="A23:AG23"/>
    <mergeCell ref="A24:O24"/>
    <mergeCell ref="P24:AG24"/>
    <mergeCell ref="A28:O28"/>
    <mergeCell ref="P28:AC28"/>
    <mergeCell ref="AD28:AG28"/>
    <mergeCell ref="A25:O25"/>
    <mergeCell ref="P25:U25"/>
    <mergeCell ref="V25:AG25"/>
    <mergeCell ref="A26:O26"/>
    <mergeCell ref="P26:AG26"/>
    <mergeCell ref="A27:O27"/>
    <mergeCell ref="P27:AG27"/>
  </mergeCells>
  <printOptions horizontalCentered="1" verticalCentered="1"/>
  <pageMargins left="0" right="0" top="0" bottom="0" header="0" footer="0"/>
  <pageSetup paperSize="9" scale="83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7">
    <pageSetUpPr fitToPage="1"/>
  </sheetPr>
  <dimension ref="A1:AG28"/>
  <sheetViews>
    <sheetView workbookViewId="0">
      <selection activeCell="AA8" sqref="AA8:AG8"/>
    </sheetView>
  </sheetViews>
  <sheetFormatPr defaultColWidth="11" defaultRowHeight="15.75"/>
  <cols>
    <col min="1" max="1" width="14.37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226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96"/>
      <c r="Q10" s="97" t="s">
        <v>84</v>
      </c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96"/>
      <c r="Q11" s="53" t="s">
        <v>85</v>
      </c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96"/>
      <c r="Q12" s="100" t="s">
        <v>2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5">
        <v>2</v>
      </c>
      <c r="E15" s="13">
        <v>3</v>
      </c>
      <c r="F15" s="13">
        <v>4</v>
      </c>
      <c r="G15" s="5">
        <v>5</v>
      </c>
      <c r="H15" s="5">
        <v>6</v>
      </c>
      <c r="I15" s="5">
        <v>7</v>
      </c>
      <c r="J15" s="5">
        <v>8</v>
      </c>
      <c r="K15" s="5">
        <v>9</v>
      </c>
      <c r="L15" s="13">
        <v>10</v>
      </c>
      <c r="M15" s="13">
        <v>11</v>
      </c>
      <c r="N15" s="5">
        <v>12</v>
      </c>
      <c r="O15" s="5">
        <v>13</v>
      </c>
      <c r="P15" s="5">
        <v>14</v>
      </c>
      <c r="Q15" s="5">
        <v>15</v>
      </c>
      <c r="R15" s="5">
        <v>16</v>
      </c>
      <c r="S15" s="13">
        <v>17</v>
      </c>
      <c r="T15" s="13">
        <v>18</v>
      </c>
      <c r="U15" s="13">
        <v>19</v>
      </c>
      <c r="V15" s="13">
        <v>20</v>
      </c>
      <c r="W15" s="13">
        <v>21</v>
      </c>
      <c r="X15" s="13">
        <v>22</v>
      </c>
      <c r="Y15" s="13">
        <v>23</v>
      </c>
      <c r="Z15" s="13">
        <v>24</v>
      </c>
      <c r="AA15" s="13">
        <v>25</v>
      </c>
      <c r="AB15" s="13">
        <v>26</v>
      </c>
      <c r="AC15" s="13">
        <v>27</v>
      </c>
      <c r="AD15" s="13">
        <v>28</v>
      </c>
      <c r="AE15" s="13">
        <v>29</v>
      </c>
      <c r="AF15" s="13">
        <v>30</v>
      </c>
      <c r="AG15" s="13">
        <v>31</v>
      </c>
    </row>
    <row r="16" spans="1:33" ht="21.95" customHeight="1">
      <c r="A16" s="84" t="s">
        <v>25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5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6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42.75" customHeight="1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</row>
    <row r="20" spans="1:33" ht="32.25" customHeight="1">
      <c r="A20" s="90" t="s">
        <v>7</v>
      </c>
      <c r="B20" s="91"/>
      <c r="C20" s="90" t="s">
        <v>161</v>
      </c>
      <c r="D20" s="91"/>
      <c r="E20" s="82" t="s">
        <v>8</v>
      </c>
      <c r="F20" s="82"/>
      <c r="G20" s="82"/>
      <c r="H20" s="82"/>
      <c r="I20" s="82"/>
      <c r="J20" s="82"/>
      <c r="K20" s="82" t="s">
        <v>10</v>
      </c>
      <c r="L20" s="82"/>
      <c r="M20" s="82"/>
      <c r="N20" s="82"/>
      <c r="O20" s="82"/>
      <c r="P20" s="82"/>
      <c r="Q20" s="82"/>
      <c r="R20" s="83" t="s">
        <v>17</v>
      </c>
      <c r="S20" s="83"/>
      <c r="T20" s="83"/>
      <c r="U20" s="83"/>
      <c r="V20" s="83"/>
      <c r="W20" s="83"/>
      <c r="X20" s="82" t="s">
        <v>9</v>
      </c>
      <c r="Y20" s="82"/>
      <c r="Z20" s="82"/>
      <c r="AA20" s="82"/>
      <c r="AB20" s="53"/>
      <c r="AC20" s="54"/>
      <c r="AD20" s="54"/>
      <c r="AE20" s="54"/>
      <c r="AF20" s="54"/>
      <c r="AG20" s="54"/>
    </row>
    <row r="21" spans="1:33" ht="24.95" customHeight="1">
      <c r="A21" s="44" t="str">
        <f>A16</f>
        <v>Matiss</v>
      </c>
      <c r="B21" s="45"/>
      <c r="D21" s="23">
        <f>SUMPRODUCT(LEN(C18:AG18))</f>
        <v>0</v>
      </c>
      <c r="E21" s="62">
        <v>3.2</v>
      </c>
      <c r="F21" s="62"/>
      <c r="G21" s="62"/>
      <c r="H21" s="62"/>
      <c r="I21" s="62"/>
      <c r="J21" s="62"/>
      <c r="K21" s="63">
        <f>SUMPRODUCT(LEN(C16:AG16))</f>
        <v>0</v>
      </c>
      <c r="L21" s="63"/>
      <c r="M21" s="63"/>
      <c r="N21" s="63"/>
      <c r="O21" s="63"/>
      <c r="P21" s="63"/>
      <c r="Q21" s="63"/>
      <c r="R21" s="64">
        <f>SUMPRODUCT(LEN(C17:AG17))</f>
        <v>0</v>
      </c>
      <c r="S21" s="64"/>
      <c r="T21" s="64"/>
      <c r="U21" s="64"/>
      <c r="V21" s="64"/>
      <c r="W21" s="64"/>
      <c r="X21" s="81">
        <f>E21*(K21+R21)</f>
        <v>0</v>
      </c>
      <c r="Y21" s="81"/>
      <c r="Z21" s="81"/>
      <c r="AA21" s="81"/>
      <c r="AB21" s="53"/>
      <c r="AC21" s="54"/>
      <c r="AD21" s="54"/>
      <c r="AE21" s="54"/>
      <c r="AF21" s="54"/>
      <c r="AG21" s="54"/>
    </row>
    <row r="22" spans="1:33" ht="24.95" customHeight="1">
      <c r="A22" s="49" t="s">
        <v>11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52">
        <f>SUM(X21:AA21)</f>
        <v>0</v>
      </c>
      <c r="Y22" s="52"/>
      <c r="Z22" s="52"/>
      <c r="AA22" s="52"/>
      <c r="AB22" s="53"/>
      <c r="AC22" s="54"/>
      <c r="AD22" s="54"/>
      <c r="AE22" s="54"/>
      <c r="AF22" s="54"/>
      <c r="AG22" s="54"/>
    </row>
    <row r="23" spans="1:33" ht="53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33" ht="26.25" customHeight="1">
      <c r="A24" s="56" t="s">
        <v>77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  <c r="P24" s="59" t="s">
        <v>12</v>
      </c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1"/>
    </row>
    <row r="25" spans="1:33" ht="26.25" customHeight="1">
      <c r="A25" s="67" t="s">
        <v>78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9"/>
      <c r="P25" s="70" t="str">
        <f>AA8</f>
        <v>N° 2018 01 03</v>
      </c>
      <c r="Q25" s="71"/>
      <c r="R25" s="71"/>
      <c r="S25" s="71"/>
      <c r="T25" s="71"/>
      <c r="U25" s="71"/>
      <c r="V25" s="72" t="s">
        <v>16</v>
      </c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3"/>
    </row>
    <row r="26" spans="1:33" ht="26.25" customHeight="1">
      <c r="A26" s="70" t="s">
        <v>79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4"/>
      <c r="P26" s="70" t="s">
        <v>223</v>
      </c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4"/>
    </row>
    <row r="27" spans="1:33" ht="26.25" customHeight="1">
      <c r="A27" s="75" t="s">
        <v>80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7"/>
      <c r="P27" s="78" t="s">
        <v>20</v>
      </c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80"/>
    </row>
    <row r="28" spans="1:33" ht="44.25" customHeight="1">
      <c r="A28" s="46" t="s">
        <v>81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8"/>
      <c r="P28" s="50" t="s">
        <v>13</v>
      </c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65">
        <f>X22</f>
        <v>0</v>
      </c>
      <c r="AE28" s="65"/>
      <c r="AF28" s="65"/>
      <c r="AG28" s="66"/>
    </row>
  </sheetData>
  <mergeCells count="49">
    <mergeCell ref="A6:AG6"/>
    <mergeCell ref="A1:AG1"/>
    <mergeCell ref="A2:AG2"/>
    <mergeCell ref="A3:AG3"/>
    <mergeCell ref="A4:AG4"/>
    <mergeCell ref="A5:AG5"/>
    <mergeCell ref="A16:A18"/>
    <mergeCell ref="A20:B20"/>
    <mergeCell ref="A14:AG14"/>
    <mergeCell ref="A7:AG7"/>
    <mergeCell ref="A8:Z8"/>
    <mergeCell ref="AA8:AG8"/>
    <mergeCell ref="A9:AG9"/>
    <mergeCell ref="A10:P10"/>
    <mergeCell ref="Q10:AG10"/>
    <mergeCell ref="A11:P11"/>
    <mergeCell ref="Q11:AG11"/>
    <mergeCell ref="A12:P12"/>
    <mergeCell ref="Q12:AG12"/>
    <mergeCell ref="A13:AG13"/>
    <mergeCell ref="A19:AG19"/>
    <mergeCell ref="E20:J20"/>
    <mergeCell ref="K20:Q20"/>
    <mergeCell ref="R20:W20"/>
    <mergeCell ref="X20:AA20"/>
    <mergeCell ref="AB20:AG20"/>
    <mergeCell ref="AD28:AG28"/>
    <mergeCell ref="A25:O25"/>
    <mergeCell ref="P25:U25"/>
    <mergeCell ref="V25:AG25"/>
    <mergeCell ref="A26:O26"/>
    <mergeCell ref="P26:AG26"/>
    <mergeCell ref="A27:O27"/>
    <mergeCell ref="P27:AG27"/>
    <mergeCell ref="C20:D20"/>
    <mergeCell ref="A21:B21"/>
    <mergeCell ref="A28:O28"/>
    <mergeCell ref="P28:AC28"/>
    <mergeCell ref="A22:W22"/>
    <mergeCell ref="X22:AA22"/>
    <mergeCell ref="AB22:AG22"/>
    <mergeCell ref="A23:AG23"/>
    <mergeCell ref="A24:O24"/>
    <mergeCell ref="P24:AG24"/>
    <mergeCell ref="AB21:AG21"/>
    <mergeCell ref="E21:J21"/>
    <mergeCell ref="K21:Q21"/>
    <mergeCell ref="R21:W21"/>
    <mergeCell ref="X21:AA21"/>
  </mergeCells>
  <printOptions horizontalCentered="1" verticalCentered="1"/>
  <pageMargins left="0" right="0" top="0" bottom="0" header="0" footer="0"/>
  <pageSetup paperSize="9" scale="83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6">
    <pageSetUpPr fitToPage="1"/>
  </sheetPr>
  <dimension ref="A1:AG28"/>
  <sheetViews>
    <sheetView workbookViewId="0">
      <selection activeCell="AA8" sqref="AA8:AG8"/>
    </sheetView>
  </sheetViews>
  <sheetFormatPr defaultColWidth="11" defaultRowHeight="15.75"/>
  <cols>
    <col min="1" max="1" width="13.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227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96"/>
      <c r="Q10" s="97" t="s">
        <v>86</v>
      </c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96"/>
      <c r="Q11" s="53" t="s">
        <v>87</v>
      </c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96"/>
      <c r="Q12" s="100" t="s">
        <v>2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5">
        <v>2</v>
      </c>
      <c r="E15" s="13">
        <v>3</v>
      </c>
      <c r="F15" s="13">
        <v>4</v>
      </c>
      <c r="G15" s="5">
        <v>5</v>
      </c>
      <c r="H15" s="5">
        <v>6</v>
      </c>
      <c r="I15" s="5">
        <v>7</v>
      </c>
      <c r="J15" s="5">
        <v>8</v>
      </c>
      <c r="K15" s="5">
        <v>9</v>
      </c>
      <c r="L15" s="13">
        <v>10</v>
      </c>
      <c r="M15" s="13">
        <v>11</v>
      </c>
      <c r="N15" s="5">
        <v>12</v>
      </c>
      <c r="O15" s="5">
        <v>13</v>
      </c>
      <c r="P15" s="5">
        <v>14</v>
      </c>
      <c r="Q15" s="5">
        <v>15</v>
      </c>
      <c r="R15" s="5">
        <v>16</v>
      </c>
      <c r="S15" s="13">
        <v>17</v>
      </c>
      <c r="T15" s="13">
        <v>18</v>
      </c>
      <c r="U15" s="13">
        <v>19</v>
      </c>
      <c r="V15" s="13">
        <v>20</v>
      </c>
      <c r="W15" s="13">
        <v>21</v>
      </c>
      <c r="X15" s="13">
        <v>22</v>
      </c>
      <c r="Y15" s="13">
        <v>23</v>
      </c>
      <c r="Z15" s="13">
        <v>24</v>
      </c>
      <c r="AA15" s="13">
        <v>25</v>
      </c>
      <c r="AB15" s="13">
        <v>26</v>
      </c>
      <c r="AC15" s="13">
        <v>27</v>
      </c>
      <c r="AD15" s="13">
        <v>28</v>
      </c>
      <c r="AE15" s="13">
        <v>29</v>
      </c>
      <c r="AF15" s="13">
        <v>30</v>
      </c>
      <c r="AG15" s="13">
        <v>31</v>
      </c>
    </row>
    <row r="16" spans="1:33" ht="21.95" customHeight="1">
      <c r="A16" s="84" t="s">
        <v>26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5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6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42.75" customHeight="1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</row>
    <row r="20" spans="1:33" ht="32.25" customHeight="1">
      <c r="A20" s="90" t="s">
        <v>7</v>
      </c>
      <c r="B20" s="91"/>
      <c r="C20" s="90" t="s">
        <v>161</v>
      </c>
      <c r="D20" s="91"/>
      <c r="E20" s="82" t="s">
        <v>8</v>
      </c>
      <c r="F20" s="82"/>
      <c r="G20" s="82"/>
      <c r="H20" s="82"/>
      <c r="I20" s="82"/>
      <c r="J20" s="82"/>
      <c r="K20" s="82" t="s">
        <v>10</v>
      </c>
      <c r="L20" s="82"/>
      <c r="M20" s="82"/>
      <c r="N20" s="82"/>
      <c r="O20" s="82"/>
      <c r="P20" s="82"/>
      <c r="Q20" s="82"/>
      <c r="R20" s="83" t="s">
        <v>17</v>
      </c>
      <c r="S20" s="83"/>
      <c r="T20" s="83"/>
      <c r="U20" s="83"/>
      <c r="V20" s="83"/>
      <c r="W20" s="83"/>
      <c r="X20" s="82" t="s">
        <v>9</v>
      </c>
      <c r="Y20" s="82"/>
      <c r="Z20" s="82"/>
      <c r="AA20" s="82"/>
      <c r="AB20" s="53"/>
      <c r="AC20" s="54"/>
      <c r="AD20" s="54"/>
      <c r="AE20" s="54"/>
      <c r="AF20" s="54"/>
      <c r="AG20" s="54"/>
    </row>
    <row r="21" spans="1:33" ht="24.95" customHeight="1">
      <c r="A21" s="44" t="str">
        <f>A16</f>
        <v>Grégory</v>
      </c>
      <c r="B21" s="45"/>
      <c r="C21" s="44">
        <f>SUMPRODUCT(LEN(C18:AG18))</f>
        <v>0</v>
      </c>
      <c r="D21" s="45"/>
      <c r="E21" s="62">
        <v>3.2</v>
      </c>
      <c r="F21" s="62"/>
      <c r="G21" s="62"/>
      <c r="H21" s="62"/>
      <c r="I21" s="62"/>
      <c r="J21" s="62"/>
      <c r="K21" s="63">
        <f>SUMPRODUCT(LEN(C16:AG16))</f>
        <v>0</v>
      </c>
      <c r="L21" s="63"/>
      <c r="M21" s="63"/>
      <c r="N21" s="63"/>
      <c r="O21" s="63"/>
      <c r="P21" s="63"/>
      <c r="Q21" s="63"/>
      <c r="R21" s="64">
        <f>SUMPRODUCT(LEN(C17:AG17))</f>
        <v>0</v>
      </c>
      <c r="S21" s="64"/>
      <c r="T21" s="64"/>
      <c r="U21" s="64"/>
      <c r="V21" s="64"/>
      <c r="W21" s="64"/>
      <c r="X21" s="81">
        <f>E21*(K21+R21)</f>
        <v>0</v>
      </c>
      <c r="Y21" s="81"/>
      <c r="Z21" s="81"/>
      <c r="AA21" s="81"/>
      <c r="AB21" s="53"/>
      <c r="AC21" s="54"/>
      <c r="AD21" s="54"/>
      <c r="AE21" s="54"/>
      <c r="AF21" s="54"/>
      <c r="AG21" s="54"/>
    </row>
    <row r="22" spans="1:33" ht="24.95" customHeight="1">
      <c r="A22" s="49" t="s">
        <v>11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52">
        <f>SUM(X21:AA21)</f>
        <v>0</v>
      </c>
      <c r="Y22" s="52"/>
      <c r="Z22" s="52"/>
      <c r="AA22" s="52"/>
      <c r="AB22" s="53"/>
      <c r="AC22" s="54"/>
      <c r="AD22" s="54"/>
      <c r="AE22" s="54"/>
      <c r="AF22" s="54"/>
      <c r="AG22" s="54"/>
    </row>
    <row r="23" spans="1:33" ht="53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33" ht="26.25" customHeight="1">
      <c r="A24" s="56" t="s">
        <v>77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  <c r="P24" s="59" t="s">
        <v>12</v>
      </c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1"/>
    </row>
    <row r="25" spans="1:33" ht="26.25" customHeight="1">
      <c r="A25" s="67" t="s">
        <v>78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9"/>
      <c r="P25" s="70" t="str">
        <f>AA8</f>
        <v>N° 2018 01 04</v>
      </c>
      <c r="Q25" s="71"/>
      <c r="R25" s="71"/>
      <c r="S25" s="71"/>
      <c r="T25" s="71"/>
      <c r="U25" s="71"/>
      <c r="V25" s="72" t="s">
        <v>16</v>
      </c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3"/>
    </row>
    <row r="26" spans="1:33" ht="26.25" customHeight="1">
      <c r="A26" s="70" t="s">
        <v>79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4"/>
      <c r="P26" s="70" t="s">
        <v>223</v>
      </c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4"/>
    </row>
    <row r="27" spans="1:33" ht="26.25" customHeight="1">
      <c r="A27" s="75" t="s">
        <v>80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7"/>
      <c r="P27" s="78" t="s">
        <v>20</v>
      </c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80"/>
    </row>
    <row r="28" spans="1:33" ht="45.75" customHeight="1">
      <c r="A28" s="46" t="s">
        <v>81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8"/>
      <c r="P28" s="50" t="s">
        <v>13</v>
      </c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65">
        <f>X22</f>
        <v>0</v>
      </c>
      <c r="AE28" s="65"/>
      <c r="AF28" s="65"/>
      <c r="AG28" s="66"/>
    </row>
  </sheetData>
  <mergeCells count="50">
    <mergeCell ref="A6:AG6"/>
    <mergeCell ref="A1:AG1"/>
    <mergeCell ref="A2:AG2"/>
    <mergeCell ref="A3:AG3"/>
    <mergeCell ref="A4:AG4"/>
    <mergeCell ref="A5:AG5"/>
    <mergeCell ref="A16:A18"/>
    <mergeCell ref="A20:B20"/>
    <mergeCell ref="A14:AG14"/>
    <mergeCell ref="A7:AG7"/>
    <mergeCell ref="A8:Z8"/>
    <mergeCell ref="AA8:AG8"/>
    <mergeCell ref="A9:AG9"/>
    <mergeCell ref="A10:P10"/>
    <mergeCell ref="Q10:AG10"/>
    <mergeCell ref="A11:P11"/>
    <mergeCell ref="Q11:AG11"/>
    <mergeCell ref="A12:P12"/>
    <mergeCell ref="Q12:AG12"/>
    <mergeCell ref="A13:AG13"/>
    <mergeCell ref="A19:AG19"/>
    <mergeCell ref="E20:J20"/>
    <mergeCell ref="K20:Q20"/>
    <mergeCell ref="R20:W20"/>
    <mergeCell ref="X20:AA20"/>
    <mergeCell ref="AB20:AG20"/>
    <mergeCell ref="AD28:AG28"/>
    <mergeCell ref="A25:O25"/>
    <mergeCell ref="P25:U25"/>
    <mergeCell ref="V25:AG25"/>
    <mergeCell ref="A26:O26"/>
    <mergeCell ref="P26:AG26"/>
    <mergeCell ref="A27:O27"/>
    <mergeCell ref="P27:AG27"/>
    <mergeCell ref="C20:D20"/>
    <mergeCell ref="C21:D21"/>
    <mergeCell ref="A21:B21"/>
    <mergeCell ref="A28:O28"/>
    <mergeCell ref="P28:AC28"/>
    <mergeCell ref="A22:W22"/>
    <mergeCell ref="X22:AA22"/>
    <mergeCell ref="AB22:AG22"/>
    <mergeCell ref="A23:AG23"/>
    <mergeCell ref="A24:O24"/>
    <mergeCell ref="P24:AG24"/>
    <mergeCell ref="AB21:AG21"/>
    <mergeCell ref="E21:J21"/>
    <mergeCell ref="K21:Q21"/>
    <mergeCell ref="R21:W21"/>
    <mergeCell ref="X21:AA21"/>
  </mergeCells>
  <printOptions horizontalCentered="1" verticalCentered="1"/>
  <pageMargins left="0" right="0" top="0" bottom="0" header="0" footer="0"/>
  <pageSetup paperSize="9" scale="84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5">
    <pageSetUpPr fitToPage="1"/>
  </sheetPr>
  <dimension ref="A1:AG28"/>
  <sheetViews>
    <sheetView workbookViewId="0">
      <selection activeCell="AA8" sqref="AA8:AG8"/>
    </sheetView>
  </sheetViews>
  <sheetFormatPr defaultColWidth="11" defaultRowHeight="15.75"/>
  <cols>
    <col min="1" max="1" width="13.2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228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96"/>
      <c r="Q10" s="97" t="s">
        <v>88</v>
      </c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96"/>
      <c r="Q11" s="53" t="s">
        <v>89</v>
      </c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96"/>
      <c r="Q12" s="100" t="s">
        <v>2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5">
        <v>2</v>
      </c>
      <c r="E15" s="13">
        <v>3</v>
      </c>
      <c r="F15" s="13">
        <v>4</v>
      </c>
      <c r="G15" s="5">
        <v>5</v>
      </c>
      <c r="H15" s="5">
        <v>6</v>
      </c>
      <c r="I15" s="5">
        <v>7</v>
      </c>
      <c r="J15" s="5">
        <v>8</v>
      </c>
      <c r="K15" s="5">
        <v>9</v>
      </c>
      <c r="L15" s="13">
        <v>10</v>
      </c>
      <c r="M15" s="13">
        <v>11</v>
      </c>
      <c r="N15" s="5">
        <v>12</v>
      </c>
      <c r="O15" s="5">
        <v>13</v>
      </c>
      <c r="P15" s="5">
        <v>14</v>
      </c>
      <c r="Q15" s="5">
        <v>15</v>
      </c>
      <c r="R15" s="5">
        <v>16</v>
      </c>
      <c r="S15" s="13">
        <v>17</v>
      </c>
      <c r="T15" s="13">
        <v>18</v>
      </c>
      <c r="U15" s="13">
        <v>19</v>
      </c>
      <c r="V15" s="13">
        <v>20</v>
      </c>
      <c r="W15" s="13">
        <v>21</v>
      </c>
      <c r="X15" s="13">
        <v>22</v>
      </c>
      <c r="Y15" s="13">
        <v>23</v>
      </c>
      <c r="Z15" s="13">
        <v>24</v>
      </c>
      <c r="AA15" s="13">
        <v>25</v>
      </c>
      <c r="AB15" s="13">
        <v>26</v>
      </c>
      <c r="AC15" s="13">
        <v>27</v>
      </c>
      <c r="AD15" s="13">
        <v>28</v>
      </c>
      <c r="AE15" s="13">
        <v>29</v>
      </c>
      <c r="AF15" s="13">
        <v>30</v>
      </c>
      <c r="AG15" s="13">
        <v>31</v>
      </c>
    </row>
    <row r="16" spans="1:33" ht="21.95" customHeight="1">
      <c r="A16" s="84" t="s">
        <v>27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5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6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42.75" customHeight="1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</row>
    <row r="20" spans="1:33" ht="32.25" customHeight="1">
      <c r="A20" s="90" t="s">
        <v>7</v>
      </c>
      <c r="B20" s="91"/>
      <c r="C20" s="90" t="s">
        <v>161</v>
      </c>
      <c r="D20" s="91"/>
      <c r="E20" s="82" t="s">
        <v>8</v>
      </c>
      <c r="F20" s="82"/>
      <c r="G20" s="82"/>
      <c r="H20" s="82"/>
      <c r="I20" s="82"/>
      <c r="J20" s="82"/>
      <c r="K20" s="82" t="s">
        <v>10</v>
      </c>
      <c r="L20" s="82"/>
      <c r="M20" s="82"/>
      <c r="N20" s="82"/>
      <c r="O20" s="82"/>
      <c r="P20" s="82"/>
      <c r="Q20" s="82"/>
      <c r="R20" s="83" t="s">
        <v>17</v>
      </c>
      <c r="S20" s="83"/>
      <c r="T20" s="83"/>
      <c r="U20" s="83"/>
      <c r="V20" s="83"/>
      <c r="W20" s="83"/>
      <c r="X20" s="82" t="s">
        <v>9</v>
      </c>
      <c r="Y20" s="82"/>
      <c r="Z20" s="82"/>
      <c r="AA20" s="82"/>
      <c r="AB20" s="53"/>
      <c r="AC20" s="54"/>
      <c r="AD20" s="54"/>
      <c r="AE20" s="54"/>
      <c r="AF20" s="54"/>
      <c r="AG20" s="54"/>
    </row>
    <row r="21" spans="1:33" ht="24.95" customHeight="1">
      <c r="A21" s="44" t="str">
        <f>A16</f>
        <v>Enzo</v>
      </c>
      <c r="B21" s="45"/>
      <c r="C21" s="44">
        <f>SUMPRODUCT(LEN(C18:AG18))</f>
        <v>0</v>
      </c>
      <c r="D21" s="45"/>
      <c r="E21" s="62">
        <v>3.2</v>
      </c>
      <c r="F21" s="62"/>
      <c r="G21" s="62"/>
      <c r="H21" s="62"/>
      <c r="I21" s="62"/>
      <c r="J21" s="62"/>
      <c r="K21" s="63">
        <f>SUMPRODUCT(LEN(C16:AG16))</f>
        <v>0</v>
      </c>
      <c r="L21" s="63"/>
      <c r="M21" s="63"/>
      <c r="N21" s="63"/>
      <c r="O21" s="63"/>
      <c r="P21" s="63"/>
      <c r="Q21" s="63"/>
      <c r="R21" s="64">
        <f>SUMPRODUCT(LEN(C17:AG17))</f>
        <v>0</v>
      </c>
      <c r="S21" s="64"/>
      <c r="T21" s="64"/>
      <c r="U21" s="64"/>
      <c r="V21" s="64"/>
      <c r="W21" s="64"/>
      <c r="X21" s="81">
        <f>E21*(K21+R21)</f>
        <v>0</v>
      </c>
      <c r="Y21" s="81"/>
      <c r="Z21" s="81"/>
      <c r="AA21" s="81"/>
      <c r="AB21" s="53"/>
      <c r="AC21" s="54"/>
      <c r="AD21" s="54"/>
      <c r="AE21" s="54"/>
      <c r="AF21" s="54"/>
      <c r="AG21" s="54"/>
    </row>
    <row r="22" spans="1:33" ht="24.95" customHeight="1">
      <c r="A22" s="49" t="s">
        <v>11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52">
        <f>SUM(X21:AA21)</f>
        <v>0</v>
      </c>
      <c r="Y22" s="52"/>
      <c r="Z22" s="52"/>
      <c r="AA22" s="52"/>
      <c r="AB22" s="53"/>
      <c r="AC22" s="54"/>
      <c r="AD22" s="54"/>
      <c r="AE22" s="54"/>
      <c r="AF22" s="54"/>
      <c r="AG22" s="54"/>
    </row>
    <row r="23" spans="1:33" ht="53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33" ht="26.25" customHeight="1">
      <c r="A24" s="56" t="s">
        <v>77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  <c r="P24" s="59" t="s">
        <v>12</v>
      </c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1"/>
    </row>
    <row r="25" spans="1:33" ht="26.25" customHeight="1">
      <c r="A25" s="67" t="s">
        <v>78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9"/>
      <c r="P25" s="70" t="str">
        <f>AA8</f>
        <v>N° 2018 01 05</v>
      </c>
      <c r="Q25" s="71"/>
      <c r="R25" s="71"/>
      <c r="S25" s="71"/>
      <c r="T25" s="71"/>
      <c r="U25" s="71"/>
      <c r="V25" s="72" t="s">
        <v>16</v>
      </c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3"/>
    </row>
    <row r="26" spans="1:33" ht="26.25" customHeight="1">
      <c r="A26" s="70" t="s">
        <v>79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4"/>
      <c r="P26" s="70" t="s">
        <v>223</v>
      </c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4"/>
    </row>
    <row r="27" spans="1:33" ht="26.25" customHeight="1">
      <c r="A27" s="75" t="s">
        <v>80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7"/>
      <c r="P27" s="78" t="s">
        <v>20</v>
      </c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80"/>
    </row>
    <row r="28" spans="1:33" ht="39" customHeight="1">
      <c r="A28" s="46" t="s">
        <v>81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8"/>
      <c r="P28" s="50" t="s">
        <v>13</v>
      </c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65">
        <f>X22</f>
        <v>0</v>
      </c>
      <c r="AE28" s="65"/>
      <c r="AF28" s="65"/>
      <c r="AG28" s="66"/>
    </row>
  </sheetData>
  <mergeCells count="50">
    <mergeCell ref="A6:AG6"/>
    <mergeCell ref="A1:AG1"/>
    <mergeCell ref="A2:AG2"/>
    <mergeCell ref="A3:AG3"/>
    <mergeCell ref="A4:AG4"/>
    <mergeCell ref="A5:AG5"/>
    <mergeCell ref="A16:A18"/>
    <mergeCell ref="A20:B20"/>
    <mergeCell ref="A14:AG14"/>
    <mergeCell ref="A7:AG7"/>
    <mergeCell ref="A8:Z8"/>
    <mergeCell ref="AA8:AG8"/>
    <mergeCell ref="A9:AG9"/>
    <mergeCell ref="A10:P10"/>
    <mergeCell ref="Q10:AG10"/>
    <mergeCell ref="A11:P11"/>
    <mergeCell ref="Q11:AG11"/>
    <mergeCell ref="A12:P12"/>
    <mergeCell ref="Q12:AG12"/>
    <mergeCell ref="A13:AG13"/>
    <mergeCell ref="A19:AG19"/>
    <mergeCell ref="E20:J20"/>
    <mergeCell ref="K20:Q20"/>
    <mergeCell ref="R20:W20"/>
    <mergeCell ref="X20:AA20"/>
    <mergeCell ref="AB20:AG20"/>
    <mergeCell ref="AD28:AG28"/>
    <mergeCell ref="A25:O25"/>
    <mergeCell ref="P25:U25"/>
    <mergeCell ref="V25:AG25"/>
    <mergeCell ref="A26:O26"/>
    <mergeCell ref="P26:AG26"/>
    <mergeCell ref="A27:O27"/>
    <mergeCell ref="P27:AG27"/>
    <mergeCell ref="A21:B21"/>
    <mergeCell ref="C20:D20"/>
    <mergeCell ref="C21:D21"/>
    <mergeCell ref="A28:O28"/>
    <mergeCell ref="P28:AC28"/>
    <mergeCell ref="A22:W22"/>
    <mergeCell ref="X22:AA22"/>
    <mergeCell ref="AB22:AG22"/>
    <mergeCell ref="A23:AG23"/>
    <mergeCell ref="A24:O24"/>
    <mergeCell ref="P24:AG24"/>
    <mergeCell ref="AB21:AG21"/>
    <mergeCell ref="E21:J21"/>
    <mergeCell ref="K21:Q21"/>
    <mergeCell ref="R21:W21"/>
    <mergeCell ref="X21:AA21"/>
  </mergeCells>
  <printOptions horizontalCentered="1" verticalCentered="1"/>
  <pageMargins left="0" right="0" top="0" bottom="0" header="0" footer="0"/>
  <pageSetup paperSize="9" scale="84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9">
    <pageSetUpPr fitToPage="1"/>
  </sheetPr>
  <dimension ref="A1:AG28"/>
  <sheetViews>
    <sheetView workbookViewId="0">
      <selection activeCell="AA8" sqref="AA8:AG8"/>
    </sheetView>
  </sheetViews>
  <sheetFormatPr defaultColWidth="11" defaultRowHeight="15.75"/>
  <cols>
    <col min="1" max="1" width="14.2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229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96"/>
      <c r="Q10" s="97" t="s">
        <v>90</v>
      </c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96"/>
      <c r="Q11" s="53" t="s">
        <v>91</v>
      </c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96"/>
      <c r="Q12" s="100" t="s">
        <v>92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5">
        <v>2</v>
      </c>
      <c r="E15" s="13">
        <v>3</v>
      </c>
      <c r="F15" s="13">
        <v>4</v>
      </c>
      <c r="G15" s="5">
        <v>5</v>
      </c>
      <c r="H15" s="5">
        <v>6</v>
      </c>
      <c r="I15" s="5">
        <v>7</v>
      </c>
      <c r="J15" s="5">
        <v>8</v>
      </c>
      <c r="K15" s="5">
        <v>9</v>
      </c>
      <c r="L15" s="13">
        <v>10</v>
      </c>
      <c r="M15" s="13">
        <v>11</v>
      </c>
      <c r="N15" s="5">
        <v>12</v>
      </c>
      <c r="O15" s="5">
        <v>13</v>
      </c>
      <c r="P15" s="5">
        <v>14</v>
      </c>
      <c r="Q15" s="5">
        <v>15</v>
      </c>
      <c r="R15" s="5">
        <v>16</v>
      </c>
      <c r="S15" s="13">
        <v>17</v>
      </c>
      <c r="T15" s="13">
        <v>18</v>
      </c>
      <c r="U15" s="13">
        <v>19</v>
      </c>
      <c r="V15" s="13">
        <v>20</v>
      </c>
      <c r="W15" s="13">
        <v>21</v>
      </c>
      <c r="X15" s="13">
        <v>22</v>
      </c>
      <c r="Y15" s="13">
        <v>23</v>
      </c>
      <c r="Z15" s="13">
        <v>24</v>
      </c>
      <c r="AA15" s="13">
        <v>25</v>
      </c>
      <c r="AB15" s="13">
        <v>26</v>
      </c>
      <c r="AC15" s="13">
        <v>27</v>
      </c>
      <c r="AD15" s="13">
        <v>28</v>
      </c>
      <c r="AE15" s="13">
        <v>29</v>
      </c>
      <c r="AF15" s="13">
        <v>30</v>
      </c>
      <c r="AG15" s="13">
        <v>31</v>
      </c>
    </row>
    <row r="16" spans="1:33" ht="21.95" customHeight="1">
      <c r="A16" s="84" t="s">
        <v>21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5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6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42.75" customHeight="1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</row>
    <row r="20" spans="1:33" ht="32.25" customHeight="1">
      <c r="A20" s="90" t="s">
        <v>7</v>
      </c>
      <c r="B20" s="91"/>
      <c r="C20" s="90" t="s">
        <v>161</v>
      </c>
      <c r="D20" s="91"/>
      <c r="E20" s="82" t="s">
        <v>8</v>
      </c>
      <c r="F20" s="82"/>
      <c r="G20" s="82"/>
      <c r="H20" s="82"/>
      <c r="I20" s="82"/>
      <c r="J20" s="82"/>
      <c r="K20" s="82" t="s">
        <v>10</v>
      </c>
      <c r="L20" s="82"/>
      <c r="M20" s="82"/>
      <c r="N20" s="82"/>
      <c r="O20" s="82"/>
      <c r="P20" s="82"/>
      <c r="Q20" s="82"/>
      <c r="R20" s="83" t="s">
        <v>17</v>
      </c>
      <c r="S20" s="83"/>
      <c r="T20" s="83"/>
      <c r="U20" s="83"/>
      <c r="V20" s="83"/>
      <c r="W20" s="83"/>
      <c r="X20" s="82" t="s">
        <v>9</v>
      </c>
      <c r="Y20" s="82"/>
      <c r="Z20" s="82"/>
      <c r="AA20" s="82"/>
      <c r="AB20" s="53"/>
      <c r="AC20" s="54"/>
      <c r="AD20" s="54"/>
      <c r="AE20" s="54"/>
      <c r="AF20" s="54"/>
      <c r="AG20" s="54"/>
    </row>
    <row r="21" spans="1:33" ht="24.95" customHeight="1">
      <c r="A21" s="44" t="str">
        <f>A16</f>
        <v>Marie</v>
      </c>
      <c r="B21" s="45"/>
      <c r="C21" s="44">
        <f>SUMPRODUCT(LEN(C18:AG18))</f>
        <v>0</v>
      </c>
      <c r="D21" s="45"/>
      <c r="E21" s="62">
        <v>3.2</v>
      </c>
      <c r="F21" s="62"/>
      <c r="G21" s="62"/>
      <c r="H21" s="62"/>
      <c r="I21" s="62"/>
      <c r="J21" s="62"/>
      <c r="K21" s="63">
        <f>SUMPRODUCT(LEN(C16:AG16))</f>
        <v>0</v>
      </c>
      <c r="L21" s="63"/>
      <c r="M21" s="63"/>
      <c r="N21" s="63"/>
      <c r="O21" s="63"/>
      <c r="P21" s="63"/>
      <c r="Q21" s="63"/>
      <c r="R21" s="64">
        <f>SUMPRODUCT(LEN(C17:AG17))</f>
        <v>0</v>
      </c>
      <c r="S21" s="64"/>
      <c r="T21" s="64"/>
      <c r="U21" s="64"/>
      <c r="V21" s="64"/>
      <c r="W21" s="64"/>
      <c r="X21" s="81">
        <f>E21*(K21+R21)</f>
        <v>0</v>
      </c>
      <c r="Y21" s="81"/>
      <c r="Z21" s="81"/>
      <c r="AA21" s="81"/>
      <c r="AB21" s="53"/>
      <c r="AC21" s="54"/>
      <c r="AD21" s="54"/>
      <c r="AE21" s="54"/>
      <c r="AF21" s="54"/>
      <c r="AG21" s="54"/>
    </row>
    <row r="22" spans="1:33" ht="24.95" customHeight="1">
      <c r="A22" s="49" t="s">
        <v>11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52">
        <f>SUM(X21:AA21)</f>
        <v>0</v>
      </c>
      <c r="Y22" s="52"/>
      <c r="Z22" s="52"/>
      <c r="AA22" s="52"/>
      <c r="AB22" s="53"/>
      <c r="AC22" s="54"/>
      <c r="AD22" s="54"/>
      <c r="AE22" s="54"/>
      <c r="AF22" s="54"/>
      <c r="AG22" s="54"/>
    </row>
    <row r="23" spans="1:33" ht="53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33" ht="26.25" customHeight="1">
      <c r="A24" s="56" t="s">
        <v>77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  <c r="P24" s="59" t="s">
        <v>12</v>
      </c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1"/>
    </row>
    <row r="25" spans="1:33" ht="26.25" customHeight="1">
      <c r="A25" s="67" t="s">
        <v>78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9"/>
      <c r="P25" s="70" t="str">
        <f>AA8</f>
        <v>N° 2018 01 06</v>
      </c>
      <c r="Q25" s="71"/>
      <c r="R25" s="71"/>
      <c r="S25" s="71"/>
      <c r="T25" s="71"/>
      <c r="U25" s="71"/>
      <c r="V25" s="72" t="s">
        <v>16</v>
      </c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3"/>
    </row>
    <row r="26" spans="1:33" ht="26.25" customHeight="1">
      <c r="A26" s="70" t="s">
        <v>79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4"/>
      <c r="P26" s="70" t="s">
        <v>223</v>
      </c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4"/>
    </row>
    <row r="27" spans="1:33" ht="26.25" customHeight="1">
      <c r="A27" s="75" t="s">
        <v>80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7"/>
      <c r="P27" s="78" t="s">
        <v>20</v>
      </c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80"/>
    </row>
    <row r="28" spans="1:33" ht="41.25" customHeight="1">
      <c r="A28" s="46" t="s">
        <v>81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8"/>
      <c r="P28" s="50" t="s">
        <v>13</v>
      </c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65">
        <f>X22</f>
        <v>0</v>
      </c>
      <c r="AE28" s="65"/>
      <c r="AF28" s="65"/>
      <c r="AG28" s="66"/>
    </row>
  </sheetData>
  <mergeCells count="50">
    <mergeCell ref="A6:AG6"/>
    <mergeCell ref="A1:AG1"/>
    <mergeCell ref="A2:AG2"/>
    <mergeCell ref="A3:AG3"/>
    <mergeCell ref="A4:AG4"/>
    <mergeCell ref="A5:AG5"/>
    <mergeCell ref="A16:A18"/>
    <mergeCell ref="A20:B20"/>
    <mergeCell ref="A14:AG14"/>
    <mergeCell ref="A7:AG7"/>
    <mergeCell ref="A8:Z8"/>
    <mergeCell ref="AA8:AG8"/>
    <mergeCell ref="A9:AG9"/>
    <mergeCell ref="A10:P10"/>
    <mergeCell ref="Q10:AG10"/>
    <mergeCell ref="A11:P11"/>
    <mergeCell ref="Q11:AG11"/>
    <mergeCell ref="A12:P12"/>
    <mergeCell ref="Q12:AG12"/>
    <mergeCell ref="A13:AG13"/>
    <mergeCell ref="A19:AG19"/>
    <mergeCell ref="E20:J20"/>
    <mergeCell ref="K20:Q20"/>
    <mergeCell ref="R20:W20"/>
    <mergeCell ref="X20:AA20"/>
    <mergeCell ref="AB20:AG20"/>
    <mergeCell ref="AD28:AG28"/>
    <mergeCell ref="A25:O25"/>
    <mergeCell ref="P25:U25"/>
    <mergeCell ref="V25:AG25"/>
    <mergeCell ref="A26:O26"/>
    <mergeCell ref="P26:AG26"/>
    <mergeCell ref="A27:O27"/>
    <mergeCell ref="P27:AG27"/>
    <mergeCell ref="C20:D20"/>
    <mergeCell ref="A21:B21"/>
    <mergeCell ref="C21:D21"/>
    <mergeCell ref="A28:O28"/>
    <mergeCell ref="P28:AC28"/>
    <mergeCell ref="A22:W22"/>
    <mergeCell ref="X22:AA22"/>
    <mergeCell ref="AB22:AG22"/>
    <mergeCell ref="A23:AG23"/>
    <mergeCell ref="A24:O24"/>
    <mergeCell ref="P24:AG24"/>
    <mergeCell ref="AB21:AG21"/>
    <mergeCell ref="E21:J21"/>
    <mergeCell ref="K21:Q21"/>
    <mergeCell ref="R21:W21"/>
    <mergeCell ref="X21:AA21"/>
  </mergeCells>
  <printOptions horizontalCentered="1" verticalCentered="1"/>
  <pageMargins left="0" right="0" top="0" bottom="0" header="0" footer="0"/>
  <pageSetup paperSize="9" scale="83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4">
    <pageSetUpPr fitToPage="1"/>
  </sheetPr>
  <dimension ref="A1:AG32"/>
  <sheetViews>
    <sheetView workbookViewId="0">
      <selection activeCell="AA8" sqref="AA8:AG8"/>
    </sheetView>
  </sheetViews>
  <sheetFormatPr defaultColWidth="11" defaultRowHeight="15.75"/>
  <cols>
    <col min="1" max="1" width="14.87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230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96"/>
      <c r="Q10" s="97" t="s">
        <v>93</v>
      </c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96"/>
      <c r="Q11" s="53" t="s">
        <v>94</v>
      </c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96"/>
      <c r="Q12" s="100" t="s">
        <v>2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41">
        <v>2</v>
      </c>
      <c r="E15" s="12">
        <v>3</v>
      </c>
      <c r="F15" s="12">
        <v>4</v>
      </c>
      <c r="G15" s="41">
        <v>5</v>
      </c>
      <c r="H15" s="41">
        <v>6</v>
      </c>
      <c r="I15" s="41">
        <v>7</v>
      </c>
      <c r="J15" s="41">
        <v>8</v>
      </c>
      <c r="K15" s="41">
        <v>9</v>
      </c>
      <c r="L15" s="12">
        <v>10</v>
      </c>
      <c r="M15" s="12">
        <v>11</v>
      </c>
      <c r="N15" s="41">
        <v>12</v>
      </c>
      <c r="O15" s="41">
        <v>13</v>
      </c>
      <c r="P15" s="41">
        <v>14</v>
      </c>
      <c r="Q15" s="41">
        <v>15</v>
      </c>
      <c r="R15" s="41">
        <v>16</v>
      </c>
      <c r="S15" s="12">
        <v>17</v>
      </c>
      <c r="T15" s="12">
        <v>18</v>
      </c>
      <c r="U15" s="12">
        <v>19</v>
      </c>
      <c r="V15" s="12">
        <v>20</v>
      </c>
      <c r="W15" s="12">
        <v>21</v>
      </c>
      <c r="X15" s="12">
        <v>22</v>
      </c>
      <c r="Y15" s="12">
        <v>23</v>
      </c>
      <c r="Z15" s="12">
        <v>24</v>
      </c>
      <c r="AA15" s="12">
        <v>25</v>
      </c>
      <c r="AB15" s="12">
        <v>26</v>
      </c>
      <c r="AC15" s="12">
        <v>27</v>
      </c>
      <c r="AD15" s="12">
        <v>28</v>
      </c>
      <c r="AE15" s="12">
        <v>29</v>
      </c>
      <c r="AF15" s="12">
        <v>30</v>
      </c>
      <c r="AG15" s="12">
        <v>31</v>
      </c>
    </row>
    <row r="16" spans="1:33" ht="21.95" customHeight="1">
      <c r="A16" s="87" t="s">
        <v>28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8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9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21.95" customHeight="1">
      <c r="A19" s="84" t="s">
        <v>29</v>
      </c>
      <c r="B19" s="3" t="s">
        <v>18</v>
      </c>
      <c r="C19" s="42"/>
      <c r="D19" s="42"/>
      <c r="E19" s="11"/>
      <c r="F19" s="11"/>
      <c r="G19" s="42"/>
      <c r="H19" s="42"/>
      <c r="I19" s="42"/>
      <c r="J19" s="42"/>
      <c r="K19" s="42"/>
      <c r="L19" s="11"/>
      <c r="M19" s="11"/>
      <c r="N19" s="42"/>
      <c r="O19" s="42"/>
      <c r="P19" s="42"/>
      <c r="Q19" s="42"/>
      <c r="R19" s="42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</row>
    <row r="20" spans="1:33" ht="21.95" customHeight="1">
      <c r="A20" s="85"/>
      <c r="B20" s="4" t="s">
        <v>19</v>
      </c>
      <c r="C20" s="43"/>
      <c r="D20" s="43"/>
      <c r="E20" s="11"/>
      <c r="F20" s="11"/>
      <c r="G20" s="43"/>
      <c r="H20" s="43"/>
      <c r="I20" s="43"/>
      <c r="J20" s="43"/>
      <c r="K20" s="43"/>
      <c r="L20" s="11"/>
      <c r="M20" s="11"/>
      <c r="N20" s="43"/>
      <c r="O20" s="43"/>
      <c r="P20" s="43"/>
      <c r="Q20" s="43"/>
      <c r="R20" s="43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</row>
    <row r="21" spans="1:33" ht="21.95" customHeight="1">
      <c r="A21" s="86"/>
      <c r="B21" s="4" t="s">
        <v>160</v>
      </c>
      <c r="C21" s="43"/>
      <c r="D21" s="43"/>
      <c r="E21" s="11"/>
      <c r="F21" s="11"/>
      <c r="G21" s="43"/>
      <c r="H21" s="43"/>
      <c r="I21" s="43"/>
      <c r="J21" s="43"/>
      <c r="K21" s="43"/>
      <c r="L21" s="11"/>
      <c r="M21" s="11"/>
      <c r="N21" s="43"/>
      <c r="O21" s="43"/>
      <c r="P21" s="43"/>
      <c r="Q21" s="43"/>
      <c r="R21" s="43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</row>
    <row r="22" spans="1:33" ht="42.75" customHeight="1">
      <c r="A22" s="92"/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</row>
    <row r="23" spans="1:33" ht="32.25" customHeight="1">
      <c r="A23" s="90" t="s">
        <v>7</v>
      </c>
      <c r="B23" s="91"/>
      <c r="C23" s="90" t="s">
        <v>161</v>
      </c>
      <c r="D23" s="91"/>
      <c r="E23" s="82" t="s">
        <v>8</v>
      </c>
      <c r="F23" s="82"/>
      <c r="G23" s="82"/>
      <c r="H23" s="82"/>
      <c r="I23" s="82"/>
      <c r="J23" s="82"/>
      <c r="K23" s="82" t="s">
        <v>10</v>
      </c>
      <c r="L23" s="82"/>
      <c r="M23" s="82"/>
      <c r="N23" s="82"/>
      <c r="O23" s="82"/>
      <c r="P23" s="82"/>
      <c r="Q23" s="82"/>
      <c r="R23" s="83" t="s">
        <v>17</v>
      </c>
      <c r="S23" s="83"/>
      <c r="T23" s="83"/>
      <c r="U23" s="83"/>
      <c r="V23" s="83"/>
      <c r="W23" s="83"/>
      <c r="X23" s="82" t="s">
        <v>9</v>
      </c>
      <c r="Y23" s="82"/>
      <c r="Z23" s="82"/>
      <c r="AA23" s="82"/>
      <c r="AB23" s="53"/>
      <c r="AC23" s="54"/>
      <c r="AD23" s="54"/>
      <c r="AE23" s="54"/>
      <c r="AF23" s="54"/>
      <c r="AG23" s="54"/>
    </row>
    <row r="24" spans="1:33" ht="24.95" customHeight="1">
      <c r="A24" s="44" t="str">
        <f>A16</f>
        <v>Nihel</v>
      </c>
      <c r="B24" s="45"/>
      <c r="C24" s="44">
        <f>SUMPRODUCT(LEN(C18:AG18))</f>
        <v>0</v>
      </c>
      <c r="D24" s="45"/>
      <c r="E24" s="62">
        <v>3.2</v>
      </c>
      <c r="F24" s="62"/>
      <c r="G24" s="62"/>
      <c r="H24" s="62"/>
      <c r="I24" s="62"/>
      <c r="J24" s="62"/>
      <c r="K24" s="63">
        <f>SUMPRODUCT(LEN(C16:AG16))</f>
        <v>0</v>
      </c>
      <c r="L24" s="63"/>
      <c r="M24" s="63"/>
      <c r="N24" s="63"/>
      <c r="O24" s="63"/>
      <c r="P24" s="63"/>
      <c r="Q24" s="63"/>
      <c r="R24" s="64">
        <f>SUMPRODUCT(LEN(C17:AG17))</f>
        <v>0</v>
      </c>
      <c r="S24" s="64"/>
      <c r="T24" s="64"/>
      <c r="U24" s="64"/>
      <c r="V24" s="64"/>
      <c r="W24" s="64"/>
      <c r="X24" s="81">
        <f>E24*(K24+R24)</f>
        <v>0</v>
      </c>
      <c r="Y24" s="81"/>
      <c r="Z24" s="81"/>
      <c r="AA24" s="81"/>
      <c r="AB24" s="53"/>
      <c r="AC24" s="54"/>
      <c r="AD24" s="54"/>
      <c r="AE24" s="54"/>
      <c r="AF24" s="54"/>
      <c r="AG24" s="54"/>
    </row>
    <row r="25" spans="1:33" ht="24.95" customHeight="1">
      <c r="A25" s="44" t="str">
        <f>A19</f>
        <v>Sofia</v>
      </c>
      <c r="B25" s="45"/>
      <c r="C25" s="44">
        <f>SUMPRODUCT(LEN(C21:AG21))</f>
        <v>0</v>
      </c>
      <c r="D25" s="45"/>
      <c r="E25" s="62">
        <v>3.2</v>
      </c>
      <c r="F25" s="62"/>
      <c r="G25" s="62"/>
      <c r="H25" s="62"/>
      <c r="I25" s="62"/>
      <c r="J25" s="62"/>
      <c r="K25" s="63">
        <f>SUMPRODUCT(LEN(C19:AG19))</f>
        <v>0</v>
      </c>
      <c r="L25" s="63"/>
      <c r="M25" s="63"/>
      <c r="N25" s="63"/>
      <c r="O25" s="63"/>
      <c r="P25" s="63"/>
      <c r="Q25" s="63"/>
      <c r="R25" s="64">
        <f>SUMPRODUCT(LEN(C20:AG20))</f>
        <v>0</v>
      </c>
      <c r="S25" s="64"/>
      <c r="T25" s="64"/>
      <c r="U25" s="64"/>
      <c r="V25" s="64"/>
      <c r="W25" s="64"/>
      <c r="X25" s="81">
        <f>E25*(K25+R25)</f>
        <v>0</v>
      </c>
      <c r="Y25" s="81"/>
      <c r="Z25" s="81"/>
      <c r="AA25" s="81"/>
      <c r="AB25" s="53"/>
      <c r="AC25" s="54"/>
      <c r="AD25" s="54"/>
      <c r="AE25" s="54"/>
      <c r="AF25" s="54"/>
      <c r="AG25" s="54"/>
    </row>
    <row r="26" spans="1:33" ht="24.95" customHeight="1">
      <c r="A26" s="49" t="s">
        <v>11</v>
      </c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52">
        <f>SUM(X24:AA25)</f>
        <v>0</v>
      </c>
      <c r="Y26" s="52"/>
      <c r="Z26" s="52"/>
      <c r="AA26" s="52"/>
      <c r="AB26" s="53"/>
      <c r="AC26" s="54"/>
      <c r="AD26" s="54"/>
      <c r="AE26" s="54"/>
      <c r="AF26" s="54"/>
      <c r="AG26" s="54"/>
    </row>
    <row r="27" spans="1:33" ht="53.25" customHeight="1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</row>
    <row r="28" spans="1:33" ht="26.25" customHeight="1">
      <c r="A28" s="56" t="s">
        <v>77</v>
      </c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8"/>
      <c r="P28" s="59" t="s">
        <v>12</v>
      </c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1"/>
    </row>
    <row r="29" spans="1:33" ht="26.25" customHeight="1">
      <c r="A29" s="67" t="s">
        <v>78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9"/>
      <c r="P29" s="70" t="str">
        <f>AA8</f>
        <v>N° 2018 01 07</v>
      </c>
      <c r="Q29" s="71"/>
      <c r="R29" s="71"/>
      <c r="S29" s="71"/>
      <c r="T29" s="71"/>
      <c r="U29" s="71"/>
      <c r="V29" s="72" t="s">
        <v>16</v>
      </c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3"/>
    </row>
    <row r="30" spans="1:33" ht="26.25" customHeight="1">
      <c r="A30" s="70" t="s">
        <v>79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4"/>
      <c r="P30" s="70" t="s">
        <v>223</v>
      </c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4"/>
    </row>
    <row r="31" spans="1:33" ht="26.25" customHeight="1">
      <c r="A31" s="75" t="s">
        <v>80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7"/>
      <c r="P31" s="78" t="s">
        <v>20</v>
      </c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80"/>
    </row>
    <row r="32" spans="1:33" ht="41.25" customHeight="1">
      <c r="A32" s="46" t="s">
        <v>81</v>
      </c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8"/>
      <c r="P32" s="50" t="s">
        <v>13</v>
      </c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65">
        <f>X26</f>
        <v>0</v>
      </c>
      <c r="AE32" s="65"/>
      <c r="AF32" s="65"/>
      <c r="AG32" s="66"/>
    </row>
  </sheetData>
  <mergeCells count="58">
    <mergeCell ref="A6:AG6"/>
    <mergeCell ref="A1:AG1"/>
    <mergeCell ref="A2:AG2"/>
    <mergeCell ref="A3:AG3"/>
    <mergeCell ref="A4:AG4"/>
    <mergeCell ref="A5:AG5"/>
    <mergeCell ref="A11:P11"/>
    <mergeCell ref="Q11:AG11"/>
    <mergeCell ref="A12:P12"/>
    <mergeCell ref="Q12:AG12"/>
    <mergeCell ref="A13:AG13"/>
    <mergeCell ref="A7:AG7"/>
    <mergeCell ref="A8:Z8"/>
    <mergeCell ref="AA8:AG8"/>
    <mergeCell ref="A9:AG9"/>
    <mergeCell ref="A10:P10"/>
    <mergeCell ref="Q10:AG10"/>
    <mergeCell ref="A16:A18"/>
    <mergeCell ref="A19:A21"/>
    <mergeCell ref="A23:B23"/>
    <mergeCell ref="C23:D23"/>
    <mergeCell ref="A14:AG14"/>
    <mergeCell ref="A24:B24"/>
    <mergeCell ref="A25:B25"/>
    <mergeCell ref="C24:D24"/>
    <mergeCell ref="C25:D25"/>
    <mergeCell ref="A22:AG22"/>
    <mergeCell ref="E23:J23"/>
    <mergeCell ref="K23:Q23"/>
    <mergeCell ref="R23:W23"/>
    <mergeCell ref="X23:AA23"/>
    <mergeCell ref="AB23:AG23"/>
    <mergeCell ref="AB25:AG25"/>
    <mergeCell ref="E24:J24"/>
    <mergeCell ref="K24:Q24"/>
    <mergeCell ref="R24:W24"/>
    <mergeCell ref="X24:AA24"/>
    <mergeCell ref="AB24:AG24"/>
    <mergeCell ref="E25:J25"/>
    <mergeCell ref="K25:Q25"/>
    <mergeCell ref="R25:W25"/>
    <mergeCell ref="X25:AA25"/>
    <mergeCell ref="A26:W26"/>
    <mergeCell ref="X26:AA26"/>
    <mergeCell ref="AB26:AG26"/>
    <mergeCell ref="A27:AG27"/>
    <mergeCell ref="A28:O28"/>
    <mergeCell ref="P28:AG28"/>
    <mergeCell ref="A32:O32"/>
    <mergeCell ref="P32:AC32"/>
    <mergeCell ref="AD32:AG32"/>
    <mergeCell ref="A29:O29"/>
    <mergeCell ref="P29:U29"/>
    <mergeCell ref="V29:AG29"/>
    <mergeCell ref="A30:O30"/>
    <mergeCell ref="P30:AG30"/>
    <mergeCell ref="A31:O31"/>
    <mergeCell ref="P31:AG31"/>
  </mergeCells>
  <printOptions horizontalCentered="1" verticalCentered="1"/>
  <pageMargins left="0" right="0" top="0" bottom="0" header="0" footer="0"/>
  <pageSetup paperSize="9" scale="82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33">
    <pageSetUpPr fitToPage="1"/>
  </sheetPr>
  <dimension ref="A1:AG32"/>
  <sheetViews>
    <sheetView workbookViewId="0">
      <selection activeCell="AA8" sqref="AA8:AG8"/>
    </sheetView>
  </sheetViews>
  <sheetFormatPr defaultColWidth="11" defaultRowHeight="15.75"/>
  <cols>
    <col min="1" max="1" width="13.37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231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96"/>
      <c r="Q10" s="97" t="s">
        <v>95</v>
      </c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96"/>
      <c r="Q11" s="53" t="s">
        <v>96</v>
      </c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96"/>
      <c r="Q12" s="100" t="s">
        <v>2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41">
        <v>2</v>
      </c>
      <c r="E15" s="12">
        <v>3</v>
      </c>
      <c r="F15" s="12">
        <v>4</v>
      </c>
      <c r="G15" s="41">
        <v>5</v>
      </c>
      <c r="H15" s="41">
        <v>6</v>
      </c>
      <c r="I15" s="41">
        <v>7</v>
      </c>
      <c r="J15" s="41">
        <v>8</v>
      </c>
      <c r="K15" s="41">
        <v>9</v>
      </c>
      <c r="L15" s="12">
        <v>10</v>
      </c>
      <c r="M15" s="12">
        <v>11</v>
      </c>
      <c r="N15" s="41">
        <v>12</v>
      </c>
      <c r="O15" s="41">
        <v>13</v>
      </c>
      <c r="P15" s="41">
        <v>14</v>
      </c>
      <c r="Q15" s="41">
        <v>15</v>
      </c>
      <c r="R15" s="41">
        <v>16</v>
      </c>
      <c r="S15" s="12">
        <v>17</v>
      </c>
      <c r="T15" s="12">
        <v>18</v>
      </c>
      <c r="U15" s="12">
        <v>19</v>
      </c>
      <c r="V15" s="12">
        <v>20</v>
      </c>
      <c r="W15" s="12">
        <v>21</v>
      </c>
      <c r="X15" s="12">
        <v>22</v>
      </c>
      <c r="Y15" s="12">
        <v>23</v>
      </c>
      <c r="Z15" s="12">
        <v>24</v>
      </c>
      <c r="AA15" s="12">
        <v>25</v>
      </c>
      <c r="AB15" s="12">
        <v>26</v>
      </c>
      <c r="AC15" s="12">
        <v>27</v>
      </c>
      <c r="AD15" s="12">
        <v>28</v>
      </c>
      <c r="AE15" s="12">
        <v>29</v>
      </c>
      <c r="AF15" s="12">
        <v>30</v>
      </c>
      <c r="AG15" s="12">
        <v>31</v>
      </c>
    </row>
    <row r="16" spans="1:33" ht="21.95" customHeight="1">
      <c r="A16" s="87" t="s">
        <v>30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8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9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21.95" customHeight="1">
      <c r="A19" s="84" t="s">
        <v>31</v>
      </c>
      <c r="B19" s="3" t="s">
        <v>18</v>
      </c>
      <c r="C19" s="42"/>
      <c r="D19" s="42"/>
      <c r="E19" s="11"/>
      <c r="F19" s="11"/>
      <c r="G19" s="42"/>
      <c r="H19" s="42"/>
      <c r="I19" s="42"/>
      <c r="J19" s="42"/>
      <c r="K19" s="42"/>
      <c r="L19" s="11"/>
      <c r="M19" s="11"/>
      <c r="N19" s="42"/>
      <c r="O19" s="42"/>
      <c r="P19" s="42"/>
      <c r="Q19" s="42"/>
      <c r="R19" s="42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</row>
    <row r="20" spans="1:33" ht="21.95" customHeight="1">
      <c r="A20" s="85"/>
      <c r="B20" s="4" t="s">
        <v>19</v>
      </c>
      <c r="C20" s="43"/>
      <c r="D20" s="43"/>
      <c r="E20" s="11"/>
      <c r="F20" s="11"/>
      <c r="G20" s="43"/>
      <c r="H20" s="43"/>
      <c r="I20" s="43"/>
      <c r="J20" s="43"/>
      <c r="K20" s="43"/>
      <c r="L20" s="11"/>
      <c r="M20" s="11"/>
      <c r="N20" s="43"/>
      <c r="O20" s="43"/>
      <c r="P20" s="43"/>
      <c r="Q20" s="43"/>
      <c r="R20" s="43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</row>
    <row r="21" spans="1:33" ht="21.95" customHeight="1">
      <c r="A21" s="86"/>
      <c r="B21" s="4" t="s">
        <v>160</v>
      </c>
      <c r="C21" s="43"/>
      <c r="D21" s="43"/>
      <c r="E21" s="11"/>
      <c r="F21" s="11"/>
      <c r="G21" s="43"/>
      <c r="H21" s="43"/>
      <c r="I21" s="43"/>
      <c r="J21" s="43"/>
      <c r="K21" s="43"/>
      <c r="L21" s="11"/>
      <c r="M21" s="11"/>
      <c r="N21" s="43"/>
      <c r="O21" s="43"/>
      <c r="P21" s="43"/>
      <c r="Q21" s="43"/>
      <c r="R21" s="43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</row>
    <row r="22" spans="1:33" ht="42.75" customHeight="1">
      <c r="A22" s="92"/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</row>
    <row r="23" spans="1:33" ht="32.25" customHeight="1">
      <c r="A23" s="90" t="s">
        <v>7</v>
      </c>
      <c r="B23" s="91"/>
      <c r="C23" s="90" t="s">
        <v>161</v>
      </c>
      <c r="D23" s="91"/>
      <c r="E23" s="82" t="s">
        <v>8</v>
      </c>
      <c r="F23" s="82"/>
      <c r="G23" s="82"/>
      <c r="H23" s="82"/>
      <c r="I23" s="82"/>
      <c r="J23" s="82"/>
      <c r="K23" s="82" t="s">
        <v>10</v>
      </c>
      <c r="L23" s="82"/>
      <c r="M23" s="82"/>
      <c r="N23" s="82"/>
      <c r="O23" s="82"/>
      <c r="P23" s="82"/>
      <c r="Q23" s="82"/>
      <c r="R23" s="83" t="s">
        <v>17</v>
      </c>
      <c r="S23" s="83"/>
      <c r="T23" s="83"/>
      <c r="U23" s="83"/>
      <c r="V23" s="83"/>
      <c r="W23" s="83"/>
      <c r="X23" s="82" t="s">
        <v>9</v>
      </c>
      <c r="Y23" s="82"/>
      <c r="Z23" s="82"/>
      <c r="AA23" s="82"/>
      <c r="AB23" s="53"/>
      <c r="AC23" s="54"/>
      <c r="AD23" s="54"/>
      <c r="AE23" s="54"/>
      <c r="AF23" s="54"/>
      <c r="AG23" s="54"/>
    </row>
    <row r="24" spans="1:33" ht="24.95" customHeight="1">
      <c r="A24" s="44" t="str">
        <f>A16</f>
        <v>Naelys</v>
      </c>
      <c r="B24" s="45"/>
      <c r="C24" s="44">
        <f>SUMPRODUCT(LEN(C18:AG18))</f>
        <v>0</v>
      </c>
      <c r="D24" s="45"/>
      <c r="E24" s="62">
        <v>3.2</v>
      </c>
      <c r="F24" s="62"/>
      <c r="G24" s="62"/>
      <c r="H24" s="62"/>
      <c r="I24" s="62"/>
      <c r="J24" s="62"/>
      <c r="K24" s="63">
        <f>SUMPRODUCT(LEN(C16:AG16))</f>
        <v>0</v>
      </c>
      <c r="L24" s="63"/>
      <c r="M24" s="63"/>
      <c r="N24" s="63"/>
      <c r="O24" s="63"/>
      <c r="P24" s="63"/>
      <c r="Q24" s="63"/>
      <c r="R24" s="64">
        <f>SUMPRODUCT(LEN(C17:AG17))</f>
        <v>0</v>
      </c>
      <c r="S24" s="64"/>
      <c r="T24" s="64"/>
      <c r="U24" s="64"/>
      <c r="V24" s="64"/>
      <c r="W24" s="64"/>
      <c r="X24" s="81">
        <f>E24*(K24+R24)</f>
        <v>0</v>
      </c>
      <c r="Y24" s="81"/>
      <c r="Z24" s="81"/>
      <c r="AA24" s="81"/>
      <c r="AB24" s="53"/>
      <c r="AC24" s="54"/>
      <c r="AD24" s="54"/>
      <c r="AE24" s="54"/>
      <c r="AF24" s="54"/>
      <c r="AG24" s="54"/>
    </row>
    <row r="25" spans="1:33" ht="24.95" customHeight="1">
      <c r="A25" s="44" t="str">
        <f>A19</f>
        <v>Shana</v>
      </c>
      <c r="B25" s="45"/>
      <c r="C25" s="44">
        <f>SUMPRODUCT(LEN(C21:AG21))</f>
        <v>0</v>
      </c>
      <c r="D25" s="45"/>
      <c r="E25" s="62">
        <v>3.2</v>
      </c>
      <c r="F25" s="62"/>
      <c r="G25" s="62"/>
      <c r="H25" s="62"/>
      <c r="I25" s="62"/>
      <c r="J25" s="62"/>
      <c r="K25" s="63">
        <f>SUMPRODUCT(LEN(C19:AG19))</f>
        <v>0</v>
      </c>
      <c r="L25" s="63"/>
      <c r="M25" s="63"/>
      <c r="N25" s="63"/>
      <c r="O25" s="63"/>
      <c r="P25" s="63"/>
      <c r="Q25" s="63"/>
      <c r="R25" s="64">
        <f>SUMPRODUCT(LEN(C20:AG20))</f>
        <v>0</v>
      </c>
      <c r="S25" s="64"/>
      <c r="T25" s="64"/>
      <c r="U25" s="64"/>
      <c r="V25" s="64"/>
      <c r="W25" s="64"/>
      <c r="X25" s="81">
        <f>E25*(K25+R25)</f>
        <v>0</v>
      </c>
      <c r="Y25" s="81"/>
      <c r="Z25" s="81"/>
      <c r="AA25" s="81"/>
      <c r="AB25" s="53"/>
      <c r="AC25" s="54"/>
      <c r="AD25" s="54"/>
      <c r="AE25" s="54"/>
      <c r="AF25" s="54"/>
      <c r="AG25" s="54"/>
    </row>
    <row r="26" spans="1:33" ht="24.95" customHeight="1">
      <c r="A26" s="49" t="s">
        <v>11</v>
      </c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52">
        <f>SUM(X24:AA25)</f>
        <v>0</v>
      </c>
      <c r="Y26" s="52"/>
      <c r="Z26" s="52"/>
      <c r="AA26" s="52"/>
      <c r="AB26" s="53"/>
      <c r="AC26" s="54"/>
      <c r="AD26" s="54"/>
      <c r="AE26" s="54"/>
      <c r="AF26" s="54"/>
      <c r="AG26" s="54"/>
    </row>
    <row r="27" spans="1:33" ht="53.25" customHeight="1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</row>
    <row r="28" spans="1:33" ht="26.25" customHeight="1">
      <c r="A28" s="56" t="s">
        <v>77</v>
      </c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8"/>
      <c r="P28" s="59" t="s">
        <v>12</v>
      </c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1"/>
    </row>
    <row r="29" spans="1:33" ht="26.25" customHeight="1">
      <c r="A29" s="67" t="s">
        <v>78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9"/>
      <c r="P29" s="70" t="str">
        <f>AA8</f>
        <v>N° 2018 01 08</v>
      </c>
      <c r="Q29" s="71"/>
      <c r="R29" s="71"/>
      <c r="S29" s="71"/>
      <c r="T29" s="71"/>
      <c r="U29" s="71"/>
      <c r="V29" s="72" t="s">
        <v>16</v>
      </c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3"/>
    </row>
    <row r="30" spans="1:33" ht="26.25" customHeight="1">
      <c r="A30" s="70" t="s">
        <v>79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4"/>
      <c r="P30" s="70" t="s">
        <v>223</v>
      </c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4"/>
    </row>
    <row r="31" spans="1:33" ht="26.25" customHeight="1">
      <c r="A31" s="75" t="s">
        <v>80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7"/>
      <c r="P31" s="78" t="s">
        <v>20</v>
      </c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80"/>
    </row>
    <row r="32" spans="1:33" ht="42" customHeight="1">
      <c r="A32" s="46" t="s">
        <v>81</v>
      </c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8"/>
      <c r="P32" s="50" t="s">
        <v>13</v>
      </c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65">
        <f>X26</f>
        <v>0</v>
      </c>
      <c r="AE32" s="65"/>
      <c r="AF32" s="65"/>
      <c r="AG32" s="66"/>
    </row>
  </sheetData>
  <mergeCells count="58">
    <mergeCell ref="A6:AG6"/>
    <mergeCell ref="A1:AG1"/>
    <mergeCell ref="A2:AG2"/>
    <mergeCell ref="A3:AG3"/>
    <mergeCell ref="A4:AG4"/>
    <mergeCell ref="A5:AG5"/>
    <mergeCell ref="A11:P11"/>
    <mergeCell ref="Q11:AG11"/>
    <mergeCell ref="A12:P12"/>
    <mergeCell ref="Q12:AG12"/>
    <mergeCell ref="A13:AG13"/>
    <mergeCell ref="A7:AG7"/>
    <mergeCell ref="A8:Z8"/>
    <mergeCell ref="AA8:AG8"/>
    <mergeCell ref="A9:AG9"/>
    <mergeCell ref="A10:P10"/>
    <mergeCell ref="Q10:AG10"/>
    <mergeCell ref="A16:A18"/>
    <mergeCell ref="A19:A21"/>
    <mergeCell ref="A23:B23"/>
    <mergeCell ref="C23:D23"/>
    <mergeCell ref="A14:AG14"/>
    <mergeCell ref="A24:B24"/>
    <mergeCell ref="A25:B25"/>
    <mergeCell ref="C24:D24"/>
    <mergeCell ref="C25:D25"/>
    <mergeCell ref="A22:AG22"/>
    <mergeCell ref="E23:J23"/>
    <mergeCell ref="K23:Q23"/>
    <mergeCell ref="R23:W23"/>
    <mergeCell ref="X23:AA23"/>
    <mergeCell ref="AB23:AG23"/>
    <mergeCell ref="AB25:AG25"/>
    <mergeCell ref="E24:J24"/>
    <mergeCell ref="K24:Q24"/>
    <mergeCell ref="R24:W24"/>
    <mergeCell ref="X24:AA24"/>
    <mergeCell ref="AB24:AG24"/>
    <mergeCell ref="E25:J25"/>
    <mergeCell ref="K25:Q25"/>
    <mergeCell ref="R25:W25"/>
    <mergeCell ref="X25:AA25"/>
    <mergeCell ref="A26:W26"/>
    <mergeCell ref="X26:AA26"/>
    <mergeCell ref="AB26:AG26"/>
    <mergeCell ref="A27:AG27"/>
    <mergeCell ref="A28:O28"/>
    <mergeCell ref="P28:AG28"/>
    <mergeCell ref="A32:O32"/>
    <mergeCell ref="P32:AC32"/>
    <mergeCell ref="AD32:AG32"/>
    <mergeCell ref="A29:O29"/>
    <mergeCell ref="P29:U29"/>
    <mergeCell ref="V29:AG29"/>
    <mergeCell ref="A30:O30"/>
    <mergeCell ref="P30:AG30"/>
    <mergeCell ref="A31:O31"/>
    <mergeCell ref="P31:AG31"/>
  </mergeCells>
  <printOptions horizontalCentered="1" verticalCentered="1"/>
  <pageMargins left="0" right="0" top="0" bottom="0" header="0" footer="0"/>
  <pageSetup paperSize="9" scale="84" fitToHeight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32">
    <pageSetUpPr fitToPage="1"/>
  </sheetPr>
  <dimension ref="A1:AG32"/>
  <sheetViews>
    <sheetView workbookViewId="0">
      <selection activeCell="AA8" sqref="AA8:AG8"/>
    </sheetView>
  </sheetViews>
  <sheetFormatPr defaultColWidth="11" defaultRowHeight="15.75"/>
  <cols>
    <col min="1" max="1" width="14.2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232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7" t="s">
        <v>97</v>
      </c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53" t="s">
        <v>98</v>
      </c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100" t="s">
        <v>2</v>
      </c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41">
        <v>2</v>
      </c>
      <c r="E15" s="12">
        <v>3</v>
      </c>
      <c r="F15" s="12">
        <v>4</v>
      </c>
      <c r="G15" s="41">
        <v>5</v>
      </c>
      <c r="H15" s="41">
        <v>6</v>
      </c>
      <c r="I15" s="41">
        <v>7</v>
      </c>
      <c r="J15" s="41">
        <v>8</v>
      </c>
      <c r="K15" s="41">
        <v>9</v>
      </c>
      <c r="L15" s="12">
        <v>10</v>
      </c>
      <c r="M15" s="12">
        <v>11</v>
      </c>
      <c r="N15" s="41">
        <v>12</v>
      </c>
      <c r="O15" s="41">
        <v>13</v>
      </c>
      <c r="P15" s="41">
        <v>14</v>
      </c>
      <c r="Q15" s="41">
        <v>15</v>
      </c>
      <c r="R15" s="41">
        <v>16</v>
      </c>
      <c r="S15" s="12">
        <v>17</v>
      </c>
      <c r="T15" s="12">
        <v>18</v>
      </c>
      <c r="U15" s="12">
        <v>19</v>
      </c>
      <c r="V15" s="12">
        <v>20</v>
      </c>
      <c r="W15" s="12">
        <v>21</v>
      </c>
      <c r="X15" s="12">
        <v>22</v>
      </c>
      <c r="Y15" s="12">
        <v>23</v>
      </c>
      <c r="Z15" s="12">
        <v>24</v>
      </c>
      <c r="AA15" s="12">
        <v>25</v>
      </c>
      <c r="AB15" s="12">
        <v>26</v>
      </c>
      <c r="AC15" s="12">
        <v>27</v>
      </c>
      <c r="AD15" s="12">
        <v>28</v>
      </c>
      <c r="AE15" s="12">
        <v>29</v>
      </c>
      <c r="AF15" s="12">
        <v>30</v>
      </c>
      <c r="AG15" s="12">
        <v>31</v>
      </c>
    </row>
    <row r="16" spans="1:33" ht="21.95" customHeight="1">
      <c r="A16" s="87" t="s">
        <v>32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8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9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21.95" customHeight="1">
      <c r="A19" s="84" t="s">
        <v>33</v>
      </c>
      <c r="B19" s="3" t="s">
        <v>18</v>
      </c>
      <c r="C19" s="42"/>
      <c r="D19" s="42"/>
      <c r="E19" s="11"/>
      <c r="F19" s="11"/>
      <c r="G19" s="42"/>
      <c r="H19" s="42"/>
      <c r="I19" s="42"/>
      <c r="J19" s="42"/>
      <c r="K19" s="42"/>
      <c r="L19" s="11"/>
      <c r="M19" s="11"/>
      <c r="N19" s="42"/>
      <c r="O19" s="42"/>
      <c r="P19" s="42"/>
      <c r="Q19" s="42"/>
      <c r="R19" s="42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</row>
    <row r="20" spans="1:33" ht="21.95" customHeight="1">
      <c r="A20" s="85"/>
      <c r="B20" s="4" t="s">
        <v>19</v>
      </c>
      <c r="C20" s="43"/>
      <c r="D20" s="43"/>
      <c r="E20" s="11"/>
      <c r="F20" s="11"/>
      <c r="G20" s="43"/>
      <c r="H20" s="43"/>
      <c r="I20" s="43"/>
      <c r="J20" s="43"/>
      <c r="K20" s="43"/>
      <c r="L20" s="11"/>
      <c r="M20" s="11"/>
      <c r="N20" s="43"/>
      <c r="O20" s="43"/>
      <c r="P20" s="43"/>
      <c r="Q20" s="43"/>
      <c r="R20" s="43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</row>
    <row r="21" spans="1:33" ht="21.95" customHeight="1">
      <c r="A21" s="86"/>
      <c r="B21" s="4" t="s">
        <v>160</v>
      </c>
      <c r="C21" s="43"/>
      <c r="D21" s="43"/>
      <c r="E21" s="11"/>
      <c r="F21" s="11"/>
      <c r="G21" s="43"/>
      <c r="H21" s="43"/>
      <c r="I21" s="43"/>
      <c r="J21" s="43"/>
      <c r="K21" s="43"/>
      <c r="L21" s="11"/>
      <c r="M21" s="11"/>
      <c r="N21" s="43"/>
      <c r="O21" s="43"/>
      <c r="P21" s="43"/>
      <c r="Q21" s="43"/>
      <c r="R21" s="43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</row>
    <row r="22" spans="1:33" ht="42.75" customHeight="1">
      <c r="A22" s="92"/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</row>
    <row r="23" spans="1:33" ht="32.25" customHeight="1">
      <c r="A23" s="90" t="s">
        <v>7</v>
      </c>
      <c r="B23" s="91"/>
      <c r="C23" s="90" t="s">
        <v>161</v>
      </c>
      <c r="D23" s="91"/>
      <c r="E23" s="82" t="s">
        <v>8</v>
      </c>
      <c r="F23" s="82"/>
      <c r="G23" s="82"/>
      <c r="H23" s="82"/>
      <c r="I23" s="82"/>
      <c r="J23" s="82"/>
      <c r="K23" s="82" t="s">
        <v>10</v>
      </c>
      <c r="L23" s="82"/>
      <c r="M23" s="82"/>
      <c r="N23" s="82"/>
      <c r="O23" s="82"/>
      <c r="P23" s="82"/>
      <c r="Q23" s="82"/>
      <c r="R23" s="83" t="s">
        <v>17</v>
      </c>
      <c r="S23" s="83"/>
      <c r="T23" s="83"/>
      <c r="U23" s="83"/>
      <c r="V23" s="83"/>
      <c r="W23" s="83"/>
      <c r="X23" s="82" t="s">
        <v>9</v>
      </c>
      <c r="Y23" s="82"/>
      <c r="Z23" s="82"/>
      <c r="AA23" s="82"/>
      <c r="AB23" s="53"/>
      <c r="AC23" s="54"/>
      <c r="AD23" s="54"/>
      <c r="AE23" s="54"/>
      <c r="AF23" s="54"/>
      <c r="AG23" s="54"/>
    </row>
    <row r="24" spans="1:33" ht="24.95" customHeight="1">
      <c r="A24" s="44" t="str">
        <f>A16</f>
        <v>Rose</v>
      </c>
      <c r="B24" s="45"/>
      <c r="C24" s="44">
        <f>SUMPRODUCT(LEN(C18:AG18))</f>
        <v>0</v>
      </c>
      <c r="D24" s="45"/>
      <c r="E24" s="62">
        <v>3.2</v>
      </c>
      <c r="F24" s="62"/>
      <c r="G24" s="62"/>
      <c r="H24" s="62"/>
      <c r="I24" s="62"/>
      <c r="J24" s="62"/>
      <c r="K24" s="63">
        <f>SUMPRODUCT(LEN(C16:AG16))</f>
        <v>0</v>
      </c>
      <c r="L24" s="63"/>
      <c r="M24" s="63"/>
      <c r="N24" s="63"/>
      <c r="O24" s="63"/>
      <c r="P24" s="63"/>
      <c r="Q24" s="63"/>
      <c r="R24" s="64">
        <f>SUMPRODUCT(LEN(C17:AG17))</f>
        <v>0</v>
      </c>
      <c r="S24" s="64"/>
      <c r="T24" s="64"/>
      <c r="U24" s="64"/>
      <c r="V24" s="64"/>
      <c r="W24" s="64"/>
      <c r="X24" s="81">
        <f>E24*(K24+R24)</f>
        <v>0</v>
      </c>
      <c r="Y24" s="81"/>
      <c r="Z24" s="81"/>
      <c r="AA24" s="81"/>
      <c r="AB24" s="53"/>
      <c r="AC24" s="54"/>
      <c r="AD24" s="54"/>
      <c r="AE24" s="54"/>
      <c r="AF24" s="54"/>
      <c r="AG24" s="54"/>
    </row>
    <row r="25" spans="1:33" ht="24.95" customHeight="1">
      <c r="A25" s="44" t="str">
        <f>A19</f>
        <v>Sarah</v>
      </c>
      <c r="B25" s="45"/>
      <c r="C25" s="44">
        <f>SUMPRODUCT(LEN(C21:AG21))</f>
        <v>0</v>
      </c>
      <c r="D25" s="45"/>
      <c r="E25" s="62">
        <v>3.2</v>
      </c>
      <c r="F25" s="62"/>
      <c r="G25" s="62"/>
      <c r="H25" s="62"/>
      <c r="I25" s="62"/>
      <c r="J25" s="62"/>
      <c r="K25" s="63">
        <f>SUMPRODUCT(LEN(C19:AG19))</f>
        <v>0</v>
      </c>
      <c r="L25" s="63"/>
      <c r="M25" s="63"/>
      <c r="N25" s="63"/>
      <c r="O25" s="63"/>
      <c r="P25" s="63"/>
      <c r="Q25" s="63"/>
      <c r="R25" s="64">
        <f>SUMPRODUCT(LEN(C20:AG20))</f>
        <v>0</v>
      </c>
      <c r="S25" s="64"/>
      <c r="T25" s="64"/>
      <c r="U25" s="64"/>
      <c r="V25" s="64"/>
      <c r="W25" s="64"/>
      <c r="X25" s="81">
        <f>E25*(K25+R25)</f>
        <v>0</v>
      </c>
      <c r="Y25" s="81"/>
      <c r="Z25" s="81"/>
      <c r="AA25" s="81"/>
      <c r="AB25" s="53"/>
      <c r="AC25" s="54"/>
      <c r="AD25" s="54"/>
      <c r="AE25" s="54"/>
      <c r="AF25" s="54"/>
      <c r="AG25" s="54"/>
    </row>
    <row r="26" spans="1:33" ht="24.95" customHeight="1">
      <c r="A26" s="49" t="s">
        <v>11</v>
      </c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52">
        <f>SUM(X24:AA25)</f>
        <v>0</v>
      </c>
      <c r="Y26" s="52"/>
      <c r="Z26" s="52"/>
      <c r="AA26" s="52"/>
      <c r="AB26" s="53"/>
      <c r="AC26" s="54"/>
      <c r="AD26" s="54"/>
      <c r="AE26" s="54"/>
      <c r="AF26" s="54"/>
      <c r="AG26" s="54"/>
    </row>
    <row r="27" spans="1:33" ht="53.25" customHeight="1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</row>
    <row r="28" spans="1:33" ht="26.25" customHeight="1">
      <c r="A28" s="56" t="s">
        <v>77</v>
      </c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8"/>
      <c r="P28" s="59" t="s">
        <v>12</v>
      </c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1"/>
    </row>
    <row r="29" spans="1:33" ht="26.25" customHeight="1">
      <c r="A29" s="67" t="s">
        <v>78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9"/>
      <c r="P29" s="70" t="str">
        <f>AA8</f>
        <v>N° 2018 01 09</v>
      </c>
      <c r="Q29" s="71"/>
      <c r="R29" s="71"/>
      <c r="S29" s="71"/>
      <c r="T29" s="71"/>
      <c r="U29" s="71"/>
      <c r="V29" s="72" t="s">
        <v>16</v>
      </c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3"/>
    </row>
    <row r="30" spans="1:33" ht="26.25" customHeight="1">
      <c r="A30" s="70" t="s">
        <v>79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4"/>
      <c r="P30" s="70" t="s">
        <v>223</v>
      </c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4"/>
    </row>
    <row r="31" spans="1:33" ht="26.25" customHeight="1">
      <c r="A31" s="75" t="s">
        <v>80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7"/>
      <c r="P31" s="78" t="s">
        <v>20</v>
      </c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80"/>
    </row>
    <row r="32" spans="1:33" ht="42" customHeight="1">
      <c r="A32" s="46" t="s">
        <v>81</v>
      </c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8"/>
      <c r="P32" s="50" t="s">
        <v>13</v>
      </c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65">
        <f>X26</f>
        <v>0</v>
      </c>
      <c r="AE32" s="65"/>
      <c r="AF32" s="65"/>
      <c r="AG32" s="66"/>
    </row>
  </sheetData>
  <mergeCells count="55">
    <mergeCell ref="A6:AG6"/>
    <mergeCell ref="N10:AG10"/>
    <mergeCell ref="N11:AG11"/>
    <mergeCell ref="N12:AG12"/>
    <mergeCell ref="A1:AG1"/>
    <mergeCell ref="A2:AG2"/>
    <mergeCell ref="A3:AG3"/>
    <mergeCell ref="A4:AG4"/>
    <mergeCell ref="A5:AG5"/>
    <mergeCell ref="A7:AG7"/>
    <mergeCell ref="A8:Z8"/>
    <mergeCell ref="AA8:AG8"/>
    <mergeCell ref="A9:AG9"/>
    <mergeCell ref="A13:AG13"/>
    <mergeCell ref="A16:A18"/>
    <mergeCell ref="A19:A21"/>
    <mergeCell ref="A23:B23"/>
    <mergeCell ref="C23:D23"/>
    <mergeCell ref="A14:AG14"/>
    <mergeCell ref="A24:B24"/>
    <mergeCell ref="A25:B25"/>
    <mergeCell ref="C24:D24"/>
    <mergeCell ref="C25:D25"/>
    <mergeCell ref="A22:AG22"/>
    <mergeCell ref="E23:J23"/>
    <mergeCell ref="K23:Q23"/>
    <mergeCell ref="R23:W23"/>
    <mergeCell ref="X23:AA23"/>
    <mergeCell ref="AB23:AG23"/>
    <mergeCell ref="AB25:AG25"/>
    <mergeCell ref="E24:J24"/>
    <mergeCell ref="K24:Q24"/>
    <mergeCell ref="R24:W24"/>
    <mergeCell ref="X24:AA24"/>
    <mergeCell ref="AB24:AG24"/>
    <mergeCell ref="E25:J25"/>
    <mergeCell ref="K25:Q25"/>
    <mergeCell ref="R25:W25"/>
    <mergeCell ref="X25:AA25"/>
    <mergeCell ref="A26:W26"/>
    <mergeCell ref="X26:AA26"/>
    <mergeCell ref="AB26:AG26"/>
    <mergeCell ref="A27:AG27"/>
    <mergeCell ref="A28:O28"/>
    <mergeCell ref="P28:AG28"/>
    <mergeCell ref="A32:O32"/>
    <mergeCell ref="P32:AC32"/>
    <mergeCell ref="AD32:AG32"/>
    <mergeCell ref="A29:O29"/>
    <mergeCell ref="P29:U29"/>
    <mergeCell ref="V29:AG29"/>
    <mergeCell ref="A30:O30"/>
    <mergeCell ref="P30:AG30"/>
    <mergeCell ref="A31:O31"/>
    <mergeCell ref="P31:AG31"/>
  </mergeCells>
  <printOptions horizontalCentered="1" verticalCentered="1"/>
  <pageMargins left="0" right="0" top="0" bottom="0" header="0" footer="0"/>
  <pageSetup paperSize="9" scale="83" fitToHeight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31">
    <pageSetUpPr fitToPage="1"/>
  </sheetPr>
  <dimension ref="A1:AG28"/>
  <sheetViews>
    <sheetView workbookViewId="0">
      <selection activeCell="AA8" sqref="AA8:AG8"/>
    </sheetView>
  </sheetViews>
  <sheetFormatPr defaultColWidth="11" defaultRowHeight="15.75"/>
  <cols>
    <col min="1" max="1" width="13.37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233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96"/>
      <c r="Q10" s="97" t="s">
        <v>99</v>
      </c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96"/>
      <c r="Q11" s="53" t="s">
        <v>100</v>
      </c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96"/>
      <c r="Q12" s="100" t="s">
        <v>2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5">
        <v>2</v>
      </c>
      <c r="E15" s="13">
        <v>3</v>
      </c>
      <c r="F15" s="13">
        <v>4</v>
      </c>
      <c r="G15" s="5">
        <v>5</v>
      </c>
      <c r="H15" s="5">
        <v>6</v>
      </c>
      <c r="I15" s="5">
        <v>7</v>
      </c>
      <c r="J15" s="5">
        <v>8</v>
      </c>
      <c r="K15" s="5">
        <v>9</v>
      </c>
      <c r="L15" s="13">
        <v>10</v>
      </c>
      <c r="M15" s="13">
        <v>11</v>
      </c>
      <c r="N15" s="5">
        <v>12</v>
      </c>
      <c r="O15" s="5">
        <v>13</v>
      </c>
      <c r="P15" s="5">
        <v>14</v>
      </c>
      <c r="Q15" s="5">
        <v>15</v>
      </c>
      <c r="R15" s="5">
        <v>16</v>
      </c>
      <c r="S15" s="13">
        <v>17</v>
      </c>
      <c r="T15" s="13">
        <v>18</v>
      </c>
      <c r="U15" s="13">
        <v>19</v>
      </c>
      <c r="V15" s="13">
        <v>20</v>
      </c>
      <c r="W15" s="13">
        <v>21</v>
      </c>
      <c r="X15" s="13">
        <v>22</v>
      </c>
      <c r="Y15" s="13">
        <v>23</v>
      </c>
      <c r="Z15" s="13">
        <v>24</v>
      </c>
      <c r="AA15" s="13">
        <v>25</v>
      </c>
      <c r="AB15" s="13">
        <v>26</v>
      </c>
      <c r="AC15" s="13">
        <v>27</v>
      </c>
      <c r="AD15" s="13">
        <v>28</v>
      </c>
      <c r="AE15" s="13">
        <v>29</v>
      </c>
      <c r="AF15" s="13">
        <v>30</v>
      </c>
      <c r="AG15" s="13">
        <v>31</v>
      </c>
    </row>
    <row r="16" spans="1:33" ht="21.95" customHeight="1">
      <c r="A16" s="84" t="s">
        <v>34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5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6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42.75" customHeight="1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</row>
    <row r="20" spans="1:33" ht="32.25" customHeight="1">
      <c r="A20" s="90" t="s">
        <v>7</v>
      </c>
      <c r="B20" s="91"/>
      <c r="C20" s="90" t="s">
        <v>161</v>
      </c>
      <c r="D20" s="91"/>
      <c r="E20" s="82" t="s">
        <v>8</v>
      </c>
      <c r="F20" s="82"/>
      <c r="G20" s="82"/>
      <c r="H20" s="82"/>
      <c r="I20" s="82"/>
      <c r="J20" s="82"/>
      <c r="K20" s="82" t="s">
        <v>10</v>
      </c>
      <c r="L20" s="82"/>
      <c r="M20" s="82"/>
      <c r="N20" s="82"/>
      <c r="O20" s="82"/>
      <c r="P20" s="82"/>
      <c r="Q20" s="82"/>
      <c r="R20" s="83" t="s">
        <v>17</v>
      </c>
      <c r="S20" s="83"/>
      <c r="T20" s="83"/>
      <c r="U20" s="83"/>
      <c r="V20" s="83"/>
      <c r="W20" s="83"/>
      <c r="X20" s="82" t="s">
        <v>9</v>
      </c>
      <c r="Y20" s="82"/>
      <c r="Z20" s="82"/>
      <c r="AA20" s="82"/>
      <c r="AB20" s="53"/>
      <c r="AC20" s="54"/>
      <c r="AD20" s="54"/>
      <c r="AE20" s="54"/>
      <c r="AF20" s="54"/>
      <c r="AG20" s="54"/>
    </row>
    <row r="21" spans="1:33" ht="24.95" customHeight="1">
      <c r="A21" s="44" t="str">
        <f>A16</f>
        <v>Meryl</v>
      </c>
      <c r="B21" s="45"/>
      <c r="C21" s="44">
        <f>SUMPRODUCT(LEN(C18:AG18))</f>
        <v>0</v>
      </c>
      <c r="D21" s="45"/>
      <c r="E21" s="62">
        <v>3.2</v>
      </c>
      <c r="F21" s="62"/>
      <c r="G21" s="62"/>
      <c r="H21" s="62"/>
      <c r="I21" s="62"/>
      <c r="J21" s="62"/>
      <c r="K21" s="63">
        <f>SUMPRODUCT(LEN(C16:AG16))</f>
        <v>0</v>
      </c>
      <c r="L21" s="63"/>
      <c r="M21" s="63"/>
      <c r="N21" s="63"/>
      <c r="O21" s="63"/>
      <c r="P21" s="63"/>
      <c r="Q21" s="63"/>
      <c r="R21" s="64">
        <f>SUMPRODUCT(LEN(C17:AG17))</f>
        <v>0</v>
      </c>
      <c r="S21" s="64"/>
      <c r="T21" s="64"/>
      <c r="U21" s="64"/>
      <c r="V21" s="64"/>
      <c r="W21" s="64"/>
      <c r="X21" s="81">
        <f>E21*(K21+R21)</f>
        <v>0</v>
      </c>
      <c r="Y21" s="81"/>
      <c r="Z21" s="81"/>
      <c r="AA21" s="81"/>
      <c r="AB21" s="53"/>
      <c r="AC21" s="54"/>
      <c r="AD21" s="54"/>
      <c r="AE21" s="54"/>
      <c r="AF21" s="54"/>
      <c r="AG21" s="54"/>
    </row>
    <row r="22" spans="1:33" ht="24.95" customHeight="1">
      <c r="A22" s="49" t="s">
        <v>11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52">
        <f>SUM(X21:AA21)</f>
        <v>0</v>
      </c>
      <c r="Y22" s="52"/>
      <c r="Z22" s="52"/>
      <c r="AA22" s="52"/>
      <c r="AB22" s="53"/>
      <c r="AC22" s="54"/>
      <c r="AD22" s="54"/>
      <c r="AE22" s="54"/>
      <c r="AF22" s="54"/>
      <c r="AG22" s="54"/>
    </row>
    <row r="23" spans="1:33" ht="53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33" ht="26.25" customHeight="1">
      <c r="A24" s="56" t="s">
        <v>77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  <c r="P24" s="59" t="s">
        <v>12</v>
      </c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1"/>
    </row>
    <row r="25" spans="1:33" ht="26.25" customHeight="1">
      <c r="A25" s="67" t="s">
        <v>78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9"/>
      <c r="P25" s="70" t="str">
        <f>AA8</f>
        <v>N° 2018 01 10</v>
      </c>
      <c r="Q25" s="71"/>
      <c r="R25" s="71"/>
      <c r="S25" s="71"/>
      <c r="T25" s="71"/>
      <c r="U25" s="71"/>
      <c r="V25" s="72" t="s">
        <v>16</v>
      </c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3"/>
    </row>
    <row r="26" spans="1:33" ht="26.25" customHeight="1">
      <c r="A26" s="70" t="s">
        <v>79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4"/>
      <c r="P26" s="70" t="s">
        <v>223</v>
      </c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4"/>
    </row>
    <row r="27" spans="1:33" ht="26.25" customHeight="1">
      <c r="A27" s="75" t="s">
        <v>80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7"/>
      <c r="P27" s="78" t="s">
        <v>20</v>
      </c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80"/>
    </row>
    <row r="28" spans="1:33" ht="44.25" customHeight="1">
      <c r="A28" s="46" t="s">
        <v>81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8"/>
      <c r="P28" s="50" t="s">
        <v>13</v>
      </c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65">
        <f>X22</f>
        <v>0</v>
      </c>
      <c r="AE28" s="65"/>
      <c r="AF28" s="65"/>
      <c r="AG28" s="66"/>
    </row>
  </sheetData>
  <mergeCells count="50">
    <mergeCell ref="A6:AG6"/>
    <mergeCell ref="A1:AG1"/>
    <mergeCell ref="A2:AG2"/>
    <mergeCell ref="A3:AG3"/>
    <mergeCell ref="A4:AG4"/>
    <mergeCell ref="A5:AG5"/>
    <mergeCell ref="A16:A18"/>
    <mergeCell ref="A20:B20"/>
    <mergeCell ref="A14:AG14"/>
    <mergeCell ref="A7:AG7"/>
    <mergeCell ref="A8:Z8"/>
    <mergeCell ref="AA8:AG8"/>
    <mergeCell ref="A9:AG9"/>
    <mergeCell ref="A10:P10"/>
    <mergeCell ref="Q10:AG10"/>
    <mergeCell ref="A11:P11"/>
    <mergeCell ref="Q11:AG11"/>
    <mergeCell ref="A12:P12"/>
    <mergeCell ref="Q12:AG12"/>
    <mergeCell ref="A13:AG13"/>
    <mergeCell ref="A19:AG19"/>
    <mergeCell ref="E20:J20"/>
    <mergeCell ref="K20:Q20"/>
    <mergeCell ref="R20:W20"/>
    <mergeCell ref="X20:AA20"/>
    <mergeCell ref="AB20:AG20"/>
    <mergeCell ref="AD28:AG28"/>
    <mergeCell ref="A25:O25"/>
    <mergeCell ref="P25:U25"/>
    <mergeCell ref="V25:AG25"/>
    <mergeCell ref="A26:O26"/>
    <mergeCell ref="P26:AG26"/>
    <mergeCell ref="A27:O27"/>
    <mergeCell ref="P27:AG27"/>
    <mergeCell ref="A21:B21"/>
    <mergeCell ref="C20:D20"/>
    <mergeCell ref="C21:D21"/>
    <mergeCell ref="A28:O28"/>
    <mergeCell ref="P28:AC28"/>
    <mergeCell ref="A22:W22"/>
    <mergeCell ref="X22:AA22"/>
    <mergeCell ref="AB22:AG22"/>
    <mergeCell ref="A23:AG23"/>
    <mergeCell ref="A24:O24"/>
    <mergeCell ref="P24:AG24"/>
    <mergeCell ref="AB21:AG21"/>
    <mergeCell ref="E21:J21"/>
    <mergeCell ref="K21:Q21"/>
    <mergeCell ref="R21:W21"/>
    <mergeCell ref="X21:AA21"/>
  </mergeCells>
  <printOptions horizontalCentered="1" verticalCentered="1"/>
  <pageMargins left="0" right="0" top="0" bottom="0" header="0" footer="0"/>
  <pageSetup paperSize="9" scale="84" fitToHeight="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30">
    <pageSetUpPr fitToPage="1"/>
  </sheetPr>
  <dimension ref="A1:AG28"/>
  <sheetViews>
    <sheetView workbookViewId="0">
      <selection activeCell="AA8" sqref="AA8:AG8"/>
    </sheetView>
  </sheetViews>
  <sheetFormatPr defaultColWidth="11" defaultRowHeight="15.75"/>
  <cols>
    <col min="1" max="1" width="14.62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234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96"/>
      <c r="Q10" s="97" t="s">
        <v>101</v>
      </c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96"/>
      <c r="Q11" s="53" t="s">
        <v>102</v>
      </c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96"/>
      <c r="Q12" s="100" t="s">
        <v>92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5">
        <v>2</v>
      </c>
      <c r="E15" s="13">
        <v>3</v>
      </c>
      <c r="F15" s="13">
        <v>4</v>
      </c>
      <c r="G15" s="5">
        <v>5</v>
      </c>
      <c r="H15" s="5">
        <v>6</v>
      </c>
      <c r="I15" s="5">
        <v>7</v>
      </c>
      <c r="J15" s="5">
        <v>8</v>
      </c>
      <c r="K15" s="5">
        <v>9</v>
      </c>
      <c r="L15" s="13">
        <v>10</v>
      </c>
      <c r="M15" s="13">
        <v>11</v>
      </c>
      <c r="N15" s="5">
        <v>12</v>
      </c>
      <c r="O15" s="5">
        <v>13</v>
      </c>
      <c r="P15" s="5">
        <v>14</v>
      </c>
      <c r="Q15" s="5">
        <v>15</v>
      </c>
      <c r="R15" s="5">
        <v>16</v>
      </c>
      <c r="S15" s="13">
        <v>17</v>
      </c>
      <c r="T15" s="13">
        <v>18</v>
      </c>
      <c r="U15" s="13">
        <v>19</v>
      </c>
      <c r="V15" s="13">
        <v>20</v>
      </c>
      <c r="W15" s="13">
        <v>21</v>
      </c>
      <c r="X15" s="13">
        <v>22</v>
      </c>
      <c r="Y15" s="13">
        <v>23</v>
      </c>
      <c r="Z15" s="13">
        <v>24</v>
      </c>
      <c r="AA15" s="13">
        <v>25</v>
      </c>
      <c r="AB15" s="13">
        <v>26</v>
      </c>
      <c r="AC15" s="13">
        <v>27</v>
      </c>
      <c r="AD15" s="13">
        <v>28</v>
      </c>
      <c r="AE15" s="13">
        <v>29</v>
      </c>
      <c r="AF15" s="13">
        <v>30</v>
      </c>
      <c r="AG15" s="13">
        <v>31</v>
      </c>
    </row>
    <row r="16" spans="1:33" ht="21.95" customHeight="1">
      <c r="A16" s="84" t="s">
        <v>35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5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6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42.75" customHeight="1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</row>
    <row r="20" spans="1:33" ht="32.25" customHeight="1">
      <c r="A20" s="90" t="s">
        <v>7</v>
      </c>
      <c r="B20" s="91"/>
      <c r="C20" s="90" t="s">
        <v>161</v>
      </c>
      <c r="D20" s="91"/>
      <c r="E20" s="82" t="s">
        <v>8</v>
      </c>
      <c r="F20" s="82"/>
      <c r="G20" s="82"/>
      <c r="H20" s="82"/>
      <c r="I20" s="82"/>
      <c r="J20" s="82"/>
      <c r="K20" s="82" t="s">
        <v>10</v>
      </c>
      <c r="L20" s="82"/>
      <c r="M20" s="82"/>
      <c r="N20" s="82"/>
      <c r="O20" s="82"/>
      <c r="P20" s="82"/>
      <c r="Q20" s="82"/>
      <c r="R20" s="83" t="s">
        <v>17</v>
      </c>
      <c r="S20" s="83"/>
      <c r="T20" s="83"/>
      <c r="U20" s="83"/>
      <c r="V20" s="83"/>
      <c r="W20" s="83"/>
      <c r="X20" s="82" t="s">
        <v>9</v>
      </c>
      <c r="Y20" s="82"/>
      <c r="Z20" s="82"/>
      <c r="AA20" s="82"/>
      <c r="AB20" s="53"/>
      <c r="AC20" s="54"/>
      <c r="AD20" s="54"/>
      <c r="AE20" s="54"/>
      <c r="AF20" s="54"/>
      <c r="AG20" s="54"/>
    </row>
    <row r="21" spans="1:33" ht="24.95" customHeight="1">
      <c r="A21" s="44" t="str">
        <f>A16</f>
        <v>Jonas</v>
      </c>
      <c r="B21" s="45"/>
      <c r="D21" s="23">
        <f>SUMPRODUCT(LEN(C18:AG18))</f>
        <v>0</v>
      </c>
      <c r="E21" s="62">
        <v>3.2</v>
      </c>
      <c r="F21" s="62"/>
      <c r="G21" s="62"/>
      <c r="H21" s="62"/>
      <c r="I21" s="62"/>
      <c r="J21" s="62"/>
      <c r="K21" s="63">
        <f>SUMPRODUCT(LEN(C16:AG16))</f>
        <v>0</v>
      </c>
      <c r="L21" s="63"/>
      <c r="M21" s="63"/>
      <c r="N21" s="63"/>
      <c r="O21" s="63"/>
      <c r="P21" s="63"/>
      <c r="Q21" s="63"/>
      <c r="R21" s="64">
        <f>SUMPRODUCT(LEN(C17:AG17))</f>
        <v>0</v>
      </c>
      <c r="S21" s="64"/>
      <c r="T21" s="64"/>
      <c r="U21" s="64"/>
      <c r="V21" s="64"/>
      <c r="W21" s="64"/>
      <c r="X21" s="81">
        <f>E21*(K21+R21)</f>
        <v>0</v>
      </c>
      <c r="Y21" s="81"/>
      <c r="Z21" s="81"/>
      <c r="AA21" s="81"/>
      <c r="AB21" s="53"/>
      <c r="AC21" s="54"/>
      <c r="AD21" s="54"/>
      <c r="AE21" s="54"/>
      <c r="AF21" s="54"/>
      <c r="AG21" s="54"/>
    </row>
    <row r="22" spans="1:33" ht="24.95" customHeight="1">
      <c r="A22" s="49" t="s">
        <v>11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52">
        <f>SUM(X21:AA21)</f>
        <v>0</v>
      </c>
      <c r="Y22" s="52"/>
      <c r="Z22" s="52"/>
      <c r="AA22" s="52"/>
      <c r="AB22" s="53"/>
      <c r="AC22" s="54"/>
      <c r="AD22" s="54"/>
      <c r="AE22" s="54"/>
      <c r="AF22" s="54"/>
      <c r="AG22" s="54"/>
    </row>
    <row r="23" spans="1:33" ht="53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33" ht="26.25" customHeight="1">
      <c r="A24" s="56" t="s">
        <v>77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  <c r="P24" s="59" t="s">
        <v>12</v>
      </c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1"/>
    </row>
    <row r="25" spans="1:33" ht="26.25" customHeight="1">
      <c r="A25" s="67" t="s">
        <v>78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9"/>
      <c r="P25" s="70" t="str">
        <f>AA8</f>
        <v>N° 2018 01 11</v>
      </c>
      <c r="Q25" s="71"/>
      <c r="R25" s="71"/>
      <c r="S25" s="71"/>
      <c r="T25" s="71"/>
      <c r="U25" s="71"/>
      <c r="V25" s="72" t="s">
        <v>16</v>
      </c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3"/>
    </row>
    <row r="26" spans="1:33" ht="26.25" customHeight="1">
      <c r="A26" s="70" t="s">
        <v>79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4"/>
      <c r="P26" s="70" t="s">
        <v>223</v>
      </c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4"/>
    </row>
    <row r="27" spans="1:33" ht="26.25" customHeight="1">
      <c r="A27" s="75" t="s">
        <v>80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7"/>
      <c r="P27" s="78" t="s">
        <v>20</v>
      </c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80"/>
    </row>
    <row r="28" spans="1:33" ht="42" customHeight="1">
      <c r="A28" s="46" t="s">
        <v>81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8"/>
      <c r="P28" s="50" t="s">
        <v>13</v>
      </c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65">
        <f>X22</f>
        <v>0</v>
      </c>
      <c r="AE28" s="65"/>
      <c r="AF28" s="65"/>
      <c r="AG28" s="66"/>
    </row>
  </sheetData>
  <mergeCells count="49">
    <mergeCell ref="A6:AG6"/>
    <mergeCell ref="A1:AG1"/>
    <mergeCell ref="A2:AG2"/>
    <mergeCell ref="A3:AG3"/>
    <mergeCell ref="A4:AG4"/>
    <mergeCell ref="A5:AG5"/>
    <mergeCell ref="A16:A18"/>
    <mergeCell ref="A20:B20"/>
    <mergeCell ref="A14:AG14"/>
    <mergeCell ref="A7:AG7"/>
    <mergeCell ref="A8:Z8"/>
    <mergeCell ref="AA8:AG8"/>
    <mergeCell ref="A9:AG9"/>
    <mergeCell ref="A10:P10"/>
    <mergeCell ref="Q10:AG10"/>
    <mergeCell ref="A11:P11"/>
    <mergeCell ref="Q11:AG11"/>
    <mergeCell ref="A12:P12"/>
    <mergeCell ref="Q12:AG12"/>
    <mergeCell ref="A13:AG13"/>
    <mergeCell ref="A19:AG19"/>
    <mergeCell ref="E20:J20"/>
    <mergeCell ref="K20:Q20"/>
    <mergeCell ref="R20:W20"/>
    <mergeCell ref="X20:AA20"/>
    <mergeCell ref="AB20:AG20"/>
    <mergeCell ref="AD28:AG28"/>
    <mergeCell ref="A25:O25"/>
    <mergeCell ref="P25:U25"/>
    <mergeCell ref="V25:AG25"/>
    <mergeCell ref="A26:O26"/>
    <mergeCell ref="P26:AG26"/>
    <mergeCell ref="A27:O27"/>
    <mergeCell ref="P27:AG27"/>
    <mergeCell ref="C20:D20"/>
    <mergeCell ref="A21:B21"/>
    <mergeCell ref="A28:O28"/>
    <mergeCell ref="P28:AC28"/>
    <mergeCell ref="A22:W22"/>
    <mergeCell ref="X22:AA22"/>
    <mergeCell ref="AB22:AG22"/>
    <mergeCell ref="A23:AG23"/>
    <mergeCell ref="A24:O24"/>
    <mergeCell ref="P24:AG24"/>
    <mergeCell ref="AB21:AG21"/>
    <mergeCell ref="E21:J21"/>
    <mergeCell ref="K21:Q21"/>
    <mergeCell ref="R21:W21"/>
    <mergeCell ref="X21:AA21"/>
  </mergeCells>
  <printOptions horizontalCentered="1" verticalCentered="1"/>
  <pageMargins left="0" right="0" top="0" bottom="0" header="0" footer="0"/>
  <pageSetup paperSize="9" scale="83" fitToHeight="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29">
    <pageSetUpPr fitToPage="1"/>
  </sheetPr>
  <dimension ref="A1:AG28"/>
  <sheetViews>
    <sheetView workbookViewId="0">
      <selection activeCell="AA8" sqref="AA8:AG8"/>
    </sheetView>
  </sheetViews>
  <sheetFormatPr defaultColWidth="11" defaultRowHeight="15.75"/>
  <cols>
    <col min="1" max="1" width="13.7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235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7" t="s">
        <v>158</v>
      </c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53" t="s">
        <v>103</v>
      </c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100" t="s">
        <v>2</v>
      </c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5">
        <v>2</v>
      </c>
      <c r="E15" s="13">
        <v>3</v>
      </c>
      <c r="F15" s="13">
        <v>4</v>
      </c>
      <c r="G15" s="5">
        <v>5</v>
      </c>
      <c r="H15" s="5">
        <v>6</v>
      </c>
      <c r="I15" s="5">
        <v>7</v>
      </c>
      <c r="J15" s="5">
        <v>8</v>
      </c>
      <c r="K15" s="5">
        <v>9</v>
      </c>
      <c r="L15" s="13">
        <v>10</v>
      </c>
      <c r="M15" s="13">
        <v>11</v>
      </c>
      <c r="N15" s="5">
        <v>12</v>
      </c>
      <c r="O15" s="5">
        <v>13</v>
      </c>
      <c r="P15" s="5">
        <v>14</v>
      </c>
      <c r="Q15" s="5">
        <v>15</v>
      </c>
      <c r="R15" s="5">
        <v>16</v>
      </c>
      <c r="S15" s="13">
        <v>17</v>
      </c>
      <c r="T15" s="13">
        <v>18</v>
      </c>
      <c r="U15" s="13">
        <v>19</v>
      </c>
      <c r="V15" s="13">
        <v>20</v>
      </c>
      <c r="W15" s="13">
        <v>21</v>
      </c>
      <c r="X15" s="13">
        <v>22</v>
      </c>
      <c r="Y15" s="13">
        <v>23</v>
      </c>
      <c r="Z15" s="13">
        <v>24</v>
      </c>
      <c r="AA15" s="13">
        <v>25</v>
      </c>
      <c r="AB15" s="13">
        <v>26</v>
      </c>
      <c r="AC15" s="13">
        <v>27</v>
      </c>
      <c r="AD15" s="13">
        <v>28</v>
      </c>
      <c r="AE15" s="13">
        <v>29</v>
      </c>
      <c r="AF15" s="13">
        <v>30</v>
      </c>
      <c r="AG15" s="13">
        <v>31</v>
      </c>
    </row>
    <row r="16" spans="1:33" ht="21.95" customHeight="1">
      <c r="A16" s="84" t="s">
        <v>36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5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6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42.75" customHeight="1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</row>
    <row r="20" spans="1:33" ht="32.25" customHeight="1">
      <c r="A20" s="90" t="s">
        <v>7</v>
      </c>
      <c r="B20" s="91"/>
      <c r="C20" s="90" t="s">
        <v>161</v>
      </c>
      <c r="D20" s="91"/>
      <c r="E20" s="82" t="s">
        <v>8</v>
      </c>
      <c r="F20" s="82"/>
      <c r="G20" s="82"/>
      <c r="H20" s="82"/>
      <c r="I20" s="82"/>
      <c r="J20" s="82"/>
      <c r="K20" s="82" t="s">
        <v>10</v>
      </c>
      <c r="L20" s="82"/>
      <c r="M20" s="82"/>
      <c r="N20" s="82"/>
      <c r="O20" s="82"/>
      <c r="P20" s="82"/>
      <c r="Q20" s="82"/>
      <c r="R20" s="83" t="s">
        <v>17</v>
      </c>
      <c r="S20" s="83"/>
      <c r="T20" s="83"/>
      <c r="U20" s="83"/>
      <c r="V20" s="83"/>
      <c r="W20" s="83"/>
      <c r="X20" s="82" t="s">
        <v>9</v>
      </c>
      <c r="Y20" s="82"/>
      <c r="Z20" s="82"/>
      <c r="AA20" s="82"/>
      <c r="AB20" s="53"/>
      <c r="AC20" s="54"/>
      <c r="AD20" s="54"/>
      <c r="AE20" s="54"/>
      <c r="AF20" s="54"/>
      <c r="AG20" s="54"/>
    </row>
    <row r="21" spans="1:33" ht="24.95" customHeight="1">
      <c r="A21" s="44" t="str">
        <f>A16</f>
        <v>Laurian</v>
      </c>
      <c r="B21" s="45"/>
      <c r="C21" s="44">
        <f>SUMPRODUCT(LEN(C18:AG18))</f>
        <v>0</v>
      </c>
      <c r="D21" s="45"/>
      <c r="E21" s="62">
        <v>3.2</v>
      </c>
      <c r="F21" s="62"/>
      <c r="G21" s="62"/>
      <c r="H21" s="62"/>
      <c r="I21" s="62"/>
      <c r="J21" s="62"/>
      <c r="K21" s="63">
        <f>SUMPRODUCT(LEN(C16:AG16))</f>
        <v>0</v>
      </c>
      <c r="L21" s="63"/>
      <c r="M21" s="63"/>
      <c r="N21" s="63"/>
      <c r="O21" s="63"/>
      <c r="P21" s="63"/>
      <c r="Q21" s="63"/>
      <c r="R21" s="64">
        <f>SUMPRODUCT(LEN(C17:AG17))</f>
        <v>0</v>
      </c>
      <c r="S21" s="64"/>
      <c r="T21" s="64"/>
      <c r="U21" s="64"/>
      <c r="V21" s="64"/>
      <c r="W21" s="64"/>
      <c r="X21" s="81">
        <f>E21*(K21+R21)</f>
        <v>0</v>
      </c>
      <c r="Y21" s="81"/>
      <c r="Z21" s="81"/>
      <c r="AA21" s="81"/>
      <c r="AB21" s="53"/>
      <c r="AC21" s="54"/>
      <c r="AD21" s="54"/>
      <c r="AE21" s="54"/>
      <c r="AF21" s="54"/>
      <c r="AG21" s="54"/>
    </row>
    <row r="22" spans="1:33" ht="24.95" customHeight="1">
      <c r="A22" s="49" t="s">
        <v>11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52">
        <f>SUM(X21:AA21)</f>
        <v>0</v>
      </c>
      <c r="Y22" s="52"/>
      <c r="Z22" s="52"/>
      <c r="AA22" s="52"/>
      <c r="AB22" s="53"/>
      <c r="AC22" s="54"/>
      <c r="AD22" s="54"/>
      <c r="AE22" s="54"/>
      <c r="AF22" s="54"/>
      <c r="AG22" s="54"/>
    </row>
    <row r="23" spans="1:33" ht="53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33" ht="26.25" customHeight="1">
      <c r="A24" s="56" t="s">
        <v>77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  <c r="P24" s="59" t="s">
        <v>12</v>
      </c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1"/>
    </row>
    <row r="25" spans="1:33" ht="26.25" customHeight="1">
      <c r="A25" s="67" t="s">
        <v>78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9"/>
      <c r="P25" s="70" t="str">
        <f>AA8</f>
        <v>N° 2018 01 12</v>
      </c>
      <c r="Q25" s="71"/>
      <c r="R25" s="71"/>
      <c r="S25" s="71"/>
      <c r="T25" s="71"/>
      <c r="U25" s="71"/>
      <c r="V25" s="72" t="s">
        <v>16</v>
      </c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3"/>
    </row>
    <row r="26" spans="1:33" ht="26.25" customHeight="1">
      <c r="A26" s="70" t="s">
        <v>79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4"/>
      <c r="P26" s="70" t="s">
        <v>14</v>
      </c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4"/>
    </row>
    <row r="27" spans="1:33" ht="26.25" customHeight="1">
      <c r="A27" s="75" t="s">
        <v>80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7"/>
      <c r="P27" s="78" t="s">
        <v>20</v>
      </c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80"/>
    </row>
    <row r="28" spans="1:33" ht="43.5" customHeight="1">
      <c r="A28" s="46" t="s">
        <v>81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8"/>
      <c r="P28" s="50" t="s">
        <v>13</v>
      </c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65">
        <f>X22</f>
        <v>0</v>
      </c>
      <c r="AE28" s="65"/>
      <c r="AF28" s="65"/>
      <c r="AG28" s="66"/>
    </row>
  </sheetData>
  <mergeCells count="47">
    <mergeCell ref="A6:AG6"/>
    <mergeCell ref="O10:AG10"/>
    <mergeCell ref="O11:AG11"/>
    <mergeCell ref="O12:AG12"/>
    <mergeCell ref="A1:AG1"/>
    <mergeCell ref="A2:AG2"/>
    <mergeCell ref="A3:AG3"/>
    <mergeCell ref="A4:AG4"/>
    <mergeCell ref="A5:AG5"/>
    <mergeCell ref="A16:A18"/>
    <mergeCell ref="A20:B20"/>
    <mergeCell ref="A14:AG14"/>
    <mergeCell ref="A7:AG7"/>
    <mergeCell ref="A8:Z8"/>
    <mergeCell ref="AA8:AG8"/>
    <mergeCell ref="A9:AG9"/>
    <mergeCell ref="A13:AG13"/>
    <mergeCell ref="A19:AG19"/>
    <mergeCell ref="E20:J20"/>
    <mergeCell ref="K20:Q20"/>
    <mergeCell ref="R20:W20"/>
    <mergeCell ref="X20:AA20"/>
    <mergeCell ref="AB20:AG20"/>
    <mergeCell ref="AD28:AG28"/>
    <mergeCell ref="A25:O25"/>
    <mergeCell ref="P25:U25"/>
    <mergeCell ref="V25:AG25"/>
    <mergeCell ref="A26:O26"/>
    <mergeCell ref="P26:AG26"/>
    <mergeCell ref="A27:O27"/>
    <mergeCell ref="P27:AG27"/>
    <mergeCell ref="A21:B21"/>
    <mergeCell ref="C20:D20"/>
    <mergeCell ref="C21:D21"/>
    <mergeCell ref="A28:O28"/>
    <mergeCell ref="P28:AC28"/>
    <mergeCell ref="A22:W22"/>
    <mergeCell ref="X22:AA22"/>
    <mergeCell ref="AB22:AG22"/>
    <mergeCell ref="A23:AG23"/>
    <mergeCell ref="A24:O24"/>
    <mergeCell ref="P24:AG24"/>
    <mergeCell ref="AB21:AG21"/>
    <mergeCell ref="E21:J21"/>
    <mergeCell ref="K21:Q21"/>
    <mergeCell ref="R21:W21"/>
    <mergeCell ref="X21:AA21"/>
  </mergeCells>
  <printOptions horizontalCentered="1" verticalCentered="1"/>
  <pageMargins left="0" right="0" top="0" bottom="0" header="0" footer="0"/>
  <pageSetup paperSize="9" scale="83" fitToHeight="0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28">
    <pageSetUpPr fitToPage="1"/>
  </sheetPr>
  <dimension ref="A1:AG28"/>
  <sheetViews>
    <sheetView workbookViewId="0">
      <selection activeCell="AA8" sqref="AA8:AG8"/>
    </sheetView>
  </sheetViews>
  <sheetFormatPr defaultColWidth="11" defaultRowHeight="15.75"/>
  <cols>
    <col min="1" max="1" width="13.7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236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7" t="s">
        <v>104</v>
      </c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53" t="s">
        <v>105</v>
      </c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100" t="s">
        <v>2</v>
      </c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5">
        <v>2</v>
      </c>
      <c r="E15" s="13">
        <v>3</v>
      </c>
      <c r="F15" s="13">
        <v>4</v>
      </c>
      <c r="G15" s="5">
        <v>5</v>
      </c>
      <c r="H15" s="5">
        <v>6</v>
      </c>
      <c r="I15" s="5">
        <v>7</v>
      </c>
      <c r="J15" s="5">
        <v>8</v>
      </c>
      <c r="K15" s="5">
        <v>9</v>
      </c>
      <c r="L15" s="13">
        <v>10</v>
      </c>
      <c r="M15" s="13">
        <v>11</v>
      </c>
      <c r="N15" s="5">
        <v>12</v>
      </c>
      <c r="O15" s="5">
        <v>13</v>
      </c>
      <c r="P15" s="5">
        <v>14</v>
      </c>
      <c r="Q15" s="5">
        <v>15</v>
      </c>
      <c r="R15" s="5">
        <v>16</v>
      </c>
      <c r="S15" s="13">
        <v>17</v>
      </c>
      <c r="T15" s="13">
        <v>18</v>
      </c>
      <c r="U15" s="13">
        <v>19</v>
      </c>
      <c r="V15" s="13">
        <v>20</v>
      </c>
      <c r="W15" s="13">
        <v>21</v>
      </c>
      <c r="X15" s="13">
        <v>22</v>
      </c>
      <c r="Y15" s="13">
        <v>23</v>
      </c>
      <c r="Z15" s="13">
        <v>24</v>
      </c>
      <c r="AA15" s="13">
        <v>25</v>
      </c>
      <c r="AB15" s="13">
        <v>26</v>
      </c>
      <c r="AC15" s="13">
        <v>27</v>
      </c>
      <c r="AD15" s="13">
        <v>28</v>
      </c>
      <c r="AE15" s="13">
        <v>29</v>
      </c>
      <c r="AF15" s="13">
        <v>30</v>
      </c>
      <c r="AG15" s="13">
        <v>31</v>
      </c>
    </row>
    <row r="16" spans="1:33" ht="21.95" customHeight="1">
      <c r="A16" s="84" t="s">
        <v>37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5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6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42.75" customHeight="1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</row>
    <row r="20" spans="1:33" ht="32.25" customHeight="1">
      <c r="A20" s="90" t="s">
        <v>7</v>
      </c>
      <c r="B20" s="91"/>
      <c r="C20" s="90" t="s">
        <v>161</v>
      </c>
      <c r="D20" s="91"/>
      <c r="E20" s="82" t="s">
        <v>8</v>
      </c>
      <c r="F20" s="82"/>
      <c r="G20" s="82"/>
      <c r="H20" s="82"/>
      <c r="I20" s="82"/>
      <c r="J20" s="82"/>
      <c r="K20" s="82" t="s">
        <v>10</v>
      </c>
      <c r="L20" s="82"/>
      <c r="M20" s="82"/>
      <c r="N20" s="82"/>
      <c r="O20" s="82"/>
      <c r="P20" s="82"/>
      <c r="Q20" s="82"/>
      <c r="R20" s="83" t="s">
        <v>17</v>
      </c>
      <c r="S20" s="83"/>
      <c r="T20" s="83"/>
      <c r="U20" s="83"/>
      <c r="V20" s="83"/>
      <c r="W20" s="83"/>
      <c r="X20" s="82" t="s">
        <v>9</v>
      </c>
      <c r="Y20" s="82"/>
      <c r="Z20" s="82"/>
      <c r="AA20" s="82"/>
      <c r="AB20" s="53"/>
      <c r="AC20" s="54"/>
      <c r="AD20" s="54"/>
      <c r="AE20" s="54"/>
      <c r="AF20" s="54"/>
      <c r="AG20" s="54"/>
    </row>
    <row r="21" spans="1:33" ht="24.95" customHeight="1">
      <c r="A21" s="44" t="str">
        <f>A16</f>
        <v>Toan</v>
      </c>
      <c r="B21" s="45"/>
      <c r="C21" s="44">
        <f>SUMPRODUCT(LEN(C18:AG18))</f>
        <v>0</v>
      </c>
      <c r="D21" s="45"/>
      <c r="E21" s="62">
        <v>3.2</v>
      </c>
      <c r="F21" s="62"/>
      <c r="G21" s="62"/>
      <c r="H21" s="62"/>
      <c r="I21" s="62"/>
      <c r="J21" s="62"/>
      <c r="K21" s="63">
        <f>SUMPRODUCT(LEN(C16:AG16))</f>
        <v>0</v>
      </c>
      <c r="L21" s="63"/>
      <c r="M21" s="63"/>
      <c r="N21" s="63"/>
      <c r="O21" s="63"/>
      <c r="P21" s="63"/>
      <c r="Q21" s="63"/>
      <c r="R21" s="64">
        <f>SUMPRODUCT(LEN(C17:AG17))</f>
        <v>0</v>
      </c>
      <c r="S21" s="64"/>
      <c r="T21" s="64"/>
      <c r="U21" s="64"/>
      <c r="V21" s="64"/>
      <c r="W21" s="64"/>
      <c r="X21" s="81">
        <f>E21*(K21+R21)</f>
        <v>0</v>
      </c>
      <c r="Y21" s="81"/>
      <c r="Z21" s="81"/>
      <c r="AA21" s="81"/>
      <c r="AB21" s="53"/>
      <c r="AC21" s="54"/>
      <c r="AD21" s="54"/>
      <c r="AE21" s="54"/>
      <c r="AF21" s="54"/>
      <c r="AG21" s="54"/>
    </row>
    <row r="22" spans="1:33" ht="24.95" customHeight="1">
      <c r="A22" s="49" t="s">
        <v>11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52">
        <f>SUM(X21:AA21)</f>
        <v>0</v>
      </c>
      <c r="Y22" s="52"/>
      <c r="Z22" s="52"/>
      <c r="AA22" s="52"/>
      <c r="AB22" s="53"/>
      <c r="AC22" s="54"/>
      <c r="AD22" s="54"/>
      <c r="AE22" s="54"/>
      <c r="AF22" s="54"/>
      <c r="AG22" s="54"/>
    </row>
    <row r="23" spans="1:33" ht="53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33" ht="26.25" customHeight="1">
      <c r="A24" s="56" t="s">
        <v>77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  <c r="P24" s="59" t="s">
        <v>12</v>
      </c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1"/>
    </row>
    <row r="25" spans="1:33" ht="26.25" customHeight="1">
      <c r="A25" s="67" t="s">
        <v>78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9"/>
      <c r="P25" s="70" t="str">
        <f>AA8</f>
        <v>N° 2018 01 13</v>
      </c>
      <c r="Q25" s="71"/>
      <c r="R25" s="71"/>
      <c r="S25" s="71"/>
      <c r="T25" s="71"/>
      <c r="U25" s="71"/>
      <c r="V25" s="72" t="s">
        <v>16</v>
      </c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3"/>
    </row>
    <row r="26" spans="1:33" ht="26.25" customHeight="1">
      <c r="A26" s="70" t="s">
        <v>79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4"/>
      <c r="P26" s="70" t="s">
        <v>223</v>
      </c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4"/>
    </row>
    <row r="27" spans="1:33" ht="26.25" customHeight="1">
      <c r="A27" s="75" t="s">
        <v>80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7"/>
      <c r="P27" s="78" t="s">
        <v>20</v>
      </c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80"/>
    </row>
    <row r="28" spans="1:33" ht="41.25" customHeight="1">
      <c r="A28" s="46" t="s">
        <v>81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8"/>
      <c r="P28" s="50" t="s">
        <v>13</v>
      </c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65">
        <f>X22</f>
        <v>0</v>
      </c>
      <c r="AE28" s="65"/>
      <c r="AF28" s="65"/>
      <c r="AG28" s="66"/>
    </row>
  </sheetData>
  <mergeCells count="47">
    <mergeCell ref="A6:AG6"/>
    <mergeCell ref="O10:AG10"/>
    <mergeCell ref="O11:AG11"/>
    <mergeCell ref="O12:AG12"/>
    <mergeCell ref="A1:AG1"/>
    <mergeCell ref="A2:AG2"/>
    <mergeCell ref="A3:AG3"/>
    <mergeCell ref="A4:AG4"/>
    <mergeCell ref="A5:AG5"/>
    <mergeCell ref="A16:A18"/>
    <mergeCell ref="A20:B20"/>
    <mergeCell ref="A14:AG14"/>
    <mergeCell ref="A7:AG7"/>
    <mergeCell ref="A8:Z8"/>
    <mergeCell ref="AA8:AG8"/>
    <mergeCell ref="A9:AG9"/>
    <mergeCell ref="A13:AG13"/>
    <mergeCell ref="A19:AG19"/>
    <mergeCell ref="E20:J20"/>
    <mergeCell ref="K20:Q20"/>
    <mergeCell ref="R20:W20"/>
    <mergeCell ref="X20:AA20"/>
    <mergeCell ref="AB20:AG20"/>
    <mergeCell ref="AD28:AG28"/>
    <mergeCell ref="A25:O25"/>
    <mergeCell ref="P25:U25"/>
    <mergeCell ref="V25:AG25"/>
    <mergeCell ref="A26:O26"/>
    <mergeCell ref="P26:AG26"/>
    <mergeCell ref="A27:O27"/>
    <mergeCell ref="P27:AG27"/>
    <mergeCell ref="A21:B21"/>
    <mergeCell ref="C20:D20"/>
    <mergeCell ref="C21:D21"/>
    <mergeCell ref="A28:O28"/>
    <mergeCell ref="P28:AC28"/>
    <mergeCell ref="A22:W22"/>
    <mergeCell ref="X22:AA22"/>
    <mergeCell ref="AB22:AG22"/>
    <mergeCell ref="A23:AG23"/>
    <mergeCell ref="A24:O24"/>
    <mergeCell ref="P24:AG24"/>
    <mergeCell ref="AB21:AG21"/>
    <mergeCell ref="E21:J21"/>
    <mergeCell ref="K21:Q21"/>
    <mergeCell ref="R21:W21"/>
    <mergeCell ref="X21:AA21"/>
  </mergeCells>
  <printOptions horizontalCentered="1" verticalCentered="1"/>
  <pageMargins left="0" right="0" top="0" bottom="0" header="0" footer="0"/>
  <pageSetup paperSize="9" scale="83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G28"/>
  <sheetViews>
    <sheetView workbookViewId="0">
      <selection activeCell="AA8" sqref="AA8:AG8"/>
    </sheetView>
  </sheetViews>
  <sheetFormatPr defaultColWidth="11" defaultRowHeight="15.75"/>
  <cols>
    <col min="1" max="1" width="14.62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237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96"/>
      <c r="Q10" s="97" t="s">
        <v>106</v>
      </c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96"/>
      <c r="Q11" s="53" t="s">
        <v>107</v>
      </c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96"/>
      <c r="Q12" s="100" t="s">
        <v>2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5">
        <v>2</v>
      </c>
      <c r="E15" s="13">
        <v>3</v>
      </c>
      <c r="F15" s="13">
        <v>4</v>
      </c>
      <c r="G15" s="5">
        <v>5</v>
      </c>
      <c r="H15" s="5">
        <v>6</v>
      </c>
      <c r="I15" s="5">
        <v>7</v>
      </c>
      <c r="J15" s="5">
        <v>8</v>
      </c>
      <c r="K15" s="5">
        <v>9</v>
      </c>
      <c r="L15" s="13">
        <v>10</v>
      </c>
      <c r="M15" s="13">
        <v>11</v>
      </c>
      <c r="N15" s="5">
        <v>12</v>
      </c>
      <c r="O15" s="5">
        <v>13</v>
      </c>
      <c r="P15" s="5">
        <v>14</v>
      </c>
      <c r="Q15" s="5">
        <v>15</v>
      </c>
      <c r="R15" s="5">
        <v>16</v>
      </c>
      <c r="S15" s="13">
        <v>17</v>
      </c>
      <c r="T15" s="13">
        <v>18</v>
      </c>
      <c r="U15" s="13">
        <v>19</v>
      </c>
      <c r="V15" s="13">
        <v>20</v>
      </c>
      <c r="W15" s="13">
        <v>21</v>
      </c>
      <c r="X15" s="13">
        <v>22</v>
      </c>
      <c r="Y15" s="13">
        <v>23</v>
      </c>
      <c r="Z15" s="13">
        <v>24</v>
      </c>
      <c r="AA15" s="13">
        <v>25</v>
      </c>
      <c r="AB15" s="13">
        <v>26</v>
      </c>
      <c r="AC15" s="13">
        <v>27</v>
      </c>
      <c r="AD15" s="13">
        <v>28</v>
      </c>
      <c r="AE15" s="13">
        <v>29</v>
      </c>
      <c r="AF15" s="13">
        <v>30</v>
      </c>
      <c r="AG15" s="13">
        <v>31</v>
      </c>
    </row>
    <row r="16" spans="1:33" ht="21.95" customHeight="1">
      <c r="A16" s="84" t="s">
        <v>38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5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6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42.75" customHeight="1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</row>
    <row r="20" spans="1:33" ht="32.25" customHeight="1">
      <c r="A20" s="90" t="s">
        <v>7</v>
      </c>
      <c r="B20" s="91"/>
      <c r="C20" s="90" t="s">
        <v>161</v>
      </c>
      <c r="D20" s="91"/>
      <c r="E20" s="82" t="s">
        <v>8</v>
      </c>
      <c r="F20" s="82"/>
      <c r="G20" s="82"/>
      <c r="H20" s="82"/>
      <c r="I20" s="82"/>
      <c r="J20" s="82"/>
      <c r="K20" s="82" t="s">
        <v>10</v>
      </c>
      <c r="L20" s="82"/>
      <c r="M20" s="82"/>
      <c r="N20" s="82"/>
      <c r="O20" s="82"/>
      <c r="P20" s="82"/>
      <c r="Q20" s="82"/>
      <c r="R20" s="83" t="s">
        <v>17</v>
      </c>
      <c r="S20" s="83"/>
      <c r="T20" s="83"/>
      <c r="U20" s="83"/>
      <c r="V20" s="83"/>
      <c r="W20" s="83"/>
      <c r="X20" s="82" t="s">
        <v>9</v>
      </c>
      <c r="Y20" s="82"/>
      <c r="Z20" s="82"/>
      <c r="AA20" s="82"/>
      <c r="AB20" s="53"/>
      <c r="AC20" s="54"/>
      <c r="AD20" s="54"/>
      <c r="AE20" s="54"/>
      <c r="AF20" s="54"/>
      <c r="AG20" s="54"/>
    </row>
    <row r="21" spans="1:33" ht="24.95" customHeight="1">
      <c r="A21" s="44" t="str">
        <f>A16</f>
        <v>Aymeric</v>
      </c>
      <c r="B21" s="45"/>
      <c r="D21" s="23">
        <f>SUMPRODUCT(LEN(C18:AG18))</f>
        <v>0</v>
      </c>
      <c r="E21" s="62">
        <v>3.2</v>
      </c>
      <c r="F21" s="62"/>
      <c r="G21" s="62"/>
      <c r="H21" s="62"/>
      <c r="I21" s="62"/>
      <c r="J21" s="62"/>
      <c r="K21" s="63">
        <f>SUMPRODUCT(LEN(C16:AG16))</f>
        <v>0</v>
      </c>
      <c r="L21" s="63"/>
      <c r="M21" s="63"/>
      <c r="N21" s="63"/>
      <c r="O21" s="63"/>
      <c r="P21" s="63"/>
      <c r="Q21" s="63"/>
      <c r="R21" s="64">
        <f>SUMPRODUCT(LEN(C17:AG17))</f>
        <v>0</v>
      </c>
      <c r="S21" s="64"/>
      <c r="T21" s="64"/>
      <c r="U21" s="64"/>
      <c r="V21" s="64"/>
      <c r="W21" s="64"/>
      <c r="X21" s="81">
        <f>E21*(K21+R21)</f>
        <v>0</v>
      </c>
      <c r="Y21" s="81"/>
      <c r="Z21" s="81"/>
      <c r="AA21" s="81"/>
      <c r="AB21" s="53"/>
      <c r="AC21" s="54"/>
      <c r="AD21" s="54"/>
      <c r="AE21" s="54"/>
      <c r="AF21" s="54"/>
      <c r="AG21" s="54"/>
    </row>
    <row r="22" spans="1:33" ht="24.95" customHeight="1">
      <c r="A22" s="49" t="s">
        <v>11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52">
        <f>SUM(X21:AA21)</f>
        <v>0</v>
      </c>
      <c r="Y22" s="52"/>
      <c r="Z22" s="52"/>
      <c r="AA22" s="52"/>
      <c r="AB22" s="53"/>
      <c r="AC22" s="54"/>
      <c r="AD22" s="54"/>
      <c r="AE22" s="54"/>
      <c r="AF22" s="54"/>
      <c r="AG22" s="54"/>
    </row>
    <row r="23" spans="1:33" ht="53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33" ht="26.25" customHeight="1">
      <c r="A24" s="56" t="s">
        <v>77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  <c r="P24" s="59" t="s">
        <v>12</v>
      </c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1"/>
    </row>
    <row r="25" spans="1:33" ht="26.25" customHeight="1">
      <c r="A25" s="67" t="s">
        <v>78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9"/>
      <c r="P25" s="70" t="str">
        <f>AA8</f>
        <v>N° 2018 01 14</v>
      </c>
      <c r="Q25" s="71"/>
      <c r="R25" s="71"/>
      <c r="S25" s="71"/>
      <c r="T25" s="71"/>
      <c r="U25" s="71"/>
      <c r="V25" s="72" t="s">
        <v>16</v>
      </c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3"/>
    </row>
    <row r="26" spans="1:33" ht="26.25" customHeight="1">
      <c r="A26" s="70" t="s">
        <v>79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4"/>
      <c r="P26" s="70" t="s">
        <v>223</v>
      </c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4"/>
    </row>
    <row r="27" spans="1:33" ht="26.25" customHeight="1">
      <c r="A27" s="75" t="s">
        <v>80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7"/>
      <c r="P27" s="78" t="s">
        <v>20</v>
      </c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80"/>
    </row>
    <row r="28" spans="1:33" ht="39.75" customHeight="1">
      <c r="A28" s="46" t="s">
        <v>81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8"/>
      <c r="P28" s="50" t="s">
        <v>13</v>
      </c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65">
        <f>X22</f>
        <v>0</v>
      </c>
      <c r="AE28" s="65"/>
      <c r="AF28" s="65"/>
      <c r="AG28" s="66"/>
    </row>
  </sheetData>
  <mergeCells count="49">
    <mergeCell ref="A6:AG6"/>
    <mergeCell ref="A1:AG1"/>
    <mergeCell ref="A2:AG2"/>
    <mergeCell ref="A3:AG3"/>
    <mergeCell ref="A4:AG4"/>
    <mergeCell ref="A5:AG5"/>
    <mergeCell ref="A16:A18"/>
    <mergeCell ref="A20:B20"/>
    <mergeCell ref="A14:AG14"/>
    <mergeCell ref="A7:AG7"/>
    <mergeCell ref="A8:Z8"/>
    <mergeCell ref="AA8:AG8"/>
    <mergeCell ref="A9:AG9"/>
    <mergeCell ref="A10:P10"/>
    <mergeCell ref="Q10:AG10"/>
    <mergeCell ref="A11:P11"/>
    <mergeCell ref="Q11:AG11"/>
    <mergeCell ref="A12:P12"/>
    <mergeCell ref="Q12:AG12"/>
    <mergeCell ref="A13:AG13"/>
    <mergeCell ref="A19:AG19"/>
    <mergeCell ref="E20:J20"/>
    <mergeCell ref="K20:Q20"/>
    <mergeCell ref="R20:W20"/>
    <mergeCell ref="X20:AA20"/>
    <mergeCell ref="AB20:AG20"/>
    <mergeCell ref="AD28:AG28"/>
    <mergeCell ref="A25:O25"/>
    <mergeCell ref="P25:U25"/>
    <mergeCell ref="V25:AG25"/>
    <mergeCell ref="A26:O26"/>
    <mergeCell ref="P26:AG26"/>
    <mergeCell ref="A27:O27"/>
    <mergeCell ref="P27:AG27"/>
    <mergeCell ref="A21:B21"/>
    <mergeCell ref="C20:D20"/>
    <mergeCell ref="A28:O28"/>
    <mergeCell ref="P28:AC28"/>
    <mergeCell ref="A22:W22"/>
    <mergeCell ref="X22:AA22"/>
    <mergeCell ref="AB22:AG22"/>
    <mergeCell ref="A23:AG23"/>
    <mergeCell ref="A24:O24"/>
    <mergeCell ref="P24:AG24"/>
    <mergeCell ref="AB21:AG21"/>
    <mergeCell ref="E21:J21"/>
    <mergeCell ref="K21:Q21"/>
    <mergeCell ref="R21:W21"/>
    <mergeCell ref="X21:AA21"/>
  </mergeCells>
  <printOptions horizontalCentered="1" verticalCentered="1"/>
  <pageMargins left="0" right="0" top="0" bottom="0" header="0" footer="0"/>
  <pageSetup paperSize="9" scale="83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AG28"/>
  <sheetViews>
    <sheetView workbookViewId="0">
      <selection activeCell="AA8" sqref="AA8:AG8"/>
    </sheetView>
  </sheetViews>
  <sheetFormatPr defaultColWidth="11" defaultRowHeight="15.75"/>
  <cols>
    <col min="1" max="1" width="13.7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238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7" t="s">
        <v>108</v>
      </c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53" t="s">
        <v>5</v>
      </c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100" t="s">
        <v>6</v>
      </c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5">
        <v>2</v>
      </c>
      <c r="E15" s="13">
        <v>3</v>
      </c>
      <c r="F15" s="13">
        <v>4</v>
      </c>
      <c r="G15" s="5">
        <v>5</v>
      </c>
      <c r="H15" s="5">
        <v>6</v>
      </c>
      <c r="I15" s="5">
        <v>7</v>
      </c>
      <c r="J15" s="5">
        <v>8</v>
      </c>
      <c r="K15" s="5">
        <v>9</v>
      </c>
      <c r="L15" s="13">
        <v>10</v>
      </c>
      <c r="M15" s="13">
        <v>11</v>
      </c>
      <c r="N15" s="5">
        <v>12</v>
      </c>
      <c r="O15" s="5">
        <v>13</v>
      </c>
      <c r="P15" s="5">
        <v>14</v>
      </c>
      <c r="Q15" s="5">
        <v>15</v>
      </c>
      <c r="R15" s="5">
        <v>16</v>
      </c>
      <c r="S15" s="13">
        <v>17</v>
      </c>
      <c r="T15" s="13">
        <v>18</v>
      </c>
      <c r="U15" s="13">
        <v>19</v>
      </c>
      <c r="V15" s="13">
        <v>20</v>
      </c>
      <c r="W15" s="13">
        <v>21</v>
      </c>
      <c r="X15" s="13">
        <v>22</v>
      </c>
      <c r="Y15" s="13">
        <v>23</v>
      </c>
      <c r="Z15" s="13">
        <v>24</v>
      </c>
      <c r="AA15" s="13">
        <v>25</v>
      </c>
      <c r="AB15" s="13">
        <v>26</v>
      </c>
      <c r="AC15" s="13">
        <v>27</v>
      </c>
      <c r="AD15" s="13">
        <v>28</v>
      </c>
      <c r="AE15" s="13">
        <v>29</v>
      </c>
      <c r="AF15" s="13">
        <v>30</v>
      </c>
      <c r="AG15" s="13">
        <v>31</v>
      </c>
    </row>
    <row r="16" spans="1:33" ht="21.95" customHeight="1">
      <c r="A16" s="103" t="s">
        <v>39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104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105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42.75" customHeight="1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</row>
    <row r="20" spans="1:33" ht="32.25" customHeight="1">
      <c r="A20" s="90" t="s">
        <v>7</v>
      </c>
      <c r="B20" s="91"/>
      <c r="C20" s="90" t="s">
        <v>161</v>
      </c>
      <c r="D20" s="91"/>
      <c r="E20" s="82" t="s">
        <v>8</v>
      </c>
      <c r="F20" s="82"/>
      <c r="G20" s="82"/>
      <c r="H20" s="82"/>
      <c r="I20" s="82"/>
      <c r="J20" s="82"/>
      <c r="K20" s="82" t="s">
        <v>10</v>
      </c>
      <c r="L20" s="82"/>
      <c r="M20" s="82"/>
      <c r="N20" s="82"/>
      <c r="O20" s="82"/>
      <c r="P20" s="82"/>
      <c r="Q20" s="82"/>
      <c r="R20" s="83" t="s">
        <v>17</v>
      </c>
      <c r="S20" s="83"/>
      <c r="T20" s="83"/>
      <c r="U20" s="83"/>
      <c r="V20" s="83"/>
      <c r="W20" s="83"/>
      <c r="X20" s="82" t="s">
        <v>9</v>
      </c>
      <c r="Y20" s="82"/>
      <c r="Z20" s="82"/>
      <c r="AA20" s="82"/>
      <c r="AB20" s="53"/>
      <c r="AC20" s="54"/>
      <c r="AD20" s="54"/>
      <c r="AE20" s="54"/>
      <c r="AF20" s="54"/>
      <c r="AG20" s="54"/>
    </row>
    <row r="21" spans="1:33" ht="24.95" customHeight="1">
      <c r="A21" s="44" t="str">
        <f>A16</f>
        <v>Luisa</v>
      </c>
      <c r="B21" s="45"/>
      <c r="C21" s="44">
        <f>SUMPRODUCT(LEN(C18:AG18))</f>
        <v>0</v>
      </c>
      <c r="D21" s="45"/>
      <c r="E21" s="62">
        <v>3.2</v>
      </c>
      <c r="F21" s="62"/>
      <c r="G21" s="62"/>
      <c r="H21" s="62"/>
      <c r="I21" s="62"/>
      <c r="J21" s="62"/>
      <c r="K21" s="63">
        <f>SUMPRODUCT(LEN(C16:AG16))</f>
        <v>0</v>
      </c>
      <c r="L21" s="63"/>
      <c r="M21" s="63"/>
      <c r="N21" s="63"/>
      <c r="O21" s="63"/>
      <c r="P21" s="63"/>
      <c r="Q21" s="63"/>
      <c r="R21" s="64">
        <f>SUMPRODUCT(LEN(C17:AG17))</f>
        <v>0</v>
      </c>
      <c r="S21" s="64"/>
      <c r="T21" s="64"/>
      <c r="U21" s="64"/>
      <c r="V21" s="64"/>
      <c r="W21" s="64"/>
      <c r="X21" s="81">
        <f>E21*(K21+R21)</f>
        <v>0</v>
      </c>
      <c r="Y21" s="81"/>
      <c r="Z21" s="81"/>
      <c r="AA21" s="81"/>
      <c r="AB21" s="53"/>
      <c r="AC21" s="54"/>
      <c r="AD21" s="54"/>
      <c r="AE21" s="54"/>
      <c r="AF21" s="54"/>
      <c r="AG21" s="54"/>
    </row>
    <row r="22" spans="1:33" ht="24.95" customHeight="1">
      <c r="A22" s="49" t="s">
        <v>11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52">
        <f>SUM(X21:AA21)</f>
        <v>0</v>
      </c>
      <c r="Y22" s="52"/>
      <c r="Z22" s="52"/>
      <c r="AA22" s="52"/>
      <c r="AB22" s="53"/>
      <c r="AC22" s="54"/>
      <c r="AD22" s="54"/>
      <c r="AE22" s="54"/>
      <c r="AF22" s="54"/>
      <c r="AG22" s="54"/>
    </row>
    <row r="23" spans="1:33" ht="53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33" ht="26.25" customHeight="1">
      <c r="A24" s="56" t="s">
        <v>77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  <c r="P24" s="59" t="s">
        <v>12</v>
      </c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1"/>
    </row>
    <row r="25" spans="1:33" ht="26.25" customHeight="1">
      <c r="A25" s="67" t="s">
        <v>78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9"/>
      <c r="P25" s="70" t="str">
        <f>AA8</f>
        <v>N° 2018 01 15</v>
      </c>
      <c r="Q25" s="71"/>
      <c r="R25" s="71"/>
      <c r="S25" s="71"/>
      <c r="T25" s="71"/>
      <c r="U25" s="71"/>
      <c r="V25" s="72" t="s">
        <v>16</v>
      </c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3"/>
    </row>
    <row r="26" spans="1:33" ht="26.25" customHeight="1">
      <c r="A26" s="70" t="s">
        <v>79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4"/>
      <c r="P26" s="70" t="s">
        <v>223</v>
      </c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4"/>
    </row>
    <row r="27" spans="1:33" ht="26.25" customHeight="1">
      <c r="A27" s="75" t="s">
        <v>80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7"/>
      <c r="P27" s="78" t="s">
        <v>20</v>
      </c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80"/>
    </row>
    <row r="28" spans="1:33" ht="45.75" customHeight="1">
      <c r="A28" s="46" t="s">
        <v>81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8"/>
      <c r="P28" s="50" t="s">
        <v>13</v>
      </c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65">
        <f>X22</f>
        <v>0</v>
      </c>
      <c r="AE28" s="65"/>
      <c r="AF28" s="65"/>
      <c r="AG28" s="66"/>
    </row>
  </sheetData>
  <mergeCells count="47">
    <mergeCell ref="A1:AG1"/>
    <mergeCell ref="A2:AG2"/>
    <mergeCell ref="A3:AG3"/>
    <mergeCell ref="A4:AG4"/>
    <mergeCell ref="A5:AG5"/>
    <mergeCell ref="A16:A18"/>
    <mergeCell ref="C20:D20"/>
    <mergeCell ref="A6:AG6"/>
    <mergeCell ref="N10:AG10"/>
    <mergeCell ref="N11:AG11"/>
    <mergeCell ref="N12:AG12"/>
    <mergeCell ref="A14:AG14"/>
    <mergeCell ref="A7:AG7"/>
    <mergeCell ref="A8:Z8"/>
    <mergeCell ref="AA8:AG8"/>
    <mergeCell ref="A9:AG9"/>
    <mergeCell ref="A13:AG13"/>
    <mergeCell ref="A28:O28"/>
    <mergeCell ref="P28:AC28"/>
    <mergeCell ref="A22:W22"/>
    <mergeCell ref="X22:AA22"/>
    <mergeCell ref="AB22:AG22"/>
    <mergeCell ref="A23:AG23"/>
    <mergeCell ref="A24:O24"/>
    <mergeCell ref="P24:AG24"/>
    <mergeCell ref="AD28:AG28"/>
    <mergeCell ref="A25:O25"/>
    <mergeCell ref="P25:U25"/>
    <mergeCell ref="V25:AG25"/>
    <mergeCell ref="A26:O26"/>
    <mergeCell ref="P26:AG26"/>
    <mergeCell ref="A27:O27"/>
    <mergeCell ref="P27:AG27"/>
    <mergeCell ref="A19:AG19"/>
    <mergeCell ref="E20:J20"/>
    <mergeCell ref="K20:Q20"/>
    <mergeCell ref="R20:W20"/>
    <mergeCell ref="C21:D21"/>
    <mergeCell ref="AB21:AG21"/>
    <mergeCell ref="A20:B20"/>
    <mergeCell ref="A21:B21"/>
    <mergeCell ref="X20:AA20"/>
    <mergeCell ref="AB20:AG20"/>
    <mergeCell ref="E21:J21"/>
    <mergeCell ref="K21:Q21"/>
    <mergeCell ref="R21:W21"/>
    <mergeCell ref="X21:AA21"/>
  </mergeCells>
  <printOptions horizontalCentered="1" verticalCentered="1"/>
  <pageMargins left="0" right="0" top="0" bottom="0" header="0" footer="0"/>
  <pageSetup paperSize="9" scale="83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AG32"/>
  <sheetViews>
    <sheetView workbookViewId="0">
      <selection activeCell="AA8" sqref="AA8:AG8"/>
    </sheetView>
  </sheetViews>
  <sheetFormatPr defaultColWidth="11" defaultRowHeight="15.75"/>
  <cols>
    <col min="1" max="1" width="14.37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239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7" t="s">
        <v>109</v>
      </c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53" t="s">
        <v>110</v>
      </c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100" t="s">
        <v>2</v>
      </c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41">
        <v>2</v>
      </c>
      <c r="E15" s="12">
        <v>3</v>
      </c>
      <c r="F15" s="12">
        <v>4</v>
      </c>
      <c r="G15" s="41">
        <v>5</v>
      </c>
      <c r="H15" s="41">
        <v>6</v>
      </c>
      <c r="I15" s="41">
        <v>7</v>
      </c>
      <c r="J15" s="41">
        <v>8</v>
      </c>
      <c r="K15" s="41">
        <v>9</v>
      </c>
      <c r="L15" s="12">
        <v>10</v>
      </c>
      <c r="M15" s="12">
        <v>11</v>
      </c>
      <c r="N15" s="41">
        <v>12</v>
      </c>
      <c r="O15" s="41">
        <v>13</v>
      </c>
      <c r="P15" s="41">
        <v>14</v>
      </c>
      <c r="Q15" s="41">
        <v>15</v>
      </c>
      <c r="R15" s="41">
        <v>16</v>
      </c>
      <c r="S15" s="12">
        <v>17</v>
      </c>
      <c r="T15" s="12">
        <v>18</v>
      </c>
      <c r="U15" s="12">
        <v>19</v>
      </c>
      <c r="V15" s="12">
        <v>20</v>
      </c>
      <c r="W15" s="12">
        <v>21</v>
      </c>
      <c r="X15" s="12">
        <v>22</v>
      </c>
      <c r="Y15" s="12">
        <v>23</v>
      </c>
      <c r="Z15" s="12">
        <v>24</v>
      </c>
      <c r="AA15" s="12">
        <v>25</v>
      </c>
      <c r="AB15" s="12">
        <v>26</v>
      </c>
      <c r="AC15" s="12">
        <v>27</v>
      </c>
      <c r="AD15" s="12">
        <v>28</v>
      </c>
      <c r="AE15" s="12">
        <v>29</v>
      </c>
      <c r="AF15" s="12">
        <v>30</v>
      </c>
      <c r="AG15" s="12">
        <v>31</v>
      </c>
    </row>
    <row r="16" spans="1:33" ht="21.95" customHeight="1">
      <c r="A16" s="87" t="s">
        <v>40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8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9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21.95" customHeight="1">
      <c r="A19" s="84" t="s">
        <v>41</v>
      </c>
      <c r="B19" s="3" t="s">
        <v>18</v>
      </c>
      <c r="C19" s="42"/>
      <c r="D19" s="42"/>
      <c r="E19" s="11"/>
      <c r="F19" s="11"/>
      <c r="G19" s="42"/>
      <c r="H19" s="42"/>
      <c r="I19" s="42"/>
      <c r="J19" s="42"/>
      <c r="K19" s="42"/>
      <c r="L19" s="11"/>
      <c r="M19" s="11"/>
      <c r="N19" s="42"/>
      <c r="O19" s="42"/>
      <c r="P19" s="42"/>
      <c r="Q19" s="42"/>
      <c r="R19" s="42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</row>
    <row r="20" spans="1:33" ht="21.95" customHeight="1">
      <c r="A20" s="85"/>
      <c r="B20" s="4" t="s">
        <v>19</v>
      </c>
      <c r="C20" s="43"/>
      <c r="D20" s="43"/>
      <c r="E20" s="11"/>
      <c r="F20" s="11"/>
      <c r="G20" s="43"/>
      <c r="H20" s="43"/>
      <c r="I20" s="43"/>
      <c r="J20" s="43"/>
      <c r="K20" s="43"/>
      <c r="L20" s="11"/>
      <c r="M20" s="11"/>
      <c r="N20" s="43"/>
      <c r="O20" s="43"/>
      <c r="P20" s="43"/>
      <c r="Q20" s="43"/>
      <c r="R20" s="43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</row>
    <row r="21" spans="1:33" ht="21.95" customHeight="1">
      <c r="A21" s="86"/>
      <c r="B21" s="4" t="s">
        <v>160</v>
      </c>
      <c r="C21" s="43"/>
      <c r="D21" s="43"/>
      <c r="E21" s="11"/>
      <c r="F21" s="11"/>
      <c r="G21" s="43"/>
      <c r="H21" s="43"/>
      <c r="I21" s="43"/>
      <c r="J21" s="43"/>
      <c r="K21" s="43"/>
      <c r="L21" s="11"/>
      <c r="M21" s="11"/>
      <c r="N21" s="43"/>
      <c r="O21" s="43"/>
      <c r="P21" s="43"/>
      <c r="Q21" s="43"/>
      <c r="R21" s="43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</row>
    <row r="22" spans="1:33" ht="42.75" customHeight="1">
      <c r="A22" s="92"/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</row>
    <row r="23" spans="1:33" ht="32.25" customHeight="1">
      <c r="A23" s="90" t="s">
        <v>7</v>
      </c>
      <c r="B23" s="91"/>
      <c r="C23" s="90" t="s">
        <v>161</v>
      </c>
      <c r="D23" s="91"/>
      <c r="E23" s="82" t="s">
        <v>8</v>
      </c>
      <c r="F23" s="82"/>
      <c r="G23" s="82"/>
      <c r="H23" s="82"/>
      <c r="I23" s="82"/>
      <c r="J23" s="82"/>
      <c r="K23" s="82" t="s">
        <v>10</v>
      </c>
      <c r="L23" s="82"/>
      <c r="M23" s="82"/>
      <c r="N23" s="82"/>
      <c r="O23" s="82"/>
      <c r="P23" s="82"/>
      <c r="Q23" s="82"/>
      <c r="R23" s="83" t="s">
        <v>17</v>
      </c>
      <c r="S23" s="83"/>
      <c r="T23" s="83"/>
      <c r="U23" s="83"/>
      <c r="V23" s="83"/>
      <c r="W23" s="83"/>
      <c r="X23" s="82" t="s">
        <v>9</v>
      </c>
      <c r="Y23" s="82"/>
      <c r="Z23" s="82"/>
      <c r="AA23" s="82"/>
      <c r="AB23" s="53"/>
      <c r="AC23" s="54"/>
      <c r="AD23" s="54"/>
      <c r="AE23" s="54"/>
      <c r="AF23" s="54"/>
      <c r="AG23" s="54"/>
    </row>
    <row r="24" spans="1:33" ht="24.95" customHeight="1">
      <c r="A24" s="44" t="str">
        <f>A16</f>
        <v>Alma</v>
      </c>
      <c r="B24" s="45"/>
      <c r="C24" s="25"/>
      <c r="D24" s="23">
        <f>SUMPRODUCT(LEN(C18:AG18))</f>
        <v>0</v>
      </c>
      <c r="E24" s="62">
        <v>3.2</v>
      </c>
      <c r="F24" s="62"/>
      <c r="G24" s="62"/>
      <c r="H24" s="62"/>
      <c r="I24" s="62"/>
      <c r="J24" s="62"/>
      <c r="K24" s="63">
        <f>SUMPRODUCT(LEN(C16:AG16))</f>
        <v>0</v>
      </c>
      <c r="L24" s="63"/>
      <c r="M24" s="63"/>
      <c r="N24" s="63"/>
      <c r="O24" s="63"/>
      <c r="P24" s="63"/>
      <c r="Q24" s="63"/>
      <c r="R24" s="64">
        <f>SUMPRODUCT(LEN(C17:AG17))</f>
        <v>0</v>
      </c>
      <c r="S24" s="64"/>
      <c r="T24" s="64"/>
      <c r="U24" s="64"/>
      <c r="V24" s="64"/>
      <c r="W24" s="64"/>
      <c r="X24" s="81">
        <f>E24*(K24+R24)</f>
        <v>0</v>
      </c>
      <c r="Y24" s="81"/>
      <c r="Z24" s="81"/>
      <c r="AA24" s="81"/>
      <c r="AB24" s="53"/>
      <c r="AC24" s="54"/>
      <c r="AD24" s="54"/>
      <c r="AE24" s="54"/>
      <c r="AF24" s="54"/>
      <c r="AG24" s="54"/>
    </row>
    <row r="25" spans="1:33" ht="24.95" customHeight="1">
      <c r="A25" s="44" t="str">
        <f>A19</f>
        <v>Enki</v>
      </c>
      <c r="B25" s="45"/>
      <c r="C25" s="24"/>
      <c r="D25" s="23">
        <f>SUMPRODUCT(LEN(C21:AG21))</f>
        <v>0</v>
      </c>
      <c r="E25" s="62">
        <v>3.2</v>
      </c>
      <c r="F25" s="62"/>
      <c r="G25" s="62"/>
      <c r="H25" s="62"/>
      <c r="I25" s="62"/>
      <c r="J25" s="62"/>
      <c r="K25" s="63">
        <f>SUMPRODUCT(LEN(C19:AG19))</f>
        <v>0</v>
      </c>
      <c r="L25" s="63"/>
      <c r="M25" s="63"/>
      <c r="N25" s="63"/>
      <c r="O25" s="63"/>
      <c r="P25" s="63"/>
      <c r="Q25" s="63"/>
      <c r="R25" s="64">
        <f>SUMPRODUCT(LEN(C20:AG20))</f>
        <v>0</v>
      </c>
      <c r="S25" s="64"/>
      <c r="T25" s="64"/>
      <c r="U25" s="64"/>
      <c r="V25" s="64"/>
      <c r="W25" s="64"/>
      <c r="X25" s="81">
        <f>E25*(K25+R25)</f>
        <v>0</v>
      </c>
      <c r="Y25" s="81"/>
      <c r="Z25" s="81"/>
      <c r="AA25" s="81"/>
      <c r="AB25" s="53"/>
      <c r="AC25" s="54"/>
      <c r="AD25" s="54"/>
      <c r="AE25" s="54"/>
      <c r="AF25" s="54"/>
      <c r="AG25" s="54"/>
    </row>
    <row r="26" spans="1:33" ht="24.95" customHeight="1">
      <c r="A26" s="49" t="s">
        <v>11</v>
      </c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52">
        <f>SUM(X24:AA25)</f>
        <v>0</v>
      </c>
      <c r="Y26" s="52"/>
      <c r="Z26" s="52"/>
      <c r="AA26" s="52"/>
      <c r="AB26" s="53"/>
      <c r="AC26" s="54"/>
      <c r="AD26" s="54"/>
      <c r="AE26" s="54"/>
      <c r="AF26" s="54"/>
      <c r="AG26" s="54"/>
    </row>
    <row r="27" spans="1:33" ht="53.25" customHeight="1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</row>
    <row r="28" spans="1:33" ht="26.25" customHeight="1">
      <c r="A28" s="56" t="s">
        <v>77</v>
      </c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8"/>
      <c r="P28" s="59" t="s">
        <v>12</v>
      </c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1"/>
    </row>
    <row r="29" spans="1:33" ht="26.25" customHeight="1">
      <c r="A29" s="67" t="s">
        <v>78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9"/>
      <c r="P29" s="70" t="str">
        <f>AA8</f>
        <v>N° 2018 01 16</v>
      </c>
      <c r="Q29" s="71"/>
      <c r="R29" s="71"/>
      <c r="S29" s="71"/>
      <c r="T29" s="71"/>
      <c r="U29" s="71"/>
      <c r="V29" s="72" t="s">
        <v>16</v>
      </c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3"/>
    </row>
    <row r="30" spans="1:33" ht="26.25" customHeight="1">
      <c r="A30" s="70" t="s">
        <v>79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4"/>
      <c r="P30" s="70" t="s">
        <v>223</v>
      </c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4"/>
    </row>
    <row r="31" spans="1:33" ht="26.25" customHeight="1">
      <c r="A31" s="75" t="s">
        <v>80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7"/>
      <c r="P31" s="78" t="s">
        <v>20</v>
      </c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80"/>
    </row>
    <row r="32" spans="1:33" ht="44.25" customHeight="1">
      <c r="A32" s="46" t="s">
        <v>81</v>
      </c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8"/>
      <c r="P32" s="50" t="s">
        <v>13</v>
      </c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65">
        <f>X26</f>
        <v>0</v>
      </c>
      <c r="AE32" s="65"/>
      <c r="AF32" s="65"/>
      <c r="AG32" s="66"/>
    </row>
  </sheetData>
  <mergeCells count="53">
    <mergeCell ref="A6:AG6"/>
    <mergeCell ref="N10:AG10"/>
    <mergeCell ref="N11:AG11"/>
    <mergeCell ref="N12:AG12"/>
    <mergeCell ref="A1:AG1"/>
    <mergeCell ref="A2:AG2"/>
    <mergeCell ref="A3:AG3"/>
    <mergeCell ref="A4:AG4"/>
    <mergeCell ref="A5:AG5"/>
    <mergeCell ref="A7:AG7"/>
    <mergeCell ref="A8:Z8"/>
    <mergeCell ref="AA8:AG8"/>
    <mergeCell ref="A9:AG9"/>
    <mergeCell ref="A13:AG13"/>
    <mergeCell ref="A16:A18"/>
    <mergeCell ref="A19:A21"/>
    <mergeCell ref="A23:B23"/>
    <mergeCell ref="C23:D23"/>
    <mergeCell ref="A14:AG14"/>
    <mergeCell ref="A24:B24"/>
    <mergeCell ref="A25:B25"/>
    <mergeCell ref="A22:AG22"/>
    <mergeCell ref="E23:J23"/>
    <mergeCell ref="K23:Q23"/>
    <mergeCell ref="R23:W23"/>
    <mergeCell ref="X23:AA23"/>
    <mergeCell ref="AB23:AG23"/>
    <mergeCell ref="AB25:AG25"/>
    <mergeCell ref="E24:J24"/>
    <mergeCell ref="K24:Q24"/>
    <mergeCell ref="R24:W24"/>
    <mergeCell ref="X24:AA24"/>
    <mergeCell ref="AB24:AG24"/>
    <mergeCell ref="E25:J25"/>
    <mergeCell ref="K25:Q25"/>
    <mergeCell ref="R25:W25"/>
    <mergeCell ref="X25:AA25"/>
    <mergeCell ref="A26:W26"/>
    <mergeCell ref="X26:AA26"/>
    <mergeCell ref="AB26:AG26"/>
    <mergeCell ref="A27:AG27"/>
    <mergeCell ref="A28:O28"/>
    <mergeCell ref="P28:AG28"/>
    <mergeCell ref="A32:O32"/>
    <mergeCell ref="P32:AC32"/>
    <mergeCell ref="AD32:AG32"/>
    <mergeCell ref="A29:O29"/>
    <mergeCell ref="P29:U29"/>
    <mergeCell ref="V29:AG29"/>
    <mergeCell ref="A30:O30"/>
    <mergeCell ref="P30:AG30"/>
    <mergeCell ref="A31:O31"/>
    <mergeCell ref="P31:AG31"/>
  </mergeCells>
  <printOptions horizontalCentered="1" verticalCentered="1"/>
  <pageMargins left="0" right="0" top="0" bottom="0" header="0" footer="0"/>
  <pageSetup paperSize="9" scale="83" fitToHeight="0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AG32"/>
  <sheetViews>
    <sheetView workbookViewId="0">
      <selection activeCell="AA8" sqref="AA8:AG8"/>
    </sheetView>
  </sheetViews>
  <sheetFormatPr defaultColWidth="11" defaultRowHeight="15.75"/>
  <cols>
    <col min="1" max="1" width="13.37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240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96"/>
      <c r="Q10" s="97" t="s">
        <v>111</v>
      </c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96"/>
      <c r="Q11" s="53" t="s">
        <v>112</v>
      </c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96"/>
      <c r="Q12" s="100" t="s">
        <v>2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41">
        <v>2</v>
      </c>
      <c r="E15" s="12">
        <v>3</v>
      </c>
      <c r="F15" s="12">
        <v>4</v>
      </c>
      <c r="G15" s="41">
        <v>5</v>
      </c>
      <c r="H15" s="41">
        <v>6</v>
      </c>
      <c r="I15" s="41">
        <v>7</v>
      </c>
      <c r="J15" s="41">
        <v>8</v>
      </c>
      <c r="K15" s="41">
        <v>9</v>
      </c>
      <c r="L15" s="12">
        <v>10</v>
      </c>
      <c r="M15" s="12">
        <v>11</v>
      </c>
      <c r="N15" s="41">
        <v>12</v>
      </c>
      <c r="O15" s="41">
        <v>13</v>
      </c>
      <c r="P15" s="41">
        <v>14</v>
      </c>
      <c r="Q15" s="41">
        <v>15</v>
      </c>
      <c r="R15" s="41">
        <v>16</v>
      </c>
      <c r="S15" s="12">
        <v>17</v>
      </c>
      <c r="T15" s="12">
        <v>18</v>
      </c>
      <c r="U15" s="12">
        <v>19</v>
      </c>
      <c r="V15" s="12">
        <v>20</v>
      </c>
      <c r="W15" s="12">
        <v>21</v>
      </c>
      <c r="X15" s="12">
        <v>22</v>
      </c>
      <c r="Y15" s="12">
        <v>23</v>
      </c>
      <c r="Z15" s="12">
        <v>24</v>
      </c>
      <c r="AA15" s="12">
        <v>25</v>
      </c>
      <c r="AB15" s="12">
        <v>26</v>
      </c>
      <c r="AC15" s="12">
        <v>27</v>
      </c>
      <c r="AD15" s="12">
        <v>28</v>
      </c>
      <c r="AE15" s="12">
        <v>29</v>
      </c>
      <c r="AF15" s="12">
        <v>30</v>
      </c>
      <c r="AG15" s="12">
        <v>31</v>
      </c>
    </row>
    <row r="16" spans="1:33" ht="21.95" customHeight="1">
      <c r="A16" s="87" t="s">
        <v>42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8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9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21.95" customHeight="1">
      <c r="A19" s="84" t="s">
        <v>43</v>
      </c>
      <c r="B19" s="3" t="s">
        <v>18</v>
      </c>
      <c r="C19" s="42"/>
      <c r="D19" s="42"/>
      <c r="E19" s="11"/>
      <c r="F19" s="11"/>
      <c r="G19" s="42"/>
      <c r="H19" s="42"/>
      <c r="I19" s="42"/>
      <c r="J19" s="42"/>
      <c r="K19" s="42"/>
      <c r="L19" s="11"/>
      <c r="M19" s="11"/>
      <c r="N19" s="42"/>
      <c r="O19" s="42"/>
      <c r="P19" s="42"/>
      <c r="Q19" s="42"/>
      <c r="R19" s="42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</row>
    <row r="20" spans="1:33" ht="21.95" customHeight="1">
      <c r="A20" s="85"/>
      <c r="B20" s="4" t="s">
        <v>19</v>
      </c>
      <c r="C20" s="43"/>
      <c r="D20" s="43"/>
      <c r="E20" s="11"/>
      <c r="F20" s="11"/>
      <c r="G20" s="43"/>
      <c r="H20" s="43"/>
      <c r="I20" s="43"/>
      <c r="J20" s="43"/>
      <c r="K20" s="43"/>
      <c r="L20" s="11"/>
      <c r="M20" s="11"/>
      <c r="N20" s="43"/>
      <c r="O20" s="43"/>
      <c r="P20" s="43"/>
      <c r="Q20" s="43"/>
      <c r="R20" s="43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</row>
    <row r="21" spans="1:33" ht="21.95" customHeight="1">
      <c r="A21" s="86"/>
      <c r="B21" s="4" t="s">
        <v>160</v>
      </c>
      <c r="C21" s="43"/>
      <c r="D21" s="43"/>
      <c r="E21" s="11"/>
      <c r="F21" s="11"/>
      <c r="G21" s="43"/>
      <c r="H21" s="43"/>
      <c r="I21" s="43"/>
      <c r="J21" s="43"/>
      <c r="K21" s="43"/>
      <c r="L21" s="11"/>
      <c r="M21" s="11"/>
      <c r="N21" s="43"/>
      <c r="O21" s="43"/>
      <c r="P21" s="43"/>
      <c r="Q21" s="43"/>
      <c r="R21" s="43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</row>
    <row r="22" spans="1:33" ht="42.75" customHeight="1">
      <c r="A22" s="92"/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</row>
    <row r="23" spans="1:33" ht="32.25" customHeight="1">
      <c r="A23" s="90" t="s">
        <v>7</v>
      </c>
      <c r="B23" s="91"/>
      <c r="C23" s="90" t="s">
        <v>161</v>
      </c>
      <c r="D23" s="91"/>
      <c r="E23" s="82" t="s">
        <v>8</v>
      </c>
      <c r="F23" s="82"/>
      <c r="G23" s="82"/>
      <c r="H23" s="82"/>
      <c r="I23" s="82"/>
      <c r="J23" s="82"/>
      <c r="K23" s="82" t="s">
        <v>10</v>
      </c>
      <c r="L23" s="82"/>
      <c r="M23" s="82"/>
      <c r="N23" s="82"/>
      <c r="O23" s="82"/>
      <c r="P23" s="82"/>
      <c r="Q23" s="82"/>
      <c r="R23" s="83" t="s">
        <v>17</v>
      </c>
      <c r="S23" s="83"/>
      <c r="T23" s="83"/>
      <c r="U23" s="83"/>
      <c r="V23" s="83"/>
      <c r="W23" s="83"/>
      <c r="X23" s="82" t="s">
        <v>9</v>
      </c>
      <c r="Y23" s="82"/>
      <c r="Z23" s="82"/>
      <c r="AA23" s="82"/>
      <c r="AB23" s="53"/>
      <c r="AC23" s="54"/>
      <c r="AD23" s="54"/>
      <c r="AE23" s="54"/>
      <c r="AF23" s="54"/>
      <c r="AG23" s="54"/>
    </row>
    <row r="24" spans="1:33" ht="24.95" customHeight="1">
      <c r="A24" s="44" t="str">
        <f>A16</f>
        <v>Emma</v>
      </c>
      <c r="B24" s="45"/>
      <c r="C24" s="44">
        <f>SUMPRODUCT(LEN(C18:AG18))</f>
        <v>0</v>
      </c>
      <c r="D24" s="45"/>
      <c r="E24" s="62">
        <v>3.2</v>
      </c>
      <c r="F24" s="62"/>
      <c r="G24" s="62"/>
      <c r="H24" s="62"/>
      <c r="I24" s="62"/>
      <c r="J24" s="62"/>
      <c r="K24" s="63">
        <f>SUMPRODUCT(LEN(C16:AG16))</f>
        <v>0</v>
      </c>
      <c r="L24" s="63"/>
      <c r="M24" s="63"/>
      <c r="N24" s="63"/>
      <c r="O24" s="63"/>
      <c r="P24" s="63"/>
      <c r="Q24" s="63"/>
      <c r="R24" s="64">
        <f>SUMPRODUCT(LEN(C17:AG17))</f>
        <v>0</v>
      </c>
      <c r="S24" s="64"/>
      <c r="T24" s="64"/>
      <c r="U24" s="64"/>
      <c r="V24" s="64"/>
      <c r="W24" s="64"/>
      <c r="X24" s="81">
        <f>E24*(K24+R24)</f>
        <v>0</v>
      </c>
      <c r="Y24" s="81"/>
      <c r="Z24" s="81"/>
      <c r="AA24" s="81"/>
      <c r="AB24" s="53"/>
      <c r="AC24" s="54"/>
      <c r="AD24" s="54"/>
      <c r="AE24" s="54"/>
      <c r="AF24" s="54"/>
      <c r="AG24" s="54"/>
    </row>
    <row r="25" spans="1:33" ht="24.95" customHeight="1">
      <c r="A25" s="44" t="str">
        <f>A19</f>
        <v>Jade</v>
      </c>
      <c r="B25" s="45"/>
      <c r="C25" s="44">
        <f>SUMPRODUCT(LEN(C21:AG21))</f>
        <v>0</v>
      </c>
      <c r="D25" s="45"/>
      <c r="E25" s="62">
        <v>3.2</v>
      </c>
      <c r="F25" s="62"/>
      <c r="G25" s="62"/>
      <c r="H25" s="62"/>
      <c r="I25" s="62"/>
      <c r="J25" s="62"/>
      <c r="K25" s="63">
        <f>SUMPRODUCT(LEN(C19:AG19))</f>
        <v>0</v>
      </c>
      <c r="L25" s="63"/>
      <c r="M25" s="63"/>
      <c r="N25" s="63"/>
      <c r="O25" s="63"/>
      <c r="P25" s="63"/>
      <c r="Q25" s="63"/>
      <c r="R25" s="64">
        <f>SUMPRODUCT(LEN(C20:AG20))</f>
        <v>0</v>
      </c>
      <c r="S25" s="64"/>
      <c r="T25" s="64"/>
      <c r="U25" s="64"/>
      <c r="V25" s="64"/>
      <c r="W25" s="64"/>
      <c r="X25" s="81">
        <f>E25*(K25+R25)</f>
        <v>0</v>
      </c>
      <c r="Y25" s="81"/>
      <c r="Z25" s="81"/>
      <c r="AA25" s="81"/>
      <c r="AB25" s="53"/>
      <c r="AC25" s="54"/>
      <c r="AD25" s="54"/>
      <c r="AE25" s="54"/>
      <c r="AF25" s="54"/>
      <c r="AG25" s="54"/>
    </row>
    <row r="26" spans="1:33" ht="24.95" customHeight="1">
      <c r="A26" s="49" t="s">
        <v>11</v>
      </c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52">
        <f>SUM(X24:AA25)</f>
        <v>0</v>
      </c>
      <c r="Y26" s="52"/>
      <c r="Z26" s="52"/>
      <c r="AA26" s="52"/>
      <c r="AB26" s="53"/>
      <c r="AC26" s="54"/>
      <c r="AD26" s="54"/>
      <c r="AE26" s="54"/>
      <c r="AF26" s="54"/>
      <c r="AG26" s="54"/>
    </row>
    <row r="27" spans="1:33" ht="53.25" customHeight="1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</row>
    <row r="28" spans="1:33" ht="26.25" customHeight="1">
      <c r="A28" s="56" t="s">
        <v>77</v>
      </c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8"/>
      <c r="P28" s="59" t="s">
        <v>12</v>
      </c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1"/>
    </row>
    <row r="29" spans="1:33" ht="26.25" customHeight="1">
      <c r="A29" s="67" t="s">
        <v>78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9"/>
      <c r="P29" s="70" t="str">
        <f>AA8</f>
        <v>N° 2018 01 17</v>
      </c>
      <c r="Q29" s="71"/>
      <c r="R29" s="71"/>
      <c r="S29" s="71"/>
      <c r="T29" s="71"/>
      <c r="U29" s="71"/>
      <c r="V29" s="72" t="s">
        <v>16</v>
      </c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3"/>
    </row>
    <row r="30" spans="1:33" ht="26.25" customHeight="1">
      <c r="A30" s="70" t="s">
        <v>79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4"/>
      <c r="P30" s="70" t="s">
        <v>223</v>
      </c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4"/>
    </row>
    <row r="31" spans="1:33" ht="26.25" customHeight="1">
      <c r="A31" s="75" t="s">
        <v>80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7"/>
      <c r="P31" s="78" t="s">
        <v>20</v>
      </c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80"/>
    </row>
    <row r="32" spans="1:33" ht="40.5" customHeight="1">
      <c r="A32" s="46" t="s">
        <v>81</v>
      </c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8"/>
      <c r="P32" s="50" t="s">
        <v>13</v>
      </c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65">
        <f>X26</f>
        <v>0</v>
      </c>
      <c r="AE32" s="65"/>
      <c r="AF32" s="65"/>
      <c r="AG32" s="66"/>
    </row>
  </sheetData>
  <mergeCells count="58">
    <mergeCell ref="A6:AG6"/>
    <mergeCell ref="A1:AG1"/>
    <mergeCell ref="A2:AG2"/>
    <mergeCell ref="A3:AG3"/>
    <mergeCell ref="A4:AG4"/>
    <mergeCell ref="A5:AG5"/>
    <mergeCell ref="A11:P11"/>
    <mergeCell ref="Q11:AG11"/>
    <mergeCell ref="A12:P12"/>
    <mergeCell ref="Q12:AG12"/>
    <mergeCell ref="A13:AG13"/>
    <mergeCell ref="A7:AG7"/>
    <mergeCell ref="A8:Z8"/>
    <mergeCell ref="AA8:AG8"/>
    <mergeCell ref="A9:AG9"/>
    <mergeCell ref="A10:P10"/>
    <mergeCell ref="Q10:AG10"/>
    <mergeCell ref="A16:A18"/>
    <mergeCell ref="A19:A21"/>
    <mergeCell ref="A23:B23"/>
    <mergeCell ref="C23:D23"/>
    <mergeCell ref="A14:AG14"/>
    <mergeCell ref="A24:B24"/>
    <mergeCell ref="A25:B25"/>
    <mergeCell ref="C24:D24"/>
    <mergeCell ref="C25:D25"/>
    <mergeCell ref="A22:AG22"/>
    <mergeCell ref="E23:J23"/>
    <mergeCell ref="K23:Q23"/>
    <mergeCell ref="R23:W23"/>
    <mergeCell ref="X23:AA23"/>
    <mergeCell ref="AB23:AG23"/>
    <mergeCell ref="AB25:AG25"/>
    <mergeCell ref="E24:J24"/>
    <mergeCell ref="K24:Q24"/>
    <mergeCell ref="R24:W24"/>
    <mergeCell ref="X24:AA24"/>
    <mergeCell ref="AB24:AG24"/>
    <mergeCell ref="E25:J25"/>
    <mergeCell ref="K25:Q25"/>
    <mergeCell ref="R25:W25"/>
    <mergeCell ref="X25:AA25"/>
    <mergeCell ref="A26:W26"/>
    <mergeCell ref="X26:AA26"/>
    <mergeCell ref="AB26:AG26"/>
    <mergeCell ref="A27:AG27"/>
    <mergeCell ref="A28:O28"/>
    <mergeCell ref="P28:AG28"/>
    <mergeCell ref="A32:O32"/>
    <mergeCell ref="P32:AC32"/>
    <mergeCell ref="AD32:AG32"/>
    <mergeCell ref="A29:O29"/>
    <mergeCell ref="P29:U29"/>
    <mergeCell ref="V29:AG29"/>
    <mergeCell ref="A30:O30"/>
    <mergeCell ref="P30:AG30"/>
    <mergeCell ref="A31:O31"/>
    <mergeCell ref="P31:AG31"/>
  </mergeCells>
  <printOptions horizontalCentered="1" verticalCentered="1"/>
  <pageMargins left="0" right="0" top="0" bottom="0" header="0" footer="0"/>
  <pageSetup paperSize="9" scale="84" fitToHeight="0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AG28"/>
  <sheetViews>
    <sheetView workbookViewId="0">
      <selection activeCell="AA8" sqref="AA8:AG8"/>
    </sheetView>
  </sheetViews>
  <sheetFormatPr defaultColWidth="11" defaultRowHeight="15.75"/>
  <cols>
    <col min="1" max="1" width="13.87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241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7" t="s">
        <v>113</v>
      </c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53" t="s">
        <v>114</v>
      </c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100" t="s">
        <v>2</v>
      </c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5">
        <v>2</v>
      </c>
      <c r="E15" s="13">
        <v>3</v>
      </c>
      <c r="F15" s="13">
        <v>4</v>
      </c>
      <c r="G15" s="5">
        <v>5</v>
      </c>
      <c r="H15" s="5">
        <v>6</v>
      </c>
      <c r="I15" s="5">
        <v>7</v>
      </c>
      <c r="J15" s="5">
        <v>8</v>
      </c>
      <c r="K15" s="5">
        <v>9</v>
      </c>
      <c r="L15" s="13">
        <v>10</v>
      </c>
      <c r="M15" s="13">
        <v>11</v>
      </c>
      <c r="N15" s="5">
        <v>12</v>
      </c>
      <c r="O15" s="5">
        <v>13</v>
      </c>
      <c r="P15" s="5">
        <v>14</v>
      </c>
      <c r="Q15" s="5">
        <v>15</v>
      </c>
      <c r="R15" s="5">
        <v>16</v>
      </c>
      <c r="S15" s="13">
        <v>17</v>
      </c>
      <c r="T15" s="13">
        <v>18</v>
      </c>
      <c r="U15" s="13">
        <v>19</v>
      </c>
      <c r="V15" s="13">
        <v>20</v>
      </c>
      <c r="W15" s="13">
        <v>21</v>
      </c>
      <c r="X15" s="13">
        <v>22</v>
      </c>
      <c r="Y15" s="13">
        <v>23</v>
      </c>
      <c r="Z15" s="13">
        <v>24</v>
      </c>
      <c r="AA15" s="13">
        <v>25</v>
      </c>
      <c r="AB15" s="13">
        <v>26</v>
      </c>
      <c r="AC15" s="13">
        <v>27</v>
      </c>
      <c r="AD15" s="13">
        <v>28</v>
      </c>
      <c r="AE15" s="13">
        <v>29</v>
      </c>
      <c r="AF15" s="13">
        <v>30</v>
      </c>
      <c r="AG15" s="13">
        <v>31</v>
      </c>
    </row>
    <row r="16" spans="1:33" ht="21.95" customHeight="1">
      <c r="A16" s="84" t="s">
        <v>44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5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6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42.75" customHeight="1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</row>
    <row r="20" spans="1:33" ht="32.25" customHeight="1">
      <c r="A20" s="90" t="s">
        <v>7</v>
      </c>
      <c r="B20" s="91"/>
      <c r="C20" s="90" t="s">
        <v>161</v>
      </c>
      <c r="D20" s="91"/>
      <c r="E20" s="82" t="s">
        <v>8</v>
      </c>
      <c r="F20" s="82"/>
      <c r="G20" s="82"/>
      <c r="H20" s="82"/>
      <c r="I20" s="82"/>
      <c r="J20" s="82"/>
      <c r="K20" s="82" t="s">
        <v>10</v>
      </c>
      <c r="L20" s="82"/>
      <c r="M20" s="82"/>
      <c r="N20" s="82"/>
      <c r="O20" s="82"/>
      <c r="P20" s="82"/>
      <c r="Q20" s="82"/>
      <c r="R20" s="83" t="s">
        <v>17</v>
      </c>
      <c r="S20" s="83"/>
      <c r="T20" s="83"/>
      <c r="U20" s="83"/>
      <c r="V20" s="83"/>
      <c r="W20" s="83"/>
      <c r="X20" s="82" t="s">
        <v>9</v>
      </c>
      <c r="Y20" s="82"/>
      <c r="Z20" s="82"/>
      <c r="AA20" s="82"/>
      <c r="AB20" s="53"/>
      <c r="AC20" s="54"/>
      <c r="AD20" s="54"/>
      <c r="AE20" s="54"/>
      <c r="AF20" s="54"/>
      <c r="AG20" s="54"/>
    </row>
    <row r="21" spans="1:33" ht="24.95" customHeight="1">
      <c r="A21" s="44" t="str">
        <f>A16</f>
        <v>Alice</v>
      </c>
      <c r="B21" s="45"/>
      <c r="C21" s="44">
        <f>SUMPRODUCT(LEN(C18:AG18))</f>
        <v>0</v>
      </c>
      <c r="D21" s="45"/>
      <c r="E21" s="62">
        <v>3.2</v>
      </c>
      <c r="F21" s="62"/>
      <c r="G21" s="62"/>
      <c r="H21" s="62"/>
      <c r="I21" s="62"/>
      <c r="J21" s="62"/>
      <c r="K21" s="63">
        <f>SUMPRODUCT(LEN(C16:AG16))</f>
        <v>0</v>
      </c>
      <c r="L21" s="63"/>
      <c r="M21" s="63"/>
      <c r="N21" s="63"/>
      <c r="O21" s="63"/>
      <c r="P21" s="63"/>
      <c r="Q21" s="63"/>
      <c r="R21" s="64">
        <f>SUMPRODUCT(LEN(C17:AG17))</f>
        <v>0</v>
      </c>
      <c r="S21" s="64"/>
      <c r="T21" s="64"/>
      <c r="U21" s="64"/>
      <c r="V21" s="64"/>
      <c r="W21" s="64"/>
      <c r="X21" s="81">
        <f>E21*(K21+R21)</f>
        <v>0</v>
      </c>
      <c r="Y21" s="81"/>
      <c r="Z21" s="81"/>
      <c r="AA21" s="81"/>
      <c r="AB21" s="53"/>
      <c r="AC21" s="54"/>
      <c r="AD21" s="54"/>
      <c r="AE21" s="54"/>
      <c r="AF21" s="54"/>
      <c r="AG21" s="54"/>
    </row>
    <row r="22" spans="1:33" ht="24.95" customHeight="1">
      <c r="A22" s="49" t="s">
        <v>11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52">
        <f>SUM(X21:AA21)</f>
        <v>0</v>
      </c>
      <c r="Y22" s="52"/>
      <c r="Z22" s="52"/>
      <c r="AA22" s="52"/>
      <c r="AB22" s="53"/>
      <c r="AC22" s="54"/>
      <c r="AD22" s="54"/>
      <c r="AE22" s="54"/>
      <c r="AF22" s="54"/>
      <c r="AG22" s="54"/>
    </row>
    <row r="23" spans="1:33" ht="53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33" ht="26.25" customHeight="1">
      <c r="A24" s="56" t="s">
        <v>77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  <c r="P24" s="59" t="s">
        <v>12</v>
      </c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1"/>
    </row>
    <row r="25" spans="1:33" ht="26.25" customHeight="1">
      <c r="A25" s="67" t="s">
        <v>78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9"/>
      <c r="P25" s="70" t="str">
        <f>AA8</f>
        <v>N° 2018 01 18</v>
      </c>
      <c r="Q25" s="71"/>
      <c r="R25" s="71"/>
      <c r="S25" s="71"/>
      <c r="T25" s="71"/>
      <c r="U25" s="71"/>
      <c r="V25" s="72" t="s">
        <v>16</v>
      </c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3"/>
    </row>
    <row r="26" spans="1:33" ht="26.25" customHeight="1">
      <c r="A26" s="70" t="s">
        <v>79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4"/>
      <c r="P26" s="70" t="s">
        <v>223</v>
      </c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4"/>
    </row>
    <row r="27" spans="1:33" ht="26.25" customHeight="1">
      <c r="A27" s="75" t="s">
        <v>80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7"/>
      <c r="P27" s="78" t="s">
        <v>20</v>
      </c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80"/>
    </row>
    <row r="28" spans="1:33" ht="42" customHeight="1">
      <c r="A28" s="46" t="s">
        <v>81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8"/>
      <c r="P28" s="50" t="s">
        <v>13</v>
      </c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65">
        <f>X22</f>
        <v>0</v>
      </c>
      <c r="AE28" s="65"/>
      <c r="AF28" s="65"/>
      <c r="AG28" s="66"/>
    </row>
  </sheetData>
  <mergeCells count="47">
    <mergeCell ref="A6:AG6"/>
    <mergeCell ref="N10:AG10"/>
    <mergeCell ref="N11:AG11"/>
    <mergeCell ref="N12:AG12"/>
    <mergeCell ref="A1:AG1"/>
    <mergeCell ref="A2:AG2"/>
    <mergeCell ref="A3:AG3"/>
    <mergeCell ref="A4:AG4"/>
    <mergeCell ref="A5:AG5"/>
    <mergeCell ref="A16:A18"/>
    <mergeCell ref="A20:B20"/>
    <mergeCell ref="A14:AG14"/>
    <mergeCell ref="A7:AG7"/>
    <mergeCell ref="A8:Z8"/>
    <mergeCell ref="AA8:AG8"/>
    <mergeCell ref="A9:AG9"/>
    <mergeCell ref="A13:AG13"/>
    <mergeCell ref="A19:AG19"/>
    <mergeCell ref="E20:J20"/>
    <mergeCell ref="K20:Q20"/>
    <mergeCell ref="R20:W20"/>
    <mergeCell ref="X20:AA20"/>
    <mergeCell ref="AB20:AG20"/>
    <mergeCell ref="AD28:AG28"/>
    <mergeCell ref="A25:O25"/>
    <mergeCell ref="P25:U25"/>
    <mergeCell ref="V25:AG25"/>
    <mergeCell ref="A26:O26"/>
    <mergeCell ref="P26:AG26"/>
    <mergeCell ref="A27:O27"/>
    <mergeCell ref="P27:AG27"/>
    <mergeCell ref="A21:B21"/>
    <mergeCell ref="C20:D20"/>
    <mergeCell ref="C21:D21"/>
    <mergeCell ref="A28:O28"/>
    <mergeCell ref="P28:AC28"/>
    <mergeCell ref="A22:W22"/>
    <mergeCell ref="X22:AA22"/>
    <mergeCell ref="AB22:AG22"/>
    <mergeCell ref="A23:AG23"/>
    <mergeCell ref="A24:O24"/>
    <mergeCell ref="P24:AG24"/>
    <mergeCell ref="AB21:AG21"/>
    <mergeCell ref="E21:J21"/>
    <mergeCell ref="K21:Q21"/>
    <mergeCell ref="R21:W21"/>
    <mergeCell ref="X21:AA21"/>
  </mergeCells>
  <printOptions horizontalCentered="1" verticalCentered="1"/>
  <pageMargins left="0" right="0" top="0" bottom="0" header="0" footer="0"/>
  <pageSetup paperSize="9" scale="83" fitToHeight="0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AG28"/>
  <sheetViews>
    <sheetView workbookViewId="0">
      <selection activeCell="AA8" sqref="AA8:AG8"/>
    </sheetView>
  </sheetViews>
  <sheetFormatPr defaultColWidth="11" defaultRowHeight="15.75"/>
  <cols>
    <col min="1" max="1" width="14.2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242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96"/>
      <c r="Q10" s="97" t="s">
        <v>115</v>
      </c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96"/>
      <c r="Q11" s="53" t="s">
        <v>116</v>
      </c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96"/>
      <c r="Q12" s="100" t="s">
        <v>2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5">
        <v>2</v>
      </c>
      <c r="E15" s="13">
        <v>3</v>
      </c>
      <c r="F15" s="13">
        <v>4</v>
      </c>
      <c r="G15" s="5">
        <v>5</v>
      </c>
      <c r="H15" s="5">
        <v>6</v>
      </c>
      <c r="I15" s="5">
        <v>7</v>
      </c>
      <c r="J15" s="5">
        <v>8</v>
      </c>
      <c r="K15" s="5">
        <v>9</v>
      </c>
      <c r="L15" s="13">
        <v>10</v>
      </c>
      <c r="M15" s="13">
        <v>11</v>
      </c>
      <c r="N15" s="5">
        <v>12</v>
      </c>
      <c r="O15" s="5">
        <v>13</v>
      </c>
      <c r="P15" s="5">
        <v>14</v>
      </c>
      <c r="Q15" s="5">
        <v>15</v>
      </c>
      <c r="R15" s="5">
        <v>16</v>
      </c>
      <c r="S15" s="13">
        <v>17</v>
      </c>
      <c r="T15" s="13">
        <v>18</v>
      </c>
      <c r="U15" s="13">
        <v>19</v>
      </c>
      <c r="V15" s="13">
        <v>20</v>
      </c>
      <c r="W15" s="13">
        <v>21</v>
      </c>
      <c r="X15" s="13">
        <v>22</v>
      </c>
      <c r="Y15" s="13">
        <v>23</v>
      </c>
      <c r="Z15" s="13">
        <v>24</v>
      </c>
      <c r="AA15" s="13">
        <v>25</v>
      </c>
      <c r="AB15" s="13">
        <v>26</v>
      </c>
      <c r="AC15" s="13">
        <v>27</v>
      </c>
      <c r="AD15" s="13">
        <v>28</v>
      </c>
      <c r="AE15" s="13">
        <v>29</v>
      </c>
      <c r="AF15" s="13">
        <v>30</v>
      </c>
      <c r="AG15" s="13">
        <v>31</v>
      </c>
    </row>
    <row r="16" spans="1:33" ht="21.95" customHeight="1">
      <c r="A16" s="84" t="s">
        <v>45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5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6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42.75" customHeight="1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</row>
    <row r="20" spans="1:33" ht="32.25" customHeight="1">
      <c r="A20" s="90" t="s">
        <v>7</v>
      </c>
      <c r="B20" s="91"/>
      <c r="C20" s="90" t="s">
        <v>161</v>
      </c>
      <c r="D20" s="91"/>
      <c r="E20" s="82" t="s">
        <v>8</v>
      </c>
      <c r="F20" s="82"/>
      <c r="G20" s="82"/>
      <c r="H20" s="82"/>
      <c r="I20" s="82"/>
      <c r="J20" s="82"/>
      <c r="K20" s="82" t="s">
        <v>10</v>
      </c>
      <c r="L20" s="82"/>
      <c r="M20" s="82"/>
      <c r="N20" s="82"/>
      <c r="O20" s="82"/>
      <c r="P20" s="82"/>
      <c r="Q20" s="82"/>
      <c r="R20" s="83" t="s">
        <v>17</v>
      </c>
      <c r="S20" s="83"/>
      <c r="T20" s="83"/>
      <c r="U20" s="83"/>
      <c r="V20" s="83"/>
      <c r="W20" s="83"/>
      <c r="X20" s="82" t="s">
        <v>9</v>
      </c>
      <c r="Y20" s="82"/>
      <c r="Z20" s="82"/>
      <c r="AA20" s="82"/>
      <c r="AB20" s="53"/>
      <c r="AC20" s="54"/>
      <c r="AD20" s="54"/>
      <c r="AE20" s="54"/>
      <c r="AF20" s="54"/>
      <c r="AG20" s="54"/>
    </row>
    <row r="21" spans="1:33" ht="24.95" customHeight="1">
      <c r="A21" s="44" t="str">
        <f>A16</f>
        <v>Lino</v>
      </c>
      <c r="B21" s="45"/>
      <c r="C21" s="44">
        <f>SUMPRODUCT(LEN(C18:AG18))</f>
        <v>0</v>
      </c>
      <c r="D21" s="45"/>
      <c r="E21" s="62">
        <v>3.2</v>
      </c>
      <c r="F21" s="62"/>
      <c r="G21" s="62"/>
      <c r="H21" s="62"/>
      <c r="I21" s="62"/>
      <c r="J21" s="62"/>
      <c r="K21" s="63">
        <f>SUMPRODUCT(LEN(C16:AG16))</f>
        <v>0</v>
      </c>
      <c r="L21" s="63"/>
      <c r="M21" s="63"/>
      <c r="N21" s="63"/>
      <c r="O21" s="63"/>
      <c r="P21" s="63"/>
      <c r="Q21" s="63"/>
      <c r="R21" s="64">
        <f>SUMPRODUCT(LEN(C17:AG17))</f>
        <v>0</v>
      </c>
      <c r="S21" s="64"/>
      <c r="T21" s="64"/>
      <c r="U21" s="64"/>
      <c r="V21" s="64"/>
      <c r="W21" s="64"/>
      <c r="X21" s="81">
        <f>E21*(K21+R21)</f>
        <v>0</v>
      </c>
      <c r="Y21" s="81"/>
      <c r="Z21" s="81"/>
      <c r="AA21" s="81"/>
      <c r="AB21" s="53"/>
      <c r="AC21" s="54"/>
      <c r="AD21" s="54"/>
      <c r="AE21" s="54"/>
      <c r="AF21" s="54"/>
      <c r="AG21" s="54"/>
    </row>
    <row r="22" spans="1:33" ht="24.95" customHeight="1">
      <c r="A22" s="49" t="s">
        <v>11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52">
        <f>SUM(X21:AA21)</f>
        <v>0</v>
      </c>
      <c r="Y22" s="52"/>
      <c r="Z22" s="52"/>
      <c r="AA22" s="52"/>
      <c r="AB22" s="53"/>
      <c r="AC22" s="54"/>
      <c r="AD22" s="54"/>
      <c r="AE22" s="54"/>
      <c r="AF22" s="54"/>
      <c r="AG22" s="54"/>
    </row>
    <row r="23" spans="1:33" ht="53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33" ht="26.25" customHeight="1">
      <c r="A24" s="56" t="s">
        <v>77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  <c r="P24" s="59" t="s">
        <v>12</v>
      </c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1"/>
    </row>
    <row r="25" spans="1:33" ht="26.25" customHeight="1">
      <c r="A25" s="67" t="s">
        <v>78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9"/>
      <c r="P25" s="70" t="str">
        <f>AA8</f>
        <v>N° 2018 01 19</v>
      </c>
      <c r="Q25" s="71"/>
      <c r="R25" s="71"/>
      <c r="S25" s="71"/>
      <c r="T25" s="71"/>
      <c r="U25" s="71"/>
      <c r="V25" s="72" t="s">
        <v>16</v>
      </c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3"/>
    </row>
    <row r="26" spans="1:33" ht="26.25" customHeight="1">
      <c r="A26" s="70" t="s">
        <v>79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4"/>
      <c r="P26" s="70" t="s">
        <v>223</v>
      </c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4"/>
    </row>
    <row r="27" spans="1:33" ht="26.25" customHeight="1">
      <c r="A27" s="75" t="s">
        <v>80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7"/>
      <c r="P27" s="78" t="s">
        <v>20</v>
      </c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80"/>
    </row>
    <row r="28" spans="1:33" ht="44.25" customHeight="1">
      <c r="A28" s="46" t="s">
        <v>81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8"/>
      <c r="P28" s="50" t="s">
        <v>13</v>
      </c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65">
        <f>X22</f>
        <v>0</v>
      </c>
      <c r="AE28" s="65"/>
      <c r="AF28" s="65"/>
      <c r="AG28" s="66"/>
    </row>
  </sheetData>
  <mergeCells count="50">
    <mergeCell ref="A6:AG6"/>
    <mergeCell ref="A1:AG1"/>
    <mergeCell ref="A2:AG2"/>
    <mergeCell ref="A3:AG3"/>
    <mergeCell ref="A4:AG4"/>
    <mergeCell ref="A5:AG5"/>
    <mergeCell ref="A16:A18"/>
    <mergeCell ref="A20:B20"/>
    <mergeCell ref="A14:AG14"/>
    <mergeCell ref="A7:AG7"/>
    <mergeCell ref="A8:Z8"/>
    <mergeCell ref="AA8:AG8"/>
    <mergeCell ref="A9:AG9"/>
    <mergeCell ref="A10:P10"/>
    <mergeCell ref="Q10:AG10"/>
    <mergeCell ref="A11:P11"/>
    <mergeCell ref="Q11:AG11"/>
    <mergeCell ref="A12:P12"/>
    <mergeCell ref="Q12:AG12"/>
    <mergeCell ref="A13:AG13"/>
    <mergeCell ref="A19:AG19"/>
    <mergeCell ref="E20:J20"/>
    <mergeCell ref="K20:Q20"/>
    <mergeCell ref="R20:W20"/>
    <mergeCell ref="X20:AA20"/>
    <mergeCell ref="AB20:AG20"/>
    <mergeCell ref="AD28:AG28"/>
    <mergeCell ref="A25:O25"/>
    <mergeCell ref="P25:U25"/>
    <mergeCell ref="V25:AG25"/>
    <mergeCell ref="A26:O26"/>
    <mergeCell ref="P26:AG26"/>
    <mergeCell ref="A27:O27"/>
    <mergeCell ref="P27:AG27"/>
    <mergeCell ref="A21:B21"/>
    <mergeCell ref="C20:D20"/>
    <mergeCell ref="C21:D21"/>
    <mergeCell ref="A28:O28"/>
    <mergeCell ref="P28:AC28"/>
    <mergeCell ref="A22:W22"/>
    <mergeCell ref="X22:AA22"/>
    <mergeCell ref="AB22:AG22"/>
    <mergeCell ref="A23:AG23"/>
    <mergeCell ref="A24:O24"/>
    <mergeCell ref="P24:AG24"/>
    <mergeCell ref="AB21:AG21"/>
    <mergeCell ref="E21:J21"/>
    <mergeCell ref="K21:Q21"/>
    <mergeCell ref="R21:W21"/>
    <mergeCell ref="X21:AA21"/>
  </mergeCells>
  <printOptions horizontalCentered="1" verticalCentered="1"/>
  <pageMargins left="0" right="0" top="0" bottom="0" header="0" footer="0"/>
  <pageSetup paperSize="9" scale="83" fitToHeight="0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AG28"/>
  <sheetViews>
    <sheetView workbookViewId="0">
      <selection activeCell="AA8" sqref="AA8:AG8"/>
    </sheetView>
  </sheetViews>
  <sheetFormatPr defaultColWidth="11" defaultRowHeight="15.75"/>
  <cols>
    <col min="1" max="1" width="13.2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243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7" t="s">
        <v>117</v>
      </c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53" t="s">
        <v>118</v>
      </c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100" t="s">
        <v>2</v>
      </c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5">
        <v>2</v>
      </c>
      <c r="E15" s="13">
        <v>3</v>
      </c>
      <c r="F15" s="13">
        <v>4</v>
      </c>
      <c r="G15" s="5">
        <v>5</v>
      </c>
      <c r="H15" s="5">
        <v>6</v>
      </c>
      <c r="I15" s="5">
        <v>7</v>
      </c>
      <c r="J15" s="5">
        <v>8</v>
      </c>
      <c r="K15" s="5">
        <v>9</v>
      </c>
      <c r="L15" s="13">
        <v>10</v>
      </c>
      <c r="M15" s="13">
        <v>11</v>
      </c>
      <c r="N15" s="5">
        <v>12</v>
      </c>
      <c r="O15" s="5">
        <v>13</v>
      </c>
      <c r="P15" s="5">
        <v>14</v>
      </c>
      <c r="Q15" s="5">
        <v>15</v>
      </c>
      <c r="R15" s="5">
        <v>16</v>
      </c>
      <c r="S15" s="13">
        <v>17</v>
      </c>
      <c r="T15" s="13">
        <v>18</v>
      </c>
      <c r="U15" s="13">
        <v>19</v>
      </c>
      <c r="V15" s="13">
        <v>20</v>
      </c>
      <c r="W15" s="13">
        <v>21</v>
      </c>
      <c r="X15" s="13">
        <v>22</v>
      </c>
      <c r="Y15" s="13">
        <v>23</v>
      </c>
      <c r="Z15" s="13">
        <v>24</v>
      </c>
      <c r="AA15" s="13">
        <v>25</v>
      </c>
      <c r="AB15" s="13">
        <v>26</v>
      </c>
      <c r="AC15" s="13">
        <v>27</v>
      </c>
      <c r="AD15" s="13">
        <v>28</v>
      </c>
      <c r="AE15" s="13">
        <v>29</v>
      </c>
      <c r="AF15" s="13">
        <v>30</v>
      </c>
      <c r="AG15" s="13">
        <v>31</v>
      </c>
    </row>
    <row r="16" spans="1:33" ht="21.95" customHeight="1">
      <c r="A16" s="84" t="s">
        <v>46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5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6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42.75" customHeight="1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</row>
    <row r="20" spans="1:33" ht="32.25" customHeight="1">
      <c r="A20" s="90" t="s">
        <v>7</v>
      </c>
      <c r="B20" s="91"/>
      <c r="C20" s="90" t="s">
        <v>161</v>
      </c>
      <c r="D20" s="91"/>
      <c r="E20" s="82" t="s">
        <v>8</v>
      </c>
      <c r="F20" s="82"/>
      <c r="G20" s="82"/>
      <c r="H20" s="82"/>
      <c r="I20" s="82"/>
      <c r="J20" s="82"/>
      <c r="K20" s="82" t="s">
        <v>10</v>
      </c>
      <c r="L20" s="82"/>
      <c r="M20" s="82"/>
      <c r="N20" s="82"/>
      <c r="O20" s="82"/>
      <c r="P20" s="82"/>
      <c r="Q20" s="82"/>
      <c r="R20" s="83" t="s">
        <v>17</v>
      </c>
      <c r="S20" s="83"/>
      <c r="T20" s="83"/>
      <c r="U20" s="83"/>
      <c r="V20" s="83"/>
      <c r="W20" s="83"/>
      <c r="X20" s="82" t="s">
        <v>9</v>
      </c>
      <c r="Y20" s="82"/>
      <c r="Z20" s="82"/>
      <c r="AA20" s="82"/>
      <c r="AB20" s="53"/>
      <c r="AC20" s="54"/>
      <c r="AD20" s="54"/>
      <c r="AE20" s="54"/>
      <c r="AF20" s="54"/>
      <c r="AG20" s="54"/>
    </row>
    <row r="21" spans="1:33" ht="24.95" customHeight="1">
      <c r="A21" s="44" t="str">
        <f>A16</f>
        <v>Mathilde</v>
      </c>
      <c r="B21" s="45"/>
      <c r="D21" s="26">
        <f>SUMPRODUCT(LEN(C18:AG18))</f>
        <v>0</v>
      </c>
      <c r="E21" s="62">
        <v>3.2</v>
      </c>
      <c r="F21" s="62"/>
      <c r="G21" s="62"/>
      <c r="H21" s="62"/>
      <c r="I21" s="62"/>
      <c r="J21" s="62"/>
      <c r="K21" s="63">
        <f>SUMPRODUCT(LEN(C16:AG16))</f>
        <v>0</v>
      </c>
      <c r="L21" s="63"/>
      <c r="M21" s="63"/>
      <c r="N21" s="63"/>
      <c r="O21" s="63"/>
      <c r="P21" s="63"/>
      <c r="Q21" s="63"/>
      <c r="R21" s="64">
        <f>SUMPRODUCT(LEN(C17:AG17))</f>
        <v>0</v>
      </c>
      <c r="S21" s="64"/>
      <c r="T21" s="64"/>
      <c r="U21" s="64"/>
      <c r="V21" s="64"/>
      <c r="W21" s="64"/>
      <c r="X21" s="81">
        <f>E21*(K21+R21)</f>
        <v>0</v>
      </c>
      <c r="Y21" s="81"/>
      <c r="Z21" s="81"/>
      <c r="AA21" s="81"/>
      <c r="AB21" s="53"/>
      <c r="AC21" s="54"/>
      <c r="AD21" s="54"/>
      <c r="AE21" s="54"/>
      <c r="AF21" s="54"/>
      <c r="AG21" s="54"/>
    </row>
    <row r="22" spans="1:33" ht="24.95" customHeight="1">
      <c r="A22" s="49" t="s">
        <v>11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52">
        <f>SUM(X21:AA21)</f>
        <v>0</v>
      </c>
      <c r="Y22" s="52"/>
      <c r="Z22" s="52"/>
      <c r="AA22" s="52"/>
      <c r="AB22" s="53"/>
      <c r="AC22" s="54"/>
      <c r="AD22" s="54"/>
      <c r="AE22" s="54"/>
      <c r="AF22" s="54"/>
      <c r="AG22" s="54"/>
    </row>
    <row r="23" spans="1:33" ht="53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33" ht="26.25" customHeight="1">
      <c r="A24" s="56" t="s">
        <v>77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  <c r="P24" s="59" t="s">
        <v>12</v>
      </c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1"/>
    </row>
    <row r="25" spans="1:33" ht="26.25" customHeight="1">
      <c r="A25" s="67" t="s">
        <v>78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9"/>
      <c r="P25" s="70" t="str">
        <f>AA8</f>
        <v>N° 2018 01 20</v>
      </c>
      <c r="Q25" s="71"/>
      <c r="R25" s="71"/>
      <c r="S25" s="71"/>
      <c r="T25" s="71"/>
      <c r="U25" s="71"/>
      <c r="V25" s="72" t="s">
        <v>16</v>
      </c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3"/>
    </row>
    <row r="26" spans="1:33" ht="26.25" customHeight="1">
      <c r="A26" s="70" t="s">
        <v>79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4"/>
      <c r="P26" s="70" t="s">
        <v>223</v>
      </c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4"/>
    </row>
    <row r="27" spans="1:33" ht="26.25" customHeight="1">
      <c r="A27" s="75" t="s">
        <v>80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7"/>
      <c r="P27" s="78" t="s">
        <v>20</v>
      </c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80"/>
    </row>
    <row r="28" spans="1:33" ht="41.25" customHeight="1">
      <c r="A28" s="46" t="s">
        <v>81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8"/>
      <c r="P28" s="50" t="s">
        <v>13</v>
      </c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65">
        <f>X22</f>
        <v>0</v>
      </c>
      <c r="AE28" s="65"/>
      <c r="AF28" s="65"/>
      <c r="AG28" s="66"/>
    </row>
  </sheetData>
  <mergeCells count="46">
    <mergeCell ref="A1:AG1"/>
    <mergeCell ref="A2:AG2"/>
    <mergeCell ref="A3:AG3"/>
    <mergeCell ref="A4:AG4"/>
    <mergeCell ref="A5:AG5"/>
    <mergeCell ref="A26:O26"/>
    <mergeCell ref="A6:AG6"/>
    <mergeCell ref="O10:AG10"/>
    <mergeCell ref="O11:AG11"/>
    <mergeCell ref="O12:AG12"/>
    <mergeCell ref="A7:AG7"/>
    <mergeCell ref="A8:Z8"/>
    <mergeCell ref="AA8:AG8"/>
    <mergeCell ref="A9:AG9"/>
    <mergeCell ref="X21:AA21"/>
    <mergeCell ref="A13:AG13"/>
    <mergeCell ref="A27:O27"/>
    <mergeCell ref="P27:AG27"/>
    <mergeCell ref="A16:A18"/>
    <mergeCell ref="A20:B20"/>
    <mergeCell ref="A14:AG14"/>
    <mergeCell ref="A19:AG19"/>
    <mergeCell ref="E20:J20"/>
    <mergeCell ref="K20:Q20"/>
    <mergeCell ref="R20:W20"/>
    <mergeCell ref="X20:AA20"/>
    <mergeCell ref="AB20:AG20"/>
    <mergeCell ref="A25:O25"/>
    <mergeCell ref="P25:U25"/>
    <mergeCell ref="V25:AG25"/>
    <mergeCell ref="AD28:AG28"/>
    <mergeCell ref="P26:AG26"/>
    <mergeCell ref="A21:B21"/>
    <mergeCell ref="C20:D20"/>
    <mergeCell ref="A28:O28"/>
    <mergeCell ref="P28:AC28"/>
    <mergeCell ref="A22:W22"/>
    <mergeCell ref="X22:AA22"/>
    <mergeCell ref="AB22:AG22"/>
    <mergeCell ref="A23:AG23"/>
    <mergeCell ref="A24:O24"/>
    <mergeCell ref="P24:AG24"/>
    <mergeCell ref="AB21:AG21"/>
    <mergeCell ref="E21:J21"/>
    <mergeCell ref="K21:Q21"/>
    <mergeCell ref="R21:W21"/>
  </mergeCells>
  <printOptions horizontalCentered="1" verticalCentered="1"/>
  <pageMargins left="0" right="0" top="0" bottom="0" header="0" footer="0"/>
  <pageSetup paperSize="9" scale="84" fitToHeight="0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AG28"/>
  <sheetViews>
    <sheetView workbookViewId="0">
      <selection activeCell="AA8" sqref="AA8:AG8"/>
    </sheetView>
  </sheetViews>
  <sheetFormatPr defaultColWidth="11" defaultRowHeight="15.75"/>
  <cols>
    <col min="1" max="1" width="13.12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244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96"/>
      <c r="Q10" s="97" t="s">
        <v>119</v>
      </c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96"/>
      <c r="Q11" s="53" t="s">
        <v>120</v>
      </c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96"/>
      <c r="Q12" s="100" t="s">
        <v>2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5">
        <v>2</v>
      </c>
      <c r="E15" s="13">
        <v>3</v>
      </c>
      <c r="F15" s="13">
        <v>4</v>
      </c>
      <c r="G15" s="5">
        <v>5</v>
      </c>
      <c r="H15" s="5">
        <v>6</v>
      </c>
      <c r="I15" s="5">
        <v>7</v>
      </c>
      <c r="J15" s="5">
        <v>8</v>
      </c>
      <c r="K15" s="5">
        <v>9</v>
      </c>
      <c r="L15" s="13">
        <v>10</v>
      </c>
      <c r="M15" s="13">
        <v>11</v>
      </c>
      <c r="N15" s="5">
        <v>12</v>
      </c>
      <c r="O15" s="5">
        <v>13</v>
      </c>
      <c r="P15" s="5">
        <v>14</v>
      </c>
      <c r="Q15" s="5">
        <v>15</v>
      </c>
      <c r="R15" s="5">
        <v>16</v>
      </c>
      <c r="S15" s="13">
        <v>17</v>
      </c>
      <c r="T15" s="13">
        <v>18</v>
      </c>
      <c r="U15" s="13">
        <v>19</v>
      </c>
      <c r="V15" s="13">
        <v>20</v>
      </c>
      <c r="W15" s="13">
        <v>21</v>
      </c>
      <c r="X15" s="13">
        <v>22</v>
      </c>
      <c r="Y15" s="13">
        <v>23</v>
      </c>
      <c r="Z15" s="13">
        <v>24</v>
      </c>
      <c r="AA15" s="13">
        <v>25</v>
      </c>
      <c r="AB15" s="13">
        <v>26</v>
      </c>
      <c r="AC15" s="13">
        <v>27</v>
      </c>
      <c r="AD15" s="13">
        <v>28</v>
      </c>
      <c r="AE15" s="13">
        <v>29</v>
      </c>
      <c r="AF15" s="13">
        <v>30</v>
      </c>
      <c r="AG15" s="13">
        <v>31</v>
      </c>
    </row>
    <row r="16" spans="1:33" ht="21.95" customHeight="1">
      <c r="A16" s="84" t="s">
        <v>47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5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6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42.75" customHeight="1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</row>
    <row r="20" spans="1:33" ht="32.25" customHeight="1">
      <c r="A20" s="90" t="s">
        <v>7</v>
      </c>
      <c r="B20" s="91"/>
      <c r="C20" s="90" t="s">
        <v>161</v>
      </c>
      <c r="D20" s="91"/>
      <c r="E20" s="82" t="s">
        <v>8</v>
      </c>
      <c r="F20" s="82"/>
      <c r="G20" s="82"/>
      <c r="H20" s="82"/>
      <c r="I20" s="82"/>
      <c r="J20" s="82"/>
      <c r="K20" s="82" t="s">
        <v>10</v>
      </c>
      <c r="L20" s="82"/>
      <c r="M20" s="82"/>
      <c r="N20" s="82"/>
      <c r="O20" s="82"/>
      <c r="P20" s="82"/>
      <c r="Q20" s="82"/>
      <c r="R20" s="83" t="s">
        <v>17</v>
      </c>
      <c r="S20" s="83"/>
      <c r="T20" s="83"/>
      <c r="U20" s="83"/>
      <c r="V20" s="83"/>
      <c r="W20" s="83"/>
      <c r="X20" s="82" t="s">
        <v>9</v>
      </c>
      <c r="Y20" s="82"/>
      <c r="Z20" s="82"/>
      <c r="AA20" s="82"/>
      <c r="AB20" s="53"/>
      <c r="AC20" s="54"/>
      <c r="AD20" s="54"/>
      <c r="AE20" s="54"/>
      <c r="AF20" s="54"/>
      <c r="AG20" s="54"/>
    </row>
    <row r="21" spans="1:33" ht="24.95" customHeight="1">
      <c r="A21" s="44" t="str">
        <f>A16</f>
        <v>Ambre</v>
      </c>
      <c r="B21" s="45"/>
      <c r="D21" s="23">
        <f>SUMPRODUCT(LEN(C18:AG18))</f>
        <v>0</v>
      </c>
      <c r="E21" s="62">
        <v>3.2</v>
      </c>
      <c r="F21" s="62"/>
      <c r="G21" s="62"/>
      <c r="H21" s="62"/>
      <c r="I21" s="62"/>
      <c r="J21" s="62"/>
      <c r="K21" s="63">
        <f>SUMPRODUCT(LEN(C16:AG16))</f>
        <v>0</v>
      </c>
      <c r="L21" s="63"/>
      <c r="M21" s="63"/>
      <c r="N21" s="63"/>
      <c r="O21" s="63"/>
      <c r="P21" s="63"/>
      <c r="Q21" s="63"/>
      <c r="R21" s="64">
        <f>SUMPRODUCT(LEN(C17:AG17))</f>
        <v>0</v>
      </c>
      <c r="S21" s="64"/>
      <c r="T21" s="64"/>
      <c r="U21" s="64"/>
      <c r="V21" s="64"/>
      <c r="W21" s="64"/>
      <c r="X21" s="81">
        <f>E21*(K21+R21)</f>
        <v>0</v>
      </c>
      <c r="Y21" s="81"/>
      <c r="Z21" s="81"/>
      <c r="AA21" s="81"/>
      <c r="AB21" s="53"/>
      <c r="AC21" s="54"/>
      <c r="AD21" s="54"/>
      <c r="AE21" s="54"/>
      <c r="AF21" s="54"/>
      <c r="AG21" s="54"/>
    </row>
    <row r="22" spans="1:33" ht="24.95" customHeight="1">
      <c r="A22" s="49" t="s">
        <v>11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52">
        <f>SUM(X21:AA21)</f>
        <v>0</v>
      </c>
      <c r="Y22" s="52"/>
      <c r="Z22" s="52"/>
      <c r="AA22" s="52"/>
      <c r="AB22" s="53"/>
      <c r="AC22" s="54"/>
      <c r="AD22" s="54"/>
      <c r="AE22" s="54"/>
      <c r="AF22" s="54"/>
      <c r="AG22" s="54"/>
    </row>
    <row r="23" spans="1:33" ht="53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33" ht="26.25" customHeight="1">
      <c r="A24" s="56" t="s">
        <v>77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  <c r="P24" s="59" t="s">
        <v>12</v>
      </c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1"/>
    </row>
    <row r="25" spans="1:33" ht="26.25" customHeight="1">
      <c r="A25" s="67" t="s">
        <v>78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9"/>
      <c r="P25" s="70" t="str">
        <f>AA8</f>
        <v>N° 2018 01 21</v>
      </c>
      <c r="Q25" s="71"/>
      <c r="R25" s="71"/>
      <c r="S25" s="71"/>
      <c r="T25" s="71"/>
      <c r="U25" s="71"/>
      <c r="V25" s="72" t="s">
        <v>16</v>
      </c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3"/>
    </row>
    <row r="26" spans="1:33" ht="26.25" customHeight="1">
      <c r="A26" s="70" t="s">
        <v>79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4"/>
      <c r="P26" s="70" t="s">
        <v>223</v>
      </c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4"/>
    </row>
    <row r="27" spans="1:33" ht="26.25" customHeight="1">
      <c r="A27" s="75" t="s">
        <v>80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7"/>
      <c r="P27" s="78" t="s">
        <v>20</v>
      </c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80"/>
    </row>
    <row r="28" spans="1:33" ht="41.25" customHeight="1">
      <c r="A28" s="46" t="s">
        <v>81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8"/>
      <c r="P28" s="50" t="s">
        <v>13</v>
      </c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65">
        <f>X22</f>
        <v>0</v>
      </c>
      <c r="AE28" s="65"/>
      <c r="AF28" s="65"/>
      <c r="AG28" s="66"/>
    </row>
  </sheetData>
  <mergeCells count="49">
    <mergeCell ref="A6:AG6"/>
    <mergeCell ref="A1:AG1"/>
    <mergeCell ref="A2:AG2"/>
    <mergeCell ref="A3:AG3"/>
    <mergeCell ref="A4:AG4"/>
    <mergeCell ref="A5:AG5"/>
    <mergeCell ref="A16:A18"/>
    <mergeCell ref="A20:B20"/>
    <mergeCell ref="A14:AG14"/>
    <mergeCell ref="A7:AG7"/>
    <mergeCell ref="A8:Z8"/>
    <mergeCell ref="AA8:AG8"/>
    <mergeCell ref="A9:AG9"/>
    <mergeCell ref="A10:P10"/>
    <mergeCell ref="Q10:AG10"/>
    <mergeCell ref="A11:P11"/>
    <mergeCell ref="Q11:AG11"/>
    <mergeCell ref="A12:P12"/>
    <mergeCell ref="Q12:AG12"/>
    <mergeCell ref="A13:AG13"/>
    <mergeCell ref="A19:AG19"/>
    <mergeCell ref="E20:J20"/>
    <mergeCell ref="K20:Q20"/>
    <mergeCell ref="R20:W20"/>
    <mergeCell ref="X20:AA20"/>
    <mergeCell ref="AB20:AG20"/>
    <mergeCell ref="AD28:AG28"/>
    <mergeCell ref="A25:O25"/>
    <mergeCell ref="P25:U25"/>
    <mergeCell ref="V25:AG25"/>
    <mergeCell ref="A26:O26"/>
    <mergeCell ref="P26:AG26"/>
    <mergeCell ref="A27:O27"/>
    <mergeCell ref="P27:AG27"/>
    <mergeCell ref="A21:B21"/>
    <mergeCell ref="C20:D20"/>
    <mergeCell ref="A28:O28"/>
    <mergeCell ref="P28:AC28"/>
    <mergeCell ref="A22:W22"/>
    <mergeCell ref="X22:AA22"/>
    <mergeCell ref="AB22:AG22"/>
    <mergeCell ref="A23:AG23"/>
    <mergeCell ref="A24:O24"/>
    <mergeCell ref="P24:AG24"/>
    <mergeCell ref="AB21:AG21"/>
    <mergeCell ref="E21:J21"/>
    <mergeCell ref="K21:Q21"/>
    <mergeCell ref="R21:W21"/>
    <mergeCell ref="X21:AA21"/>
  </mergeCells>
  <printOptions horizontalCentered="1" verticalCentered="1"/>
  <pageMargins left="0" right="0" top="0" bottom="0" header="0" footer="0"/>
  <pageSetup paperSize="9" scale="84" fitToHeight="0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15">
    <pageSetUpPr fitToPage="1"/>
  </sheetPr>
  <dimension ref="A1:AG32"/>
  <sheetViews>
    <sheetView workbookViewId="0">
      <selection activeCell="AA8" sqref="AA8:AG8"/>
    </sheetView>
  </sheetViews>
  <sheetFormatPr defaultColWidth="11" defaultRowHeight="15.75"/>
  <cols>
    <col min="1" max="1" width="13.2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245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96"/>
      <c r="Q10" s="97" t="s">
        <v>133</v>
      </c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96"/>
      <c r="Q11" s="53" t="s">
        <v>120</v>
      </c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96"/>
      <c r="Q12" s="100" t="s">
        <v>2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41">
        <v>2</v>
      </c>
      <c r="E15" s="12">
        <v>3</v>
      </c>
      <c r="F15" s="12">
        <v>4</v>
      </c>
      <c r="G15" s="41">
        <v>5</v>
      </c>
      <c r="H15" s="41">
        <v>6</v>
      </c>
      <c r="I15" s="41">
        <v>7</v>
      </c>
      <c r="J15" s="41">
        <v>8</v>
      </c>
      <c r="K15" s="41">
        <v>9</v>
      </c>
      <c r="L15" s="12">
        <v>10</v>
      </c>
      <c r="M15" s="12">
        <v>11</v>
      </c>
      <c r="N15" s="41">
        <v>12</v>
      </c>
      <c r="O15" s="41">
        <v>13</v>
      </c>
      <c r="P15" s="41">
        <v>14</v>
      </c>
      <c r="Q15" s="41">
        <v>15</v>
      </c>
      <c r="R15" s="41">
        <v>16</v>
      </c>
      <c r="S15" s="12">
        <v>17</v>
      </c>
      <c r="T15" s="12">
        <v>18</v>
      </c>
      <c r="U15" s="12">
        <v>19</v>
      </c>
      <c r="V15" s="12">
        <v>20</v>
      </c>
      <c r="W15" s="12">
        <v>21</v>
      </c>
      <c r="X15" s="12">
        <v>22</v>
      </c>
      <c r="Y15" s="12">
        <v>23</v>
      </c>
      <c r="Z15" s="12">
        <v>24</v>
      </c>
      <c r="AA15" s="12">
        <v>25</v>
      </c>
      <c r="AB15" s="12">
        <v>26</v>
      </c>
      <c r="AC15" s="12">
        <v>27</v>
      </c>
      <c r="AD15" s="12">
        <v>28</v>
      </c>
      <c r="AE15" s="12">
        <v>29</v>
      </c>
      <c r="AF15" s="12">
        <v>30</v>
      </c>
      <c r="AG15" s="12">
        <v>31</v>
      </c>
    </row>
    <row r="16" spans="1:33" ht="21.95" customHeight="1">
      <c r="A16" s="87" t="s">
        <v>57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8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9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21.95" customHeight="1">
      <c r="A19" s="84" t="s">
        <v>56</v>
      </c>
      <c r="B19" s="3" t="s">
        <v>18</v>
      </c>
      <c r="C19" s="42"/>
      <c r="D19" s="42"/>
      <c r="E19" s="11"/>
      <c r="F19" s="11"/>
      <c r="G19" s="42"/>
      <c r="H19" s="42"/>
      <c r="I19" s="42"/>
      <c r="J19" s="42"/>
      <c r="K19" s="42"/>
      <c r="L19" s="11"/>
      <c r="M19" s="11"/>
      <c r="N19" s="42"/>
      <c r="O19" s="42"/>
      <c r="P19" s="42"/>
      <c r="Q19" s="42"/>
      <c r="R19" s="42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</row>
    <row r="20" spans="1:33" ht="21.95" customHeight="1">
      <c r="A20" s="85"/>
      <c r="B20" s="4" t="s">
        <v>19</v>
      </c>
      <c r="C20" s="43"/>
      <c r="D20" s="43"/>
      <c r="E20" s="11"/>
      <c r="F20" s="11"/>
      <c r="G20" s="43"/>
      <c r="H20" s="43"/>
      <c r="I20" s="43"/>
      <c r="J20" s="43"/>
      <c r="K20" s="43"/>
      <c r="L20" s="11"/>
      <c r="M20" s="11"/>
      <c r="N20" s="43"/>
      <c r="O20" s="43"/>
      <c r="P20" s="43"/>
      <c r="Q20" s="43"/>
      <c r="R20" s="43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</row>
    <row r="21" spans="1:33" ht="21.95" customHeight="1">
      <c r="A21" s="86"/>
      <c r="B21" s="4" t="s">
        <v>160</v>
      </c>
      <c r="C21" s="43"/>
      <c r="D21" s="43"/>
      <c r="E21" s="11"/>
      <c r="F21" s="11"/>
      <c r="G21" s="43"/>
      <c r="H21" s="43"/>
      <c r="I21" s="43"/>
      <c r="J21" s="43"/>
      <c r="K21" s="43"/>
      <c r="L21" s="11"/>
      <c r="M21" s="11"/>
      <c r="N21" s="43"/>
      <c r="O21" s="43"/>
      <c r="P21" s="43"/>
      <c r="Q21" s="43"/>
      <c r="R21" s="43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</row>
    <row r="22" spans="1:33" ht="42.75" customHeight="1">
      <c r="A22" s="92"/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</row>
    <row r="23" spans="1:33" ht="32.25" customHeight="1">
      <c r="A23" s="90" t="s">
        <v>7</v>
      </c>
      <c r="B23" s="91"/>
      <c r="C23" s="90" t="s">
        <v>161</v>
      </c>
      <c r="D23" s="91"/>
      <c r="E23" s="82" t="s">
        <v>8</v>
      </c>
      <c r="F23" s="82"/>
      <c r="G23" s="82"/>
      <c r="H23" s="82"/>
      <c r="I23" s="82"/>
      <c r="J23" s="82"/>
      <c r="K23" s="82" t="s">
        <v>10</v>
      </c>
      <c r="L23" s="82"/>
      <c r="M23" s="82"/>
      <c r="N23" s="82"/>
      <c r="O23" s="82"/>
      <c r="P23" s="82"/>
      <c r="Q23" s="82"/>
      <c r="R23" s="83" t="s">
        <v>17</v>
      </c>
      <c r="S23" s="83"/>
      <c r="T23" s="83"/>
      <c r="U23" s="83"/>
      <c r="V23" s="83"/>
      <c r="W23" s="83"/>
      <c r="X23" s="82" t="s">
        <v>9</v>
      </c>
      <c r="Y23" s="82"/>
      <c r="Z23" s="82"/>
      <c r="AA23" s="82"/>
      <c r="AB23" s="53"/>
      <c r="AC23" s="54"/>
      <c r="AD23" s="54"/>
      <c r="AE23" s="54"/>
      <c r="AF23" s="54"/>
      <c r="AG23" s="54"/>
    </row>
    <row r="24" spans="1:33" ht="24.95" customHeight="1">
      <c r="A24" s="44" t="str">
        <f>A16</f>
        <v>Dorian</v>
      </c>
      <c r="B24" s="45"/>
      <c r="C24" s="44">
        <f>SUMPRODUCT(LEN(C18:AG18))</f>
        <v>0</v>
      </c>
      <c r="D24" s="45"/>
      <c r="E24" s="62">
        <v>3.2</v>
      </c>
      <c r="F24" s="62"/>
      <c r="G24" s="62"/>
      <c r="H24" s="62"/>
      <c r="I24" s="62"/>
      <c r="J24" s="62"/>
      <c r="K24" s="63">
        <f>SUMPRODUCT(LEN(C16:AG16))</f>
        <v>0</v>
      </c>
      <c r="L24" s="63"/>
      <c r="M24" s="63"/>
      <c r="N24" s="63"/>
      <c r="O24" s="63"/>
      <c r="P24" s="63"/>
      <c r="Q24" s="63"/>
      <c r="R24" s="64">
        <f>SUMPRODUCT(LEN(C17:AG17))</f>
        <v>0</v>
      </c>
      <c r="S24" s="64"/>
      <c r="T24" s="64"/>
      <c r="U24" s="64"/>
      <c r="V24" s="64"/>
      <c r="W24" s="64"/>
      <c r="X24" s="81">
        <f>E24*(K24+R24)</f>
        <v>0</v>
      </c>
      <c r="Y24" s="81"/>
      <c r="Z24" s="81"/>
      <c r="AA24" s="81"/>
      <c r="AB24" s="53"/>
      <c r="AC24" s="54"/>
      <c r="AD24" s="54"/>
      <c r="AE24" s="54"/>
      <c r="AF24" s="54"/>
      <c r="AG24" s="54"/>
    </row>
    <row r="25" spans="1:33" ht="24.95" customHeight="1">
      <c r="A25" s="44" t="str">
        <f>A19</f>
        <v>Maelys</v>
      </c>
      <c r="B25" s="45"/>
      <c r="C25" s="44">
        <f>SUMPRODUCT(LEN(C21:AG21))</f>
        <v>0</v>
      </c>
      <c r="D25" s="45"/>
      <c r="E25" s="62">
        <v>3.2</v>
      </c>
      <c r="F25" s="62"/>
      <c r="G25" s="62"/>
      <c r="H25" s="62"/>
      <c r="I25" s="62"/>
      <c r="J25" s="62"/>
      <c r="K25" s="63">
        <f>SUMPRODUCT(LEN(C19:AG19))</f>
        <v>0</v>
      </c>
      <c r="L25" s="63"/>
      <c r="M25" s="63"/>
      <c r="N25" s="63"/>
      <c r="O25" s="63"/>
      <c r="P25" s="63"/>
      <c r="Q25" s="63"/>
      <c r="R25" s="64">
        <f>SUMPRODUCT(LEN(C20:AG20))</f>
        <v>0</v>
      </c>
      <c r="S25" s="64"/>
      <c r="T25" s="64"/>
      <c r="U25" s="64"/>
      <c r="V25" s="64"/>
      <c r="W25" s="64"/>
      <c r="X25" s="81">
        <f>E25*(K25+R25)</f>
        <v>0</v>
      </c>
      <c r="Y25" s="81"/>
      <c r="Z25" s="81"/>
      <c r="AA25" s="81"/>
      <c r="AB25" s="53"/>
      <c r="AC25" s="54"/>
      <c r="AD25" s="54"/>
      <c r="AE25" s="54"/>
      <c r="AF25" s="54"/>
      <c r="AG25" s="54"/>
    </row>
    <row r="26" spans="1:33" ht="24.95" customHeight="1">
      <c r="A26" s="49" t="s">
        <v>11</v>
      </c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52">
        <f>SUM(X24:AA25)</f>
        <v>0</v>
      </c>
      <c r="Y26" s="52"/>
      <c r="Z26" s="52"/>
      <c r="AA26" s="52"/>
      <c r="AB26" s="53"/>
      <c r="AC26" s="54"/>
      <c r="AD26" s="54"/>
      <c r="AE26" s="54"/>
      <c r="AF26" s="54"/>
      <c r="AG26" s="54"/>
    </row>
    <row r="27" spans="1:33" ht="53.25" customHeight="1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</row>
    <row r="28" spans="1:33" ht="26.25" customHeight="1">
      <c r="A28" s="56" t="s">
        <v>77</v>
      </c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8"/>
      <c r="P28" s="59" t="s">
        <v>12</v>
      </c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1"/>
    </row>
    <row r="29" spans="1:33" ht="26.25" customHeight="1">
      <c r="A29" s="67" t="s">
        <v>78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9"/>
      <c r="P29" s="70" t="str">
        <f>AA8</f>
        <v>N° 2018 01 22</v>
      </c>
      <c r="Q29" s="71"/>
      <c r="R29" s="71"/>
      <c r="S29" s="71"/>
      <c r="T29" s="71"/>
      <c r="U29" s="71"/>
      <c r="V29" s="72" t="s">
        <v>16</v>
      </c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3"/>
    </row>
    <row r="30" spans="1:33" ht="26.25" customHeight="1">
      <c r="A30" s="70" t="s">
        <v>79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4"/>
      <c r="P30" s="70" t="s">
        <v>223</v>
      </c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4"/>
    </row>
    <row r="31" spans="1:33" ht="26.25" customHeight="1">
      <c r="A31" s="75" t="s">
        <v>80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7"/>
      <c r="P31" s="78" t="s">
        <v>20</v>
      </c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80"/>
    </row>
    <row r="32" spans="1:33" ht="47.25" customHeight="1">
      <c r="A32" s="46" t="s">
        <v>81</v>
      </c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8"/>
      <c r="P32" s="50" t="s">
        <v>13</v>
      </c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65">
        <f>X26</f>
        <v>0</v>
      </c>
      <c r="AE32" s="65"/>
      <c r="AF32" s="65"/>
      <c r="AG32" s="66"/>
    </row>
  </sheetData>
  <mergeCells count="58">
    <mergeCell ref="A6:AG6"/>
    <mergeCell ref="A1:AG1"/>
    <mergeCell ref="A2:AG2"/>
    <mergeCell ref="A3:AG3"/>
    <mergeCell ref="A4:AG4"/>
    <mergeCell ref="A5:AG5"/>
    <mergeCell ref="A11:P11"/>
    <mergeCell ref="Q11:AG11"/>
    <mergeCell ref="A12:P12"/>
    <mergeCell ref="Q12:AG12"/>
    <mergeCell ref="A13:AG13"/>
    <mergeCell ref="A7:AG7"/>
    <mergeCell ref="A8:Z8"/>
    <mergeCell ref="AA8:AG8"/>
    <mergeCell ref="A9:AG9"/>
    <mergeCell ref="A10:P10"/>
    <mergeCell ref="Q10:AG10"/>
    <mergeCell ref="A16:A18"/>
    <mergeCell ref="A19:A21"/>
    <mergeCell ref="A23:B23"/>
    <mergeCell ref="C23:D23"/>
    <mergeCell ref="A14:AG14"/>
    <mergeCell ref="A24:B24"/>
    <mergeCell ref="A25:B25"/>
    <mergeCell ref="C24:D24"/>
    <mergeCell ref="C25:D25"/>
    <mergeCell ref="A22:AG22"/>
    <mergeCell ref="E23:J23"/>
    <mergeCell ref="K23:Q23"/>
    <mergeCell ref="R23:W23"/>
    <mergeCell ref="X23:AA23"/>
    <mergeCell ref="AB23:AG23"/>
    <mergeCell ref="AB25:AG25"/>
    <mergeCell ref="E24:J24"/>
    <mergeCell ref="K24:Q24"/>
    <mergeCell ref="R24:W24"/>
    <mergeCell ref="X24:AA24"/>
    <mergeCell ref="AB24:AG24"/>
    <mergeCell ref="E25:J25"/>
    <mergeCell ref="K25:Q25"/>
    <mergeCell ref="R25:W25"/>
    <mergeCell ref="X25:AA25"/>
    <mergeCell ref="A26:W26"/>
    <mergeCell ref="X26:AA26"/>
    <mergeCell ref="AB26:AG26"/>
    <mergeCell ref="A27:AG27"/>
    <mergeCell ref="A28:O28"/>
    <mergeCell ref="P28:AG28"/>
    <mergeCell ref="A32:O32"/>
    <mergeCell ref="P32:AC32"/>
    <mergeCell ref="AD32:AG32"/>
    <mergeCell ref="A29:O29"/>
    <mergeCell ref="P29:U29"/>
    <mergeCell ref="V29:AG29"/>
    <mergeCell ref="A30:O30"/>
    <mergeCell ref="P30:AG30"/>
    <mergeCell ref="A31:O31"/>
    <mergeCell ref="P31:AG31"/>
  </mergeCells>
  <printOptions horizontalCentered="1" verticalCentered="1"/>
  <pageMargins left="0" right="0" top="0" bottom="0" header="0" footer="0"/>
  <pageSetup paperSize="9" scale="84" fitToHeight="0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AG28"/>
  <sheetViews>
    <sheetView workbookViewId="0">
      <selection activeCell="AA8" sqref="AA8:AG8"/>
    </sheetView>
  </sheetViews>
  <sheetFormatPr defaultColWidth="11" defaultRowHeight="15.75"/>
  <cols>
    <col min="1" max="1" width="14.62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246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96"/>
      <c r="Q10" s="97" t="s">
        <v>121</v>
      </c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96"/>
      <c r="Q11" s="53" t="s">
        <v>122</v>
      </c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96"/>
      <c r="Q12" s="100" t="s">
        <v>2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5">
        <v>2</v>
      </c>
      <c r="E15" s="13">
        <v>3</v>
      </c>
      <c r="F15" s="13">
        <v>4</v>
      </c>
      <c r="G15" s="5">
        <v>5</v>
      </c>
      <c r="H15" s="5">
        <v>6</v>
      </c>
      <c r="I15" s="5">
        <v>7</v>
      </c>
      <c r="J15" s="5">
        <v>8</v>
      </c>
      <c r="K15" s="5">
        <v>9</v>
      </c>
      <c r="L15" s="13">
        <v>10</v>
      </c>
      <c r="M15" s="13">
        <v>11</v>
      </c>
      <c r="N15" s="5">
        <v>12</v>
      </c>
      <c r="O15" s="5">
        <v>13</v>
      </c>
      <c r="P15" s="5">
        <v>14</v>
      </c>
      <c r="Q15" s="5">
        <v>15</v>
      </c>
      <c r="R15" s="5">
        <v>16</v>
      </c>
      <c r="S15" s="13">
        <v>17</v>
      </c>
      <c r="T15" s="13">
        <v>18</v>
      </c>
      <c r="U15" s="13">
        <v>19</v>
      </c>
      <c r="V15" s="13">
        <v>20</v>
      </c>
      <c r="W15" s="13">
        <v>21</v>
      </c>
      <c r="X15" s="13">
        <v>22</v>
      </c>
      <c r="Y15" s="13">
        <v>23</v>
      </c>
      <c r="Z15" s="13">
        <v>24</v>
      </c>
      <c r="AA15" s="13">
        <v>25</v>
      </c>
      <c r="AB15" s="13">
        <v>26</v>
      </c>
      <c r="AC15" s="13">
        <v>27</v>
      </c>
      <c r="AD15" s="13">
        <v>28</v>
      </c>
      <c r="AE15" s="13">
        <v>29</v>
      </c>
      <c r="AF15" s="13">
        <v>30</v>
      </c>
      <c r="AG15" s="13">
        <v>31</v>
      </c>
    </row>
    <row r="16" spans="1:33" ht="21.95" customHeight="1">
      <c r="A16" s="84" t="s">
        <v>48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5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6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42.75" customHeight="1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</row>
    <row r="20" spans="1:33" ht="32.25" customHeight="1">
      <c r="A20" s="90" t="s">
        <v>7</v>
      </c>
      <c r="B20" s="91"/>
      <c r="C20" s="90" t="s">
        <v>161</v>
      </c>
      <c r="D20" s="91"/>
      <c r="E20" s="82" t="s">
        <v>8</v>
      </c>
      <c r="F20" s="82"/>
      <c r="G20" s="82"/>
      <c r="H20" s="82"/>
      <c r="I20" s="82"/>
      <c r="J20" s="82"/>
      <c r="K20" s="82" t="s">
        <v>10</v>
      </c>
      <c r="L20" s="82"/>
      <c r="M20" s="82"/>
      <c r="N20" s="82"/>
      <c r="O20" s="82"/>
      <c r="P20" s="82"/>
      <c r="Q20" s="82"/>
      <c r="R20" s="83" t="s">
        <v>17</v>
      </c>
      <c r="S20" s="83"/>
      <c r="T20" s="83"/>
      <c r="U20" s="83"/>
      <c r="V20" s="83"/>
      <c r="W20" s="83"/>
      <c r="X20" s="82" t="s">
        <v>9</v>
      </c>
      <c r="Y20" s="82"/>
      <c r="Z20" s="82"/>
      <c r="AA20" s="82"/>
      <c r="AB20" s="53"/>
      <c r="AC20" s="54"/>
      <c r="AD20" s="54"/>
      <c r="AE20" s="54"/>
      <c r="AF20" s="54"/>
      <c r="AG20" s="54"/>
    </row>
    <row r="21" spans="1:33" ht="24.95" customHeight="1">
      <c r="A21" s="44" t="str">
        <f>A16</f>
        <v>Marylou</v>
      </c>
      <c r="B21" s="45"/>
      <c r="C21" s="44">
        <f>SUMPRODUCT(LEN(C18:AG18))</f>
        <v>0</v>
      </c>
      <c r="D21" s="45"/>
      <c r="E21" s="62">
        <v>3.2</v>
      </c>
      <c r="F21" s="62"/>
      <c r="G21" s="62"/>
      <c r="H21" s="62"/>
      <c r="I21" s="62"/>
      <c r="J21" s="62"/>
      <c r="K21" s="63">
        <f>SUMPRODUCT(LEN(C16:AG16))</f>
        <v>0</v>
      </c>
      <c r="L21" s="63"/>
      <c r="M21" s="63"/>
      <c r="N21" s="63"/>
      <c r="O21" s="63"/>
      <c r="P21" s="63"/>
      <c r="Q21" s="63"/>
      <c r="R21" s="64">
        <f>SUMPRODUCT(LEN(C17:AG17))</f>
        <v>0</v>
      </c>
      <c r="S21" s="64"/>
      <c r="T21" s="64"/>
      <c r="U21" s="64"/>
      <c r="V21" s="64"/>
      <c r="W21" s="64"/>
      <c r="X21" s="81">
        <f>E21*(K21+R21)</f>
        <v>0</v>
      </c>
      <c r="Y21" s="81"/>
      <c r="Z21" s="81"/>
      <c r="AA21" s="81"/>
      <c r="AB21" s="53"/>
      <c r="AC21" s="54"/>
      <c r="AD21" s="54"/>
      <c r="AE21" s="54"/>
      <c r="AF21" s="54"/>
      <c r="AG21" s="54"/>
    </row>
    <row r="22" spans="1:33" ht="24.95" customHeight="1">
      <c r="A22" s="49" t="s">
        <v>11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52">
        <f>SUM(X21:AA21)</f>
        <v>0</v>
      </c>
      <c r="Y22" s="52"/>
      <c r="Z22" s="52"/>
      <c r="AA22" s="52"/>
      <c r="AB22" s="53"/>
      <c r="AC22" s="54"/>
      <c r="AD22" s="54"/>
      <c r="AE22" s="54"/>
      <c r="AF22" s="54"/>
      <c r="AG22" s="54"/>
    </row>
    <row r="23" spans="1:33" ht="53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33" ht="26.25" customHeight="1">
      <c r="A24" s="56" t="s">
        <v>77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  <c r="P24" s="59" t="s">
        <v>12</v>
      </c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1"/>
    </row>
    <row r="25" spans="1:33" ht="26.25" customHeight="1">
      <c r="A25" s="67" t="s">
        <v>78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9"/>
      <c r="P25" s="70" t="str">
        <f>AA8</f>
        <v>N° 2018 01 23</v>
      </c>
      <c r="Q25" s="71"/>
      <c r="R25" s="71"/>
      <c r="S25" s="71"/>
      <c r="T25" s="71"/>
      <c r="U25" s="71"/>
      <c r="V25" s="72" t="s">
        <v>16</v>
      </c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3"/>
    </row>
    <row r="26" spans="1:33" ht="26.25" customHeight="1">
      <c r="A26" s="70" t="s">
        <v>79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4"/>
      <c r="P26" s="70" t="s">
        <v>223</v>
      </c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4"/>
    </row>
    <row r="27" spans="1:33" ht="26.25" customHeight="1">
      <c r="A27" s="75" t="s">
        <v>80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7"/>
      <c r="P27" s="78" t="s">
        <v>20</v>
      </c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80"/>
    </row>
    <row r="28" spans="1:33" ht="42.75" customHeight="1">
      <c r="A28" s="46" t="s">
        <v>81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8"/>
      <c r="P28" s="50" t="s">
        <v>13</v>
      </c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65">
        <f>X22</f>
        <v>0</v>
      </c>
      <c r="AE28" s="65"/>
      <c r="AF28" s="65"/>
      <c r="AG28" s="66"/>
    </row>
  </sheetData>
  <mergeCells count="50">
    <mergeCell ref="A6:AG6"/>
    <mergeCell ref="A1:AG1"/>
    <mergeCell ref="A2:AG2"/>
    <mergeCell ref="A3:AG3"/>
    <mergeCell ref="A4:AG4"/>
    <mergeCell ref="A5:AG5"/>
    <mergeCell ref="A16:A18"/>
    <mergeCell ref="A20:B20"/>
    <mergeCell ref="A14:AG14"/>
    <mergeCell ref="A7:AG7"/>
    <mergeCell ref="A8:Z8"/>
    <mergeCell ref="AA8:AG8"/>
    <mergeCell ref="A9:AG9"/>
    <mergeCell ref="A10:P10"/>
    <mergeCell ref="Q10:AG10"/>
    <mergeCell ref="A11:P11"/>
    <mergeCell ref="Q11:AG11"/>
    <mergeCell ref="A12:P12"/>
    <mergeCell ref="Q12:AG12"/>
    <mergeCell ref="A13:AG13"/>
    <mergeCell ref="A19:AG19"/>
    <mergeCell ref="E20:J20"/>
    <mergeCell ref="K20:Q20"/>
    <mergeCell ref="R20:W20"/>
    <mergeCell ref="X20:AA20"/>
    <mergeCell ref="AB20:AG20"/>
    <mergeCell ref="AD28:AG28"/>
    <mergeCell ref="A25:O25"/>
    <mergeCell ref="P25:U25"/>
    <mergeCell ref="V25:AG25"/>
    <mergeCell ref="A26:O26"/>
    <mergeCell ref="P26:AG26"/>
    <mergeCell ref="A27:O27"/>
    <mergeCell ref="P27:AG27"/>
    <mergeCell ref="A21:B21"/>
    <mergeCell ref="C20:D20"/>
    <mergeCell ref="C21:D21"/>
    <mergeCell ref="A28:O28"/>
    <mergeCell ref="P28:AC28"/>
    <mergeCell ref="A22:W22"/>
    <mergeCell ref="X22:AA22"/>
    <mergeCell ref="AB22:AG22"/>
    <mergeCell ref="A23:AG23"/>
    <mergeCell ref="A24:O24"/>
    <mergeCell ref="P24:AG24"/>
    <mergeCell ref="AB21:AG21"/>
    <mergeCell ref="E21:J21"/>
    <mergeCell ref="K21:Q21"/>
    <mergeCell ref="R21:W21"/>
    <mergeCell ref="X21:AA21"/>
  </mergeCells>
  <printOptions horizontalCentered="1" verticalCentered="1"/>
  <pageMargins left="0" right="0" top="0" bottom="0" header="0" footer="0"/>
  <pageSetup paperSize="9" scale="83" fitToHeight="0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AG28"/>
  <sheetViews>
    <sheetView workbookViewId="0">
      <selection activeCell="AA8" sqref="AA8:AG8"/>
    </sheetView>
  </sheetViews>
  <sheetFormatPr defaultColWidth="11" defaultRowHeight="15.75"/>
  <cols>
    <col min="1" max="1" width="13.87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247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96"/>
      <c r="Q10" s="97" t="s">
        <v>123</v>
      </c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96"/>
      <c r="Q11" s="53" t="s">
        <v>124</v>
      </c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96"/>
      <c r="Q12" s="100" t="s">
        <v>2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5">
        <v>2</v>
      </c>
      <c r="E15" s="13">
        <v>3</v>
      </c>
      <c r="F15" s="13">
        <v>4</v>
      </c>
      <c r="G15" s="5">
        <v>5</v>
      </c>
      <c r="H15" s="5">
        <v>6</v>
      </c>
      <c r="I15" s="5">
        <v>7</v>
      </c>
      <c r="J15" s="5">
        <v>8</v>
      </c>
      <c r="K15" s="5">
        <v>9</v>
      </c>
      <c r="L15" s="13">
        <v>10</v>
      </c>
      <c r="M15" s="13">
        <v>11</v>
      </c>
      <c r="N15" s="5">
        <v>12</v>
      </c>
      <c r="O15" s="5">
        <v>13</v>
      </c>
      <c r="P15" s="5">
        <v>14</v>
      </c>
      <c r="Q15" s="5">
        <v>15</v>
      </c>
      <c r="R15" s="5">
        <v>16</v>
      </c>
      <c r="S15" s="13">
        <v>17</v>
      </c>
      <c r="T15" s="13">
        <v>18</v>
      </c>
      <c r="U15" s="13">
        <v>19</v>
      </c>
      <c r="V15" s="13">
        <v>20</v>
      </c>
      <c r="W15" s="13">
        <v>21</v>
      </c>
      <c r="X15" s="13">
        <v>22</v>
      </c>
      <c r="Y15" s="13">
        <v>23</v>
      </c>
      <c r="Z15" s="13">
        <v>24</v>
      </c>
      <c r="AA15" s="13">
        <v>25</v>
      </c>
      <c r="AB15" s="13">
        <v>26</v>
      </c>
      <c r="AC15" s="13">
        <v>27</v>
      </c>
      <c r="AD15" s="13">
        <v>28</v>
      </c>
      <c r="AE15" s="13">
        <v>29</v>
      </c>
      <c r="AF15" s="13">
        <v>30</v>
      </c>
      <c r="AG15" s="13">
        <v>31</v>
      </c>
    </row>
    <row r="16" spans="1:33" ht="21.95" customHeight="1">
      <c r="A16" s="84" t="s">
        <v>49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5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6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42.75" customHeight="1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</row>
    <row r="20" spans="1:33" ht="32.25" customHeight="1">
      <c r="A20" s="90" t="s">
        <v>7</v>
      </c>
      <c r="B20" s="91"/>
      <c r="C20" s="90" t="s">
        <v>161</v>
      </c>
      <c r="D20" s="91"/>
      <c r="E20" s="82" t="s">
        <v>8</v>
      </c>
      <c r="F20" s="82"/>
      <c r="G20" s="82"/>
      <c r="H20" s="82"/>
      <c r="I20" s="82"/>
      <c r="J20" s="82"/>
      <c r="K20" s="82" t="s">
        <v>10</v>
      </c>
      <c r="L20" s="82"/>
      <c r="M20" s="82"/>
      <c r="N20" s="82"/>
      <c r="O20" s="82"/>
      <c r="P20" s="82"/>
      <c r="Q20" s="82"/>
      <c r="R20" s="83" t="s">
        <v>17</v>
      </c>
      <c r="S20" s="83"/>
      <c r="T20" s="83"/>
      <c r="U20" s="83"/>
      <c r="V20" s="83"/>
      <c r="W20" s="83"/>
      <c r="X20" s="82" t="s">
        <v>9</v>
      </c>
      <c r="Y20" s="82"/>
      <c r="Z20" s="82"/>
      <c r="AA20" s="82"/>
      <c r="AB20" s="53"/>
      <c r="AC20" s="54"/>
      <c r="AD20" s="54"/>
      <c r="AE20" s="54"/>
      <c r="AF20" s="54"/>
      <c r="AG20" s="54"/>
    </row>
    <row r="21" spans="1:33" ht="24.95" customHeight="1">
      <c r="A21" s="44" t="str">
        <f>A16</f>
        <v>Madisson</v>
      </c>
      <c r="B21" s="45"/>
      <c r="C21" s="44">
        <f>SUMPRODUCT(LEN(C18:AG18))</f>
        <v>0</v>
      </c>
      <c r="D21" s="45"/>
      <c r="E21" s="62">
        <v>3.2</v>
      </c>
      <c r="F21" s="62"/>
      <c r="G21" s="62"/>
      <c r="H21" s="62"/>
      <c r="I21" s="62"/>
      <c r="J21" s="62"/>
      <c r="K21" s="63">
        <f>SUMPRODUCT(LEN(C16:AG16))</f>
        <v>0</v>
      </c>
      <c r="L21" s="63"/>
      <c r="M21" s="63"/>
      <c r="N21" s="63"/>
      <c r="O21" s="63"/>
      <c r="P21" s="63"/>
      <c r="Q21" s="63"/>
      <c r="R21" s="64">
        <f>SUMPRODUCT(LEN(C17:AG17))</f>
        <v>0</v>
      </c>
      <c r="S21" s="64"/>
      <c r="T21" s="64"/>
      <c r="U21" s="64"/>
      <c r="V21" s="64"/>
      <c r="W21" s="64"/>
      <c r="X21" s="81">
        <f>E21*(K21+R21)</f>
        <v>0</v>
      </c>
      <c r="Y21" s="81"/>
      <c r="Z21" s="81"/>
      <c r="AA21" s="81"/>
      <c r="AB21" s="53"/>
      <c r="AC21" s="54"/>
      <c r="AD21" s="54"/>
      <c r="AE21" s="54"/>
      <c r="AF21" s="54"/>
      <c r="AG21" s="54"/>
    </row>
    <row r="22" spans="1:33" ht="24.95" customHeight="1">
      <c r="A22" s="49" t="s">
        <v>11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52">
        <f>SUM(X21:AA21)</f>
        <v>0</v>
      </c>
      <c r="Y22" s="52"/>
      <c r="Z22" s="52"/>
      <c r="AA22" s="52"/>
      <c r="AB22" s="53"/>
      <c r="AC22" s="54"/>
      <c r="AD22" s="54"/>
      <c r="AE22" s="54"/>
      <c r="AF22" s="54"/>
      <c r="AG22" s="54"/>
    </row>
    <row r="23" spans="1:33" ht="53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33" ht="26.25" customHeight="1">
      <c r="A24" s="56" t="s">
        <v>77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  <c r="P24" s="59" t="s">
        <v>12</v>
      </c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1"/>
    </row>
    <row r="25" spans="1:33" ht="26.25" customHeight="1">
      <c r="A25" s="67" t="s">
        <v>78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9"/>
      <c r="P25" s="70" t="str">
        <f>AA8</f>
        <v>N° 2018 01 24</v>
      </c>
      <c r="Q25" s="71"/>
      <c r="R25" s="71"/>
      <c r="S25" s="71"/>
      <c r="T25" s="71"/>
      <c r="U25" s="71"/>
      <c r="V25" s="72" t="s">
        <v>16</v>
      </c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3"/>
    </row>
    <row r="26" spans="1:33" ht="26.25" customHeight="1">
      <c r="A26" s="70" t="s">
        <v>79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4"/>
      <c r="P26" s="70" t="s">
        <v>223</v>
      </c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4"/>
    </row>
    <row r="27" spans="1:33" ht="26.25" customHeight="1">
      <c r="A27" s="75" t="s">
        <v>80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7"/>
      <c r="P27" s="78" t="s">
        <v>20</v>
      </c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80"/>
    </row>
    <row r="28" spans="1:33" ht="42" customHeight="1">
      <c r="A28" s="46" t="s">
        <v>81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8"/>
      <c r="P28" s="50" t="s">
        <v>13</v>
      </c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65">
        <f>X22</f>
        <v>0</v>
      </c>
      <c r="AE28" s="65"/>
      <c r="AF28" s="65"/>
      <c r="AG28" s="66"/>
    </row>
  </sheetData>
  <mergeCells count="50">
    <mergeCell ref="A6:AG6"/>
    <mergeCell ref="A1:AG1"/>
    <mergeCell ref="A2:AG2"/>
    <mergeCell ref="A3:AG3"/>
    <mergeCell ref="A4:AG4"/>
    <mergeCell ref="A5:AG5"/>
    <mergeCell ref="A16:A18"/>
    <mergeCell ref="A20:B20"/>
    <mergeCell ref="A14:AG14"/>
    <mergeCell ref="A7:AG7"/>
    <mergeCell ref="A8:Z8"/>
    <mergeCell ref="AA8:AG8"/>
    <mergeCell ref="A9:AG9"/>
    <mergeCell ref="A10:P10"/>
    <mergeCell ref="Q10:AG10"/>
    <mergeCell ref="A11:P11"/>
    <mergeCell ref="Q11:AG11"/>
    <mergeCell ref="A12:P12"/>
    <mergeCell ref="Q12:AG12"/>
    <mergeCell ref="A13:AG13"/>
    <mergeCell ref="A19:AG19"/>
    <mergeCell ref="E20:J20"/>
    <mergeCell ref="K20:Q20"/>
    <mergeCell ref="R20:W20"/>
    <mergeCell ref="X20:AA20"/>
    <mergeCell ref="AB20:AG20"/>
    <mergeCell ref="AD28:AG28"/>
    <mergeCell ref="A25:O25"/>
    <mergeCell ref="P25:U25"/>
    <mergeCell ref="V25:AG25"/>
    <mergeCell ref="A26:O26"/>
    <mergeCell ref="P26:AG26"/>
    <mergeCell ref="A27:O27"/>
    <mergeCell ref="P27:AG27"/>
    <mergeCell ref="A21:B21"/>
    <mergeCell ref="C20:D20"/>
    <mergeCell ref="C21:D21"/>
    <mergeCell ref="A28:O28"/>
    <mergeCell ref="P28:AC28"/>
    <mergeCell ref="A22:W22"/>
    <mergeCell ref="X22:AA22"/>
    <mergeCell ref="AB22:AG22"/>
    <mergeCell ref="A23:AG23"/>
    <mergeCell ref="A24:O24"/>
    <mergeCell ref="P24:AG24"/>
    <mergeCell ref="AB21:AG21"/>
    <mergeCell ref="E21:J21"/>
    <mergeCell ref="K21:Q21"/>
    <mergeCell ref="R21:W21"/>
    <mergeCell ref="X21:AA21"/>
  </mergeCells>
  <printOptions horizontalCentered="1" verticalCentered="1"/>
  <pageMargins left="0" right="0" top="0" bottom="0" header="0" footer="0"/>
  <pageSetup paperSize="9" scale="83" fitToHeight="0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A1:AG32"/>
  <sheetViews>
    <sheetView workbookViewId="0">
      <selection activeCell="AA8" sqref="AA8:AG8"/>
    </sheetView>
  </sheetViews>
  <sheetFormatPr defaultColWidth="11" defaultRowHeight="15.75"/>
  <cols>
    <col min="1" max="1" width="13.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248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96"/>
      <c r="Q10" s="97" t="s">
        <v>125</v>
      </c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96"/>
      <c r="Q11" s="53" t="s">
        <v>126</v>
      </c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96"/>
      <c r="Q12" s="100" t="s">
        <v>2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41">
        <v>2</v>
      </c>
      <c r="E15" s="12">
        <v>3</v>
      </c>
      <c r="F15" s="12">
        <v>4</v>
      </c>
      <c r="G15" s="41">
        <v>5</v>
      </c>
      <c r="H15" s="41">
        <v>6</v>
      </c>
      <c r="I15" s="41">
        <v>7</v>
      </c>
      <c r="J15" s="41">
        <v>8</v>
      </c>
      <c r="K15" s="41">
        <v>9</v>
      </c>
      <c r="L15" s="12">
        <v>10</v>
      </c>
      <c r="M15" s="12">
        <v>11</v>
      </c>
      <c r="N15" s="41">
        <v>12</v>
      </c>
      <c r="O15" s="41">
        <v>13</v>
      </c>
      <c r="P15" s="41">
        <v>14</v>
      </c>
      <c r="Q15" s="41">
        <v>15</v>
      </c>
      <c r="R15" s="41">
        <v>16</v>
      </c>
      <c r="S15" s="12">
        <v>17</v>
      </c>
      <c r="T15" s="12">
        <v>18</v>
      </c>
      <c r="U15" s="12">
        <v>19</v>
      </c>
      <c r="V15" s="12">
        <v>20</v>
      </c>
      <c r="W15" s="12">
        <v>21</v>
      </c>
      <c r="X15" s="12">
        <v>22</v>
      </c>
      <c r="Y15" s="12">
        <v>23</v>
      </c>
      <c r="Z15" s="12">
        <v>24</v>
      </c>
      <c r="AA15" s="12">
        <v>25</v>
      </c>
      <c r="AB15" s="12">
        <v>26</v>
      </c>
      <c r="AC15" s="12">
        <v>27</v>
      </c>
      <c r="AD15" s="12">
        <v>28</v>
      </c>
      <c r="AE15" s="12">
        <v>29</v>
      </c>
      <c r="AF15" s="12">
        <v>30</v>
      </c>
      <c r="AG15" s="12">
        <v>31</v>
      </c>
    </row>
    <row r="16" spans="1:33" ht="21.95" customHeight="1">
      <c r="A16" s="87" t="s">
        <v>50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8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9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21.95" customHeight="1">
      <c r="A19" s="84" t="s">
        <v>51</v>
      </c>
      <c r="B19" s="3" t="s">
        <v>18</v>
      </c>
      <c r="C19" s="42"/>
      <c r="D19" s="42"/>
      <c r="E19" s="11"/>
      <c r="F19" s="11"/>
      <c r="G19" s="42"/>
      <c r="H19" s="42"/>
      <c r="I19" s="42"/>
      <c r="J19" s="42"/>
      <c r="K19" s="42"/>
      <c r="L19" s="11"/>
      <c r="M19" s="11"/>
      <c r="N19" s="42"/>
      <c r="O19" s="42"/>
      <c r="P19" s="42"/>
      <c r="Q19" s="42"/>
      <c r="R19" s="42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</row>
    <row r="20" spans="1:33" ht="21.95" customHeight="1">
      <c r="A20" s="85"/>
      <c r="B20" s="4" t="s">
        <v>19</v>
      </c>
      <c r="C20" s="43"/>
      <c r="D20" s="43"/>
      <c r="E20" s="11"/>
      <c r="F20" s="11"/>
      <c r="G20" s="43"/>
      <c r="H20" s="43"/>
      <c r="I20" s="43"/>
      <c r="J20" s="43"/>
      <c r="K20" s="43"/>
      <c r="L20" s="11"/>
      <c r="M20" s="11"/>
      <c r="N20" s="43"/>
      <c r="O20" s="43"/>
      <c r="P20" s="43"/>
      <c r="Q20" s="43"/>
      <c r="R20" s="43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</row>
    <row r="21" spans="1:33" ht="21.95" customHeight="1">
      <c r="A21" s="86"/>
      <c r="B21" s="4" t="s">
        <v>160</v>
      </c>
      <c r="C21" s="43"/>
      <c r="D21" s="43"/>
      <c r="E21" s="11"/>
      <c r="F21" s="11"/>
      <c r="G21" s="43"/>
      <c r="H21" s="43"/>
      <c r="I21" s="43"/>
      <c r="J21" s="43"/>
      <c r="K21" s="43"/>
      <c r="L21" s="11"/>
      <c r="M21" s="11"/>
      <c r="N21" s="43"/>
      <c r="O21" s="43"/>
      <c r="P21" s="43"/>
      <c r="Q21" s="43"/>
      <c r="R21" s="43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</row>
    <row r="22" spans="1:33" ht="42.75" customHeight="1">
      <c r="A22" s="92"/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</row>
    <row r="23" spans="1:33" ht="32.25" customHeight="1">
      <c r="A23" s="90" t="s">
        <v>7</v>
      </c>
      <c r="B23" s="91"/>
      <c r="C23" s="90" t="s">
        <v>161</v>
      </c>
      <c r="D23" s="91"/>
      <c r="E23" s="82" t="s">
        <v>8</v>
      </c>
      <c r="F23" s="82"/>
      <c r="G23" s="82"/>
      <c r="H23" s="82"/>
      <c r="I23" s="82"/>
      <c r="J23" s="82"/>
      <c r="K23" s="82" t="s">
        <v>10</v>
      </c>
      <c r="L23" s="82"/>
      <c r="M23" s="82"/>
      <c r="N23" s="82"/>
      <c r="O23" s="82"/>
      <c r="P23" s="82"/>
      <c r="Q23" s="82"/>
      <c r="R23" s="83" t="s">
        <v>17</v>
      </c>
      <c r="S23" s="83"/>
      <c r="T23" s="83"/>
      <c r="U23" s="83"/>
      <c r="V23" s="83"/>
      <c r="W23" s="83"/>
      <c r="X23" s="82" t="s">
        <v>9</v>
      </c>
      <c r="Y23" s="82"/>
      <c r="Z23" s="82"/>
      <c r="AA23" s="82"/>
      <c r="AB23" s="53"/>
      <c r="AC23" s="54"/>
      <c r="AD23" s="54"/>
      <c r="AE23" s="54"/>
      <c r="AF23" s="54"/>
      <c r="AG23" s="54"/>
    </row>
    <row r="24" spans="1:33" ht="24.95" customHeight="1">
      <c r="A24" s="44" t="str">
        <f>A16</f>
        <v>Meriam</v>
      </c>
      <c r="B24" s="45"/>
      <c r="C24" s="44">
        <f>SUMPRODUCT(LEN(C18:AG18))</f>
        <v>0</v>
      </c>
      <c r="D24" s="45"/>
      <c r="E24" s="62">
        <v>3.2</v>
      </c>
      <c r="F24" s="62"/>
      <c r="G24" s="62"/>
      <c r="H24" s="62"/>
      <c r="I24" s="62"/>
      <c r="J24" s="62"/>
      <c r="K24" s="63">
        <f>SUMPRODUCT(LEN(C16:AG16))</f>
        <v>0</v>
      </c>
      <c r="L24" s="63"/>
      <c r="M24" s="63"/>
      <c r="N24" s="63"/>
      <c r="O24" s="63"/>
      <c r="P24" s="63"/>
      <c r="Q24" s="63"/>
      <c r="R24" s="64">
        <f>SUMPRODUCT(LEN(C17:AG17))</f>
        <v>0</v>
      </c>
      <c r="S24" s="64"/>
      <c r="T24" s="64"/>
      <c r="U24" s="64"/>
      <c r="V24" s="64"/>
      <c r="W24" s="64"/>
      <c r="X24" s="81">
        <f>E24*(K24+R24)</f>
        <v>0</v>
      </c>
      <c r="Y24" s="81"/>
      <c r="Z24" s="81"/>
      <c r="AA24" s="81"/>
      <c r="AB24" s="53"/>
      <c r="AC24" s="54"/>
      <c r="AD24" s="54"/>
      <c r="AE24" s="54"/>
      <c r="AF24" s="54"/>
      <c r="AG24" s="54"/>
    </row>
    <row r="25" spans="1:33" ht="24.95" customHeight="1">
      <c r="A25" s="44" t="str">
        <f>A19</f>
        <v>Manel</v>
      </c>
      <c r="B25" s="45"/>
      <c r="C25" s="44">
        <f>SUMPRODUCT(LEN(C21:AG21))</f>
        <v>0</v>
      </c>
      <c r="D25" s="45"/>
      <c r="E25" s="62">
        <v>3.2</v>
      </c>
      <c r="F25" s="62"/>
      <c r="G25" s="62"/>
      <c r="H25" s="62"/>
      <c r="I25" s="62"/>
      <c r="J25" s="62"/>
      <c r="K25" s="63">
        <f>SUMPRODUCT(LEN(C19:AG19))</f>
        <v>0</v>
      </c>
      <c r="L25" s="63"/>
      <c r="M25" s="63"/>
      <c r="N25" s="63"/>
      <c r="O25" s="63"/>
      <c r="P25" s="63"/>
      <c r="Q25" s="63"/>
      <c r="R25" s="64">
        <f>SUMPRODUCT(LEN(C20:AG20))</f>
        <v>0</v>
      </c>
      <c r="S25" s="64"/>
      <c r="T25" s="64"/>
      <c r="U25" s="64"/>
      <c r="V25" s="64"/>
      <c r="W25" s="64"/>
      <c r="X25" s="81">
        <f>E25*(K25+R25)</f>
        <v>0</v>
      </c>
      <c r="Y25" s="81"/>
      <c r="Z25" s="81"/>
      <c r="AA25" s="81"/>
      <c r="AB25" s="53"/>
      <c r="AC25" s="54"/>
      <c r="AD25" s="54"/>
      <c r="AE25" s="54"/>
      <c r="AF25" s="54"/>
      <c r="AG25" s="54"/>
    </row>
    <row r="26" spans="1:33" ht="24.95" customHeight="1">
      <c r="A26" s="49" t="s">
        <v>11</v>
      </c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52">
        <f>SUM(X24:AA25)</f>
        <v>0</v>
      </c>
      <c r="Y26" s="52"/>
      <c r="Z26" s="52"/>
      <c r="AA26" s="52"/>
      <c r="AB26" s="53"/>
      <c r="AC26" s="54"/>
      <c r="AD26" s="54"/>
      <c r="AE26" s="54"/>
      <c r="AF26" s="54"/>
      <c r="AG26" s="54"/>
    </row>
    <row r="27" spans="1:33" ht="53.25" customHeight="1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</row>
    <row r="28" spans="1:33" ht="26.25" customHeight="1">
      <c r="A28" s="56" t="s">
        <v>77</v>
      </c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8"/>
      <c r="P28" s="59" t="s">
        <v>12</v>
      </c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1"/>
    </row>
    <row r="29" spans="1:33" ht="26.25" customHeight="1">
      <c r="A29" s="67" t="s">
        <v>78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9"/>
      <c r="P29" s="70" t="str">
        <f>AA8</f>
        <v>N° 2018 01 25</v>
      </c>
      <c r="Q29" s="71"/>
      <c r="R29" s="71"/>
      <c r="S29" s="71"/>
      <c r="T29" s="71"/>
      <c r="U29" s="71"/>
      <c r="V29" s="72" t="s">
        <v>16</v>
      </c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3"/>
    </row>
    <row r="30" spans="1:33" ht="26.25" customHeight="1">
      <c r="A30" s="70" t="s">
        <v>79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4"/>
      <c r="P30" s="70" t="s">
        <v>223</v>
      </c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4"/>
    </row>
    <row r="31" spans="1:33" ht="26.25" customHeight="1">
      <c r="A31" s="75" t="s">
        <v>80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7"/>
      <c r="P31" s="78" t="s">
        <v>20</v>
      </c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80"/>
    </row>
    <row r="32" spans="1:33" ht="47.25" customHeight="1">
      <c r="A32" s="46" t="s">
        <v>81</v>
      </c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8"/>
      <c r="P32" s="50" t="s">
        <v>13</v>
      </c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65">
        <f>X26</f>
        <v>0</v>
      </c>
      <c r="AE32" s="65"/>
      <c r="AF32" s="65"/>
      <c r="AG32" s="66"/>
    </row>
  </sheetData>
  <mergeCells count="58">
    <mergeCell ref="A6:AG6"/>
    <mergeCell ref="A1:AG1"/>
    <mergeCell ref="A2:AG2"/>
    <mergeCell ref="A3:AG3"/>
    <mergeCell ref="A4:AG4"/>
    <mergeCell ref="A5:AG5"/>
    <mergeCell ref="A11:P11"/>
    <mergeCell ref="Q11:AG11"/>
    <mergeCell ref="A12:P12"/>
    <mergeCell ref="Q12:AG12"/>
    <mergeCell ref="A13:AG13"/>
    <mergeCell ref="A7:AG7"/>
    <mergeCell ref="A8:Z8"/>
    <mergeCell ref="AA8:AG8"/>
    <mergeCell ref="A9:AG9"/>
    <mergeCell ref="A10:P10"/>
    <mergeCell ref="Q10:AG10"/>
    <mergeCell ref="A16:A18"/>
    <mergeCell ref="A19:A21"/>
    <mergeCell ref="A23:B23"/>
    <mergeCell ref="C23:D23"/>
    <mergeCell ref="A14:AG14"/>
    <mergeCell ref="C24:D24"/>
    <mergeCell ref="C25:D25"/>
    <mergeCell ref="A24:B24"/>
    <mergeCell ref="A25:B25"/>
    <mergeCell ref="A22:AG22"/>
    <mergeCell ref="E23:J23"/>
    <mergeCell ref="K23:Q23"/>
    <mergeCell ref="R23:W23"/>
    <mergeCell ref="X23:AA23"/>
    <mergeCell ref="AB23:AG23"/>
    <mergeCell ref="AB25:AG25"/>
    <mergeCell ref="E24:J24"/>
    <mergeCell ref="K24:Q24"/>
    <mergeCell ref="R24:W24"/>
    <mergeCell ref="X24:AA24"/>
    <mergeCell ref="AB24:AG24"/>
    <mergeCell ref="E25:J25"/>
    <mergeCell ref="K25:Q25"/>
    <mergeCell ref="R25:W25"/>
    <mergeCell ref="X25:AA25"/>
    <mergeCell ref="A26:W26"/>
    <mergeCell ref="X26:AA26"/>
    <mergeCell ref="AB26:AG26"/>
    <mergeCell ref="A27:AG27"/>
    <mergeCell ref="A28:O28"/>
    <mergeCell ref="P28:AG28"/>
    <mergeCell ref="A32:O32"/>
    <mergeCell ref="P32:AC32"/>
    <mergeCell ref="AD32:AG32"/>
    <mergeCell ref="A29:O29"/>
    <mergeCell ref="P29:U29"/>
    <mergeCell ref="V29:AG29"/>
    <mergeCell ref="A30:O30"/>
    <mergeCell ref="P30:AG30"/>
    <mergeCell ref="A31:O31"/>
    <mergeCell ref="P31:AG31"/>
  </mergeCells>
  <printOptions horizontalCentered="1" verticalCentered="1"/>
  <pageMargins left="0" right="0" top="0" bottom="0" header="0" footer="0"/>
  <pageSetup paperSize="9" scale="84" fitToHeight="0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12">
    <pageSetUpPr fitToPage="1"/>
  </sheetPr>
  <dimension ref="A1:AG28"/>
  <sheetViews>
    <sheetView workbookViewId="0">
      <selection activeCell="AA8" sqref="AA8:AG8"/>
    </sheetView>
  </sheetViews>
  <sheetFormatPr defaultColWidth="11" defaultRowHeight="15.75"/>
  <cols>
    <col min="1" max="1" width="13.2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249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10"/>
      <c r="Q10" s="97" t="s">
        <v>159</v>
      </c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10"/>
      <c r="Q11" s="53" t="s">
        <v>127</v>
      </c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10"/>
      <c r="Q12" s="100" t="s">
        <v>128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5">
        <v>2</v>
      </c>
      <c r="E15" s="13">
        <v>3</v>
      </c>
      <c r="F15" s="13">
        <v>4</v>
      </c>
      <c r="G15" s="5">
        <v>5</v>
      </c>
      <c r="H15" s="5">
        <v>6</v>
      </c>
      <c r="I15" s="5">
        <v>7</v>
      </c>
      <c r="J15" s="5">
        <v>8</v>
      </c>
      <c r="K15" s="5">
        <v>9</v>
      </c>
      <c r="L15" s="13">
        <v>10</v>
      </c>
      <c r="M15" s="13">
        <v>11</v>
      </c>
      <c r="N15" s="5">
        <v>12</v>
      </c>
      <c r="O15" s="5">
        <v>13</v>
      </c>
      <c r="P15" s="5">
        <v>14</v>
      </c>
      <c r="Q15" s="5">
        <v>15</v>
      </c>
      <c r="R15" s="5">
        <v>16</v>
      </c>
      <c r="S15" s="13">
        <v>17</v>
      </c>
      <c r="T15" s="13">
        <v>18</v>
      </c>
      <c r="U15" s="13">
        <v>19</v>
      </c>
      <c r="V15" s="13">
        <v>20</v>
      </c>
      <c r="W15" s="13">
        <v>21</v>
      </c>
      <c r="X15" s="13">
        <v>22</v>
      </c>
      <c r="Y15" s="13">
        <v>23</v>
      </c>
      <c r="Z15" s="13">
        <v>24</v>
      </c>
      <c r="AA15" s="13">
        <v>25</v>
      </c>
      <c r="AB15" s="13">
        <v>26</v>
      </c>
      <c r="AC15" s="13">
        <v>27</v>
      </c>
      <c r="AD15" s="13">
        <v>28</v>
      </c>
      <c r="AE15" s="13">
        <v>29</v>
      </c>
      <c r="AF15" s="13">
        <v>30</v>
      </c>
      <c r="AG15" s="13">
        <v>31</v>
      </c>
    </row>
    <row r="16" spans="1:33" ht="21.95" customHeight="1">
      <c r="A16" s="84" t="s">
        <v>52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5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6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42.75" customHeight="1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</row>
    <row r="20" spans="1:33" ht="32.25" customHeight="1">
      <c r="A20" s="90" t="s">
        <v>7</v>
      </c>
      <c r="B20" s="91"/>
      <c r="C20" s="90" t="s">
        <v>161</v>
      </c>
      <c r="D20" s="91"/>
      <c r="E20" s="82" t="s">
        <v>8</v>
      </c>
      <c r="F20" s="82"/>
      <c r="G20" s="82"/>
      <c r="H20" s="82"/>
      <c r="I20" s="82"/>
      <c r="J20" s="82"/>
      <c r="K20" s="82" t="s">
        <v>10</v>
      </c>
      <c r="L20" s="82"/>
      <c r="M20" s="82"/>
      <c r="N20" s="82"/>
      <c r="O20" s="82"/>
      <c r="P20" s="82"/>
      <c r="Q20" s="82"/>
      <c r="R20" s="83" t="s">
        <v>17</v>
      </c>
      <c r="S20" s="83"/>
      <c r="T20" s="83"/>
      <c r="U20" s="83"/>
      <c r="V20" s="83"/>
      <c r="W20" s="83"/>
      <c r="X20" s="82" t="s">
        <v>9</v>
      </c>
      <c r="Y20" s="82"/>
      <c r="Z20" s="82"/>
      <c r="AA20" s="82"/>
      <c r="AB20" s="53"/>
      <c r="AC20" s="54"/>
      <c r="AD20" s="54"/>
      <c r="AE20" s="54"/>
      <c r="AF20" s="54"/>
      <c r="AG20" s="54"/>
    </row>
    <row r="21" spans="1:33" ht="24.95" customHeight="1">
      <c r="A21" s="44" t="str">
        <f>A16</f>
        <v>Kahis</v>
      </c>
      <c r="B21" s="45"/>
      <c r="C21" s="44">
        <f>SUMPRODUCT(LEN(C18:AG18))</f>
        <v>0</v>
      </c>
      <c r="D21" s="45"/>
      <c r="E21" s="62">
        <v>3.2</v>
      </c>
      <c r="F21" s="62"/>
      <c r="G21" s="62"/>
      <c r="H21" s="62"/>
      <c r="I21" s="62"/>
      <c r="J21" s="62"/>
      <c r="K21" s="63">
        <f>SUMPRODUCT(LEN(C16:AG16))</f>
        <v>0</v>
      </c>
      <c r="L21" s="63"/>
      <c r="M21" s="63"/>
      <c r="N21" s="63"/>
      <c r="O21" s="63"/>
      <c r="P21" s="63"/>
      <c r="Q21" s="63"/>
      <c r="R21" s="64">
        <f>SUMPRODUCT(LEN(C17:AG17))</f>
        <v>0</v>
      </c>
      <c r="S21" s="64"/>
      <c r="T21" s="64"/>
      <c r="U21" s="64"/>
      <c r="V21" s="64"/>
      <c r="W21" s="64"/>
      <c r="X21" s="81">
        <f>E21*(K21+R21)</f>
        <v>0</v>
      </c>
      <c r="Y21" s="81"/>
      <c r="Z21" s="81"/>
      <c r="AA21" s="81"/>
      <c r="AB21" s="53"/>
      <c r="AC21" s="54"/>
      <c r="AD21" s="54"/>
      <c r="AE21" s="54"/>
      <c r="AF21" s="54"/>
      <c r="AG21" s="54"/>
    </row>
    <row r="22" spans="1:33" ht="24.95" customHeight="1">
      <c r="A22" s="49" t="s">
        <v>11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52">
        <f>SUM(X21:AA21)</f>
        <v>0</v>
      </c>
      <c r="Y22" s="52"/>
      <c r="Z22" s="52"/>
      <c r="AA22" s="52"/>
      <c r="AB22" s="53"/>
      <c r="AC22" s="54"/>
      <c r="AD22" s="54"/>
      <c r="AE22" s="54"/>
      <c r="AF22" s="54"/>
      <c r="AG22" s="54"/>
    </row>
    <row r="23" spans="1:33" ht="53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33" ht="26.25" customHeight="1">
      <c r="A24" s="56" t="s">
        <v>77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  <c r="P24" s="59" t="s">
        <v>12</v>
      </c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1"/>
    </row>
    <row r="25" spans="1:33" ht="26.25" customHeight="1">
      <c r="A25" s="67" t="s">
        <v>78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9"/>
      <c r="P25" s="70" t="str">
        <f>AA8</f>
        <v>N° 2018 01 26</v>
      </c>
      <c r="Q25" s="71"/>
      <c r="R25" s="71"/>
      <c r="S25" s="71"/>
      <c r="T25" s="71"/>
      <c r="U25" s="71"/>
      <c r="V25" s="72" t="s">
        <v>16</v>
      </c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3"/>
    </row>
    <row r="26" spans="1:33" ht="26.25" customHeight="1">
      <c r="A26" s="70" t="s">
        <v>79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4"/>
      <c r="P26" s="70" t="s">
        <v>223</v>
      </c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4"/>
    </row>
    <row r="27" spans="1:33" ht="26.25" customHeight="1">
      <c r="A27" s="75" t="s">
        <v>80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7"/>
      <c r="P27" s="78" t="s">
        <v>20</v>
      </c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80"/>
    </row>
    <row r="28" spans="1:33" ht="39.75" customHeight="1">
      <c r="A28" s="46" t="s">
        <v>81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8"/>
      <c r="P28" s="50" t="s">
        <v>13</v>
      </c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65">
        <f>X22</f>
        <v>0</v>
      </c>
      <c r="AE28" s="65"/>
      <c r="AF28" s="65"/>
      <c r="AG28" s="66"/>
    </row>
  </sheetData>
  <mergeCells count="47">
    <mergeCell ref="A6:AG6"/>
    <mergeCell ref="A1:AG1"/>
    <mergeCell ref="A2:AG2"/>
    <mergeCell ref="A3:AG3"/>
    <mergeCell ref="A4:AG4"/>
    <mergeCell ref="A5:AG5"/>
    <mergeCell ref="A16:A18"/>
    <mergeCell ref="A20:B20"/>
    <mergeCell ref="A14:AG14"/>
    <mergeCell ref="A7:AG7"/>
    <mergeCell ref="A8:Z8"/>
    <mergeCell ref="AA8:AG8"/>
    <mergeCell ref="A9:AG9"/>
    <mergeCell ref="Q10:AG10"/>
    <mergeCell ref="Q11:AG11"/>
    <mergeCell ref="Q12:AG12"/>
    <mergeCell ref="A13:AG13"/>
    <mergeCell ref="A19:AG19"/>
    <mergeCell ref="E20:J20"/>
    <mergeCell ref="K20:Q20"/>
    <mergeCell ref="R20:W20"/>
    <mergeCell ref="X20:AA20"/>
    <mergeCell ref="AB20:AG20"/>
    <mergeCell ref="AD28:AG28"/>
    <mergeCell ref="A25:O25"/>
    <mergeCell ref="P25:U25"/>
    <mergeCell ref="V25:AG25"/>
    <mergeCell ref="A26:O26"/>
    <mergeCell ref="P26:AG26"/>
    <mergeCell ref="A27:O27"/>
    <mergeCell ref="P27:AG27"/>
    <mergeCell ref="A21:B21"/>
    <mergeCell ref="C20:D20"/>
    <mergeCell ref="C21:D21"/>
    <mergeCell ref="A28:O28"/>
    <mergeCell ref="P28:AC28"/>
    <mergeCell ref="A22:W22"/>
    <mergeCell ref="X22:AA22"/>
    <mergeCell ref="AB22:AG22"/>
    <mergeCell ref="A23:AG23"/>
    <mergeCell ref="A24:O24"/>
    <mergeCell ref="P24:AG24"/>
    <mergeCell ref="AB21:AG21"/>
    <mergeCell ref="E21:J21"/>
    <mergeCell ref="K21:Q21"/>
    <mergeCell ref="R21:W21"/>
    <mergeCell ref="X21:AA21"/>
  </mergeCells>
  <printOptions horizontalCentered="1" verticalCentered="1"/>
  <pageMargins left="0" right="0" top="0" bottom="0" header="0" footer="0"/>
  <pageSetup paperSize="9" scale="84" fitToHeight="0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13">
    <pageSetUpPr fitToPage="1"/>
  </sheetPr>
  <dimension ref="A1:AG32"/>
  <sheetViews>
    <sheetView workbookViewId="0">
      <selection activeCell="AA8" sqref="AA8:AG8"/>
    </sheetView>
  </sheetViews>
  <sheetFormatPr defaultColWidth="11" defaultRowHeight="15.75"/>
  <cols>
    <col min="1" max="1" width="13.7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250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7" t="s">
        <v>129</v>
      </c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53" t="s">
        <v>130</v>
      </c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100" t="s">
        <v>2</v>
      </c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41">
        <v>2</v>
      </c>
      <c r="E15" s="12">
        <v>3</v>
      </c>
      <c r="F15" s="12">
        <v>4</v>
      </c>
      <c r="G15" s="41">
        <v>5</v>
      </c>
      <c r="H15" s="41">
        <v>6</v>
      </c>
      <c r="I15" s="41">
        <v>7</v>
      </c>
      <c r="J15" s="41">
        <v>8</v>
      </c>
      <c r="K15" s="41">
        <v>9</v>
      </c>
      <c r="L15" s="12">
        <v>10</v>
      </c>
      <c r="M15" s="12">
        <v>11</v>
      </c>
      <c r="N15" s="41">
        <v>12</v>
      </c>
      <c r="O15" s="41">
        <v>13</v>
      </c>
      <c r="P15" s="41">
        <v>14</v>
      </c>
      <c r="Q15" s="41">
        <v>15</v>
      </c>
      <c r="R15" s="41">
        <v>16</v>
      </c>
      <c r="S15" s="12">
        <v>17</v>
      </c>
      <c r="T15" s="12">
        <v>18</v>
      </c>
      <c r="U15" s="12">
        <v>19</v>
      </c>
      <c r="V15" s="12">
        <v>20</v>
      </c>
      <c r="W15" s="12">
        <v>21</v>
      </c>
      <c r="X15" s="12">
        <v>22</v>
      </c>
      <c r="Y15" s="12">
        <v>23</v>
      </c>
      <c r="Z15" s="12">
        <v>24</v>
      </c>
      <c r="AA15" s="12">
        <v>25</v>
      </c>
      <c r="AB15" s="12">
        <v>26</v>
      </c>
      <c r="AC15" s="12">
        <v>27</v>
      </c>
      <c r="AD15" s="12">
        <v>28</v>
      </c>
      <c r="AE15" s="12">
        <v>29</v>
      </c>
      <c r="AF15" s="12">
        <v>30</v>
      </c>
      <c r="AG15" s="12">
        <v>31</v>
      </c>
    </row>
    <row r="16" spans="1:33" ht="21.95" customHeight="1">
      <c r="A16" s="87" t="s">
        <v>53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8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9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21.95" customHeight="1">
      <c r="A19" s="84" t="s">
        <v>54</v>
      </c>
      <c r="B19" s="3" t="s">
        <v>18</v>
      </c>
      <c r="C19" s="42"/>
      <c r="D19" s="42"/>
      <c r="E19" s="11"/>
      <c r="F19" s="11"/>
      <c r="G19" s="42"/>
      <c r="H19" s="42"/>
      <c r="I19" s="42"/>
      <c r="J19" s="42"/>
      <c r="K19" s="42"/>
      <c r="L19" s="11"/>
      <c r="M19" s="11"/>
      <c r="N19" s="42"/>
      <c r="O19" s="42"/>
      <c r="P19" s="42"/>
      <c r="Q19" s="42"/>
      <c r="R19" s="42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</row>
    <row r="20" spans="1:33" ht="21.95" customHeight="1">
      <c r="A20" s="85"/>
      <c r="B20" s="4" t="s">
        <v>19</v>
      </c>
      <c r="C20" s="43"/>
      <c r="D20" s="43"/>
      <c r="E20" s="11"/>
      <c r="F20" s="11"/>
      <c r="G20" s="43"/>
      <c r="H20" s="43"/>
      <c r="I20" s="43"/>
      <c r="J20" s="43"/>
      <c r="K20" s="43"/>
      <c r="L20" s="11"/>
      <c r="M20" s="11"/>
      <c r="N20" s="43"/>
      <c r="O20" s="43"/>
      <c r="P20" s="43"/>
      <c r="Q20" s="43"/>
      <c r="R20" s="43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</row>
    <row r="21" spans="1:33" ht="21.95" customHeight="1">
      <c r="A21" s="86"/>
      <c r="B21" s="4" t="s">
        <v>160</v>
      </c>
      <c r="C21" s="43"/>
      <c r="D21" s="43"/>
      <c r="E21" s="11"/>
      <c r="F21" s="11"/>
      <c r="G21" s="43"/>
      <c r="H21" s="43"/>
      <c r="I21" s="43"/>
      <c r="J21" s="43"/>
      <c r="K21" s="43"/>
      <c r="L21" s="11"/>
      <c r="M21" s="11"/>
      <c r="N21" s="43"/>
      <c r="O21" s="43"/>
      <c r="P21" s="43"/>
      <c r="Q21" s="43"/>
      <c r="R21" s="43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</row>
    <row r="22" spans="1:33" ht="42.75" customHeight="1">
      <c r="A22" s="92"/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</row>
    <row r="23" spans="1:33" ht="32.25" customHeight="1">
      <c r="A23" s="90" t="s">
        <v>7</v>
      </c>
      <c r="B23" s="91"/>
      <c r="C23" s="90" t="s">
        <v>161</v>
      </c>
      <c r="D23" s="91"/>
      <c r="E23" s="82" t="s">
        <v>8</v>
      </c>
      <c r="F23" s="82"/>
      <c r="G23" s="82"/>
      <c r="H23" s="82"/>
      <c r="I23" s="82"/>
      <c r="J23" s="82"/>
      <c r="K23" s="82" t="s">
        <v>10</v>
      </c>
      <c r="L23" s="82"/>
      <c r="M23" s="82"/>
      <c r="N23" s="82"/>
      <c r="O23" s="82"/>
      <c r="P23" s="82"/>
      <c r="Q23" s="82"/>
      <c r="R23" s="83" t="s">
        <v>17</v>
      </c>
      <c r="S23" s="83"/>
      <c r="T23" s="83"/>
      <c r="U23" s="83"/>
      <c r="V23" s="83"/>
      <c r="W23" s="83"/>
      <c r="X23" s="82" t="s">
        <v>9</v>
      </c>
      <c r="Y23" s="82"/>
      <c r="Z23" s="82"/>
      <c r="AA23" s="82"/>
      <c r="AB23" s="53"/>
      <c r="AC23" s="54"/>
      <c r="AD23" s="54"/>
      <c r="AE23" s="54"/>
      <c r="AF23" s="54"/>
      <c r="AG23" s="54"/>
    </row>
    <row r="24" spans="1:33" ht="24.95" customHeight="1">
      <c r="A24" s="44" t="str">
        <f>A16</f>
        <v>Anaïs</v>
      </c>
      <c r="B24" s="45"/>
      <c r="C24" s="25"/>
      <c r="D24" s="23">
        <f>SUMPRODUCT(LEN(C18:AG18))</f>
        <v>0</v>
      </c>
      <c r="E24" s="62">
        <v>3.2</v>
      </c>
      <c r="F24" s="62"/>
      <c r="G24" s="62"/>
      <c r="H24" s="62"/>
      <c r="I24" s="62"/>
      <c r="J24" s="62"/>
      <c r="K24" s="63">
        <f>SUMPRODUCT(LEN(C16:AG16))</f>
        <v>0</v>
      </c>
      <c r="L24" s="63"/>
      <c r="M24" s="63"/>
      <c r="N24" s="63"/>
      <c r="O24" s="63"/>
      <c r="P24" s="63"/>
      <c r="Q24" s="63"/>
      <c r="R24" s="64">
        <f>SUMPRODUCT(LEN(C17:AG17))</f>
        <v>0</v>
      </c>
      <c r="S24" s="64"/>
      <c r="T24" s="64"/>
      <c r="U24" s="64"/>
      <c r="V24" s="64"/>
      <c r="W24" s="64"/>
      <c r="X24" s="81">
        <f>E24*(K24+R24)</f>
        <v>0</v>
      </c>
      <c r="Y24" s="81"/>
      <c r="Z24" s="81"/>
      <c r="AA24" s="81"/>
      <c r="AB24" s="53"/>
      <c r="AC24" s="54"/>
      <c r="AD24" s="54"/>
      <c r="AE24" s="54"/>
      <c r="AF24" s="54"/>
      <c r="AG24" s="54"/>
    </row>
    <row r="25" spans="1:33" ht="24.95" customHeight="1">
      <c r="A25" s="44" t="str">
        <f>A19</f>
        <v>Judith</v>
      </c>
      <c r="B25" s="45"/>
      <c r="D25" s="23">
        <f>SUMPRODUCT(LEN(C21:AG21))</f>
        <v>0</v>
      </c>
      <c r="E25" s="62">
        <v>3.2</v>
      </c>
      <c r="F25" s="62"/>
      <c r="G25" s="62"/>
      <c r="H25" s="62"/>
      <c r="I25" s="62"/>
      <c r="J25" s="62"/>
      <c r="K25" s="63">
        <f>SUMPRODUCT(LEN(C19:AG19))</f>
        <v>0</v>
      </c>
      <c r="L25" s="63"/>
      <c r="M25" s="63"/>
      <c r="N25" s="63"/>
      <c r="O25" s="63"/>
      <c r="P25" s="63"/>
      <c r="Q25" s="63"/>
      <c r="R25" s="64">
        <f>SUMPRODUCT(LEN(C20:AG20))</f>
        <v>0</v>
      </c>
      <c r="S25" s="64"/>
      <c r="T25" s="64"/>
      <c r="U25" s="64"/>
      <c r="V25" s="64"/>
      <c r="W25" s="64"/>
      <c r="X25" s="81">
        <f>E25*(K25+R25)</f>
        <v>0</v>
      </c>
      <c r="Y25" s="81"/>
      <c r="Z25" s="81"/>
      <c r="AA25" s="81"/>
      <c r="AB25" s="53"/>
      <c r="AC25" s="54"/>
      <c r="AD25" s="54"/>
      <c r="AE25" s="54"/>
      <c r="AF25" s="54"/>
      <c r="AG25" s="54"/>
    </row>
    <row r="26" spans="1:33" ht="24.95" customHeight="1">
      <c r="A26" s="49" t="s">
        <v>11</v>
      </c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52">
        <f>SUM(X24:AA25)</f>
        <v>0</v>
      </c>
      <c r="Y26" s="52"/>
      <c r="Z26" s="52"/>
      <c r="AA26" s="52"/>
      <c r="AB26" s="53"/>
      <c r="AC26" s="54"/>
      <c r="AD26" s="54"/>
      <c r="AE26" s="54"/>
      <c r="AF26" s="54"/>
      <c r="AG26" s="54"/>
    </row>
    <row r="27" spans="1:33" ht="53.25" customHeight="1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</row>
    <row r="28" spans="1:33" ht="26.25" customHeight="1">
      <c r="A28" s="56" t="s">
        <v>77</v>
      </c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8"/>
      <c r="P28" s="59" t="s">
        <v>12</v>
      </c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1"/>
    </row>
    <row r="29" spans="1:33" ht="26.25" customHeight="1">
      <c r="A29" s="67" t="s">
        <v>78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9"/>
      <c r="P29" s="70" t="str">
        <f>AA8</f>
        <v>N° 2018 01 27</v>
      </c>
      <c r="Q29" s="71"/>
      <c r="R29" s="71"/>
      <c r="S29" s="71"/>
      <c r="T29" s="71"/>
      <c r="U29" s="71"/>
      <c r="V29" s="72" t="s">
        <v>16</v>
      </c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3"/>
    </row>
    <row r="30" spans="1:33" ht="26.25" customHeight="1">
      <c r="A30" s="70" t="s">
        <v>79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4"/>
      <c r="P30" s="70" t="s">
        <v>223</v>
      </c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4"/>
    </row>
    <row r="31" spans="1:33" ht="26.25" customHeight="1">
      <c r="A31" s="75" t="s">
        <v>80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7"/>
      <c r="P31" s="78" t="s">
        <v>20</v>
      </c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80"/>
    </row>
    <row r="32" spans="1:33" ht="40.5" customHeight="1">
      <c r="A32" s="46" t="s">
        <v>81</v>
      </c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8"/>
      <c r="P32" s="50" t="s">
        <v>13</v>
      </c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65">
        <f>X26</f>
        <v>0</v>
      </c>
      <c r="AE32" s="65"/>
      <c r="AF32" s="65"/>
      <c r="AG32" s="66"/>
    </row>
  </sheetData>
  <mergeCells count="53">
    <mergeCell ref="A6:AG6"/>
    <mergeCell ref="O10:AG10"/>
    <mergeCell ref="O11:AG11"/>
    <mergeCell ref="O12:AG12"/>
    <mergeCell ref="A1:AG1"/>
    <mergeCell ref="A2:AG2"/>
    <mergeCell ref="A3:AG3"/>
    <mergeCell ref="A4:AG4"/>
    <mergeCell ref="A5:AG5"/>
    <mergeCell ref="A7:AG7"/>
    <mergeCell ref="A8:Z8"/>
    <mergeCell ref="AA8:AG8"/>
    <mergeCell ref="A9:AG9"/>
    <mergeCell ref="A13:AG13"/>
    <mergeCell ref="A16:A18"/>
    <mergeCell ref="A19:A21"/>
    <mergeCell ref="A23:B23"/>
    <mergeCell ref="C23:D23"/>
    <mergeCell ref="A14:AG14"/>
    <mergeCell ref="A24:B24"/>
    <mergeCell ref="A25:B25"/>
    <mergeCell ref="A22:AG22"/>
    <mergeCell ref="E23:J23"/>
    <mergeCell ref="K23:Q23"/>
    <mergeCell ref="R23:W23"/>
    <mergeCell ref="X23:AA23"/>
    <mergeCell ref="AB23:AG23"/>
    <mergeCell ref="AB25:AG25"/>
    <mergeCell ref="E24:J24"/>
    <mergeCell ref="K24:Q24"/>
    <mergeCell ref="R24:W24"/>
    <mergeCell ref="X24:AA24"/>
    <mergeCell ref="AB24:AG24"/>
    <mergeCell ref="E25:J25"/>
    <mergeCell ref="K25:Q25"/>
    <mergeCell ref="R25:W25"/>
    <mergeCell ref="X25:AA25"/>
    <mergeCell ref="A26:W26"/>
    <mergeCell ref="X26:AA26"/>
    <mergeCell ref="AB26:AG26"/>
    <mergeCell ref="A27:AG27"/>
    <mergeCell ref="A28:O28"/>
    <mergeCell ref="P28:AG28"/>
    <mergeCell ref="A32:O32"/>
    <mergeCell ref="P32:AC32"/>
    <mergeCell ref="AD32:AG32"/>
    <mergeCell ref="A29:O29"/>
    <mergeCell ref="P29:U29"/>
    <mergeCell ref="V29:AG29"/>
    <mergeCell ref="A30:O30"/>
    <mergeCell ref="P30:AG30"/>
    <mergeCell ref="A31:O31"/>
    <mergeCell ref="P31:AG31"/>
  </mergeCells>
  <printOptions horizontalCentered="1" verticalCentered="1"/>
  <pageMargins left="0" right="0" top="0" bottom="0" header="0" footer="0"/>
  <pageSetup paperSize="9" scale="83" fitToHeight="0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14">
    <pageSetUpPr fitToPage="1"/>
  </sheetPr>
  <dimension ref="A1:AG28"/>
  <sheetViews>
    <sheetView workbookViewId="0">
      <selection activeCell="AA8" sqref="AA8:AG8"/>
    </sheetView>
  </sheetViews>
  <sheetFormatPr defaultColWidth="11" defaultRowHeight="15.75"/>
  <cols>
    <col min="1" max="1" width="14.2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251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96"/>
      <c r="Q10" s="97" t="s">
        <v>131</v>
      </c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96"/>
      <c r="Q11" s="53" t="s">
        <v>132</v>
      </c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96"/>
      <c r="Q12" s="100" t="s">
        <v>2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5">
        <v>2</v>
      </c>
      <c r="E15" s="13">
        <v>3</v>
      </c>
      <c r="F15" s="13">
        <v>4</v>
      </c>
      <c r="G15" s="5">
        <v>5</v>
      </c>
      <c r="H15" s="5">
        <v>6</v>
      </c>
      <c r="I15" s="5">
        <v>7</v>
      </c>
      <c r="J15" s="5">
        <v>8</v>
      </c>
      <c r="K15" s="5">
        <v>9</v>
      </c>
      <c r="L15" s="13">
        <v>10</v>
      </c>
      <c r="M15" s="13">
        <v>11</v>
      </c>
      <c r="N15" s="5">
        <v>12</v>
      </c>
      <c r="O15" s="5">
        <v>13</v>
      </c>
      <c r="P15" s="5">
        <v>14</v>
      </c>
      <c r="Q15" s="5">
        <v>15</v>
      </c>
      <c r="R15" s="5">
        <v>16</v>
      </c>
      <c r="S15" s="13">
        <v>17</v>
      </c>
      <c r="T15" s="13">
        <v>18</v>
      </c>
      <c r="U15" s="13">
        <v>19</v>
      </c>
      <c r="V15" s="13">
        <v>20</v>
      </c>
      <c r="W15" s="13">
        <v>21</v>
      </c>
      <c r="X15" s="13">
        <v>22</v>
      </c>
      <c r="Y15" s="13">
        <v>23</v>
      </c>
      <c r="Z15" s="13">
        <v>24</v>
      </c>
      <c r="AA15" s="13">
        <v>25</v>
      </c>
      <c r="AB15" s="13">
        <v>26</v>
      </c>
      <c r="AC15" s="13">
        <v>27</v>
      </c>
      <c r="AD15" s="13">
        <v>28</v>
      </c>
      <c r="AE15" s="13">
        <v>29</v>
      </c>
      <c r="AF15" s="13">
        <v>30</v>
      </c>
      <c r="AG15" s="13">
        <v>31</v>
      </c>
    </row>
    <row r="16" spans="1:33" ht="21.95" customHeight="1">
      <c r="A16" s="84" t="s">
        <v>55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5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6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42.75" customHeight="1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</row>
    <row r="20" spans="1:33" ht="32.25" customHeight="1">
      <c r="A20" s="90" t="s">
        <v>7</v>
      </c>
      <c r="B20" s="91"/>
      <c r="C20" s="90" t="s">
        <v>161</v>
      </c>
      <c r="D20" s="91"/>
      <c r="E20" s="82" t="s">
        <v>8</v>
      </c>
      <c r="F20" s="82"/>
      <c r="G20" s="82"/>
      <c r="H20" s="82"/>
      <c r="I20" s="82"/>
      <c r="J20" s="82"/>
      <c r="K20" s="82" t="s">
        <v>10</v>
      </c>
      <c r="L20" s="82"/>
      <c r="M20" s="82"/>
      <c r="N20" s="82"/>
      <c r="O20" s="82"/>
      <c r="P20" s="82"/>
      <c r="Q20" s="82"/>
      <c r="R20" s="83" t="s">
        <v>17</v>
      </c>
      <c r="S20" s="83"/>
      <c r="T20" s="83"/>
      <c r="U20" s="83"/>
      <c r="V20" s="83"/>
      <c r="W20" s="83"/>
      <c r="X20" s="82" t="s">
        <v>9</v>
      </c>
      <c r="Y20" s="82"/>
      <c r="Z20" s="82"/>
      <c r="AA20" s="82"/>
      <c r="AB20" s="53"/>
      <c r="AC20" s="54"/>
      <c r="AD20" s="54"/>
      <c r="AE20" s="54"/>
      <c r="AF20" s="54"/>
      <c r="AG20" s="54"/>
    </row>
    <row r="21" spans="1:33" ht="24.95" customHeight="1">
      <c r="A21" s="44" t="str">
        <f>A16</f>
        <v>Owen</v>
      </c>
      <c r="B21" s="45"/>
      <c r="D21" s="23">
        <f>SUMPRODUCT(LEN(C18:AG18))</f>
        <v>0</v>
      </c>
      <c r="E21" s="62">
        <v>3.2</v>
      </c>
      <c r="F21" s="62"/>
      <c r="G21" s="62"/>
      <c r="H21" s="62"/>
      <c r="I21" s="62"/>
      <c r="J21" s="62"/>
      <c r="K21" s="63">
        <f>SUMPRODUCT(LEN(C16:AG16))</f>
        <v>0</v>
      </c>
      <c r="L21" s="63"/>
      <c r="M21" s="63"/>
      <c r="N21" s="63"/>
      <c r="O21" s="63"/>
      <c r="P21" s="63"/>
      <c r="Q21" s="63"/>
      <c r="R21" s="64">
        <f>SUMPRODUCT(LEN(C17:AG17))</f>
        <v>0</v>
      </c>
      <c r="S21" s="64"/>
      <c r="T21" s="64"/>
      <c r="U21" s="64"/>
      <c r="V21" s="64"/>
      <c r="W21" s="64"/>
      <c r="X21" s="81">
        <f>E21*(K21+R21)</f>
        <v>0</v>
      </c>
      <c r="Y21" s="81"/>
      <c r="Z21" s="81"/>
      <c r="AA21" s="81"/>
      <c r="AB21" s="53"/>
      <c r="AC21" s="54"/>
      <c r="AD21" s="54"/>
      <c r="AE21" s="54"/>
      <c r="AF21" s="54"/>
      <c r="AG21" s="54"/>
    </row>
    <row r="22" spans="1:33" ht="24.95" customHeight="1">
      <c r="A22" s="49" t="s">
        <v>11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52">
        <f>SUM(X21:AA21)</f>
        <v>0</v>
      </c>
      <c r="Y22" s="52"/>
      <c r="Z22" s="52"/>
      <c r="AA22" s="52"/>
      <c r="AB22" s="53"/>
      <c r="AC22" s="54"/>
      <c r="AD22" s="54"/>
      <c r="AE22" s="54"/>
      <c r="AF22" s="54"/>
      <c r="AG22" s="54"/>
    </row>
    <row r="23" spans="1:33" ht="53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33" ht="26.25" customHeight="1">
      <c r="A24" s="56" t="s">
        <v>77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  <c r="P24" s="59" t="s">
        <v>12</v>
      </c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1"/>
    </row>
    <row r="25" spans="1:33" ht="26.25" customHeight="1">
      <c r="A25" s="67" t="s">
        <v>78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9"/>
      <c r="P25" s="70" t="str">
        <f>AA8</f>
        <v>N° 2018 01 28</v>
      </c>
      <c r="Q25" s="71"/>
      <c r="R25" s="71"/>
      <c r="S25" s="71"/>
      <c r="T25" s="71"/>
      <c r="U25" s="71"/>
      <c r="V25" s="72" t="s">
        <v>16</v>
      </c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3"/>
    </row>
    <row r="26" spans="1:33" ht="26.25" customHeight="1">
      <c r="A26" s="70" t="s">
        <v>79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4"/>
      <c r="P26" s="70" t="s">
        <v>223</v>
      </c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4"/>
    </row>
    <row r="27" spans="1:33" ht="26.25" customHeight="1">
      <c r="A27" s="75" t="s">
        <v>80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7"/>
      <c r="P27" s="78" t="s">
        <v>20</v>
      </c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80"/>
    </row>
    <row r="28" spans="1:33" ht="42.75" customHeight="1">
      <c r="A28" s="46" t="s">
        <v>81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8"/>
      <c r="P28" s="50" t="s">
        <v>13</v>
      </c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65">
        <f>X22</f>
        <v>0</v>
      </c>
      <c r="AE28" s="65"/>
      <c r="AF28" s="65"/>
      <c r="AG28" s="66"/>
    </row>
  </sheetData>
  <mergeCells count="49">
    <mergeCell ref="A6:AG6"/>
    <mergeCell ref="A1:AG1"/>
    <mergeCell ref="A2:AG2"/>
    <mergeCell ref="A3:AG3"/>
    <mergeCell ref="A4:AG4"/>
    <mergeCell ref="A5:AG5"/>
    <mergeCell ref="A16:A18"/>
    <mergeCell ref="A20:B20"/>
    <mergeCell ref="A14:AG14"/>
    <mergeCell ref="A7:AG7"/>
    <mergeCell ref="A8:Z8"/>
    <mergeCell ref="AA8:AG8"/>
    <mergeCell ref="A9:AG9"/>
    <mergeCell ref="A10:P10"/>
    <mergeCell ref="Q10:AG10"/>
    <mergeCell ref="A11:P11"/>
    <mergeCell ref="Q11:AG11"/>
    <mergeCell ref="A12:P12"/>
    <mergeCell ref="Q12:AG12"/>
    <mergeCell ref="A13:AG13"/>
    <mergeCell ref="A19:AG19"/>
    <mergeCell ref="E20:J20"/>
    <mergeCell ref="K20:Q20"/>
    <mergeCell ref="R20:W20"/>
    <mergeCell ref="X20:AA20"/>
    <mergeCell ref="AB20:AG20"/>
    <mergeCell ref="AD28:AG28"/>
    <mergeCell ref="A25:O25"/>
    <mergeCell ref="P25:U25"/>
    <mergeCell ref="V25:AG25"/>
    <mergeCell ref="A26:O26"/>
    <mergeCell ref="P26:AG26"/>
    <mergeCell ref="A27:O27"/>
    <mergeCell ref="P27:AG27"/>
    <mergeCell ref="A21:B21"/>
    <mergeCell ref="C20:D20"/>
    <mergeCell ref="A28:O28"/>
    <mergeCell ref="P28:AC28"/>
    <mergeCell ref="A22:W22"/>
    <mergeCell ref="X22:AA22"/>
    <mergeCell ref="AB22:AG22"/>
    <mergeCell ref="A23:AG23"/>
    <mergeCell ref="A24:O24"/>
    <mergeCell ref="P24:AG24"/>
    <mergeCell ref="AB21:AG21"/>
    <mergeCell ref="E21:J21"/>
    <mergeCell ref="K21:Q21"/>
    <mergeCell ref="R21:W21"/>
    <mergeCell ref="X21:AA21"/>
  </mergeCells>
  <printOptions horizontalCentered="1" verticalCentered="1"/>
  <pageMargins left="0" right="0" top="0" bottom="0" header="0" footer="0"/>
  <pageSetup paperSize="9" scale="83" fitToHeight="0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16">
    <pageSetUpPr fitToPage="1"/>
  </sheetPr>
  <dimension ref="A1:AG32"/>
  <sheetViews>
    <sheetView workbookViewId="0">
      <selection activeCell="AA8" sqref="AA8:AG8"/>
    </sheetView>
  </sheetViews>
  <sheetFormatPr defaultColWidth="11" defaultRowHeight="15.75"/>
  <cols>
    <col min="1" max="1" width="14.2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252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96"/>
      <c r="Q10" s="97" t="s">
        <v>134</v>
      </c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96"/>
      <c r="Q11" s="53" t="s">
        <v>135</v>
      </c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96"/>
      <c r="Q12" s="100" t="s">
        <v>2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41">
        <v>2</v>
      </c>
      <c r="E15" s="12">
        <v>3</v>
      </c>
      <c r="F15" s="12">
        <v>4</v>
      </c>
      <c r="G15" s="41">
        <v>5</v>
      </c>
      <c r="H15" s="41">
        <v>6</v>
      </c>
      <c r="I15" s="41">
        <v>7</v>
      </c>
      <c r="J15" s="41">
        <v>8</v>
      </c>
      <c r="K15" s="41">
        <v>9</v>
      </c>
      <c r="L15" s="12">
        <v>10</v>
      </c>
      <c r="M15" s="12">
        <v>11</v>
      </c>
      <c r="N15" s="41">
        <v>12</v>
      </c>
      <c r="O15" s="41">
        <v>13</v>
      </c>
      <c r="P15" s="41">
        <v>14</v>
      </c>
      <c r="Q15" s="41">
        <v>15</v>
      </c>
      <c r="R15" s="41">
        <v>16</v>
      </c>
      <c r="S15" s="12">
        <v>17</v>
      </c>
      <c r="T15" s="12">
        <v>18</v>
      </c>
      <c r="U15" s="12">
        <v>19</v>
      </c>
      <c r="V15" s="12">
        <v>20</v>
      </c>
      <c r="W15" s="12">
        <v>21</v>
      </c>
      <c r="X15" s="12">
        <v>22</v>
      </c>
      <c r="Y15" s="12">
        <v>23</v>
      </c>
      <c r="Z15" s="12">
        <v>24</v>
      </c>
      <c r="AA15" s="12">
        <v>25</v>
      </c>
      <c r="AB15" s="12">
        <v>26</v>
      </c>
      <c r="AC15" s="12">
        <v>27</v>
      </c>
      <c r="AD15" s="12">
        <v>28</v>
      </c>
      <c r="AE15" s="12">
        <v>29</v>
      </c>
      <c r="AF15" s="12">
        <v>30</v>
      </c>
      <c r="AG15" s="12">
        <v>31</v>
      </c>
    </row>
    <row r="16" spans="1:33" ht="21.95" customHeight="1">
      <c r="A16" s="87" t="s">
        <v>33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8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9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21.95" customHeight="1">
      <c r="A19" s="84" t="s">
        <v>58</v>
      </c>
      <c r="B19" s="3" t="s">
        <v>18</v>
      </c>
      <c r="C19" s="42"/>
      <c r="D19" s="42"/>
      <c r="E19" s="11"/>
      <c r="F19" s="11"/>
      <c r="G19" s="42"/>
      <c r="H19" s="42"/>
      <c r="I19" s="42"/>
      <c r="J19" s="42"/>
      <c r="K19" s="42"/>
      <c r="L19" s="11"/>
      <c r="M19" s="11"/>
      <c r="N19" s="42"/>
      <c r="O19" s="42"/>
      <c r="P19" s="42"/>
      <c r="Q19" s="42"/>
      <c r="R19" s="42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</row>
    <row r="20" spans="1:33" ht="21.95" customHeight="1">
      <c r="A20" s="85"/>
      <c r="B20" s="4" t="s">
        <v>19</v>
      </c>
      <c r="C20" s="43"/>
      <c r="D20" s="43"/>
      <c r="E20" s="11"/>
      <c r="F20" s="11"/>
      <c r="G20" s="43"/>
      <c r="H20" s="43"/>
      <c r="I20" s="43"/>
      <c r="J20" s="43"/>
      <c r="K20" s="43"/>
      <c r="L20" s="11"/>
      <c r="M20" s="11"/>
      <c r="N20" s="43"/>
      <c r="O20" s="43"/>
      <c r="P20" s="43"/>
      <c r="Q20" s="43"/>
      <c r="R20" s="43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</row>
    <row r="21" spans="1:33" ht="21.95" customHeight="1">
      <c r="A21" s="86"/>
      <c r="B21" s="4" t="s">
        <v>160</v>
      </c>
      <c r="C21" s="43"/>
      <c r="D21" s="43"/>
      <c r="E21" s="11"/>
      <c r="F21" s="11"/>
      <c r="G21" s="43"/>
      <c r="H21" s="43"/>
      <c r="I21" s="43"/>
      <c r="J21" s="43"/>
      <c r="K21" s="43"/>
      <c r="L21" s="11"/>
      <c r="M21" s="11"/>
      <c r="N21" s="43"/>
      <c r="O21" s="43"/>
      <c r="P21" s="43"/>
      <c r="Q21" s="43"/>
      <c r="R21" s="43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</row>
    <row r="22" spans="1:33" ht="42.75" customHeight="1">
      <c r="A22" s="92"/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</row>
    <row r="23" spans="1:33" ht="32.25" customHeight="1">
      <c r="A23" s="90" t="s">
        <v>7</v>
      </c>
      <c r="B23" s="91"/>
      <c r="C23" s="90" t="s">
        <v>161</v>
      </c>
      <c r="D23" s="91"/>
      <c r="E23" s="82" t="s">
        <v>8</v>
      </c>
      <c r="F23" s="82"/>
      <c r="G23" s="82"/>
      <c r="H23" s="82"/>
      <c r="I23" s="82"/>
      <c r="J23" s="82"/>
      <c r="K23" s="82" t="s">
        <v>10</v>
      </c>
      <c r="L23" s="82"/>
      <c r="M23" s="82"/>
      <c r="N23" s="82"/>
      <c r="O23" s="82"/>
      <c r="P23" s="82"/>
      <c r="Q23" s="82"/>
      <c r="R23" s="83" t="s">
        <v>17</v>
      </c>
      <c r="S23" s="83"/>
      <c r="T23" s="83"/>
      <c r="U23" s="83"/>
      <c r="V23" s="83"/>
      <c r="W23" s="83"/>
      <c r="X23" s="82" t="s">
        <v>9</v>
      </c>
      <c r="Y23" s="82"/>
      <c r="Z23" s="82"/>
      <c r="AA23" s="82"/>
      <c r="AB23" s="53"/>
      <c r="AC23" s="54"/>
      <c r="AD23" s="54"/>
      <c r="AE23" s="54"/>
      <c r="AF23" s="54"/>
      <c r="AG23" s="54"/>
    </row>
    <row r="24" spans="1:33" ht="24.95" customHeight="1">
      <c r="A24" s="44" t="str">
        <f>A16</f>
        <v>Sarah</v>
      </c>
      <c r="B24" s="45"/>
      <c r="C24" s="44">
        <f>SUMPRODUCT(LEN(C18:AG18))</f>
        <v>0</v>
      </c>
      <c r="D24" s="45"/>
      <c r="E24" s="62">
        <v>3.2</v>
      </c>
      <c r="F24" s="62"/>
      <c r="G24" s="62"/>
      <c r="H24" s="62"/>
      <c r="I24" s="62"/>
      <c r="J24" s="62"/>
      <c r="K24" s="63">
        <f>SUMPRODUCT(LEN(C16:AG16))</f>
        <v>0</v>
      </c>
      <c r="L24" s="63"/>
      <c r="M24" s="63"/>
      <c r="N24" s="63"/>
      <c r="O24" s="63"/>
      <c r="P24" s="63"/>
      <c r="Q24" s="63"/>
      <c r="R24" s="64">
        <f>SUMPRODUCT(LEN(C17:AG17))</f>
        <v>0</v>
      </c>
      <c r="S24" s="64"/>
      <c r="T24" s="64"/>
      <c r="U24" s="64"/>
      <c r="V24" s="64"/>
      <c r="W24" s="64"/>
      <c r="X24" s="81">
        <f>E24*(K24+R24)</f>
        <v>0</v>
      </c>
      <c r="Y24" s="81"/>
      <c r="Z24" s="81"/>
      <c r="AA24" s="81"/>
      <c r="AB24" s="53"/>
      <c r="AC24" s="54"/>
      <c r="AD24" s="54"/>
      <c r="AE24" s="54"/>
      <c r="AF24" s="54"/>
      <c r="AG24" s="54"/>
    </row>
    <row r="25" spans="1:33" ht="24.95" customHeight="1">
      <c r="A25" s="44" t="str">
        <f>A19</f>
        <v>Théo</v>
      </c>
      <c r="B25" s="45"/>
      <c r="C25" s="44">
        <f>SUMPRODUCT(LEN(C21:AG21))</f>
        <v>0</v>
      </c>
      <c r="D25" s="45"/>
      <c r="E25" s="62">
        <v>3.2</v>
      </c>
      <c r="F25" s="62"/>
      <c r="G25" s="62"/>
      <c r="H25" s="62"/>
      <c r="I25" s="62"/>
      <c r="J25" s="62"/>
      <c r="K25" s="63">
        <f>SUMPRODUCT(LEN(C19:AG19))</f>
        <v>0</v>
      </c>
      <c r="L25" s="63"/>
      <c r="M25" s="63"/>
      <c r="N25" s="63"/>
      <c r="O25" s="63"/>
      <c r="P25" s="63"/>
      <c r="Q25" s="63"/>
      <c r="R25" s="64">
        <f>SUMPRODUCT(LEN(C20:AG20))</f>
        <v>0</v>
      </c>
      <c r="S25" s="64"/>
      <c r="T25" s="64"/>
      <c r="U25" s="64"/>
      <c r="V25" s="64"/>
      <c r="W25" s="64"/>
      <c r="X25" s="81">
        <f>E25*(K25+R25)</f>
        <v>0</v>
      </c>
      <c r="Y25" s="81"/>
      <c r="Z25" s="81"/>
      <c r="AA25" s="81"/>
      <c r="AB25" s="53"/>
      <c r="AC25" s="54"/>
      <c r="AD25" s="54"/>
      <c r="AE25" s="54"/>
      <c r="AF25" s="54"/>
      <c r="AG25" s="54"/>
    </row>
    <row r="26" spans="1:33" ht="24.95" customHeight="1">
      <c r="A26" s="49" t="s">
        <v>11</v>
      </c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52">
        <f>SUM(X24:AA25)</f>
        <v>0</v>
      </c>
      <c r="Y26" s="52"/>
      <c r="Z26" s="52"/>
      <c r="AA26" s="52"/>
      <c r="AB26" s="53"/>
      <c r="AC26" s="54"/>
      <c r="AD26" s="54"/>
      <c r="AE26" s="54"/>
      <c r="AF26" s="54"/>
      <c r="AG26" s="54"/>
    </row>
    <row r="27" spans="1:33" ht="53.25" customHeight="1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</row>
    <row r="28" spans="1:33" ht="26.25" customHeight="1">
      <c r="A28" s="56" t="s">
        <v>77</v>
      </c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8"/>
      <c r="P28" s="59" t="s">
        <v>12</v>
      </c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1"/>
    </row>
    <row r="29" spans="1:33" ht="26.25" customHeight="1">
      <c r="A29" s="67" t="s">
        <v>78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9"/>
      <c r="P29" s="70" t="str">
        <f>AA8</f>
        <v>N° 2018 01 29</v>
      </c>
      <c r="Q29" s="71"/>
      <c r="R29" s="71"/>
      <c r="S29" s="71"/>
      <c r="T29" s="71"/>
      <c r="U29" s="71"/>
      <c r="V29" s="72" t="s">
        <v>16</v>
      </c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3"/>
    </row>
    <row r="30" spans="1:33" ht="26.25" customHeight="1">
      <c r="A30" s="70" t="s">
        <v>79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4"/>
      <c r="P30" s="70" t="s">
        <v>223</v>
      </c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4"/>
    </row>
    <row r="31" spans="1:33" ht="26.25" customHeight="1">
      <c r="A31" s="75" t="s">
        <v>80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7"/>
      <c r="P31" s="78" t="s">
        <v>20</v>
      </c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80"/>
    </row>
    <row r="32" spans="1:33" ht="42" customHeight="1">
      <c r="A32" s="46" t="s">
        <v>81</v>
      </c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8"/>
      <c r="P32" s="50" t="s">
        <v>13</v>
      </c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65">
        <f>X26</f>
        <v>0</v>
      </c>
      <c r="AE32" s="65"/>
      <c r="AF32" s="65"/>
      <c r="AG32" s="66"/>
    </row>
  </sheetData>
  <mergeCells count="58">
    <mergeCell ref="A6:AG6"/>
    <mergeCell ref="A1:AG1"/>
    <mergeCell ref="A2:AG2"/>
    <mergeCell ref="A3:AG3"/>
    <mergeCell ref="A4:AG4"/>
    <mergeCell ref="A5:AG5"/>
    <mergeCell ref="A11:P11"/>
    <mergeCell ref="Q11:AG11"/>
    <mergeCell ref="A12:P12"/>
    <mergeCell ref="Q12:AG12"/>
    <mergeCell ref="A13:AG13"/>
    <mergeCell ref="A7:AG7"/>
    <mergeCell ref="A8:Z8"/>
    <mergeCell ref="AA8:AG8"/>
    <mergeCell ref="A9:AG9"/>
    <mergeCell ref="A10:P10"/>
    <mergeCell ref="Q10:AG10"/>
    <mergeCell ref="A16:A18"/>
    <mergeCell ref="A19:A21"/>
    <mergeCell ref="A23:B23"/>
    <mergeCell ref="C23:D23"/>
    <mergeCell ref="A14:AG14"/>
    <mergeCell ref="A24:B24"/>
    <mergeCell ref="A25:B25"/>
    <mergeCell ref="C24:D24"/>
    <mergeCell ref="C25:D25"/>
    <mergeCell ref="A22:AG22"/>
    <mergeCell ref="E23:J23"/>
    <mergeCell ref="K23:Q23"/>
    <mergeCell ref="R23:W23"/>
    <mergeCell ref="X23:AA23"/>
    <mergeCell ref="AB23:AG23"/>
    <mergeCell ref="AB25:AG25"/>
    <mergeCell ref="E24:J24"/>
    <mergeCell ref="K24:Q24"/>
    <mergeCell ref="R24:W24"/>
    <mergeCell ref="X24:AA24"/>
    <mergeCell ref="AB24:AG24"/>
    <mergeCell ref="E25:J25"/>
    <mergeCell ref="K25:Q25"/>
    <mergeCell ref="R25:W25"/>
    <mergeCell ref="X25:AA25"/>
    <mergeCell ref="A26:W26"/>
    <mergeCell ref="X26:AA26"/>
    <mergeCell ref="AB26:AG26"/>
    <mergeCell ref="A27:AG27"/>
    <mergeCell ref="A28:O28"/>
    <mergeCell ref="P28:AG28"/>
    <mergeCell ref="A32:O32"/>
    <mergeCell ref="P32:AC32"/>
    <mergeCell ref="AD32:AG32"/>
    <mergeCell ref="A29:O29"/>
    <mergeCell ref="P29:U29"/>
    <mergeCell ref="V29:AG29"/>
    <mergeCell ref="A30:O30"/>
    <mergeCell ref="P30:AG30"/>
    <mergeCell ref="A31:O31"/>
    <mergeCell ref="P31:AG31"/>
  </mergeCells>
  <printOptions horizontalCentered="1" verticalCentered="1"/>
  <pageMargins left="0" right="0" top="0" bottom="0" header="0" footer="0"/>
  <pageSetup paperSize="9" scale="83" fitToHeight="0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17">
    <pageSetUpPr fitToPage="1"/>
  </sheetPr>
  <dimension ref="A1:AG28"/>
  <sheetViews>
    <sheetView workbookViewId="0">
      <selection activeCell="AA8" sqref="AA8:AG8"/>
    </sheetView>
  </sheetViews>
  <sheetFormatPr defaultColWidth="11" defaultRowHeight="15.75"/>
  <cols>
    <col min="1" max="1" width="13.12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253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96"/>
      <c r="Q10" s="97" t="s">
        <v>136</v>
      </c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96"/>
      <c r="Q11" s="53" t="s">
        <v>137</v>
      </c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96"/>
      <c r="Q12" s="100" t="s">
        <v>138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5">
        <v>2</v>
      </c>
      <c r="E15" s="13">
        <v>3</v>
      </c>
      <c r="F15" s="13">
        <v>4</v>
      </c>
      <c r="G15" s="5">
        <v>5</v>
      </c>
      <c r="H15" s="5">
        <v>6</v>
      </c>
      <c r="I15" s="5">
        <v>7</v>
      </c>
      <c r="J15" s="5">
        <v>8</v>
      </c>
      <c r="K15" s="5">
        <v>9</v>
      </c>
      <c r="L15" s="13">
        <v>10</v>
      </c>
      <c r="M15" s="13">
        <v>11</v>
      </c>
      <c r="N15" s="5">
        <v>12</v>
      </c>
      <c r="O15" s="5">
        <v>13</v>
      </c>
      <c r="P15" s="5">
        <v>14</v>
      </c>
      <c r="Q15" s="5">
        <v>15</v>
      </c>
      <c r="R15" s="5">
        <v>16</v>
      </c>
      <c r="S15" s="13">
        <v>17</v>
      </c>
      <c r="T15" s="13">
        <v>18</v>
      </c>
      <c r="U15" s="13">
        <v>19</v>
      </c>
      <c r="V15" s="13">
        <v>20</v>
      </c>
      <c r="W15" s="13">
        <v>21</v>
      </c>
      <c r="X15" s="13">
        <v>22</v>
      </c>
      <c r="Y15" s="13">
        <v>23</v>
      </c>
      <c r="Z15" s="13">
        <v>24</v>
      </c>
      <c r="AA15" s="13">
        <v>25</v>
      </c>
      <c r="AB15" s="13">
        <v>26</v>
      </c>
      <c r="AC15" s="13">
        <v>27</v>
      </c>
      <c r="AD15" s="13">
        <v>28</v>
      </c>
      <c r="AE15" s="13">
        <v>29</v>
      </c>
      <c r="AF15" s="13">
        <v>30</v>
      </c>
      <c r="AG15" s="13">
        <v>31</v>
      </c>
    </row>
    <row r="16" spans="1:33" ht="21.95" customHeight="1">
      <c r="A16" s="84" t="s">
        <v>59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5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6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42.75" customHeight="1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</row>
    <row r="20" spans="1:33" ht="32.25" customHeight="1">
      <c r="A20" s="90" t="s">
        <v>7</v>
      </c>
      <c r="B20" s="91"/>
      <c r="C20" s="90" t="s">
        <v>161</v>
      </c>
      <c r="D20" s="91"/>
      <c r="E20" s="82" t="s">
        <v>8</v>
      </c>
      <c r="F20" s="82"/>
      <c r="G20" s="82"/>
      <c r="H20" s="82"/>
      <c r="I20" s="82"/>
      <c r="J20" s="82"/>
      <c r="K20" s="82" t="s">
        <v>10</v>
      </c>
      <c r="L20" s="82"/>
      <c r="M20" s="82"/>
      <c r="N20" s="82"/>
      <c r="O20" s="82"/>
      <c r="P20" s="82"/>
      <c r="Q20" s="82"/>
      <c r="R20" s="83" t="s">
        <v>17</v>
      </c>
      <c r="S20" s="83"/>
      <c r="T20" s="83"/>
      <c r="U20" s="83"/>
      <c r="V20" s="83"/>
      <c r="W20" s="83"/>
      <c r="X20" s="82" t="s">
        <v>9</v>
      </c>
      <c r="Y20" s="82"/>
      <c r="Z20" s="82"/>
      <c r="AA20" s="82"/>
      <c r="AB20" s="53"/>
      <c r="AC20" s="54"/>
      <c r="AD20" s="54"/>
      <c r="AE20" s="54"/>
      <c r="AF20" s="54"/>
      <c r="AG20" s="54"/>
    </row>
    <row r="21" spans="1:33" ht="24.95" customHeight="1">
      <c r="A21" s="44" t="str">
        <f>A16</f>
        <v>Mahé</v>
      </c>
      <c r="B21" s="45"/>
      <c r="C21" s="44">
        <f>SUMPRODUCT(LEN(C18:AG18))</f>
        <v>0</v>
      </c>
      <c r="D21" s="45"/>
      <c r="E21" s="62">
        <v>3.2</v>
      </c>
      <c r="F21" s="62"/>
      <c r="G21" s="62"/>
      <c r="H21" s="62"/>
      <c r="I21" s="62"/>
      <c r="J21" s="62"/>
      <c r="K21" s="63">
        <f>SUMPRODUCT(LEN(C16:AG16))</f>
        <v>0</v>
      </c>
      <c r="L21" s="63"/>
      <c r="M21" s="63"/>
      <c r="N21" s="63"/>
      <c r="O21" s="63"/>
      <c r="P21" s="63"/>
      <c r="Q21" s="63"/>
      <c r="R21" s="64">
        <f>SUMPRODUCT(LEN(C17:AG17))</f>
        <v>0</v>
      </c>
      <c r="S21" s="64"/>
      <c r="T21" s="64"/>
      <c r="U21" s="64"/>
      <c r="V21" s="64"/>
      <c r="W21" s="64"/>
      <c r="X21" s="81">
        <f>E21*(K21+R21)</f>
        <v>0</v>
      </c>
      <c r="Y21" s="81"/>
      <c r="Z21" s="81"/>
      <c r="AA21" s="81"/>
      <c r="AB21" s="53"/>
      <c r="AC21" s="54"/>
      <c r="AD21" s="54"/>
      <c r="AE21" s="54"/>
      <c r="AF21" s="54"/>
      <c r="AG21" s="54"/>
    </row>
    <row r="22" spans="1:33" ht="24.95" customHeight="1">
      <c r="A22" s="49" t="s">
        <v>11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52">
        <f>SUM(X21:AA21)</f>
        <v>0</v>
      </c>
      <c r="Y22" s="52"/>
      <c r="Z22" s="52"/>
      <c r="AA22" s="52"/>
      <c r="AB22" s="53"/>
      <c r="AC22" s="54"/>
      <c r="AD22" s="54"/>
      <c r="AE22" s="54"/>
      <c r="AF22" s="54"/>
      <c r="AG22" s="54"/>
    </row>
    <row r="23" spans="1:33" ht="53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33" ht="26.25" customHeight="1">
      <c r="A24" s="56" t="s">
        <v>77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  <c r="P24" s="59" t="s">
        <v>12</v>
      </c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1"/>
    </row>
    <row r="25" spans="1:33" ht="26.25" customHeight="1">
      <c r="A25" s="67" t="s">
        <v>78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9"/>
      <c r="P25" s="70" t="str">
        <f>AA8</f>
        <v>N° 2018 01 30</v>
      </c>
      <c r="Q25" s="71"/>
      <c r="R25" s="71"/>
      <c r="S25" s="71"/>
      <c r="T25" s="71"/>
      <c r="U25" s="71"/>
      <c r="V25" s="72" t="s">
        <v>16</v>
      </c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3"/>
    </row>
    <row r="26" spans="1:33" ht="26.25" customHeight="1">
      <c r="A26" s="70" t="s">
        <v>79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4"/>
      <c r="P26" s="70" t="s">
        <v>223</v>
      </c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4"/>
    </row>
    <row r="27" spans="1:33" ht="26.25" customHeight="1">
      <c r="A27" s="75" t="s">
        <v>80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7"/>
      <c r="P27" s="78" t="s">
        <v>20</v>
      </c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80"/>
    </row>
    <row r="28" spans="1:33" ht="40.5" customHeight="1">
      <c r="A28" s="46" t="s">
        <v>81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8"/>
      <c r="P28" s="50" t="s">
        <v>13</v>
      </c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65">
        <f>X22</f>
        <v>0</v>
      </c>
      <c r="AE28" s="65"/>
      <c r="AF28" s="65"/>
      <c r="AG28" s="66"/>
    </row>
  </sheetData>
  <mergeCells count="50">
    <mergeCell ref="A6:AG6"/>
    <mergeCell ref="A1:AG1"/>
    <mergeCell ref="A2:AG2"/>
    <mergeCell ref="A3:AG3"/>
    <mergeCell ref="A4:AG4"/>
    <mergeCell ref="A5:AG5"/>
    <mergeCell ref="A16:A18"/>
    <mergeCell ref="A20:B20"/>
    <mergeCell ref="A14:AG14"/>
    <mergeCell ref="A7:AG7"/>
    <mergeCell ref="A8:Z8"/>
    <mergeCell ref="AA8:AG8"/>
    <mergeCell ref="A9:AG9"/>
    <mergeCell ref="A10:P10"/>
    <mergeCell ref="Q10:AG10"/>
    <mergeCell ref="A11:P11"/>
    <mergeCell ref="Q11:AG11"/>
    <mergeCell ref="A12:P12"/>
    <mergeCell ref="Q12:AG12"/>
    <mergeCell ref="A13:AG13"/>
    <mergeCell ref="A19:AG19"/>
    <mergeCell ref="E20:J20"/>
    <mergeCell ref="K20:Q20"/>
    <mergeCell ref="R20:W20"/>
    <mergeCell ref="X20:AA20"/>
    <mergeCell ref="AB20:AG20"/>
    <mergeCell ref="AD28:AG28"/>
    <mergeCell ref="A25:O25"/>
    <mergeCell ref="P25:U25"/>
    <mergeCell ref="V25:AG25"/>
    <mergeCell ref="A26:O26"/>
    <mergeCell ref="P26:AG26"/>
    <mergeCell ref="A27:O27"/>
    <mergeCell ref="P27:AG27"/>
    <mergeCell ref="A21:B21"/>
    <mergeCell ref="C20:D20"/>
    <mergeCell ref="C21:D21"/>
    <mergeCell ref="A28:O28"/>
    <mergeCell ref="P28:AC28"/>
    <mergeCell ref="A22:W22"/>
    <mergeCell ref="X22:AA22"/>
    <mergeCell ref="AB22:AG22"/>
    <mergeCell ref="A23:AG23"/>
    <mergeCell ref="A24:O24"/>
    <mergeCell ref="P24:AG24"/>
    <mergeCell ref="AB21:AG21"/>
    <mergeCell ref="E21:J21"/>
    <mergeCell ref="K21:Q21"/>
    <mergeCell ref="R21:W21"/>
    <mergeCell ref="X21:AA21"/>
  </mergeCells>
  <printOptions horizontalCentered="1" verticalCentered="1"/>
  <pageMargins left="0" right="0" top="0" bottom="0" header="0" footer="0"/>
  <pageSetup paperSize="9" scale="84" fitToHeight="0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>
  <sheetPr codeName="Feuil18">
    <pageSetUpPr fitToPage="1"/>
  </sheetPr>
  <dimension ref="A1:AG28"/>
  <sheetViews>
    <sheetView workbookViewId="0">
      <selection activeCell="AA8" sqref="AA8:AG8"/>
    </sheetView>
  </sheetViews>
  <sheetFormatPr defaultColWidth="11" defaultRowHeight="15.75"/>
  <cols>
    <col min="1" max="1" width="13.37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254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7" t="s">
        <v>139</v>
      </c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53" t="s">
        <v>140</v>
      </c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100" t="s">
        <v>2</v>
      </c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5">
        <v>2</v>
      </c>
      <c r="E15" s="13">
        <v>3</v>
      </c>
      <c r="F15" s="13">
        <v>4</v>
      </c>
      <c r="G15" s="5">
        <v>5</v>
      </c>
      <c r="H15" s="5">
        <v>6</v>
      </c>
      <c r="I15" s="5">
        <v>7</v>
      </c>
      <c r="J15" s="5">
        <v>8</v>
      </c>
      <c r="K15" s="5">
        <v>9</v>
      </c>
      <c r="L15" s="13">
        <v>10</v>
      </c>
      <c r="M15" s="13">
        <v>11</v>
      </c>
      <c r="N15" s="5">
        <v>12</v>
      </c>
      <c r="O15" s="5">
        <v>13</v>
      </c>
      <c r="P15" s="5">
        <v>14</v>
      </c>
      <c r="Q15" s="5">
        <v>15</v>
      </c>
      <c r="R15" s="5">
        <v>16</v>
      </c>
      <c r="S15" s="13">
        <v>17</v>
      </c>
      <c r="T15" s="13">
        <v>18</v>
      </c>
      <c r="U15" s="13">
        <v>19</v>
      </c>
      <c r="V15" s="13">
        <v>20</v>
      </c>
      <c r="W15" s="13">
        <v>21</v>
      </c>
      <c r="X15" s="13">
        <v>22</v>
      </c>
      <c r="Y15" s="13">
        <v>23</v>
      </c>
      <c r="Z15" s="13">
        <v>24</v>
      </c>
      <c r="AA15" s="13">
        <v>25</v>
      </c>
      <c r="AB15" s="13">
        <v>26</v>
      </c>
      <c r="AC15" s="13">
        <v>27</v>
      </c>
      <c r="AD15" s="13">
        <v>28</v>
      </c>
      <c r="AE15" s="13">
        <v>29</v>
      </c>
      <c r="AF15" s="13">
        <v>30</v>
      </c>
      <c r="AG15" s="13">
        <v>31</v>
      </c>
    </row>
    <row r="16" spans="1:33" ht="21.95" customHeight="1">
      <c r="A16" s="84" t="s">
        <v>60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5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6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42.75" customHeight="1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</row>
    <row r="20" spans="1:33" ht="32.25" customHeight="1">
      <c r="A20" s="90" t="s">
        <v>7</v>
      </c>
      <c r="B20" s="91"/>
      <c r="C20" s="90" t="s">
        <v>161</v>
      </c>
      <c r="D20" s="91"/>
      <c r="E20" s="82" t="s">
        <v>8</v>
      </c>
      <c r="F20" s="82"/>
      <c r="G20" s="82"/>
      <c r="H20" s="82"/>
      <c r="I20" s="82"/>
      <c r="J20" s="82"/>
      <c r="K20" s="82" t="s">
        <v>10</v>
      </c>
      <c r="L20" s="82"/>
      <c r="M20" s="82"/>
      <c r="N20" s="82"/>
      <c r="O20" s="82"/>
      <c r="P20" s="82"/>
      <c r="Q20" s="82"/>
      <c r="R20" s="83" t="s">
        <v>17</v>
      </c>
      <c r="S20" s="83"/>
      <c r="T20" s="83"/>
      <c r="U20" s="83"/>
      <c r="V20" s="83"/>
      <c r="W20" s="83"/>
      <c r="X20" s="82" t="s">
        <v>9</v>
      </c>
      <c r="Y20" s="82"/>
      <c r="Z20" s="82"/>
      <c r="AA20" s="82"/>
      <c r="AB20" s="53"/>
      <c r="AC20" s="54"/>
      <c r="AD20" s="54"/>
      <c r="AE20" s="54"/>
      <c r="AF20" s="54"/>
      <c r="AG20" s="54"/>
    </row>
    <row r="21" spans="1:33" ht="24.95" customHeight="1">
      <c r="A21" s="44" t="str">
        <f>A16</f>
        <v>Yuna</v>
      </c>
      <c r="B21" s="45"/>
      <c r="C21" s="44">
        <f>SUMPRODUCT(LEN(C18:AG18))</f>
        <v>0</v>
      </c>
      <c r="D21" s="45"/>
      <c r="E21" s="62">
        <v>3.2</v>
      </c>
      <c r="F21" s="62"/>
      <c r="G21" s="62"/>
      <c r="H21" s="62"/>
      <c r="I21" s="62"/>
      <c r="J21" s="62"/>
      <c r="K21" s="63">
        <f>SUMPRODUCT(LEN(C16:AG16))</f>
        <v>0</v>
      </c>
      <c r="L21" s="63"/>
      <c r="M21" s="63"/>
      <c r="N21" s="63"/>
      <c r="O21" s="63"/>
      <c r="P21" s="63"/>
      <c r="Q21" s="63"/>
      <c r="R21" s="64">
        <f>SUMPRODUCT(LEN(C17:AG17))</f>
        <v>0</v>
      </c>
      <c r="S21" s="64"/>
      <c r="T21" s="64"/>
      <c r="U21" s="64"/>
      <c r="V21" s="64"/>
      <c r="W21" s="64"/>
      <c r="X21" s="81">
        <f>E21*(K21+R21)</f>
        <v>0</v>
      </c>
      <c r="Y21" s="81"/>
      <c r="Z21" s="81"/>
      <c r="AA21" s="81"/>
      <c r="AB21" s="53"/>
      <c r="AC21" s="54"/>
      <c r="AD21" s="54"/>
      <c r="AE21" s="54"/>
      <c r="AF21" s="54"/>
      <c r="AG21" s="54"/>
    </row>
    <row r="22" spans="1:33" ht="24.95" customHeight="1">
      <c r="A22" s="49" t="s">
        <v>11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52">
        <f>SUM(X21:AA21)</f>
        <v>0</v>
      </c>
      <c r="Y22" s="52"/>
      <c r="Z22" s="52"/>
      <c r="AA22" s="52"/>
      <c r="AB22" s="53"/>
      <c r="AC22" s="54"/>
      <c r="AD22" s="54"/>
      <c r="AE22" s="54"/>
      <c r="AF22" s="54"/>
      <c r="AG22" s="54"/>
    </row>
    <row r="23" spans="1:33" ht="53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33" ht="26.25" customHeight="1">
      <c r="A24" s="56" t="s">
        <v>77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  <c r="P24" s="59" t="s">
        <v>12</v>
      </c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1"/>
    </row>
    <row r="25" spans="1:33" ht="26.25" customHeight="1">
      <c r="A25" s="67" t="s">
        <v>78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9"/>
      <c r="P25" s="70" t="str">
        <f>AA8</f>
        <v>N° 2018 01 31</v>
      </c>
      <c r="Q25" s="71"/>
      <c r="R25" s="71"/>
      <c r="S25" s="71"/>
      <c r="T25" s="71"/>
      <c r="U25" s="71"/>
      <c r="V25" s="72" t="s">
        <v>16</v>
      </c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3"/>
    </row>
    <row r="26" spans="1:33" ht="26.25" customHeight="1">
      <c r="A26" s="70" t="s">
        <v>79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4"/>
      <c r="P26" s="70" t="s">
        <v>223</v>
      </c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4"/>
    </row>
    <row r="27" spans="1:33" ht="26.25" customHeight="1">
      <c r="A27" s="75" t="s">
        <v>80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7"/>
      <c r="P27" s="78" t="s">
        <v>20</v>
      </c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80"/>
    </row>
    <row r="28" spans="1:33" ht="41.25" customHeight="1">
      <c r="A28" s="46" t="s">
        <v>81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8"/>
      <c r="P28" s="50" t="s">
        <v>13</v>
      </c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65">
        <f>X22</f>
        <v>0</v>
      </c>
      <c r="AE28" s="65"/>
      <c r="AF28" s="65"/>
      <c r="AG28" s="66"/>
    </row>
  </sheetData>
  <mergeCells count="47">
    <mergeCell ref="A6:AG6"/>
    <mergeCell ref="O10:AG10"/>
    <mergeCell ref="O11:AG11"/>
    <mergeCell ref="O12:AG12"/>
    <mergeCell ref="A1:AG1"/>
    <mergeCell ref="A2:AG2"/>
    <mergeCell ref="A3:AG3"/>
    <mergeCell ref="A4:AG4"/>
    <mergeCell ref="A5:AG5"/>
    <mergeCell ref="A16:A18"/>
    <mergeCell ref="A20:B20"/>
    <mergeCell ref="A14:AG14"/>
    <mergeCell ref="A7:AG7"/>
    <mergeCell ref="A8:Z8"/>
    <mergeCell ref="AA8:AG8"/>
    <mergeCell ref="A9:AG9"/>
    <mergeCell ref="A13:AG13"/>
    <mergeCell ref="A19:AG19"/>
    <mergeCell ref="E20:J20"/>
    <mergeCell ref="K20:Q20"/>
    <mergeCell ref="R20:W20"/>
    <mergeCell ref="X20:AA20"/>
    <mergeCell ref="AB20:AG20"/>
    <mergeCell ref="AD28:AG28"/>
    <mergeCell ref="A25:O25"/>
    <mergeCell ref="P25:U25"/>
    <mergeCell ref="V25:AG25"/>
    <mergeCell ref="A26:O26"/>
    <mergeCell ref="P26:AG26"/>
    <mergeCell ref="A27:O27"/>
    <mergeCell ref="P27:AG27"/>
    <mergeCell ref="A21:B21"/>
    <mergeCell ref="C20:D20"/>
    <mergeCell ref="C21:D21"/>
    <mergeCell ref="A28:O28"/>
    <mergeCell ref="P28:AC28"/>
    <mergeCell ref="A22:W22"/>
    <mergeCell ref="X22:AA22"/>
    <mergeCell ref="AB22:AG22"/>
    <mergeCell ref="A23:AG23"/>
    <mergeCell ref="A24:O24"/>
    <mergeCell ref="P24:AG24"/>
    <mergeCell ref="AB21:AG21"/>
    <mergeCell ref="E21:J21"/>
    <mergeCell ref="K21:Q21"/>
    <mergeCell ref="R21:W21"/>
    <mergeCell ref="X21:AA21"/>
  </mergeCells>
  <printOptions horizontalCentered="1" verticalCentered="1"/>
  <pageMargins left="0" right="0" top="0" bottom="0" header="0" footer="0"/>
  <pageSetup paperSize="9" scale="84" fitToHeight="0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>
  <sheetPr codeName="Feuil19">
    <pageSetUpPr fitToPage="1"/>
  </sheetPr>
  <dimension ref="A1:AG32"/>
  <sheetViews>
    <sheetView workbookViewId="0">
      <selection activeCell="AA8" sqref="AA8:AG8"/>
    </sheetView>
  </sheetViews>
  <sheetFormatPr defaultColWidth="11" defaultRowHeight="15.75"/>
  <cols>
    <col min="1" max="1" width="14.2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255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96"/>
      <c r="Q10" s="97" t="s">
        <v>141</v>
      </c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96"/>
      <c r="Q11" s="53" t="s">
        <v>142</v>
      </c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96"/>
      <c r="Q12" s="100" t="s">
        <v>2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41">
        <v>2</v>
      </c>
      <c r="E15" s="12">
        <v>3</v>
      </c>
      <c r="F15" s="12">
        <v>4</v>
      </c>
      <c r="G15" s="41">
        <v>5</v>
      </c>
      <c r="H15" s="41">
        <v>6</v>
      </c>
      <c r="I15" s="41">
        <v>7</v>
      </c>
      <c r="J15" s="41">
        <v>8</v>
      </c>
      <c r="K15" s="41">
        <v>9</v>
      </c>
      <c r="L15" s="12">
        <v>10</v>
      </c>
      <c r="M15" s="12">
        <v>11</v>
      </c>
      <c r="N15" s="41">
        <v>12</v>
      </c>
      <c r="O15" s="41">
        <v>13</v>
      </c>
      <c r="P15" s="41">
        <v>14</v>
      </c>
      <c r="Q15" s="41">
        <v>15</v>
      </c>
      <c r="R15" s="41">
        <v>16</v>
      </c>
      <c r="S15" s="12">
        <v>17</v>
      </c>
      <c r="T15" s="12">
        <v>18</v>
      </c>
      <c r="U15" s="12">
        <v>19</v>
      </c>
      <c r="V15" s="12">
        <v>20</v>
      </c>
      <c r="W15" s="12">
        <v>21</v>
      </c>
      <c r="X15" s="12">
        <v>22</v>
      </c>
      <c r="Y15" s="12">
        <v>23</v>
      </c>
      <c r="Z15" s="12">
        <v>24</v>
      </c>
      <c r="AA15" s="12">
        <v>25</v>
      </c>
      <c r="AB15" s="12">
        <v>26</v>
      </c>
      <c r="AC15" s="12">
        <v>27</v>
      </c>
      <c r="AD15" s="12">
        <v>28</v>
      </c>
      <c r="AE15" s="12">
        <v>29</v>
      </c>
      <c r="AF15" s="12">
        <v>30</v>
      </c>
      <c r="AG15" s="12">
        <v>31</v>
      </c>
    </row>
    <row r="16" spans="1:33" ht="21.95" customHeight="1">
      <c r="A16" s="87" t="s">
        <v>62</v>
      </c>
      <c r="B16" s="2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8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9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21.95" customHeight="1">
      <c r="A19" s="84" t="s">
        <v>61</v>
      </c>
      <c r="B19" s="3" t="s">
        <v>18</v>
      </c>
      <c r="C19" s="42"/>
      <c r="D19" s="42"/>
      <c r="E19" s="11"/>
      <c r="F19" s="11"/>
      <c r="G19" s="42"/>
      <c r="H19" s="42"/>
      <c r="I19" s="42"/>
      <c r="J19" s="42"/>
      <c r="K19" s="42"/>
      <c r="L19" s="11"/>
      <c r="M19" s="11"/>
      <c r="N19" s="42"/>
      <c r="O19" s="42"/>
      <c r="P19" s="42"/>
      <c r="Q19" s="42"/>
      <c r="R19" s="42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</row>
    <row r="20" spans="1:33" ht="21.95" customHeight="1">
      <c r="A20" s="85"/>
      <c r="B20" s="4" t="s">
        <v>19</v>
      </c>
      <c r="C20" s="43"/>
      <c r="D20" s="43"/>
      <c r="E20" s="11"/>
      <c r="F20" s="11"/>
      <c r="G20" s="43"/>
      <c r="H20" s="43"/>
      <c r="I20" s="43"/>
      <c r="J20" s="43"/>
      <c r="K20" s="43"/>
      <c r="L20" s="11"/>
      <c r="M20" s="11"/>
      <c r="N20" s="43"/>
      <c r="O20" s="43"/>
      <c r="P20" s="43"/>
      <c r="Q20" s="43"/>
      <c r="R20" s="43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</row>
    <row r="21" spans="1:33" ht="21.95" customHeight="1">
      <c r="A21" s="86"/>
      <c r="B21" s="4" t="s">
        <v>160</v>
      </c>
      <c r="C21" s="43"/>
      <c r="D21" s="43"/>
      <c r="E21" s="11"/>
      <c r="F21" s="11"/>
      <c r="G21" s="43"/>
      <c r="H21" s="43"/>
      <c r="I21" s="43"/>
      <c r="J21" s="43"/>
      <c r="K21" s="43"/>
      <c r="L21" s="11"/>
      <c r="M21" s="11"/>
      <c r="N21" s="43"/>
      <c r="O21" s="43"/>
      <c r="P21" s="43"/>
      <c r="Q21" s="43"/>
      <c r="R21" s="43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</row>
    <row r="22" spans="1:33" ht="42.75" customHeight="1">
      <c r="A22" s="92"/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</row>
    <row r="23" spans="1:33" ht="32.25" customHeight="1">
      <c r="A23" s="90" t="s">
        <v>7</v>
      </c>
      <c r="B23" s="91"/>
      <c r="C23" s="90" t="s">
        <v>161</v>
      </c>
      <c r="D23" s="91"/>
      <c r="E23" s="82" t="s">
        <v>8</v>
      </c>
      <c r="F23" s="82"/>
      <c r="G23" s="82"/>
      <c r="H23" s="82"/>
      <c r="I23" s="82"/>
      <c r="J23" s="82"/>
      <c r="K23" s="82" t="s">
        <v>10</v>
      </c>
      <c r="L23" s="82"/>
      <c r="M23" s="82"/>
      <c r="N23" s="82"/>
      <c r="O23" s="82"/>
      <c r="P23" s="82"/>
      <c r="Q23" s="82"/>
      <c r="R23" s="83" t="s">
        <v>17</v>
      </c>
      <c r="S23" s="83"/>
      <c r="T23" s="83"/>
      <c r="U23" s="83"/>
      <c r="V23" s="83"/>
      <c r="W23" s="83"/>
      <c r="X23" s="82" t="s">
        <v>9</v>
      </c>
      <c r="Y23" s="82"/>
      <c r="Z23" s="82"/>
      <c r="AA23" s="82"/>
      <c r="AB23" s="53"/>
      <c r="AC23" s="54"/>
      <c r="AD23" s="54"/>
      <c r="AE23" s="54"/>
      <c r="AF23" s="54"/>
      <c r="AG23" s="54"/>
    </row>
    <row r="24" spans="1:33" ht="24.95" customHeight="1">
      <c r="A24" s="44" t="str">
        <f>A16</f>
        <v>Hafsa</v>
      </c>
      <c r="B24" s="45"/>
      <c r="C24" s="44">
        <f>SUMPRODUCT(LEN(C18:AG18))</f>
        <v>0</v>
      </c>
      <c r="D24" s="45"/>
      <c r="E24" s="62">
        <v>3.2</v>
      </c>
      <c r="F24" s="62"/>
      <c r="G24" s="62"/>
      <c r="H24" s="62"/>
      <c r="I24" s="62"/>
      <c r="J24" s="62"/>
      <c r="K24" s="63">
        <f>SUMPRODUCT(LEN(C16:AG16))</f>
        <v>0</v>
      </c>
      <c r="L24" s="63"/>
      <c r="M24" s="63"/>
      <c r="N24" s="63"/>
      <c r="O24" s="63"/>
      <c r="P24" s="63"/>
      <c r="Q24" s="63"/>
      <c r="R24" s="64">
        <f>SUMPRODUCT(LEN(C17:AG17))</f>
        <v>0</v>
      </c>
      <c r="S24" s="64"/>
      <c r="T24" s="64"/>
      <c r="U24" s="64"/>
      <c r="V24" s="64"/>
      <c r="W24" s="64"/>
      <c r="X24" s="81">
        <f>E24*(K24+R24)</f>
        <v>0</v>
      </c>
      <c r="Y24" s="81"/>
      <c r="Z24" s="81"/>
      <c r="AA24" s="81"/>
      <c r="AB24" s="53"/>
      <c r="AC24" s="54"/>
      <c r="AD24" s="54"/>
      <c r="AE24" s="54"/>
      <c r="AF24" s="54"/>
      <c r="AG24" s="54"/>
    </row>
    <row r="25" spans="1:33" ht="24.95" customHeight="1">
      <c r="A25" s="44" t="str">
        <f>A19</f>
        <v>Kwatar</v>
      </c>
      <c r="B25" s="45"/>
      <c r="C25" s="44">
        <f>SUMPRODUCT(LEN(C21:AG21))</f>
        <v>0</v>
      </c>
      <c r="D25" s="45"/>
      <c r="E25" s="62">
        <v>3.2</v>
      </c>
      <c r="F25" s="62"/>
      <c r="G25" s="62"/>
      <c r="H25" s="62"/>
      <c r="I25" s="62"/>
      <c r="J25" s="62"/>
      <c r="K25" s="63">
        <f>SUMPRODUCT(LEN(C19:AG19))</f>
        <v>0</v>
      </c>
      <c r="L25" s="63"/>
      <c r="M25" s="63"/>
      <c r="N25" s="63"/>
      <c r="O25" s="63"/>
      <c r="P25" s="63"/>
      <c r="Q25" s="63"/>
      <c r="R25" s="64">
        <f>SUMPRODUCT(LEN(C20:AG20))</f>
        <v>0</v>
      </c>
      <c r="S25" s="64"/>
      <c r="T25" s="64"/>
      <c r="U25" s="64"/>
      <c r="V25" s="64"/>
      <c r="W25" s="64"/>
      <c r="X25" s="81">
        <f>E25*(K25+R25)</f>
        <v>0</v>
      </c>
      <c r="Y25" s="81"/>
      <c r="Z25" s="81"/>
      <c r="AA25" s="81"/>
      <c r="AB25" s="53"/>
      <c r="AC25" s="54"/>
      <c r="AD25" s="54"/>
      <c r="AE25" s="54"/>
      <c r="AF25" s="54"/>
      <c r="AG25" s="54"/>
    </row>
    <row r="26" spans="1:33" ht="24.95" customHeight="1">
      <c r="A26" s="49" t="s">
        <v>11</v>
      </c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52">
        <f>SUM(X24:AA25)</f>
        <v>0</v>
      </c>
      <c r="Y26" s="52"/>
      <c r="Z26" s="52"/>
      <c r="AA26" s="52"/>
      <c r="AB26" s="53"/>
      <c r="AC26" s="54"/>
      <c r="AD26" s="54"/>
      <c r="AE26" s="54"/>
      <c r="AF26" s="54"/>
      <c r="AG26" s="54"/>
    </row>
    <row r="27" spans="1:33" ht="53.25" customHeight="1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</row>
    <row r="28" spans="1:33" ht="26.25" customHeight="1">
      <c r="A28" s="56" t="s">
        <v>77</v>
      </c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8"/>
      <c r="P28" s="59" t="s">
        <v>12</v>
      </c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1"/>
    </row>
    <row r="29" spans="1:33" ht="26.25" customHeight="1">
      <c r="A29" s="67" t="s">
        <v>78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9"/>
      <c r="P29" s="70" t="str">
        <f>AA8</f>
        <v>N° 2018 01 32</v>
      </c>
      <c r="Q29" s="71"/>
      <c r="R29" s="71"/>
      <c r="S29" s="71"/>
      <c r="T29" s="71"/>
      <c r="U29" s="71"/>
      <c r="V29" s="72" t="s">
        <v>16</v>
      </c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3"/>
    </row>
    <row r="30" spans="1:33" ht="26.25" customHeight="1">
      <c r="A30" s="70" t="s">
        <v>79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4"/>
      <c r="P30" s="70" t="s">
        <v>223</v>
      </c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4"/>
    </row>
    <row r="31" spans="1:33" ht="26.25" customHeight="1">
      <c r="A31" s="75" t="s">
        <v>80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7"/>
      <c r="P31" s="78" t="s">
        <v>20</v>
      </c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80"/>
    </row>
    <row r="32" spans="1:33" ht="42.75" customHeight="1">
      <c r="A32" s="46" t="s">
        <v>81</v>
      </c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8"/>
      <c r="P32" s="50" t="s">
        <v>13</v>
      </c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65">
        <f>X26</f>
        <v>0</v>
      </c>
      <c r="AE32" s="65"/>
      <c r="AF32" s="65"/>
      <c r="AG32" s="66"/>
    </row>
  </sheetData>
  <mergeCells count="58">
    <mergeCell ref="AD32:AG32"/>
    <mergeCell ref="P32:AC32"/>
    <mergeCell ref="AA8:AG8"/>
    <mergeCell ref="P29:U29"/>
    <mergeCell ref="V29:AG29"/>
    <mergeCell ref="P28:AG28"/>
    <mergeCell ref="P30:AG30"/>
    <mergeCell ref="P31:AG31"/>
    <mergeCell ref="K24:Q24"/>
    <mergeCell ref="X23:AA23"/>
    <mergeCell ref="X24:AA24"/>
    <mergeCell ref="K25:Q25"/>
    <mergeCell ref="X25:AA25"/>
    <mergeCell ref="X26:AA26"/>
    <mergeCell ref="R23:W23"/>
    <mergeCell ref="R24:W24"/>
    <mergeCell ref="A31:O31"/>
    <mergeCell ref="A32:O32"/>
    <mergeCell ref="R25:W25"/>
    <mergeCell ref="E23:J23"/>
    <mergeCell ref="E24:J24"/>
    <mergeCell ref="E25:J25"/>
    <mergeCell ref="K23:Q23"/>
    <mergeCell ref="A6:AG6"/>
    <mergeCell ref="A26:W26"/>
    <mergeCell ref="A28:O28"/>
    <mergeCell ref="A29:O29"/>
    <mergeCell ref="A30:O30"/>
    <mergeCell ref="Q11:AG11"/>
    <mergeCell ref="Q12:AG12"/>
    <mergeCell ref="Q10:AG10"/>
    <mergeCell ref="A7:AG7"/>
    <mergeCell ref="A13:AG13"/>
    <mergeCell ref="A14:AG14"/>
    <mergeCell ref="A22:AG22"/>
    <mergeCell ref="A27:AG27"/>
    <mergeCell ref="AB23:AG23"/>
    <mergeCell ref="AB24:AG24"/>
    <mergeCell ref="AB25:AG25"/>
    <mergeCell ref="A2:AG2"/>
    <mergeCell ref="A3:AG3"/>
    <mergeCell ref="A4:AG4"/>
    <mergeCell ref="A5:AG5"/>
    <mergeCell ref="A1:AG1"/>
    <mergeCell ref="AB26:AG26"/>
    <mergeCell ref="A8:Z8"/>
    <mergeCell ref="A9:AG9"/>
    <mergeCell ref="A10:P10"/>
    <mergeCell ref="A11:P11"/>
    <mergeCell ref="A12:P12"/>
    <mergeCell ref="A16:A18"/>
    <mergeCell ref="A19:A21"/>
    <mergeCell ref="A23:B23"/>
    <mergeCell ref="C23:D23"/>
    <mergeCell ref="A24:B24"/>
    <mergeCell ref="A25:B25"/>
    <mergeCell ref="C24:D24"/>
    <mergeCell ref="C25:D25"/>
  </mergeCells>
  <printOptions horizontalCentered="1" verticalCentered="1"/>
  <pageMargins left="0" right="0" top="0" bottom="0" header="0" footer="0"/>
  <pageSetup paperSize="9" scale="83" fitToHeight="0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>
  <sheetPr codeName="Feuil20">
    <pageSetUpPr fitToPage="1"/>
  </sheetPr>
  <dimension ref="A1:AG28"/>
  <sheetViews>
    <sheetView workbookViewId="0">
      <selection activeCell="AA8" sqref="AA8:AG8"/>
    </sheetView>
  </sheetViews>
  <sheetFormatPr defaultColWidth="11" defaultRowHeight="15.75"/>
  <cols>
    <col min="1" max="1" width="13.7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256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96"/>
      <c r="Q10" s="97" t="s">
        <v>143</v>
      </c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96"/>
      <c r="Q11" s="53" t="s">
        <v>144</v>
      </c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96"/>
      <c r="Q12" s="100" t="s">
        <v>2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5">
        <v>2</v>
      </c>
      <c r="E15" s="13">
        <v>3</v>
      </c>
      <c r="F15" s="13">
        <v>4</v>
      </c>
      <c r="G15" s="5">
        <v>5</v>
      </c>
      <c r="H15" s="5">
        <v>6</v>
      </c>
      <c r="I15" s="5">
        <v>7</v>
      </c>
      <c r="J15" s="5">
        <v>8</v>
      </c>
      <c r="K15" s="5">
        <v>9</v>
      </c>
      <c r="L15" s="13">
        <v>10</v>
      </c>
      <c r="M15" s="13">
        <v>11</v>
      </c>
      <c r="N15" s="5">
        <v>12</v>
      </c>
      <c r="O15" s="5">
        <v>13</v>
      </c>
      <c r="P15" s="5">
        <v>14</v>
      </c>
      <c r="Q15" s="5">
        <v>15</v>
      </c>
      <c r="R15" s="5">
        <v>16</v>
      </c>
      <c r="S15" s="13">
        <v>17</v>
      </c>
      <c r="T15" s="13">
        <v>18</v>
      </c>
      <c r="U15" s="13">
        <v>19</v>
      </c>
      <c r="V15" s="13">
        <v>20</v>
      </c>
      <c r="W15" s="13">
        <v>21</v>
      </c>
      <c r="X15" s="13">
        <v>22</v>
      </c>
      <c r="Y15" s="13">
        <v>23</v>
      </c>
      <c r="Z15" s="13">
        <v>24</v>
      </c>
      <c r="AA15" s="13">
        <v>25</v>
      </c>
      <c r="AB15" s="13">
        <v>26</v>
      </c>
      <c r="AC15" s="13">
        <v>27</v>
      </c>
      <c r="AD15" s="13">
        <v>28</v>
      </c>
      <c r="AE15" s="13">
        <v>29</v>
      </c>
      <c r="AF15" s="13">
        <v>30</v>
      </c>
      <c r="AG15" s="13">
        <v>31</v>
      </c>
    </row>
    <row r="16" spans="1:33" ht="21.95" customHeight="1">
      <c r="A16" s="84" t="s">
        <v>63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5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6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42.75" customHeight="1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</row>
    <row r="20" spans="1:33" ht="32.25" customHeight="1">
      <c r="A20" s="90" t="s">
        <v>7</v>
      </c>
      <c r="B20" s="91"/>
      <c r="C20" s="90" t="s">
        <v>161</v>
      </c>
      <c r="D20" s="91"/>
      <c r="E20" s="82" t="s">
        <v>8</v>
      </c>
      <c r="F20" s="82"/>
      <c r="G20" s="82"/>
      <c r="H20" s="82"/>
      <c r="I20" s="82"/>
      <c r="J20" s="82"/>
      <c r="K20" s="82" t="s">
        <v>10</v>
      </c>
      <c r="L20" s="82"/>
      <c r="M20" s="82"/>
      <c r="N20" s="82"/>
      <c r="O20" s="82"/>
      <c r="P20" s="82"/>
      <c r="Q20" s="82"/>
      <c r="R20" s="83" t="s">
        <v>17</v>
      </c>
      <c r="S20" s="83"/>
      <c r="T20" s="83"/>
      <c r="U20" s="83"/>
      <c r="V20" s="83"/>
      <c r="W20" s="83"/>
      <c r="X20" s="82" t="s">
        <v>9</v>
      </c>
      <c r="Y20" s="82"/>
      <c r="Z20" s="82"/>
      <c r="AA20" s="82"/>
      <c r="AB20" s="53"/>
      <c r="AC20" s="54"/>
      <c r="AD20" s="54"/>
      <c r="AE20" s="54"/>
      <c r="AF20" s="54"/>
      <c r="AG20" s="54"/>
    </row>
    <row r="21" spans="1:33" ht="24.95" customHeight="1">
      <c r="A21" s="44" t="str">
        <f>A16</f>
        <v>Maël</v>
      </c>
      <c r="B21" s="45"/>
      <c r="D21" s="23">
        <f>SUMPRODUCT(LEN(C18:AG18))</f>
        <v>0</v>
      </c>
      <c r="E21" s="62">
        <v>3.2</v>
      </c>
      <c r="F21" s="62"/>
      <c r="G21" s="62"/>
      <c r="H21" s="62"/>
      <c r="I21" s="62"/>
      <c r="J21" s="62"/>
      <c r="K21" s="63">
        <f>SUMPRODUCT(LEN(C16:AG16))</f>
        <v>0</v>
      </c>
      <c r="L21" s="63"/>
      <c r="M21" s="63"/>
      <c r="N21" s="63"/>
      <c r="O21" s="63"/>
      <c r="P21" s="63"/>
      <c r="Q21" s="63"/>
      <c r="R21" s="64">
        <f>SUMPRODUCT(LEN(C17:AG17))</f>
        <v>0</v>
      </c>
      <c r="S21" s="64"/>
      <c r="T21" s="64"/>
      <c r="U21" s="64"/>
      <c r="V21" s="64"/>
      <c r="W21" s="64"/>
      <c r="X21" s="81">
        <f>E21*(K21+R21)</f>
        <v>0</v>
      </c>
      <c r="Y21" s="81"/>
      <c r="Z21" s="81"/>
      <c r="AA21" s="81"/>
      <c r="AB21" s="53"/>
      <c r="AC21" s="54"/>
      <c r="AD21" s="54"/>
      <c r="AE21" s="54"/>
      <c r="AF21" s="54"/>
      <c r="AG21" s="54"/>
    </row>
    <row r="22" spans="1:33" ht="24.95" customHeight="1">
      <c r="A22" s="49" t="s">
        <v>11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52">
        <f>SUM(X21:AA21)</f>
        <v>0</v>
      </c>
      <c r="Y22" s="52"/>
      <c r="Z22" s="52"/>
      <c r="AA22" s="52"/>
      <c r="AB22" s="53"/>
      <c r="AC22" s="54"/>
      <c r="AD22" s="54"/>
      <c r="AE22" s="54"/>
      <c r="AF22" s="54"/>
      <c r="AG22" s="54"/>
    </row>
    <row r="23" spans="1:33" ht="53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33" ht="26.25" customHeight="1">
      <c r="A24" s="56" t="s">
        <v>77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  <c r="P24" s="59" t="s">
        <v>12</v>
      </c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1"/>
    </row>
    <row r="25" spans="1:33" ht="26.25" customHeight="1">
      <c r="A25" s="67" t="s">
        <v>78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9"/>
      <c r="P25" s="70" t="str">
        <f>AA8</f>
        <v>N° 2018 01 33</v>
      </c>
      <c r="Q25" s="71"/>
      <c r="R25" s="71"/>
      <c r="S25" s="71"/>
      <c r="T25" s="71"/>
      <c r="U25" s="71"/>
      <c r="V25" s="72" t="s">
        <v>16</v>
      </c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3"/>
    </row>
    <row r="26" spans="1:33" ht="26.25" customHeight="1">
      <c r="A26" s="70" t="s">
        <v>79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4"/>
      <c r="P26" s="70" t="s">
        <v>223</v>
      </c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4"/>
    </row>
    <row r="27" spans="1:33" ht="26.25" customHeight="1">
      <c r="A27" s="75" t="s">
        <v>80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7"/>
      <c r="P27" s="78" t="s">
        <v>20</v>
      </c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80"/>
    </row>
    <row r="28" spans="1:33" ht="42.75" customHeight="1">
      <c r="A28" s="46" t="s">
        <v>81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8"/>
      <c r="P28" s="50" t="s">
        <v>13</v>
      </c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65">
        <f>X22</f>
        <v>0</v>
      </c>
      <c r="AE28" s="65"/>
      <c r="AF28" s="65"/>
      <c r="AG28" s="66"/>
    </row>
  </sheetData>
  <mergeCells count="49">
    <mergeCell ref="A6:AG6"/>
    <mergeCell ref="A1:AG1"/>
    <mergeCell ref="A2:AG2"/>
    <mergeCell ref="A3:AG3"/>
    <mergeCell ref="A4:AG4"/>
    <mergeCell ref="A5:AG5"/>
    <mergeCell ref="A16:A18"/>
    <mergeCell ref="A20:B20"/>
    <mergeCell ref="A14:AG14"/>
    <mergeCell ref="A7:AG7"/>
    <mergeCell ref="A8:Z8"/>
    <mergeCell ref="AA8:AG8"/>
    <mergeCell ref="A9:AG9"/>
    <mergeCell ref="A10:P10"/>
    <mergeCell ref="Q10:AG10"/>
    <mergeCell ref="A11:P11"/>
    <mergeCell ref="Q11:AG11"/>
    <mergeCell ref="A12:P12"/>
    <mergeCell ref="Q12:AG12"/>
    <mergeCell ref="A13:AG13"/>
    <mergeCell ref="A19:AG19"/>
    <mergeCell ref="E20:J20"/>
    <mergeCell ref="K20:Q20"/>
    <mergeCell ref="R20:W20"/>
    <mergeCell ref="X20:AA20"/>
    <mergeCell ref="AB20:AG20"/>
    <mergeCell ref="AD28:AG28"/>
    <mergeCell ref="A25:O25"/>
    <mergeCell ref="P25:U25"/>
    <mergeCell ref="V25:AG25"/>
    <mergeCell ref="A26:O26"/>
    <mergeCell ref="P26:AG26"/>
    <mergeCell ref="A27:O27"/>
    <mergeCell ref="P27:AG27"/>
    <mergeCell ref="A21:B21"/>
    <mergeCell ref="C20:D20"/>
    <mergeCell ref="A28:O28"/>
    <mergeCell ref="P28:AC28"/>
    <mergeCell ref="A22:W22"/>
    <mergeCell ref="X22:AA22"/>
    <mergeCell ref="AB22:AG22"/>
    <mergeCell ref="A23:AG23"/>
    <mergeCell ref="A24:O24"/>
    <mergeCell ref="P24:AG24"/>
    <mergeCell ref="AB21:AG21"/>
    <mergeCell ref="E21:J21"/>
    <mergeCell ref="K21:Q21"/>
    <mergeCell ref="R21:W21"/>
    <mergeCell ref="X21:AA21"/>
  </mergeCells>
  <printOptions horizontalCentered="1" verticalCentered="1"/>
  <pageMargins left="0" right="0" top="0" bottom="0" header="0" footer="0"/>
  <pageSetup paperSize="9" scale="83" fitToHeight="0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>
  <sheetPr codeName="Feuil21">
    <pageSetUpPr fitToPage="1"/>
  </sheetPr>
  <dimension ref="A1:AG36"/>
  <sheetViews>
    <sheetView workbookViewId="0">
      <selection activeCell="AA8" sqref="AA8:AG8"/>
    </sheetView>
  </sheetViews>
  <sheetFormatPr defaultColWidth="11" defaultRowHeight="15.75"/>
  <cols>
    <col min="1" max="1" width="14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257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7" t="s">
        <v>145</v>
      </c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53" t="s">
        <v>146</v>
      </c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100" t="s">
        <v>2</v>
      </c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41">
        <v>2</v>
      </c>
      <c r="E15" s="12">
        <v>3</v>
      </c>
      <c r="F15" s="12">
        <v>4</v>
      </c>
      <c r="G15" s="41">
        <v>5</v>
      </c>
      <c r="H15" s="41">
        <v>6</v>
      </c>
      <c r="I15" s="41">
        <v>7</v>
      </c>
      <c r="J15" s="41">
        <v>8</v>
      </c>
      <c r="K15" s="41">
        <v>9</v>
      </c>
      <c r="L15" s="12">
        <v>10</v>
      </c>
      <c r="M15" s="12">
        <v>11</v>
      </c>
      <c r="N15" s="41">
        <v>12</v>
      </c>
      <c r="O15" s="41">
        <v>13</v>
      </c>
      <c r="P15" s="41">
        <v>14</v>
      </c>
      <c r="Q15" s="41">
        <v>15</v>
      </c>
      <c r="R15" s="41">
        <v>16</v>
      </c>
      <c r="S15" s="12">
        <v>17</v>
      </c>
      <c r="T15" s="12">
        <v>18</v>
      </c>
      <c r="U15" s="12">
        <v>19</v>
      </c>
      <c r="V15" s="12">
        <v>20</v>
      </c>
      <c r="W15" s="12">
        <v>21</v>
      </c>
      <c r="X15" s="12">
        <v>22</v>
      </c>
      <c r="Y15" s="12">
        <v>23</v>
      </c>
      <c r="Z15" s="12">
        <v>24</v>
      </c>
      <c r="AA15" s="12">
        <v>25</v>
      </c>
      <c r="AB15" s="12">
        <v>26</v>
      </c>
      <c r="AC15" s="12">
        <v>27</v>
      </c>
      <c r="AD15" s="12">
        <v>28</v>
      </c>
      <c r="AE15" s="12">
        <v>29</v>
      </c>
      <c r="AF15" s="12">
        <v>30</v>
      </c>
      <c r="AG15" s="12">
        <v>31</v>
      </c>
    </row>
    <row r="16" spans="1:33" ht="21.95" customHeight="1">
      <c r="A16" s="87" t="s">
        <v>64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8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9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21.95" customHeight="1">
      <c r="A19" s="87" t="s">
        <v>65</v>
      </c>
      <c r="B19" s="3" t="s">
        <v>18</v>
      </c>
      <c r="C19" s="42"/>
      <c r="D19" s="42"/>
      <c r="E19" s="11"/>
      <c r="F19" s="11"/>
      <c r="G19" s="42"/>
      <c r="H19" s="42"/>
      <c r="I19" s="42"/>
      <c r="J19" s="42"/>
      <c r="K19" s="42"/>
      <c r="L19" s="11"/>
      <c r="M19" s="11"/>
      <c r="N19" s="42"/>
      <c r="O19" s="42"/>
      <c r="P19" s="42"/>
      <c r="Q19" s="42"/>
      <c r="R19" s="42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</row>
    <row r="20" spans="1:33" ht="21.95" customHeight="1">
      <c r="A20" s="88"/>
      <c r="B20" s="4" t="s">
        <v>19</v>
      </c>
      <c r="C20" s="43"/>
      <c r="D20" s="43"/>
      <c r="E20" s="11"/>
      <c r="F20" s="11"/>
      <c r="G20" s="43"/>
      <c r="H20" s="43"/>
      <c r="I20" s="43"/>
      <c r="J20" s="43"/>
      <c r="K20" s="43"/>
      <c r="L20" s="11"/>
      <c r="M20" s="11"/>
      <c r="N20" s="43"/>
      <c r="O20" s="43"/>
      <c r="P20" s="43"/>
      <c r="Q20" s="43"/>
      <c r="R20" s="43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</row>
    <row r="21" spans="1:33" ht="21.95" customHeight="1">
      <c r="A21" s="89"/>
      <c r="B21" s="4" t="s">
        <v>160</v>
      </c>
      <c r="C21" s="43"/>
      <c r="D21" s="43"/>
      <c r="E21" s="11"/>
      <c r="F21" s="11"/>
      <c r="G21" s="43"/>
      <c r="H21" s="43"/>
      <c r="I21" s="43"/>
      <c r="J21" s="43"/>
      <c r="K21" s="43"/>
      <c r="L21" s="11"/>
      <c r="M21" s="11"/>
      <c r="N21" s="43"/>
      <c r="O21" s="43"/>
      <c r="P21" s="43"/>
      <c r="Q21" s="43"/>
      <c r="R21" s="43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</row>
    <row r="22" spans="1:33" ht="21.95" customHeight="1">
      <c r="A22" s="84" t="s">
        <v>66</v>
      </c>
      <c r="B22" s="3" t="s">
        <v>18</v>
      </c>
      <c r="C22" s="42"/>
      <c r="D22" s="42"/>
      <c r="E22" s="11"/>
      <c r="F22" s="11"/>
      <c r="G22" s="42"/>
      <c r="H22" s="42"/>
      <c r="I22" s="42"/>
      <c r="J22" s="42"/>
      <c r="K22" s="42"/>
      <c r="L22" s="11"/>
      <c r="M22" s="11"/>
      <c r="N22" s="42"/>
      <c r="O22" s="42"/>
      <c r="P22" s="42"/>
      <c r="Q22" s="42"/>
      <c r="R22" s="42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</row>
    <row r="23" spans="1:33" ht="21.95" customHeight="1">
      <c r="A23" s="85"/>
      <c r="B23" s="4" t="s">
        <v>19</v>
      </c>
      <c r="C23" s="43"/>
      <c r="D23" s="43"/>
      <c r="E23" s="11"/>
      <c r="F23" s="11"/>
      <c r="G23" s="43"/>
      <c r="H23" s="43"/>
      <c r="I23" s="43"/>
      <c r="J23" s="43"/>
      <c r="K23" s="43"/>
      <c r="L23" s="11"/>
      <c r="M23" s="11"/>
      <c r="N23" s="43"/>
      <c r="O23" s="43"/>
      <c r="P23" s="43"/>
      <c r="Q23" s="43"/>
      <c r="R23" s="43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</row>
    <row r="24" spans="1:33" ht="21.95" customHeight="1">
      <c r="A24" s="86"/>
      <c r="B24" s="4" t="s">
        <v>160</v>
      </c>
      <c r="C24" s="43"/>
      <c r="D24" s="43"/>
      <c r="E24" s="11"/>
      <c r="F24" s="11"/>
      <c r="G24" s="43"/>
      <c r="H24" s="43"/>
      <c r="I24" s="43"/>
      <c r="J24" s="43"/>
      <c r="K24" s="43"/>
      <c r="L24" s="11"/>
      <c r="M24" s="11"/>
      <c r="N24" s="43"/>
      <c r="O24" s="43"/>
      <c r="P24" s="43"/>
      <c r="Q24" s="43"/>
      <c r="R24" s="43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</row>
    <row r="25" spans="1:33" ht="42.75" customHeight="1">
      <c r="A25" s="92"/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</row>
    <row r="26" spans="1:33" ht="32.25" customHeight="1">
      <c r="A26" s="90" t="s">
        <v>7</v>
      </c>
      <c r="B26" s="91"/>
      <c r="C26" s="90" t="s">
        <v>161</v>
      </c>
      <c r="D26" s="91"/>
      <c r="E26" s="82" t="s">
        <v>8</v>
      </c>
      <c r="F26" s="82"/>
      <c r="G26" s="82"/>
      <c r="H26" s="82"/>
      <c r="I26" s="82"/>
      <c r="J26" s="82"/>
      <c r="K26" s="82" t="s">
        <v>10</v>
      </c>
      <c r="L26" s="82"/>
      <c r="M26" s="82"/>
      <c r="N26" s="82"/>
      <c r="O26" s="82"/>
      <c r="P26" s="82"/>
      <c r="Q26" s="82"/>
      <c r="R26" s="83" t="s">
        <v>17</v>
      </c>
      <c r="S26" s="83"/>
      <c r="T26" s="83"/>
      <c r="U26" s="83"/>
      <c r="V26" s="83"/>
      <c r="W26" s="83"/>
      <c r="X26" s="82" t="s">
        <v>9</v>
      </c>
      <c r="Y26" s="82"/>
      <c r="Z26" s="82"/>
      <c r="AA26" s="82"/>
      <c r="AB26" s="53"/>
      <c r="AC26" s="54"/>
      <c r="AD26" s="54"/>
      <c r="AE26" s="54"/>
      <c r="AF26" s="54"/>
      <c r="AG26" s="54"/>
    </row>
    <row r="27" spans="1:33" ht="24.95" customHeight="1">
      <c r="A27" s="44" t="str">
        <f>A16</f>
        <v>Lorenzo</v>
      </c>
      <c r="B27" s="45"/>
      <c r="D27" s="23">
        <f>SUMPRODUCT(LEN(C18:AG18))</f>
        <v>0</v>
      </c>
      <c r="E27" s="62">
        <v>3.2</v>
      </c>
      <c r="F27" s="62"/>
      <c r="G27" s="62"/>
      <c r="H27" s="62"/>
      <c r="I27" s="62"/>
      <c r="J27" s="62"/>
      <c r="K27" s="63">
        <f>SUMPRODUCT(LEN(C16:AG16))</f>
        <v>0</v>
      </c>
      <c r="L27" s="63"/>
      <c r="M27" s="63"/>
      <c r="N27" s="63"/>
      <c r="O27" s="63"/>
      <c r="P27" s="63"/>
      <c r="Q27" s="63"/>
      <c r="R27" s="64">
        <f>SUMPRODUCT(LEN(C17:AG17))</f>
        <v>0</v>
      </c>
      <c r="S27" s="64"/>
      <c r="T27" s="64"/>
      <c r="U27" s="64"/>
      <c r="V27" s="64"/>
      <c r="W27" s="64"/>
      <c r="X27" s="81">
        <f>E27*(K27+R27)</f>
        <v>0</v>
      </c>
      <c r="Y27" s="81"/>
      <c r="Z27" s="81"/>
      <c r="AA27" s="81"/>
      <c r="AB27" s="53"/>
      <c r="AC27" s="54"/>
      <c r="AD27" s="54"/>
      <c r="AE27" s="54"/>
      <c r="AF27" s="54"/>
      <c r="AG27" s="54"/>
    </row>
    <row r="28" spans="1:33" ht="24.95" customHeight="1">
      <c r="A28" s="44" t="str">
        <f>A19</f>
        <v>Pablo</v>
      </c>
      <c r="B28" s="112"/>
      <c r="C28" s="25"/>
      <c r="D28" s="23">
        <f>SUMPRODUCT(LEN(C21:AG21))</f>
        <v>0</v>
      </c>
      <c r="E28" s="106">
        <v>3.2</v>
      </c>
      <c r="F28" s="107"/>
      <c r="G28" s="107"/>
      <c r="H28" s="107"/>
      <c r="I28" s="107"/>
      <c r="J28" s="108"/>
      <c r="K28" s="63">
        <f>SUMPRODUCT(LEN(C19:AG19))</f>
        <v>0</v>
      </c>
      <c r="L28" s="63"/>
      <c r="M28" s="63"/>
      <c r="N28" s="63"/>
      <c r="O28" s="63"/>
      <c r="P28" s="63"/>
      <c r="Q28" s="63"/>
      <c r="R28" s="64">
        <f>SUMPRODUCT(LEN(C20:AG20))</f>
        <v>0</v>
      </c>
      <c r="S28" s="64"/>
      <c r="T28" s="64"/>
      <c r="U28" s="64"/>
      <c r="V28" s="64"/>
      <c r="W28" s="64"/>
      <c r="X28" s="109">
        <f>E28*(K28+R28)</f>
        <v>0</v>
      </c>
      <c r="Y28" s="110"/>
      <c r="Z28" s="110"/>
      <c r="AA28" s="111"/>
      <c r="AB28" s="7"/>
      <c r="AC28" s="6"/>
      <c r="AD28" s="6"/>
      <c r="AE28" s="6"/>
      <c r="AF28" s="6"/>
      <c r="AG28" s="6"/>
    </row>
    <row r="29" spans="1:33" ht="24.95" customHeight="1">
      <c r="A29" s="44" t="str">
        <f>A22</f>
        <v>Pédro</v>
      </c>
      <c r="B29" s="45"/>
      <c r="D29" s="23">
        <f>SUMPRODUCT(LEN(C24:AG24))</f>
        <v>0</v>
      </c>
      <c r="E29" s="62">
        <v>3.2</v>
      </c>
      <c r="F29" s="62"/>
      <c r="G29" s="62"/>
      <c r="H29" s="62"/>
      <c r="I29" s="62"/>
      <c r="J29" s="62"/>
      <c r="K29" s="63">
        <f>SUMPRODUCT(LEN(C22:AG22))</f>
        <v>0</v>
      </c>
      <c r="L29" s="63"/>
      <c r="M29" s="63"/>
      <c r="N29" s="63"/>
      <c r="O29" s="63"/>
      <c r="P29" s="63"/>
      <c r="Q29" s="63"/>
      <c r="R29" s="64">
        <f>SUMPRODUCT(LEN(C23:AG23))</f>
        <v>0</v>
      </c>
      <c r="S29" s="64"/>
      <c r="T29" s="64"/>
      <c r="U29" s="64"/>
      <c r="V29" s="64"/>
      <c r="W29" s="64"/>
      <c r="X29" s="81">
        <f>E29*(K29+R29)</f>
        <v>0</v>
      </c>
      <c r="Y29" s="81"/>
      <c r="Z29" s="81"/>
      <c r="AA29" s="81"/>
      <c r="AB29" s="53"/>
      <c r="AC29" s="54"/>
      <c r="AD29" s="54"/>
      <c r="AE29" s="54"/>
      <c r="AF29" s="54"/>
      <c r="AG29" s="54"/>
    </row>
    <row r="30" spans="1:33" ht="24.95" customHeight="1">
      <c r="A30" s="49" t="s">
        <v>11</v>
      </c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52">
        <f>SUM(X27:AA29)</f>
        <v>0</v>
      </c>
      <c r="Y30" s="52"/>
      <c r="Z30" s="52"/>
      <c r="AA30" s="52"/>
      <c r="AB30" s="53"/>
      <c r="AC30" s="54"/>
      <c r="AD30" s="54"/>
      <c r="AE30" s="54"/>
      <c r="AF30" s="54"/>
      <c r="AG30" s="54"/>
    </row>
    <row r="31" spans="1:33" ht="53.25" customHeight="1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</row>
    <row r="32" spans="1:33" ht="26.25" customHeight="1">
      <c r="A32" s="56" t="s">
        <v>77</v>
      </c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8"/>
      <c r="P32" s="59" t="s">
        <v>12</v>
      </c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1"/>
    </row>
    <row r="33" spans="1:33" ht="26.25" customHeight="1">
      <c r="A33" s="67" t="s">
        <v>78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9"/>
      <c r="P33" s="70" t="str">
        <f>AA8</f>
        <v>N° 2018 01 34</v>
      </c>
      <c r="Q33" s="71"/>
      <c r="R33" s="71"/>
      <c r="S33" s="71"/>
      <c r="T33" s="71"/>
      <c r="U33" s="71"/>
      <c r="V33" s="72" t="s">
        <v>16</v>
      </c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73"/>
    </row>
    <row r="34" spans="1:33" ht="26.25" customHeight="1">
      <c r="A34" s="70" t="s">
        <v>79</v>
      </c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4"/>
      <c r="P34" s="70" t="s">
        <v>223</v>
      </c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4"/>
    </row>
    <row r="35" spans="1:33" ht="26.25" customHeight="1">
      <c r="A35" s="75" t="s">
        <v>80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7"/>
      <c r="P35" s="78" t="s">
        <v>20</v>
      </c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80"/>
    </row>
    <row r="36" spans="1:33" ht="39" customHeight="1">
      <c r="A36" s="46" t="s">
        <v>81</v>
      </c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8"/>
      <c r="P36" s="50" t="s">
        <v>13</v>
      </c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65">
        <f>X30</f>
        <v>0</v>
      </c>
      <c r="AE36" s="65"/>
      <c r="AF36" s="65"/>
      <c r="AG36" s="66"/>
    </row>
  </sheetData>
  <mergeCells count="59">
    <mergeCell ref="A6:AG6"/>
    <mergeCell ref="O10:AG10"/>
    <mergeCell ref="O11:AG11"/>
    <mergeCell ref="O12:AG12"/>
    <mergeCell ref="A1:AG1"/>
    <mergeCell ref="A2:AG2"/>
    <mergeCell ref="A3:AG3"/>
    <mergeCell ref="A4:AG4"/>
    <mergeCell ref="A5:AG5"/>
    <mergeCell ref="A14:AG14"/>
    <mergeCell ref="A7:AG7"/>
    <mergeCell ref="A8:Z8"/>
    <mergeCell ref="AA8:AG8"/>
    <mergeCell ref="A9:AG9"/>
    <mergeCell ref="A13:AG13"/>
    <mergeCell ref="A16:A18"/>
    <mergeCell ref="A19:A21"/>
    <mergeCell ref="A22:A24"/>
    <mergeCell ref="A26:B26"/>
    <mergeCell ref="C26:D26"/>
    <mergeCell ref="A27:B27"/>
    <mergeCell ref="A28:B28"/>
    <mergeCell ref="A29:B29"/>
    <mergeCell ref="A25:AG25"/>
    <mergeCell ref="E26:J26"/>
    <mergeCell ref="K26:Q26"/>
    <mergeCell ref="R26:W26"/>
    <mergeCell ref="X26:AA26"/>
    <mergeCell ref="AB26:AG26"/>
    <mergeCell ref="AB29:AG29"/>
    <mergeCell ref="E27:J27"/>
    <mergeCell ref="K27:Q27"/>
    <mergeCell ref="R27:W27"/>
    <mergeCell ref="X27:AA27"/>
    <mergeCell ref="AB27:AG27"/>
    <mergeCell ref="A32:O32"/>
    <mergeCell ref="P32:AG32"/>
    <mergeCell ref="E29:J29"/>
    <mergeCell ref="K29:Q29"/>
    <mergeCell ref="R29:W29"/>
    <mergeCell ref="X29:AA29"/>
    <mergeCell ref="A30:W30"/>
    <mergeCell ref="X30:AA30"/>
    <mergeCell ref="A36:O36"/>
    <mergeCell ref="P36:AC36"/>
    <mergeCell ref="AD36:AG36"/>
    <mergeCell ref="E28:J28"/>
    <mergeCell ref="K28:Q28"/>
    <mergeCell ref="R28:W28"/>
    <mergeCell ref="X28:AA28"/>
    <mergeCell ref="A33:O33"/>
    <mergeCell ref="P33:U33"/>
    <mergeCell ref="V33:AG33"/>
    <mergeCell ref="A34:O34"/>
    <mergeCell ref="P34:AG34"/>
    <mergeCell ref="A35:O35"/>
    <mergeCell ref="P35:AG35"/>
    <mergeCell ref="AB30:AG30"/>
    <mergeCell ref="A31:AG31"/>
  </mergeCells>
  <printOptions horizontalCentered="1" verticalCentered="1"/>
  <pageMargins left="0" right="0" top="0" bottom="0" header="0" footer="0"/>
  <pageSetup paperSize="9" scale="83" fitToHeight="0" orientation="portrait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>
  <sheetPr codeName="Feuil22">
    <pageSetUpPr fitToPage="1"/>
  </sheetPr>
  <dimension ref="A1:AG28"/>
  <sheetViews>
    <sheetView workbookViewId="0">
      <selection activeCell="AA8" sqref="AA8:AG8"/>
    </sheetView>
  </sheetViews>
  <sheetFormatPr defaultColWidth="11" defaultRowHeight="15.75"/>
  <cols>
    <col min="1" max="1" width="13.37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258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96"/>
      <c r="Q10" s="97" t="s">
        <v>147</v>
      </c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96"/>
      <c r="Q11" s="53" t="s">
        <v>148</v>
      </c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96"/>
      <c r="Q12" s="100" t="s">
        <v>2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5">
        <v>2</v>
      </c>
      <c r="E15" s="13">
        <v>3</v>
      </c>
      <c r="F15" s="13">
        <v>4</v>
      </c>
      <c r="G15" s="5">
        <v>5</v>
      </c>
      <c r="H15" s="5">
        <v>6</v>
      </c>
      <c r="I15" s="5">
        <v>7</v>
      </c>
      <c r="J15" s="5">
        <v>8</v>
      </c>
      <c r="K15" s="5">
        <v>9</v>
      </c>
      <c r="L15" s="13">
        <v>10</v>
      </c>
      <c r="M15" s="13">
        <v>11</v>
      </c>
      <c r="N15" s="5">
        <v>12</v>
      </c>
      <c r="O15" s="5">
        <v>13</v>
      </c>
      <c r="P15" s="5">
        <v>14</v>
      </c>
      <c r="Q15" s="5">
        <v>15</v>
      </c>
      <c r="R15" s="5">
        <v>16</v>
      </c>
      <c r="S15" s="13">
        <v>17</v>
      </c>
      <c r="T15" s="13">
        <v>18</v>
      </c>
      <c r="U15" s="13">
        <v>19</v>
      </c>
      <c r="V15" s="13">
        <v>20</v>
      </c>
      <c r="W15" s="13">
        <v>21</v>
      </c>
      <c r="X15" s="13">
        <v>22</v>
      </c>
      <c r="Y15" s="13">
        <v>23</v>
      </c>
      <c r="Z15" s="13">
        <v>24</v>
      </c>
      <c r="AA15" s="13">
        <v>25</v>
      </c>
      <c r="AB15" s="13">
        <v>26</v>
      </c>
      <c r="AC15" s="13">
        <v>27</v>
      </c>
      <c r="AD15" s="13">
        <v>28</v>
      </c>
      <c r="AE15" s="13">
        <v>29</v>
      </c>
      <c r="AF15" s="13">
        <v>30</v>
      </c>
      <c r="AG15" s="13">
        <v>31</v>
      </c>
    </row>
    <row r="16" spans="1:33" ht="21.95" customHeight="1">
      <c r="A16" s="84" t="s">
        <v>67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5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6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42.75" customHeight="1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</row>
    <row r="20" spans="1:33" ht="32.25" customHeight="1">
      <c r="A20" s="90" t="s">
        <v>7</v>
      </c>
      <c r="B20" s="91"/>
      <c r="C20" s="90" t="s">
        <v>161</v>
      </c>
      <c r="D20" s="91"/>
      <c r="E20" s="82" t="s">
        <v>8</v>
      </c>
      <c r="F20" s="82"/>
      <c r="G20" s="82"/>
      <c r="H20" s="82"/>
      <c r="I20" s="82"/>
      <c r="J20" s="82"/>
      <c r="K20" s="82" t="s">
        <v>10</v>
      </c>
      <c r="L20" s="82"/>
      <c r="M20" s="82"/>
      <c r="N20" s="82"/>
      <c r="O20" s="82"/>
      <c r="P20" s="82"/>
      <c r="Q20" s="82"/>
      <c r="R20" s="83" t="s">
        <v>17</v>
      </c>
      <c r="S20" s="83"/>
      <c r="T20" s="83"/>
      <c r="U20" s="83"/>
      <c r="V20" s="83"/>
      <c r="W20" s="83"/>
      <c r="X20" s="82" t="s">
        <v>9</v>
      </c>
      <c r="Y20" s="82"/>
      <c r="Z20" s="82"/>
      <c r="AA20" s="82"/>
      <c r="AB20" s="53"/>
      <c r="AC20" s="54"/>
      <c r="AD20" s="54"/>
      <c r="AE20" s="54"/>
      <c r="AF20" s="54"/>
      <c r="AG20" s="54"/>
    </row>
    <row r="21" spans="1:33" ht="24.95" customHeight="1">
      <c r="A21" s="44" t="str">
        <f>A16</f>
        <v>Laurianne</v>
      </c>
      <c r="B21" s="45"/>
      <c r="C21" s="44">
        <f>SUMPRODUCT(LEN(C18:AG18))</f>
        <v>0</v>
      </c>
      <c r="D21" s="45"/>
      <c r="E21" s="62">
        <v>3.2</v>
      </c>
      <c r="F21" s="62"/>
      <c r="G21" s="62"/>
      <c r="H21" s="62"/>
      <c r="I21" s="62"/>
      <c r="J21" s="62"/>
      <c r="K21" s="63">
        <f>SUMPRODUCT(LEN(C16:AG16))</f>
        <v>0</v>
      </c>
      <c r="L21" s="63"/>
      <c r="M21" s="63"/>
      <c r="N21" s="63"/>
      <c r="O21" s="63"/>
      <c r="P21" s="63"/>
      <c r="Q21" s="63"/>
      <c r="R21" s="64">
        <f>SUMPRODUCT(LEN(C17:AG17))</f>
        <v>0</v>
      </c>
      <c r="S21" s="64"/>
      <c r="T21" s="64"/>
      <c r="U21" s="64"/>
      <c r="V21" s="64"/>
      <c r="W21" s="64"/>
      <c r="X21" s="81">
        <f>E21*(K21+R21)</f>
        <v>0</v>
      </c>
      <c r="Y21" s="81"/>
      <c r="Z21" s="81"/>
      <c r="AA21" s="81"/>
      <c r="AB21" s="53"/>
      <c r="AC21" s="54"/>
      <c r="AD21" s="54"/>
      <c r="AE21" s="54"/>
      <c r="AF21" s="54"/>
      <c r="AG21" s="54"/>
    </row>
    <row r="22" spans="1:33" ht="24.95" customHeight="1">
      <c r="A22" s="49" t="s">
        <v>11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52">
        <f>SUM(X21:AA21)</f>
        <v>0</v>
      </c>
      <c r="Y22" s="52"/>
      <c r="Z22" s="52"/>
      <c r="AA22" s="52"/>
      <c r="AB22" s="53"/>
      <c r="AC22" s="54"/>
      <c r="AD22" s="54"/>
      <c r="AE22" s="54"/>
      <c r="AF22" s="54"/>
      <c r="AG22" s="54"/>
    </row>
    <row r="23" spans="1:33" ht="53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33" ht="26.25" customHeight="1">
      <c r="A24" s="56" t="s">
        <v>77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  <c r="P24" s="59" t="s">
        <v>12</v>
      </c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1"/>
    </row>
    <row r="25" spans="1:33" ht="26.25" customHeight="1">
      <c r="A25" s="67" t="s">
        <v>78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9"/>
      <c r="P25" s="70" t="str">
        <f>AA8</f>
        <v>N° 2018 01 35</v>
      </c>
      <c r="Q25" s="71"/>
      <c r="R25" s="71"/>
      <c r="S25" s="71"/>
      <c r="T25" s="71"/>
      <c r="U25" s="71"/>
      <c r="V25" s="72" t="s">
        <v>16</v>
      </c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3"/>
    </row>
    <row r="26" spans="1:33" ht="26.25" customHeight="1">
      <c r="A26" s="70" t="s">
        <v>79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4"/>
      <c r="P26" s="70" t="s">
        <v>223</v>
      </c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4"/>
    </row>
    <row r="27" spans="1:33" ht="26.25" customHeight="1">
      <c r="A27" s="75" t="s">
        <v>80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7"/>
      <c r="P27" s="78" t="s">
        <v>20</v>
      </c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80"/>
    </row>
    <row r="28" spans="1:33" ht="45.75" customHeight="1">
      <c r="A28" s="46" t="s">
        <v>81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8"/>
      <c r="P28" s="50" t="s">
        <v>13</v>
      </c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65">
        <f>X22</f>
        <v>0</v>
      </c>
      <c r="AE28" s="65"/>
      <c r="AF28" s="65"/>
      <c r="AG28" s="66"/>
    </row>
  </sheetData>
  <mergeCells count="50">
    <mergeCell ref="A6:AG6"/>
    <mergeCell ref="A1:AG1"/>
    <mergeCell ref="A2:AG2"/>
    <mergeCell ref="A3:AG3"/>
    <mergeCell ref="A4:AG4"/>
    <mergeCell ref="A5:AG5"/>
    <mergeCell ref="A16:A18"/>
    <mergeCell ref="A20:B20"/>
    <mergeCell ref="A14:AG14"/>
    <mergeCell ref="A7:AG7"/>
    <mergeCell ref="A8:Z8"/>
    <mergeCell ref="AA8:AG8"/>
    <mergeCell ref="A9:AG9"/>
    <mergeCell ref="A10:P10"/>
    <mergeCell ref="Q10:AG10"/>
    <mergeCell ref="A11:P11"/>
    <mergeCell ref="Q11:AG11"/>
    <mergeCell ref="A12:P12"/>
    <mergeCell ref="Q12:AG12"/>
    <mergeCell ref="A13:AG13"/>
    <mergeCell ref="A19:AG19"/>
    <mergeCell ref="E20:J20"/>
    <mergeCell ref="K20:Q20"/>
    <mergeCell ref="R20:W20"/>
    <mergeCell ref="X20:AA20"/>
    <mergeCell ref="AB20:AG20"/>
    <mergeCell ref="AD28:AG28"/>
    <mergeCell ref="A25:O25"/>
    <mergeCell ref="P25:U25"/>
    <mergeCell ref="V25:AG25"/>
    <mergeCell ref="A26:O26"/>
    <mergeCell ref="P26:AG26"/>
    <mergeCell ref="A27:O27"/>
    <mergeCell ref="P27:AG27"/>
    <mergeCell ref="A21:B21"/>
    <mergeCell ref="C20:D20"/>
    <mergeCell ref="C21:D21"/>
    <mergeCell ref="A28:O28"/>
    <mergeCell ref="P28:AC28"/>
    <mergeCell ref="A22:W22"/>
    <mergeCell ref="X22:AA22"/>
    <mergeCell ref="AB22:AG22"/>
    <mergeCell ref="A23:AG23"/>
    <mergeCell ref="A24:O24"/>
    <mergeCell ref="P24:AG24"/>
    <mergeCell ref="AB21:AG21"/>
    <mergeCell ref="E21:J21"/>
    <mergeCell ref="K21:Q21"/>
    <mergeCell ref="R21:W21"/>
    <mergeCell ref="X21:AA21"/>
  </mergeCells>
  <printOptions horizontalCentered="1" verticalCentered="1"/>
  <pageMargins left="0" right="0" top="0" bottom="0" header="0" footer="0"/>
  <pageSetup paperSize="9" scale="84" fitToHeight="0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>
  <sheetPr codeName="Feuil23">
    <pageSetUpPr fitToPage="1"/>
  </sheetPr>
  <dimension ref="A1:AG28"/>
  <sheetViews>
    <sheetView workbookViewId="0">
      <selection activeCell="AA8" sqref="AA8:AG8"/>
    </sheetView>
  </sheetViews>
  <sheetFormatPr defaultColWidth="11" defaultRowHeight="15.75"/>
  <cols>
    <col min="1" max="1" width="14.12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259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96"/>
      <c r="Q10" s="97" t="s">
        <v>149</v>
      </c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96"/>
      <c r="Q11" s="53" t="s">
        <v>150</v>
      </c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96"/>
      <c r="Q12" s="100" t="s">
        <v>2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5">
        <v>2</v>
      </c>
      <c r="E15" s="13">
        <v>3</v>
      </c>
      <c r="F15" s="13">
        <v>4</v>
      </c>
      <c r="G15" s="5">
        <v>5</v>
      </c>
      <c r="H15" s="5">
        <v>6</v>
      </c>
      <c r="I15" s="5">
        <v>7</v>
      </c>
      <c r="J15" s="5">
        <v>8</v>
      </c>
      <c r="K15" s="5">
        <v>9</v>
      </c>
      <c r="L15" s="13">
        <v>10</v>
      </c>
      <c r="M15" s="13">
        <v>11</v>
      </c>
      <c r="N15" s="5">
        <v>12</v>
      </c>
      <c r="O15" s="5">
        <v>13</v>
      </c>
      <c r="P15" s="5">
        <v>14</v>
      </c>
      <c r="Q15" s="5">
        <v>15</v>
      </c>
      <c r="R15" s="5">
        <v>16</v>
      </c>
      <c r="S15" s="13">
        <v>17</v>
      </c>
      <c r="T15" s="13">
        <v>18</v>
      </c>
      <c r="U15" s="13">
        <v>19</v>
      </c>
      <c r="V15" s="13">
        <v>20</v>
      </c>
      <c r="W15" s="13">
        <v>21</v>
      </c>
      <c r="X15" s="13">
        <v>22</v>
      </c>
      <c r="Y15" s="13">
        <v>23</v>
      </c>
      <c r="Z15" s="13">
        <v>24</v>
      </c>
      <c r="AA15" s="13">
        <v>25</v>
      </c>
      <c r="AB15" s="13">
        <v>26</v>
      </c>
      <c r="AC15" s="13">
        <v>27</v>
      </c>
      <c r="AD15" s="13">
        <v>28</v>
      </c>
      <c r="AE15" s="13">
        <v>29</v>
      </c>
      <c r="AF15" s="13">
        <v>30</v>
      </c>
      <c r="AG15" s="13">
        <v>31</v>
      </c>
    </row>
    <row r="16" spans="1:33" ht="21.95" customHeight="1">
      <c r="A16" s="84" t="s">
        <v>43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5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6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42.75" customHeight="1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</row>
    <row r="20" spans="1:33" ht="32.25" customHeight="1">
      <c r="A20" s="90" t="s">
        <v>7</v>
      </c>
      <c r="B20" s="91"/>
      <c r="C20" s="90" t="s">
        <v>161</v>
      </c>
      <c r="D20" s="91"/>
      <c r="E20" s="82" t="s">
        <v>8</v>
      </c>
      <c r="F20" s="82"/>
      <c r="G20" s="82"/>
      <c r="H20" s="82"/>
      <c r="I20" s="82"/>
      <c r="J20" s="82"/>
      <c r="K20" s="82" t="s">
        <v>10</v>
      </c>
      <c r="L20" s="82"/>
      <c r="M20" s="82"/>
      <c r="N20" s="82"/>
      <c r="O20" s="82"/>
      <c r="P20" s="82"/>
      <c r="Q20" s="82"/>
      <c r="R20" s="83" t="s">
        <v>17</v>
      </c>
      <c r="S20" s="83"/>
      <c r="T20" s="83"/>
      <c r="U20" s="83"/>
      <c r="V20" s="83"/>
      <c r="W20" s="83"/>
      <c r="X20" s="82" t="s">
        <v>9</v>
      </c>
      <c r="Y20" s="82"/>
      <c r="Z20" s="82"/>
      <c r="AA20" s="82"/>
      <c r="AB20" s="53"/>
      <c r="AC20" s="54"/>
      <c r="AD20" s="54"/>
      <c r="AE20" s="54"/>
      <c r="AF20" s="54"/>
      <c r="AG20" s="54"/>
    </row>
    <row r="21" spans="1:33" ht="24.95" customHeight="1">
      <c r="A21" s="44" t="str">
        <f>A16</f>
        <v>Jade</v>
      </c>
      <c r="B21" s="45"/>
      <c r="D21" s="23">
        <f>SUMPRODUCT(LEN(C18:AG18))</f>
        <v>0</v>
      </c>
      <c r="E21" s="62">
        <v>3.2</v>
      </c>
      <c r="F21" s="62"/>
      <c r="G21" s="62"/>
      <c r="H21" s="62"/>
      <c r="I21" s="62"/>
      <c r="J21" s="62"/>
      <c r="K21" s="63">
        <f>SUMPRODUCT(LEN(C16:AG16))</f>
        <v>0</v>
      </c>
      <c r="L21" s="63"/>
      <c r="M21" s="63"/>
      <c r="N21" s="63"/>
      <c r="O21" s="63"/>
      <c r="P21" s="63"/>
      <c r="Q21" s="63"/>
      <c r="R21" s="64">
        <f>SUMPRODUCT(LEN(C17:AG17))</f>
        <v>0</v>
      </c>
      <c r="S21" s="64"/>
      <c r="T21" s="64"/>
      <c r="U21" s="64"/>
      <c r="V21" s="64"/>
      <c r="W21" s="64"/>
      <c r="X21" s="81">
        <f>E21*(K21+R21)</f>
        <v>0</v>
      </c>
      <c r="Y21" s="81"/>
      <c r="Z21" s="81"/>
      <c r="AA21" s="81"/>
      <c r="AB21" s="53"/>
      <c r="AC21" s="54"/>
      <c r="AD21" s="54"/>
      <c r="AE21" s="54"/>
      <c r="AF21" s="54"/>
      <c r="AG21" s="54"/>
    </row>
    <row r="22" spans="1:33" ht="24.95" customHeight="1">
      <c r="A22" s="49" t="s">
        <v>11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52">
        <f>SUM(X21:AA21)</f>
        <v>0</v>
      </c>
      <c r="Y22" s="52"/>
      <c r="Z22" s="52"/>
      <c r="AA22" s="52"/>
      <c r="AB22" s="53"/>
      <c r="AC22" s="54"/>
      <c r="AD22" s="54"/>
      <c r="AE22" s="54"/>
      <c r="AF22" s="54"/>
      <c r="AG22" s="54"/>
    </row>
    <row r="23" spans="1:33" ht="53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33" ht="26.25" customHeight="1">
      <c r="A24" s="56" t="s">
        <v>77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  <c r="P24" s="59" t="s">
        <v>12</v>
      </c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1"/>
    </row>
    <row r="25" spans="1:33" ht="26.25" customHeight="1">
      <c r="A25" s="67" t="s">
        <v>78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9"/>
      <c r="P25" s="70" t="str">
        <f>AA8</f>
        <v>N° 2018 01 36</v>
      </c>
      <c r="Q25" s="71"/>
      <c r="R25" s="71"/>
      <c r="S25" s="71"/>
      <c r="T25" s="71"/>
      <c r="U25" s="71"/>
      <c r="V25" s="72" t="s">
        <v>16</v>
      </c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3"/>
    </row>
    <row r="26" spans="1:33" ht="26.25" customHeight="1">
      <c r="A26" s="70" t="s">
        <v>79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4"/>
      <c r="P26" s="70" t="s">
        <v>223</v>
      </c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4"/>
    </row>
    <row r="27" spans="1:33" ht="26.25" customHeight="1">
      <c r="A27" s="75" t="s">
        <v>80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7"/>
      <c r="P27" s="78" t="s">
        <v>20</v>
      </c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80"/>
    </row>
    <row r="28" spans="1:33" ht="42" customHeight="1">
      <c r="A28" s="46" t="s">
        <v>81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8"/>
      <c r="P28" s="50" t="s">
        <v>13</v>
      </c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65">
        <f>X22</f>
        <v>0</v>
      </c>
      <c r="AE28" s="65"/>
      <c r="AF28" s="65"/>
      <c r="AG28" s="66"/>
    </row>
  </sheetData>
  <mergeCells count="49">
    <mergeCell ref="A6:AG6"/>
    <mergeCell ref="A1:AG1"/>
    <mergeCell ref="A2:AG2"/>
    <mergeCell ref="A3:AG3"/>
    <mergeCell ref="A4:AG4"/>
    <mergeCell ref="A5:AG5"/>
    <mergeCell ref="A16:A18"/>
    <mergeCell ref="A20:B20"/>
    <mergeCell ref="A14:AG14"/>
    <mergeCell ref="A7:AG7"/>
    <mergeCell ref="A8:Z8"/>
    <mergeCell ref="AA8:AG8"/>
    <mergeCell ref="A9:AG9"/>
    <mergeCell ref="A10:P10"/>
    <mergeCell ref="Q10:AG10"/>
    <mergeCell ref="A11:P11"/>
    <mergeCell ref="Q11:AG11"/>
    <mergeCell ref="A12:P12"/>
    <mergeCell ref="Q12:AG12"/>
    <mergeCell ref="A13:AG13"/>
    <mergeCell ref="A19:AG19"/>
    <mergeCell ref="E20:J20"/>
    <mergeCell ref="K20:Q20"/>
    <mergeCell ref="R20:W20"/>
    <mergeCell ref="X20:AA20"/>
    <mergeCell ref="AB20:AG20"/>
    <mergeCell ref="AD28:AG28"/>
    <mergeCell ref="A25:O25"/>
    <mergeCell ref="P25:U25"/>
    <mergeCell ref="V25:AG25"/>
    <mergeCell ref="A26:O26"/>
    <mergeCell ref="P26:AG26"/>
    <mergeCell ref="A27:O27"/>
    <mergeCell ref="P27:AG27"/>
    <mergeCell ref="A21:B21"/>
    <mergeCell ref="C20:D20"/>
    <mergeCell ref="A28:O28"/>
    <mergeCell ref="P28:AC28"/>
    <mergeCell ref="A22:W22"/>
    <mergeCell ref="X22:AA22"/>
    <mergeCell ref="AB22:AG22"/>
    <mergeCell ref="A23:AG23"/>
    <mergeCell ref="A24:O24"/>
    <mergeCell ref="P24:AG24"/>
    <mergeCell ref="AB21:AG21"/>
    <mergeCell ref="E21:J21"/>
    <mergeCell ref="K21:Q21"/>
    <mergeCell ref="R21:W21"/>
    <mergeCell ref="X21:AA21"/>
  </mergeCells>
  <printOptions horizontalCentered="1" verticalCentered="1"/>
  <pageMargins left="0" right="0" top="0" bottom="0" header="0" footer="0"/>
  <pageSetup paperSize="9" scale="83" fitToHeight="0"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>
  <sheetPr codeName="Feuil24">
    <pageSetUpPr fitToPage="1"/>
  </sheetPr>
  <dimension ref="A1:AG36"/>
  <sheetViews>
    <sheetView topLeftCell="A2" workbookViewId="0">
      <selection activeCell="AA8" sqref="AA8:AG8"/>
    </sheetView>
  </sheetViews>
  <sheetFormatPr defaultColWidth="11" defaultRowHeight="15.75"/>
  <cols>
    <col min="1" max="1" width="13.62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260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96"/>
      <c r="Q10" s="97" t="s">
        <v>151</v>
      </c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96"/>
      <c r="Q11" s="53" t="s">
        <v>152</v>
      </c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96"/>
      <c r="Q12" s="100" t="s">
        <v>2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41">
        <v>2</v>
      </c>
      <c r="E15" s="12">
        <v>3</v>
      </c>
      <c r="F15" s="12">
        <v>4</v>
      </c>
      <c r="G15" s="41">
        <v>5</v>
      </c>
      <c r="H15" s="41">
        <v>6</v>
      </c>
      <c r="I15" s="41">
        <v>7</v>
      </c>
      <c r="J15" s="41">
        <v>8</v>
      </c>
      <c r="K15" s="41">
        <v>9</v>
      </c>
      <c r="L15" s="12">
        <v>10</v>
      </c>
      <c r="M15" s="12">
        <v>11</v>
      </c>
      <c r="N15" s="41">
        <v>12</v>
      </c>
      <c r="O15" s="41">
        <v>13</v>
      </c>
      <c r="P15" s="41">
        <v>14</v>
      </c>
      <c r="Q15" s="41">
        <v>15</v>
      </c>
      <c r="R15" s="41">
        <v>16</v>
      </c>
      <c r="S15" s="12">
        <v>17</v>
      </c>
      <c r="T15" s="12">
        <v>18</v>
      </c>
      <c r="U15" s="12">
        <v>19</v>
      </c>
      <c r="V15" s="12">
        <v>20</v>
      </c>
      <c r="W15" s="12">
        <v>21</v>
      </c>
      <c r="X15" s="12">
        <v>22</v>
      </c>
      <c r="Y15" s="12">
        <v>23</v>
      </c>
      <c r="Z15" s="12">
        <v>24</v>
      </c>
      <c r="AA15" s="12">
        <v>25</v>
      </c>
      <c r="AB15" s="12">
        <v>26</v>
      </c>
      <c r="AC15" s="12">
        <v>27</v>
      </c>
      <c r="AD15" s="12">
        <v>28</v>
      </c>
      <c r="AE15" s="12">
        <v>29</v>
      </c>
      <c r="AF15" s="12">
        <v>30</v>
      </c>
      <c r="AG15" s="12">
        <v>31</v>
      </c>
    </row>
    <row r="16" spans="1:33" ht="21.95" customHeight="1">
      <c r="A16" s="87" t="s">
        <v>68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8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9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21.95" customHeight="1">
      <c r="A19" s="87" t="s">
        <v>69</v>
      </c>
      <c r="B19" s="3" t="s">
        <v>18</v>
      </c>
      <c r="C19" s="42"/>
      <c r="D19" s="42"/>
      <c r="E19" s="11"/>
      <c r="F19" s="11"/>
      <c r="G19" s="42"/>
      <c r="H19" s="42"/>
      <c r="I19" s="42"/>
      <c r="J19" s="42"/>
      <c r="K19" s="42"/>
      <c r="L19" s="11"/>
      <c r="M19" s="11"/>
      <c r="N19" s="42"/>
      <c r="O19" s="42"/>
      <c r="P19" s="42"/>
      <c r="Q19" s="42"/>
      <c r="R19" s="42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</row>
    <row r="20" spans="1:33" ht="21.95" customHeight="1">
      <c r="A20" s="88"/>
      <c r="B20" s="4" t="s">
        <v>19</v>
      </c>
      <c r="C20" s="43"/>
      <c r="D20" s="43"/>
      <c r="E20" s="11"/>
      <c r="F20" s="11"/>
      <c r="G20" s="43"/>
      <c r="H20" s="43"/>
      <c r="I20" s="43"/>
      <c r="J20" s="43"/>
      <c r="K20" s="43"/>
      <c r="L20" s="11"/>
      <c r="M20" s="11"/>
      <c r="N20" s="43"/>
      <c r="O20" s="43"/>
      <c r="P20" s="43"/>
      <c r="Q20" s="43"/>
      <c r="R20" s="43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</row>
    <row r="21" spans="1:33" ht="21.95" customHeight="1">
      <c r="A21" s="89"/>
      <c r="B21" s="4" t="s">
        <v>160</v>
      </c>
      <c r="C21" s="43"/>
      <c r="D21" s="43"/>
      <c r="E21" s="11"/>
      <c r="F21" s="11"/>
      <c r="G21" s="43"/>
      <c r="H21" s="43"/>
      <c r="I21" s="43"/>
      <c r="J21" s="43"/>
      <c r="K21" s="43"/>
      <c r="L21" s="11"/>
      <c r="M21" s="11"/>
      <c r="N21" s="43"/>
      <c r="O21" s="43"/>
      <c r="P21" s="43"/>
      <c r="Q21" s="43"/>
      <c r="R21" s="43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</row>
    <row r="22" spans="1:33" ht="21.95" customHeight="1">
      <c r="A22" s="84" t="s">
        <v>70</v>
      </c>
      <c r="B22" s="3" t="s">
        <v>18</v>
      </c>
      <c r="C22" s="42"/>
      <c r="D22" s="42"/>
      <c r="E22" s="11"/>
      <c r="F22" s="11"/>
      <c r="G22" s="42"/>
      <c r="H22" s="42"/>
      <c r="I22" s="42"/>
      <c r="J22" s="42"/>
      <c r="K22" s="42"/>
      <c r="L22" s="11"/>
      <c r="M22" s="11"/>
      <c r="N22" s="42"/>
      <c r="O22" s="42"/>
      <c r="P22" s="42"/>
      <c r="Q22" s="42"/>
      <c r="R22" s="42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</row>
    <row r="23" spans="1:33" ht="21.95" customHeight="1">
      <c r="A23" s="85"/>
      <c r="B23" s="4" t="s">
        <v>19</v>
      </c>
      <c r="C23" s="43"/>
      <c r="D23" s="43"/>
      <c r="E23" s="11"/>
      <c r="F23" s="11"/>
      <c r="G23" s="43"/>
      <c r="H23" s="43"/>
      <c r="I23" s="43"/>
      <c r="J23" s="43"/>
      <c r="K23" s="43"/>
      <c r="L23" s="11"/>
      <c r="M23" s="11"/>
      <c r="N23" s="43"/>
      <c r="O23" s="43"/>
      <c r="P23" s="43"/>
      <c r="Q23" s="43"/>
      <c r="R23" s="43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</row>
    <row r="24" spans="1:33" ht="21.95" customHeight="1">
      <c r="A24" s="86"/>
      <c r="B24" s="4" t="s">
        <v>160</v>
      </c>
      <c r="C24" s="43"/>
      <c r="D24" s="43"/>
      <c r="E24" s="11"/>
      <c r="F24" s="11"/>
      <c r="G24" s="43"/>
      <c r="H24" s="43"/>
      <c r="I24" s="43"/>
      <c r="J24" s="43"/>
      <c r="K24" s="43"/>
      <c r="L24" s="11"/>
      <c r="M24" s="11"/>
      <c r="N24" s="43"/>
      <c r="O24" s="43"/>
      <c r="P24" s="43"/>
      <c r="Q24" s="43"/>
      <c r="R24" s="43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</row>
    <row r="25" spans="1:33" ht="42.75" customHeight="1">
      <c r="A25" s="92"/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</row>
    <row r="26" spans="1:33" ht="32.25" customHeight="1">
      <c r="A26" s="90" t="s">
        <v>7</v>
      </c>
      <c r="B26" s="91"/>
      <c r="C26" s="14" t="s">
        <v>161</v>
      </c>
      <c r="D26" s="14"/>
      <c r="E26" s="82" t="s">
        <v>8</v>
      </c>
      <c r="F26" s="82"/>
      <c r="G26" s="82"/>
      <c r="H26" s="82"/>
      <c r="I26" s="82"/>
      <c r="J26" s="82"/>
      <c r="K26" s="82" t="s">
        <v>10</v>
      </c>
      <c r="L26" s="82"/>
      <c r="M26" s="82"/>
      <c r="N26" s="82"/>
      <c r="O26" s="82"/>
      <c r="P26" s="82"/>
      <c r="Q26" s="82"/>
      <c r="R26" s="83" t="s">
        <v>17</v>
      </c>
      <c r="S26" s="83"/>
      <c r="T26" s="83"/>
      <c r="U26" s="83"/>
      <c r="V26" s="83"/>
      <c r="W26" s="83"/>
      <c r="X26" s="82" t="s">
        <v>9</v>
      </c>
      <c r="Y26" s="82"/>
      <c r="Z26" s="82"/>
      <c r="AA26" s="82"/>
      <c r="AB26" s="53"/>
      <c r="AC26" s="54"/>
      <c r="AD26" s="54"/>
      <c r="AE26" s="54"/>
      <c r="AF26" s="54"/>
      <c r="AG26" s="54"/>
    </row>
    <row r="27" spans="1:33" ht="24.95" customHeight="1">
      <c r="A27" s="44" t="str">
        <f>A16</f>
        <v>Loalina</v>
      </c>
      <c r="B27" s="45"/>
      <c r="C27" s="44">
        <f>SUMPRODUCT(LEN(C18:AG18))</f>
        <v>0</v>
      </c>
      <c r="D27" s="45"/>
      <c r="E27" s="62">
        <v>3.2</v>
      </c>
      <c r="F27" s="62"/>
      <c r="G27" s="62"/>
      <c r="H27" s="62"/>
      <c r="I27" s="62"/>
      <c r="J27" s="62"/>
      <c r="K27" s="63">
        <f>SUMPRODUCT(LEN(C16:AG16))</f>
        <v>0</v>
      </c>
      <c r="L27" s="63"/>
      <c r="M27" s="63"/>
      <c r="N27" s="63"/>
      <c r="O27" s="63"/>
      <c r="P27" s="63"/>
      <c r="Q27" s="63"/>
      <c r="R27" s="64">
        <f>SUMPRODUCT(LEN(C17:AG17))</f>
        <v>0</v>
      </c>
      <c r="S27" s="64"/>
      <c r="T27" s="64"/>
      <c r="U27" s="64"/>
      <c r="V27" s="64"/>
      <c r="W27" s="64"/>
      <c r="X27" s="81">
        <f>E27*(K27+R27)</f>
        <v>0</v>
      </c>
      <c r="Y27" s="81"/>
      <c r="Z27" s="81"/>
      <c r="AA27" s="81"/>
      <c r="AB27" s="53"/>
      <c r="AC27" s="54"/>
      <c r="AD27" s="54"/>
      <c r="AE27" s="54"/>
      <c r="AF27" s="54"/>
      <c r="AG27" s="54"/>
    </row>
    <row r="28" spans="1:33" ht="24.95" customHeight="1">
      <c r="A28" s="64" t="str">
        <f>A19</f>
        <v>Lysandra</v>
      </c>
      <c r="B28" s="64"/>
      <c r="C28" s="64">
        <f>SUMPRODUCT(LEN(C21:AG21))</f>
        <v>0</v>
      </c>
      <c r="D28" s="64"/>
      <c r="E28" s="106">
        <v>3.2</v>
      </c>
      <c r="F28" s="107"/>
      <c r="G28" s="107"/>
      <c r="H28" s="107"/>
      <c r="I28" s="107"/>
      <c r="J28" s="108"/>
      <c r="K28" s="63">
        <f>SUMPRODUCT(LEN(C19:AG19))</f>
        <v>0</v>
      </c>
      <c r="L28" s="63"/>
      <c r="M28" s="63"/>
      <c r="N28" s="63"/>
      <c r="O28" s="63"/>
      <c r="P28" s="63"/>
      <c r="Q28" s="63"/>
      <c r="R28" s="64">
        <f>SUMPRODUCT(LEN(C20:AG20))</f>
        <v>0</v>
      </c>
      <c r="S28" s="64"/>
      <c r="T28" s="64"/>
      <c r="U28" s="64"/>
      <c r="V28" s="64"/>
      <c r="W28" s="64"/>
      <c r="X28" s="109">
        <f>E28*(K28+R28)</f>
        <v>0</v>
      </c>
      <c r="Y28" s="110"/>
      <c r="Z28" s="110"/>
      <c r="AA28" s="111"/>
      <c r="AB28" s="7"/>
      <c r="AC28" s="6"/>
      <c r="AD28" s="6"/>
      <c r="AE28" s="6"/>
      <c r="AF28" s="6"/>
      <c r="AG28" s="6"/>
    </row>
    <row r="29" spans="1:33" ht="24.95" customHeight="1">
      <c r="A29" s="44" t="str">
        <f>A22</f>
        <v>Maelane</v>
      </c>
      <c r="B29" s="45"/>
      <c r="C29" s="44">
        <f>SUMPRODUCT(LEN(C24:AG24))</f>
        <v>0</v>
      </c>
      <c r="D29" s="45"/>
      <c r="E29" s="62">
        <v>3.2</v>
      </c>
      <c r="F29" s="62"/>
      <c r="G29" s="62"/>
      <c r="H29" s="62"/>
      <c r="I29" s="62"/>
      <c r="J29" s="62"/>
      <c r="K29" s="63">
        <f>SUMPRODUCT(LEN(C22:AG22))</f>
        <v>0</v>
      </c>
      <c r="L29" s="63"/>
      <c r="M29" s="63"/>
      <c r="N29" s="63"/>
      <c r="O29" s="63"/>
      <c r="P29" s="63"/>
      <c r="Q29" s="63"/>
      <c r="R29" s="64">
        <f>SUMPRODUCT(LEN(C23:AG23))</f>
        <v>0</v>
      </c>
      <c r="S29" s="64"/>
      <c r="T29" s="64"/>
      <c r="U29" s="64"/>
      <c r="V29" s="64"/>
      <c r="W29" s="64"/>
      <c r="X29" s="81">
        <f>E29*(K29+R29)</f>
        <v>0</v>
      </c>
      <c r="Y29" s="81"/>
      <c r="Z29" s="81"/>
      <c r="AA29" s="81"/>
      <c r="AB29" s="53"/>
      <c r="AC29" s="54"/>
      <c r="AD29" s="54"/>
      <c r="AE29" s="54"/>
      <c r="AF29" s="54"/>
      <c r="AG29" s="54"/>
    </row>
    <row r="30" spans="1:33" ht="24.95" customHeight="1">
      <c r="A30" s="49" t="s">
        <v>11</v>
      </c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52">
        <f>SUM(X27:AA29)</f>
        <v>0</v>
      </c>
      <c r="Y30" s="52"/>
      <c r="Z30" s="52"/>
      <c r="AA30" s="52"/>
      <c r="AB30" s="53"/>
      <c r="AC30" s="54"/>
      <c r="AD30" s="54"/>
      <c r="AE30" s="54"/>
      <c r="AF30" s="54"/>
      <c r="AG30" s="54"/>
    </row>
    <row r="31" spans="1:33" ht="53.25" customHeight="1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</row>
    <row r="32" spans="1:33" ht="26.25" customHeight="1">
      <c r="A32" s="56" t="s">
        <v>77</v>
      </c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8"/>
      <c r="P32" s="59" t="s">
        <v>12</v>
      </c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1"/>
    </row>
    <row r="33" spans="1:33" ht="26.25" customHeight="1">
      <c r="A33" s="67" t="s">
        <v>78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9"/>
      <c r="P33" s="70" t="str">
        <f>AA8</f>
        <v>N° 2018 01 37</v>
      </c>
      <c r="Q33" s="71"/>
      <c r="R33" s="71"/>
      <c r="S33" s="71"/>
      <c r="T33" s="71"/>
      <c r="U33" s="71"/>
      <c r="V33" s="72" t="s">
        <v>16</v>
      </c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73"/>
    </row>
    <row r="34" spans="1:33" ht="26.25" customHeight="1">
      <c r="A34" s="70" t="s">
        <v>79</v>
      </c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4"/>
      <c r="P34" s="70" t="s">
        <v>223</v>
      </c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4"/>
    </row>
    <row r="35" spans="1:33" ht="26.25" customHeight="1">
      <c r="A35" s="75" t="s">
        <v>80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7"/>
      <c r="P35" s="78" t="s">
        <v>20</v>
      </c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80"/>
    </row>
    <row r="36" spans="1:33" ht="41.25" customHeight="1">
      <c r="A36" s="46" t="s">
        <v>81</v>
      </c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8"/>
      <c r="P36" s="50" t="s">
        <v>13</v>
      </c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65">
        <f>X30</f>
        <v>0</v>
      </c>
      <c r="AE36" s="65"/>
      <c r="AF36" s="65"/>
      <c r="AG36" s="66"/>
    </row>
  </sheetData>
  <mergeCells count="64">
    <mergeCell ref="A6:AG6"/>
    <mergeCell ref="A1:AG1"/>
    <mergeCell ref="A2:AG2"/>
    <mergeCell ref="A3:AG3"/>
    <mergeCell ref="A4:AG4"/>
    <mergeCell ref="A5:AG5"/>
    <mergeCell ref="A11:P11"/>
    <mergeCell ref="Q11:AG11"/>
    <mergeCell ref="A12:P12"/>
    <mergeCell ref="Q12:AG12"/>
    <mergeCell ref="A13:AG13"/>
    <mergeCell ref="A7:AG7"/>
    <mergeCell ref="A8:Z8"/>
    <mergeCell ref="AA8:AG8"/>
    <mergeCell ref="A9:AG9"/>
    <mergeCell ref="A10:P10"/>
    <mergeCell ref="Q10:AG10"/>
    <mergeCell ref="A16:A18"/>
    <mergeCell ref="A19:A21"/>
    <mergeCell ref="A22:A24"/>
    <mergeCell ref="A26:B26"/>
    <mergeCell ref="A14:AG14"/>
    <mergeCell ref="A25:AG25"/>
    <mergeCell ref="E26:J26"/>
    <mergeCell ref="K26:Q26"/>
    <mergeCell ref="R26:W26"/>
    <mergeCell ref="X26:AA26"/>
    <mergeCell ref="AB26:AG26"/>
    <mergeCell ref="AB27:AG27"/>
    <mergeCell ref="E27:J27"/>
    <mergeCell ref="K27:Q27"/>
    <mergeCell ref="R27:W27"/>
    <mergeCell ref="X27:AA27"/>
    <mergeCell ref="K29:Q29"/>
    <mergeCell ref="R29:W29"/>
    <mergeCell ref="X29:AA29"/>
    <mergeCell ref="A28:B28"/>
    <mergeCell ref="A29:B29"/>
    <mergeCell ref="A36:O36"/>
    <mergeCell ref="P36:AC36"/>
    <mergeCell ref="AD36:AG36"/>
    <mergeCell ref="A33:O33"/>
    <mergeCell ref="P33:U33"/>
    <mergeCell ref="V33:AG33"/>
    <mergeCell ref="A34:O34"/>
    <mergeCell ref="P34:AG34"/>
    <mergeCell ref="A35:O35"/>
    <mergeCell ref="P35:AG35"/>
    <mergeCell ref="C27:D27"/>
    <mergeCell ref="C28:D28"/>
    <mergeCell ref="C29:D29"/>
    <mergeCell ref="A32:O32"/>
    <mergeCell ref="E28:J28"/>
    <mergeCell ref="K28:Q28"/>
    <mergeCell ref="A27:B27"/>
    <mergeCell ref="P32:AG32"/>
    <mergeCell ref="R28:W28"/>
    <mergeCell ref="X28:AA28"/>
    <mergeCell ref="A31:AG31"/>
    <mergeCell ref="AB29:AG29"/>
    <mergeCell ref="A30:W30"/>
    <mergeCell ref="X30:AA30"/>
    <mergeCell ref="AB30:AG30"/>
    <mergeCell ref="E29:J29"/>
  </mergeCells>
  <printOptions horizontalCentered="1" verticalCentered="1"/>
  <pageMargins left="0" right="0" top="0" bottom="0" header="0" footer="0"/>
  <pageSetup paperSize="9" scale="83" fitToHeight="0" orientation="portrait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>
  <sheetPr codeName="Feuil25">
    <pageSetUpPr fitToPage="1"/>
  </sheetPr>
  <dimension ref="A1:AG28"/>
  <sheetViews>
    <sheetView workbookViewId="0">
      <selection activeCell="AA8" sqref="AA8:AG8"/>
    </sheetView>
  </sheetViews>
  <sheetFormatPr defaultColWidth="11" defaultRowHeight="15.75"/>
  <cols>
    <col min="1" max="1" width="13.62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261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7" t="s">
        <v>153</v>
      </c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53" t="s">
        <v>116</v>
      </c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100" t="s">
        <v>128</v>
      </c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5">
        <v>2</v>
      </c>
      <c r="E15" s="13">
        <v>3</v>
      </c>
      <c r="F15" s="13">
        <v>4</v>
      </c>
      <c r="G15" s="5">
        <v>5</v>
      </c>
      <c r="H15" s="5">
        <v>6</v>
      </c>
      <c r="I15" s="5">
        <v>7</v>
      </c>
      <c r="J15" s="5">
        <v>8</v>
      </c>
      <c r="K15" s="5">
        <v>9</v>
      </c>
      <c r="L15" s="13">
        <v>10</v>
      </c>
      <c r="M15" s="13">
        <v>11</v>
      </c>
      <c r="N15" s="5">
        <v>12</v>
      </c>
      <c r="O15" s="5">
        <v>13</v>
      </c>
      <c r="P15" s="5">
        <v>14</v>
      </c>
      <c r="Q15" s="5">
        <v>15</v>
      </c>
      <c r="R15" s="5">
        <v>16</v>
      </c>
      <c r="S15" s="13">
        <v>17</v>
      </c>
      <c r="T15" s="13">
        <v>18</v>
      </c>
      <c r="U15" s="13">
        <v>19</v>
      </c>
      <c r="V15" s="13">
        <v>20</v>
      </c>
      <c r="W15" s="13">
        <v>21</v>
      </c>
      <c r="X15" s="13">
        <v>22</v>
      </c>
      <c r="Y15" s="13">
        <v>23</v>
      </c>
      <c r="Z15" s="13">
        <v>24</v>
      </c>
      <c r="AA15" s="13">
        <v>25</v>
      </c>
      <c r="AB15" s="13">
        <v>26</v>
      </c>
      <c r="AC15" s="13">
        <v>27</v>
      </c>
      <c r="AD15" s="13">
        <v>28</v>
      </c>
      <c r="AE15" s="13">
        <v>29</v>
      </c>
      <c r="AF15" s="13">
        <v>30</v>
      </c>
      <c r="AG15" s="13">
        <v>31</v>
      </c>
    </row>
    <row r="16" spans="1:33" ht="21.95" customHeight="1">
      <c r="A16" s="84" t="s">
        <v>71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5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6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42.75" customHeight="1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</row>
    <row r="20" spans="1:33" ht="32.25" customHeight="1">
      <c r="A20" s="90" t="s">
        <v>7</v>
      </c>
      <c r="B20" s="91"/>
      <c r="C20" s="90" t="s">
        <v>161</v>
      </c>
      <c r="D20" s="91"/>
      <c r="E20" s="82" t="s">
        <v>8</v>
      </c>
      <c r="F20" s="82"/>
      <c r="G20" s="82"/>
      <c r="H20" s="82"/>
      <c r="I20" s="82"/>
      <c r="J20" s="82"/>
      <c r="K20" s="82" t="s">
        <v>10</v>
      </c>
      <c r="L20" s="82"/>
      <c r="M20" s="82"/>
      <c r="N20" s="82"/>
      <c r="O20" s="82"/>
      <c r="P20" s="82"/>
      <c r="Q20" s="82"/>
      <c r="R20" s="83" t="s">
        <v>17</v>
      </c>
      <c r="S20" s="83"/>
      <c r="T20" s="83"/>
      <c r="U20" s="83"/>
      <c r="V20" s="83"/>
      <c r="W20" s="83"/>
      <c r="X20" s="82" t="s">
        <v>9</v>
      </c>
      <c r="Y20" s="82"/>
      <c r="Z20" s="82"/>
      <c r="AA20" s="82"/>
      <c r="AB20" s="53"/>
      <c r="AC20" s="54"/>
      <c r="AD20" s="54"/>
      <c r="AE20" s="54"/>
      <c r="AF20" s="54"/>
      <c r="AG20" s="54"/>
    </row>
    <row r="21" spans="1:33" ht="24.95" customHeight="1">
      <c r="A21" s="44" t="str">
        <f>A16</f>
        <v>Kenzo</v>
      </c>
      <c r="B21" s="45"/>
      <c r="C21" s="44">
        <f>SUMPRODUCT(LEN(C18:AG18))</f>
        <v>0</v>
      </c>
      <c r="D21" s="45"/>
      <c r="E21" s="62">
        <v>3.2</v>
      </c>
      <c r="F21" s="62"/>
      <c r="G21" s="62"/>
      <c r="H21" s="62"/>
      <c r="I21" s="62"/>
      <c r="J21" s="62"/>
      <c r="K21" s="63">
        <f>SUMPRODUCT(LEN(C16:AG16))</f>
        <v>0</v>
      </c>
      <c r="L21" s="63"/>
      <c r="M21" s="63"/>
      <c r="N21" s="63"/>
      <c r="O21" s="63"/>
      <c r="P21" s="63"/>
      <c r="Q21" s="63"/>
      <c r="R21" s="64">
        <f>SUMPRODUCT(LEN(C17:AG17))</f>
        <v>0</v>
      </c>
      <c r="S21" s="64"/>
      <c r="T21" s="64"/>
      <c r="U21" s="64"/>
      <c r="V21" s="64"/>
      <c r="W21" s="64"/>
      <c r="X21" s="81">
        <f>E21*(K21+R21)</f>
        <v>0</v>
      </c>
      <c r="Y21" s="81"/>
      <c r="Z21" s="81"/>
      <c r="AA21" s="81"/>
      <c r="AB21" s="53"/>
      <c r="AC21" s="54"/>
      <c r="AD21" s="54"/>
      <c r="AE21" s="54"/>
      <c r="AF21" s="54"/>
      <c r="AG21" s="54"/>
    </row>
    <row r="22" spans="1:33" ht="24.95" customHeight="1">
      <c r="A22" s="49" t="s">
        <v>11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52">
        <f>SUM(X21:AA21)</f>
        <v>0</v>
      </c>
      <c r="Y22" s="52"/>
      <c r="Z22" s="52"/>
      <c r="AA22" s="52"/>
      <c r="AB22" s="53"/>
      <c r="AC22" s="54"/>
      <c r="AD22" s="54"/>
      <c r="AE22" s="54"/>
      <c r="AF22" s="54"/>
      <c r="AG22" s="54"/>
    </row>
    <row r="23" spans="1:33" ht="53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33" ht="26.25" customHeight="1">
      <c r="A24" s="56" t="s">
        <v>77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  <c r="P24" s="59" t="s">
        <v>12</v>
      </c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1"/>
    </row>
    <row r="25" spans="1:33" ht="26.25" customHeight="1">
      <c r="A25" s="67" t="s">
        <v>78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9"/>
      <c r="P25" s="70" t="str">
        <f>AA8</f>
        <v>N° 2018 01 38</v>
      </c>
      <c r="Q25" s="71"/>
      <c r="R25" s="71"/>
      <c r="S25" s="71"/>
      <c r="T25" s="71"/>
      <c r="U25" s="71"/>
      <c r="V25" s="72" t="s">
        <v>16</v>
      </c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3"/>
    </row>
    <row r="26" spans="1:33" ht="26.25" customHeight="1">
      <c r="A26" s="70" t="s">
        <v>79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4"/>
      <c r="P26" s="70" t="s">
        <v>223</v>
      </c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4"/>
    </row>
    <row r="27" spans="1:33" ht="26.25" customHeight="1">
      <c r="A27" s="75" t="s">
        <v>80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7"/>
      <c r="P27" s="78" t="s">
        <v>20</v>
      </c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80"/>
    </row>
    <row r="28" spans="1:33" ht="41.25" customHeight="1">
      <c r="A28" s="46" t="s">
        <v>81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8"/>
      <c r="P28" s="50" t="s">
        <v>13</v>
      </c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65">
        <f>X22</f>
        <v>0</v>
      </c>
      <c r="AE28" s="65"/>
      <c r="AF28" s="65"/>
      <c r="AG28" s="66"/>
    </row>
  </sheetData>
  <mergeCells count="47">
    <mergeCell ref="A6:AG6"/>
    <mergeCell ref="O10:AG10"/>
    <mergeCell ref="O11:AG11"/>
    <mergeCell ref="O12:AG12"/>
    <mergeCell ref="A1:AG1"/>
    <mergeCell ref="A2:AG2"/>
    <mergeCell ref="A3:AG3"/>
    <mergeCell ref="A4:AG4"/>
    <mergeCell ref="A5:AG5"/>
    <mergeCell ref="A16:A18"/>
    <mergeCell ref="A20:B20"/>
    <mergeCell ref="A14:AG14"/>
    <mergeCell ref="A7:AG7"/>
    <mergeCell ref="A8:Z8"/>
    <mergeCell ref="AA8:AG8"/>
    <mergeCell ref="A9:AG9"/>
    <mergeCell ref="A13:AG13"/>
    <mergeCell ref="A19:AG19"/>
    <mergeCell ref="E20:J20"/>
    <mergeCell ref="K20:Q20"/>
    <mergeCell ref="R20:W20"/>
    <mergeCell ref="X20:AA20"/>
    <mergeCell ref="AB20:AG20"/>
    <mergeCell ref="AD28:AG28"/>
    <mergeCell ref="A25:O25"/>
    <mergeCell ref="P25:U25"/>
    <mergeCell ref="V25:AG25"/>
    <mergeCell ref="A26:O26"/>
    <mergeCell ref="P26:AG26"/>
    <mergeCell ref="A27:O27"/>
    <mergeCell ref="P27:AG27"/>
    <mergeCell ref="A21:B21"/>
    <mergeCell ref="C20:D20"/>
    <mergeCell ref="C21:D21"/>
    <mergeCell ref="A28:O28"/>
    <mergeCell ref="P28:AC28"/>
    <mergeCell ref="A22:W22"/>
    <mergeCell ref="X22:AA22"/>
    <mergeCell ref="AB22:AG22"/>
    <mergeCell ref="A23:AG23"/>
    <mergeCell ref="A24:O24"/>
    <mergeCell ref="P24:AG24"/>
    <mergeCell ref="AB21:AG21"/>
    <mergeCell ref="E21:J21"/>
    <mergeCell ref="K21:Q21"/>
    <mergeCell ref="R21:W21"/>
    <mergeCell ref="X21:AA21"/>
  </mergeCells>
  <printOptions horizontalCentered="1" verticalCentered="1"/>
  <pageMargins left="0" right="0" top="0" bottom="0" header="0" footer="0"/>
  <pageSetup paperSize="9" scale="83" fitToHeight="0" orientation="portrait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>
  <sheetPr codeName="Feuil26">
    <pageSetUpPr fitToPage="1"/>
  </sheetPr>
  <dimension ref="A1:AG28"/>
  <sheetViews>
    <sheetView workbookViewId="0">
      <selection activeCell="AA8" sqref="AA8:AG8"/>
    </sheetView>
  </sheetViews>
  <sheetFormatPr defaultColWidth="11" defaultRowHeight="15.75"/>
  <cols>
    <col min="1" max="1" width="13.87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262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96"/>
      <c r="Q10" s="97" t="s">
        <v>154</v>
      </c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96"/>
      <c r="Q11" s="53" t="s">
        <v>155</v>
      </c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96"/>
      <c r="Q12" s="100" t="s">
        <v>2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5">
        <v>2</v>
      </c>
      <c r="E15" s="13">
        <v>3</v>
      </c>
      <c r="F15" s="13">
        <v>4</v>
      </c>
      <c r="G15" s="5">
        <v>5</v>
      </c>
      <c r="H15" s="5">
        <v>6</v>
      </c>
      <c r="I15" s="5">
        <v>7</v>
      </c>
      <c r="J15" s="5">
        <v>8</v>
      </c>
      <c r="K15" s="5">
        <v>9</v>
      </c>
      <c r="L15" s="13">
        <v>10</v>
      </c>
      <c r="M15" s="13">
        <v>11</v>
      </c>
      <c r="N15" s="5">
        <v>12</v>
      </c>
      <c r="O15" s="5">
        <v>13</v>
      </c>
      <c r="P15" s="5">
        <v>14</v>
      </c>
      <c r="Q15" s="5">
        <v>15</v>
      </c>
      <c r="R15" s="5">
        <v>16</v>
      </c>
      <c r="S15" s="13">
        <v>17</v>
      </c>
      <c r="T15" s="13">
        <v>18</v>
      </c>
      <c r="U15" s="13">
        <v>19</v>
      </c>
      <c r="V15" s="13">
        <v>20</v>
      </c>
      <c r="W15" s="13">
        <v>21</v>
      </c>
      <c r="X15" s="13">
        <v>22</v>
      </c>
      <c r="Y15" s="13">
        <v>23</v>
      </c>
      <c r="Z15" s="13">
        <v>24</v>
      </c>
      <c r="AA15" s="13">
        <v>25</v>
      </c>
      <c r="AB15" s="13">
        <v>26</v>
      </c>
      <c r="AC15" s="13">
        <v>27</v>
      </c>
      <c r="AD15" s="13">
        <v>28</v>
      </c>
      <c r="AE15" s="13">
        <v>29</v>
      </c>
      <c r="AF15" s="13">
        <v>30</v>
      </c>
      <c r="AG15" s="13">
        <v>31</v>
      </c>
    </row>
    <row r="16" spans="1:33" ht="21.95" customHeight="1">
      <c r="A16" s="84" t="s">
        <v>72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5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6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42.75" customHeight="1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</row>
    <row r="20" spans="1:33" ht="32.25" customHeight="1">
      <c r="A20" s="90" t="s">
        <v>7</v>
      </c>
      <c r="B20" s="91"/>
      <c r="C20" s="90" t="s">
        <v>161</v>
      </c>
      <c r="D20" s="91"/>
      <c r="E20" s="82" t="s">
        <v>8</v>
      </c>
      <c r="F20" s="82"/>
      <c r="G20" s="82"/>
      <c r="H20" s="82"/>
      <c r="I20" s="82"/>
      <c r="J20" s="82"/>
      <c r="K20" s="82" t="s">
        <v>10</v>
      </c>
      <c r="L20" s="82"/>
      <c r="M20" s="82"/>
      <c r="N20" s="82"/>
      <c r="O20" s="82"/>
      <c r="P20" s="82"/>
      <c r="Q20" s="82"/>
      <c r="R20" s="83" t="s">
        <v>17</v>
      </c>
      <c r="S20" s="83"/>
      <c r="T20" s="83"/>
      <c r="U20" s="83"/>
      <c r="V20" s="83"/>
      <c r="W20" s="83"/>
      <c r="X20" s="82" t="s">
        <v>9</v>
      </c>
      <c r="Y20" s="82"/>
      <c r="Z20" s="82"/>
      <c r="AA20" s="82"/>
      <c r="AB20" s="53"/>
      <c r="AC20" s="54"/>
      <c r="AD20" s="54"/>
      <c r="AE20" s="54"/>
      <c r="AF20" s="54"/>
      <c r="AG20" s="54"/>
    </row>
    <row r="21" spans="1:33" ht="24.95" customHeight="1">
      <c r="A21" s="44" t="str">
        <f>A16</f>
        <v>Rafael</v>
      </c>
      <c r="B21" s="45"/>
      <c r="C21" s="44">
        <f>SUMPRODUCT(LEN(C18:AG18))</f>
        <v>0</v>
      </c>
      <c r="D21" s="45"/>
      <c r="E21" s="62">
        <v>3.2</v>
      </c>
      <c r="F21" s="62"/>
      <c r="G21" s="62"/>
      <c r="H21" s="62"/>
      <c r="I21" s="62"/>
      <c r="J21" s="62"/>
      <c r="K21" s="63">
        <f>SUMPRODUCT(LEN(C16:AG16))</f>
        <v>0</v>
      </c>
      <c r="L21" s="63"/>
      <c r="M21" s="63"/>
      <c r="N21" s="63"/>
      <c r="O21" s="63"/>
      <c r="P21" s="63"/>
      <c r="Q21" s="63"/>
      <c r="R21" s="64">
        <f>SUMPRODUCT(LEN(C17:AG17))</f>
        <v>0</v>
      </c>
      <c r="S21" s="64"/>
      <c r="T21" s="64"/>
      <c r="U21" s="64"/>
      <c r="V21" s="64"/>
      <c r="W21" s="64"/>
      <c r="X21" s="81">
        <f>E21*(K21+R21)</f>
        <v>0</v>
      </c>
      <c r="Y21" s="81"/>
      <c r="Z21" s="81"/>
      <c r="AA21" s="81"/>
      <c r="AB21" s="53"/>
      <c r="AC21" s="54"/>
      <c r="AD21" s="54"/>
      <c r="AE21" s="54"/>
      <c r="AF21" s="54"/>
      <c r="AG21" s="54"/>
    </row>
    <row r="22" spans="1:33" ht="24.95" customHeight="1">
      <c r="A22" s="49" t="s">
        <v>11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52">
        <f>SUM(X21:AA21)</f>
        <v>0</v>
      </c>
      <c r="Y22" s="52"/>
      <c r="Z22" s="52"/>
      <c r="AA22" s="52"/>
      <c r="AB22" s="53"/>
      <c r="AC22" s="54"/>
      <c r="AD22" s="54"/>
      <c r="AE22" s="54"/>
      <c r="AF22" s="54"/>
      <c r="AG22" s="54"/>
    </row>
    <row r="23" spans="1:33" ht="53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33" ht="26.25" customHeight="1">
      <c r="A24" s="56" t="s">
        <v>77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  <c r="P24" s="59" t="s">
        <v>12</v>
      </c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1"/>
    </row>
    <row r="25" spans="1:33" ht="26.25" customHeight="1">
      <c r="A25" s="67" t="s">
        <v>78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9"/>
      <c r="P25" s="70" t="str">
        <f>AA8</f>
        <v>N° 2018 01 39</v>
      </c>
      <c r="Q25" s="71"/>
      <c r="R25" s="71"/>
      <c r="S25" s="71"/>
      <c r="T25" s="71"/>
      <c r="U25" s="71"/>
      <c r="V25" s="72" t="s">
        <v>16</v>
      </c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3"/>
    </row>
    <row r="26" spans="1:33" ht="26.25" customHeight="1">
      <c r="A26" s="70" t="s">
        <v>79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4"/>
      <c r="P26" s="70" t="s">
        <v>223</v>
      </c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4"/>
    </row>
    <row r="27" spans="1:33" ht="26.25" customHeight="1">
      <c r="A27" s="75" t="s">
        <v>80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7"/>
      <c r="P27" s="78" t="s">
        <v>20</v>
      </c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80"/>
    </row>
    <row r="28" spans="1:33" ht="42.75" customHeight="1">
      <c r="A28" s="46" t="s">
        <v>81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8"/>
      <c r="P28" s="50" t="s">
        <v>13</v>
      </c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65">
        <f>X22</f>
        <v>0</v>
      </c>
      <c r="AE28" s="65"/>
      <c r="AF28" s="65"/>
      <c r="AG28" s="66"/>
    </row>
  </sheetData>
  <mergeCells count="50">
    <mergeCell ref="A6:AG6"/>
    <mergeCell ref="A1:AG1"/>
    <mergeCell ref="A2:AG2"/>
    <mergeCell ref="A3:AG3"/>
    <mergeCell ref="A4:AG4"/>
    <mergeCell ref="A5:AG5"/>
    <mergeCell ref="A16:A18"/>
    <mergeCell ref="A20:B20"/>
    <mergeCell ref="A14:AG14"/>
    <mergeCell ref="A7:AG7"/>
    <mergeCell ref="A8:Z8"/>
    <mergeCell ref="AA8:AG8"/>
    <mergeCell ref="A9:AG9"/>
    <mergeCell ref="A10:P10"/>
    <mergeCell ref="Q10:AG10"/>
    <mergeCell ref="A11:P11"/>
    <mergeCell ref="Q11:AG11"/>
    <mergeCell ref="A12:P12"/>
    <mergeCell ref="Q12:AG12"/>
    <mergeCell ref="A13:AG13"/>
    <mergeCell ref="A19:AG19"/>
    <mergeCell ref="E20:J20"/>
    <mergeCell ref="K20:Q20"/>
    <mergeCell ref="R20:W20"/>
    <mergeCell ref="X20:AA20"/>
    <mergeCell ref="AB20:AG20"/>
    <mergeCell ref="AD28:AG28"/>
    <mergeCell ref="A25:O25"/>
    <mergeCell ref="P25:U25"/>
    <mergeCell ref="V25:AG25"/>
    <mergeCell ref="A26:O26"/>
    <mergeCell ref="P26:AG26"/>
    <mergeCell ref="A27:O27"/>
    <mergeCell ref="P27:AG27"/>
    <mergeCell ref="A21:B21"/>
    <mergeCell ref="C20:D20"/>
    <mergeCell ref="C21:D21"/>
    <mergeCell ref="A28:O28"/>
    <mergeCell ref="P28:AC28"/>
    <mergeCell ref="A22:W22"/>
    <mergeCell ref="X22:AA22"/>
    <mergeCell ref="AB22:AG22"/>
    <mergeCell ref="A23:AG23"/>
    <mergeCell ref="A24:O24"/>
    <mergeCell ref="P24:AG24"/>
    <mergeCell ref="AB21:AG21"/>
    <mergeCell ref="E21:J21"/>
    <mergeCell ref="K21:Q21"/>
    <mergeCell ref="R21:W21"/>
    <mergeCell ref="X21:AA21"/>
  </mergeCells>
  <printOptions horizontalCentered="1" verticalCentered="1"/>
  <pageMargins left="0" right="0" top="0" bottom="0" header="0" footer="0"/>
  <pageSetup paperSize="9" scale="83" fitToHeight="0" orientation="portrait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>
  <sheetPr codeName="Feuil27">
    <pageSetUpPr fitToPage="1"/>
  </sheetPr>
  <dimension ref="A1:AG28"/>
  <sheetViews>
    <sheetView workbookViewId="0">
      <selection activeCell="AA8" sqref="AA8:AG8"/>
    </sheetView>
  </sheetViews>
  <sheetFormatPr defaultColWidth="11" defaultRowHeight="15.75"/>
  <cols>
    <col min="1" max="1" width="13.75" customWidth="1"/>
    <col min="2" max="2" width="17.875" customWidth="1"/>
    <col min="3" max="32" width="2.625" customWidth="1"/>
    <col min="33" max="33" width="2.875" customWidth="1"/>
  </cols>
  <sheetData>
    <row r="1" spans="1:3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>
      <c r="A2" s="102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</row>
    <row r="3" spans="1:33">
      <c r="A3" s="102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</row>
    <row r="4" spans="1:33">
      <c r="A4" s="102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</row>
    <row r="5" spans="1:33">
      <c r="A5" s="102" t="s">
        <v>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</row>
    <row r="6" spans="1:3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</row>
    <row r="7" spans="1:33" ht="33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</row>
    <row r="8" spans="1:33" ht="55.5" customHeight="1">
      <c r="A8" s="93" t="s">
        <v>15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94" t="s">
        <v>263</v>
      </c>
      <c r="AB8" s="94"/>
      <c r="AC8" s="94"/>
      <c r="AD8" s="94"/>
      <c r="AE8" s="94"/>
      <c r="AF8" s="94"/>
      <c r="AG8" s="94"/>
    </row>
    <row r="9" spans="1:33" ht="33.75" customHeight="1">
      <c r="A9" s="95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</row>
    <row r="10" spans="1:3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96"/>
      <c r="Q10" s="97" t="s">
        <v>156</v>
      </c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8"/>
    </row>
    <row r="11" spans="1:33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96"/>
      <c r="Q11" s="53" t="s">
        <v>157</v>
      </c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6"/>
    </row>
    <row r="12" spans="1:33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96"/>
      <c r="Q12" s="100" t="s">
        <v>2</v>
      </c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101"/>
    </row>
    <row r="13" spans="1:33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</row>
    <row r="14" spans="1:3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</row>
    <row r="15" spans="1:33" ht="21.75" customHeight="1">
      <c r="B15" s="1" t="s">
        <v>222</v>
      </c>
      <c r="C15" s="41">
        <v>1</v>
      </c>
      <c r="D15" s="5">
        <v>2</v>
      </c>
      <c r="E15" s="13">
        <v>3</v>
      </c>
      <c r="F15" s="13">
        <v>4</v>
      </c>
      <c r="G15" s="5">
        <v>5</v>
      </c>
      <c r="H15" s="5">
        <v>6</v>
      </c>
      <c r="I15" s="5">
        <v>7</v>
      </c>
      <c r="J15" s="5">
        <v>8</v>
      </c>
      <c r="K15" s="5">
        <v>9</v>
      </c>
      <c r="L15" s="13">
        <v>10</v>
      </c>
      <c r="M15" s="13">
        <v>11</v>
      </c>
      <c r="N15" s="5">
        <v>12</v>
      </c>
      <c r="O15" s="5">
        <v>13</v>
      </c>
      <c r="P15" s="5">
        <v>14</v>
      </c>
      <c r="Q15" s="5">
        <v>15</v>
      </c>
      <c r="R15" s="5">
        <v>16</v>
      </c>
      <c r="S15" s="13">
        <v>17</v>
      </c>
      <c r="T15" s="13">
        <v>18</v>
      </c>
      <c r="U15" s="13">
        <v>19</v>
      </c>
      <c r="V15" s="13">
        <v>20</v>
      </c>
      <c r="W15" s="13">
        <v>21</v>
      </c>
      <c r="X15" s="13">
        <v>22</v>
      </c>
      <c r="Y15" s="13">
        <v>23</v>
      </c>
      <c r="Z15" s="13">
        <v>24</v>
      </c>
      <c r="AA15" s="13">
        <v>25</v>
      </c>
      <c r="AB15" s="13">
        <v>26</v>
      </c>
      <c r="AC15" s="13">
        <v>27</v>
      </c>
      <c r="AD15" s="13">
        <v>28</v>
      </c>
      <c r="AE15" s="13">
        <v>29</v>
      </c>
      <c r="AF15" s="13">
        <v>30</v>
      </c>
      <c r="AG15" s="13">
        <v>31</v>
      </c>
    </row>
    <row r="16" spans="1:33" ht="21.95" customHeight="1">
      <c r="A16" s="84" t="s">
        <v>73</v>
      </c>
      <c r="B16" s="8" t="s">
        <v>18</v>
      </c>
      <c r="C16" s="42"/>
      <c r="D16" s="42"/>
      <c r="E16" s="11"/>
      <c r="F16" s="11"/>
      <c r="G16" s="42"/>
      <c r="H16" s="42"/>
      <c r="I16" s="42"/>
      <c r="J16" s="42"/>
      <c r="K16" s="42"/>
      <c r="L16" s="11"/>
      <c r="M16" s="11"/>
      <c r="N16" s="42"/>
      <c r="O16" s="42"/>
      <c r="P16" s="42"/>
      <c r="Q16" s="42"/>
      <c r="R16" s="42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ht="21.95" customHeight="1">
      <c r="A17" s="85"/>
      <c r="B17" s="4" t="s">
        <v>19</v>
      </c>
      <c r="C17" s="43"/>
      <c r="D17" s="43"/>
      <c r="E17" s="11"/>
      <c r="F17" s="11"/>
      <c r="G17" s="43"/>
      <c r="H17" s="43"/>
      <c r="I17" s="43"/>
      <c r="J17" s="43"/>
      <c r="K17" s="43"/>
      <c r="L17" s="11"/>
      <c r="M17" s="11"/>
      <c r="N17" s="43"/>
      <c r="O17" s="43"/>
      <c r="P17" s="43"/>
      <c r="Q17" s="43"/>
      <c r="R17" s="43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ht="21.95" customHeight="1">
      <c r="A18" s="86"/>
      <c r="B18" s="4" t="s">
        <v>160</v>
      </c>
      <c r="C18" s="43"/>
      <c r="D18" s="43"/>
      <c r="E18" s="11"/>
      <c r="F18" s="11"/>
      <c r="G18" s="43"/>
      <c r="H18" s="43"/>
      <c r="I18" s="43"/>
      <c r="J18" s="43"/>
      <c r="K18" s="43"/>
      <c r="L18" s="11"/>
      <c r="M18" s="11"/>
      <c r="N18" s="43"/>
      <c r="O18" s="43"/>
      <c r="P18" s="43"/>
      <c r="Q18" s="43"/>
      <c r="R18" s="43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ht="42.75" customHeight="1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</row>
    <row r="20" spans="1:33" ht="32.25" customHeight="1">
      <c r="A20" s="90" t="s">
        <v>7</v>
      </c>
      <c r="B20" s="91"/>
      <c r="C20" s="90" t="s">
        <v>161</v>
      </c>
      <c r="D20" s="91"/>
      <c r="E20" s="82" t="s">
        <v>8</v>
      </c>
      <c r="F20" s="82"/>
      <c r="G20" s="82"/>
      <c r="H20" s="82"/>
      <c r="I20" s="82"/>
      <c r="J20" s="82"/>
      <c r="K20" s="82" t="s">
        <v>10</v>
      </c>
      <c r="L20" s="82"/>
      <c r="M20" s="82"/>
      <c r="N20" s="82"/>
      <c r="O20" s="82"/>
      <c r="P20" s="82"/>
      <c r="Q20" s="82"/>
      <c r="R20" s="83" t="s">
        <v>17</v>
      </c>
      <c r="S20" s="83"/>
      <c r="T20" s="83"/>
      <c r="U20" s="83"/>
      <c r="V20" s="83"/>
      <c r="W20" s="83"/>
      <c r="X20" s="82" t="s">
        <v>9</v>
      </c>
      <c r="Y20" s="82"/>
      <c r="Z20" s="82"/>
      <c r="AA20" s="82"/>
      <c r="AB20" s="53"/>
      <c r="AC20" s="54"/>
      <c r="AD20" s="54"/>
      <c r="AE20" s="54"/>
      <c r="AF20" s="54"/>
      <c r="AG20" s="54"/>
    </row>
    <row r="21" spans="1:33" ht="24.95" customHeight="1">
      <c r="A21" s="44" t="str">
        <f>A16</f>
        <v>Valentino</v>
      </c>
      <c r="B21" s="45"/>
      <c r="C21" s="44">
        <f>SUMPRODUCT(LEN(C18:AG18))</f>
        <v>0</v>
      </c>
      <c r="D21" s="45"/>
      <c r="E21" s="62">
        <v>3.2</v>
      </c>
      <c r="F21" s="62"/>
      <c r="G21" s="62"/>
      <c r="H21" s="62"/>
      <c r="I21" s="62"/>
      <c r="J21" s="62"/>
      <c r="K21" s="63">
        <f>SUMPRODUCT(LEN(C16:AG16))</f>
        <v>0</v>
      </c>
      <c r="L21" s="63"/>
      <c r="M21" s="63"/>
      <c r="N21" s="63"/>
      <c r="O21" s="63"/>
      <c r="P21" s="63"/>
      <c r="Q21" s="63"/>
      <c r="R21" s="64">
        <f>SUMPRODUCT(LEN(C17:AG17))</f>
        <v>0</v>
      </c>
      <c r="S21" s="64"/>
      <c r="T21" s="64"/>
      <c r="U21" s="64"/>
      <c r="V21" s="64"/>
      <c r="W21" s="64"/>
      <c r="X21" s="81">
        <f>E21*(K21+R21)</f>
        <v>0</v>
      </c>
      <c r="Y21" s="81"/>
      <c r="Z21" s="81"/>
      <c r="AA21" s="81"/>
      <c r="AB21" s="53"/>
      <c r="AC21" s="54"/>
      <c r="AD21" s="54"/>
      <c r="AE21" s="54"/>
      <c r="AF21" s="54"/>
      <c r="AG21" s="54"/>
    </row>
    <row r="22" spans="1:33" ht="24.95" customHeight="1">
      <c r="A22" s="49" t="s">
        <v>11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52">
        <f>SUM(X21:AA21)</f>
        <v>0</v>
      </c>
      <c r="Y22" s="52"/>
      <c r="Z22" s="52"/>
      <c r="AA22" s="52"/>
      <c r="AB22" s="53"/>
      <c r="AC22" s="54"/>
      <c r="AD22" s="54"/>
      <c r="AE22" s="54"/>
      <c r="AF22" s="54"/>
      <c r="AG22" s="54"/>
    </row>
    <row r="23" spans="1:33" ht="53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33" ht="26.25" customHeight="1">
      <c r="A24" s="56" t="s">
        <v>77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  <c r="P24" s="59" t="s">
        <v>12</v>
      </c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1"/>
    </row>
    <row r="25" spans="1:33" ht="26.25" customHeight="1">
      <c r="A25" s="67" t="s">
        <v>78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9"/>
      <c r="P25" s="70" t="str">
        <f>AA8</f>
        <v>N° 2018 01 40</v>
      </c>
      <c r="Q25" s="71"/>
      <c r="R25" s="71"/>
      <c r="S25" s="71"/>
      <c r="T25" s="71"/>
      <c r="U25" s="71"/>
      <c r="V25" s="72" t="s">
        <v>16</v>
      </c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3"/>
    </row>
    <row r="26" spans="1:33" ht="26.25" customHeight="1">
      <c r="A26" s="70" t="s">
        <v>79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4"/>
      <c r="P26" s="70" t="s">
        <v>223</v>
      </c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4"/>
    </row>
    <row r="27" spans="1:33" ht="26.25" customHeight="1">
      <c r="A27" s="75" t="s">
        <v>80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7"/>
      <c r="P27" s="78" t="s">
        <v>20</v>
      </c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80"/>
    </row>
    <row r="28" spans="1:33" ht="42.75" customHeight="1">
      <c r="A28" s="46" t="s">
        <v>81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8"/>
      <c r="P28" s="50" t="s">
        <v>13</v>
      </c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65">
        <f>X22</f>
        <v>0</v>
      </c>
      <c r="AE28" s="65"/>
      <c r="AF28" s="65"/>
      <c r="AG28" s="66"/>
    </row>
  </sheetData>
  <mergeCells count="50">
    <mergeCell ref="A6:AG6"/>
    <mergeCell ref="A1:AG1"/>
    <mergeCell ref="A2:AG2"/>
    <mergeCell ref="A3:AG3"/>
    <mergeCell ref="A4:AG4"/>
    <mergeCell ref="A5:AG5"/>
    <mergeCell ref="A16:A18"/>
    <mergeCell ref="A20:B20"/>
    <mergeCell ref="A14:AG14"/>
    <mergeCell ref="A7:AG7"/>
    <mergeCell ref="A8:Z8"/>
    <mergeCell ref="AA8:AG8"/>
    <mergeCell ref="A9:AG9"/>
    <mergeCell ref="A10:P10"/>
    <mergeCell ref="Q10:AG10"/>
    <mergeCell ref="A11:P11"/>
    <mergeCell ref="Q11:AG11"/>
    <mergeCell ref="A12:P12"/>
    <mergeCell ref="Q12:AG12"/>
    <mergeCell ref="A13:AG13"/>
    <mergeCell ref="A19:AG19"/>
    <mergeCell ref="E20:J20"/>
    <mergeCell ref="K20:Q20"/>
    <mergeCell ref="R20:W20"/>
    <mergeCell ref="X20:AA20"/>
    <mergeCell ref="AB20:AG20"/>
    <mergeCell ref="AD28:AG28"/>
    <mergeCell ref="A25:O25"/>
    <mergeCell ref="P25:U25"/>
    <mergeCell ref="V25:AG25"/>
    <mergeCell ref="A26:O26"/>
    <mergeCell ref="P26:AG26"/>
    <mergeCell ref="A27:O27"/>
    <mergeCell ref="P27:AG27"/>
    <mergeCell ref="A21:B21"/>
    <mergeCell ref="C20:D20"/>
    <mergeCell ref="C21:D21"/>
    <mergeCell ref="A28:O28"/>
    <mergeCell ref="P28:AC28"/>
    <mergeCell ref="A22:W22"/>
    <mergeCell ref="X22:AA22"/>
    <mergeCell ref="AB22:AG22"/>
    <mergeCell ref="A23:AG23"/>
    <mergeCell ref="A24:O24"/>
    <mergeCell ref="P24:AG24"/>
    <mergeCell ref="AB21:AG21"/>
    <mergeCell ref="E21:J21"/>
    <mergeCell ref="K21:Q21"/>
    <mergeCell ref="R21:W21"/>
    <mergeCell ref="X21:AA21"/>
  </mergeCells>
  <printOptions horizontalCentered="1" verticalCentered="1"/>
  <pageMargins left="0" right="0" top="0" bottom="0" header="0" footer="0"/>
  <pageSetup paperSize="9" scale="83" fitToHeight="0" orientation="portrait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>
  <sheetPr codeName="Feuil99"/>
  <dimension ref="A1:E34"/>
  <sheetViews>
    <sheetView workbookViewId="0">
      <selection activeCell="A2" sqref="A2"/>
    </sheetView>
  </sheetViews>
  <sheetFormatPr defaultColWidth="11" defaultRowHeight="15.75"/>
  <cols>
    <col min="1" max="1" width="3.375" customWidth="1"/>
    <col min="2" max="2" width="30.5" customWidth="1"/>
    <col min="3" max="3" width="14.125" customWidth="1"/>
    <col min="4" max="4" width="31" customWidth="1"/>
    <col min="5" max="5" width="15.625" customWidth="1"/>
    <col min="6" max="9" width="17.125" customWidth="1"/>
    <col min="10" max="10" width="19.5" customWidth="1"/>
    <col min="11" max="11" width="19.75" customWidth="1"/>
    <col min="12" max="26" width="17.125" customWidth="1"/>
  </cols>
  <sheetData>
    <row r="1" spans="1:5" ht="22.5" customHeight="1">
      <c r="A1" s="113" t="s">
        <v>218</v>
      </c>
      <c r="B1" s="114"/>
      <c r="C1" s="114"/>
      <c r="D1" s="114"/>
      <c r="E1" s="115"/>
    </row>
    <row r="2" spans="1:5" ht="53.25" customHeight="1">
      <c r="A2" s="37" t="s">
        <v>220</v>
      </c>
      <c r="B2" s="39" t="s">
        <v>216</v>
      </c>
      <c r="C2" s="38" t="s">
        <v>221</v>
      </c>
      <c r="D2" s="40" t="s">
        <v>217</v>
      </c>
      <c r="E2" s="38" t="s">
        <v>221</v>
      </c>
    </row>
    <row r="3" spans="1:5" ht="23.1" customHeight="1">
      <c r="A3" s="15">
        <v>1</v>
      </c>
      <c r="B3" s="34" t="s">
        <v>162</v>
      </c>
      <c r="C3" s="20">
        <f>ADELL!C24</f>
        <v>0</v>
      </c>
      <c r="D3" s="18" t="s">
        <v>185</v>
      </c>
      <c r="E3" s="20">
        <f>BAUDRY!C21</f>
        <v>0</v>
      </c>
    </row>
    <row r="4" spans="1:5" ht="23.1" customHeight="1">
      <c r="A4" s="15">
        <v>2</v>
      </c>
      <c r="B4" s="35" t="s">
        <v>163</v>
      </c>
      <c r="C4" s="20">
        <f>ADELL!C25</f>
        <v>0</v>
      </c>
      <c r="D4" s="19" t="s">
        <v>186</v>
      </c>
      <c r="E4" s="20">
        <f>'AIT HAMOU'!D21</f>
        <v>0</v>
      </c>
    </row>
    <row r="5" spans="1:5" ht="23.1" customHeight="1">
      <c r="A5" s="15">
        <v>3</v>
      </c>
      <c r="B5" s="34" t="s">
        <v>164</v>
      </c>
      <c r="C5" s="20">
        <f>ALBERT!C21</f>
        <v>0</v>
      </c>
      <c r="D5" s="19" t="s">
        <v>187</v>
      </c>
      <c r="E5" s="20">
        <f>'AIT OUARET'!D21</f>
        <v>0</v>
      </c>
    </row>
    <row r="6" spans="1:5" ht="23.1" customHeight="1">
      <c r="A6" s="15">
        <v>4</v>
      </c>
      <c r="B6" s="34" t="s">
        <v>165</v>
      </c>
      <c r="C6" s="20">
        <f>BARTHES!C21</f>
        <v>0</v>
      </c>
      <c r="D6" s="17" t="s">
        <v>188</v>
      </c>
      <c r="E6" s="20">
        <f>CAPPELO!C25</f>
        <v>0</v>
      </c>
    </row>
    <row r="7" spans="1:5" ht="23.1" customHeight="1">
      <c r="A7" s="15">
        <v>5</v>
      </c>
      <c r="B7" s="34" t="s">
        <v>166</v>
      </c>
      <c r="C7" s="20">
        <f>BOULHAND!C24</f>
        <v>0</v>
      </c>
      <c r="D7" s="19" t="s">
        <v>189</v>
      </c>
      <c r="E7" s="20">
        <f>'CAZORLA FRIAS'!D21:D21</f>
        <v>0</v>
      </c>
    </row>
    <row r="8" spans="1:5" ht="23.1" customHeight="1">
      <c r="A8" s="15">
        <v>6</v>
      </c>
      <c r="B8" s="34" t="s">
        <v>167</v>
      </c>
      <c r="C8" s="20">
        <f>BOULHAND!C25</f>
        <v>0</v>
      </c>
      <c r="D8" s="19" t="s">
        <v>190</v>
      </c>
      <c r="E8" s="20">
        <f>'DARZENS BARY'!D21:D21</f>
        <v>0</v>
      </c>
    </row>
    <row r="9" spans="1:5" ht="23.1" customHeight="1">
      <c r="A9" s="15">
        <v>7</v>
      </c>
      <c r="B9" s="34" t="s">
        <v>168</v>
      </c>
      <c r="C9" s="20">
        <f>BOURGEOIS!C24</f>
        <v>0</v>
      </c>
      <c r="D9" s="17" t="s">
        <v>191</v>
      </c>
      <c r="E9" s="20">
        <f>'DEGLIESPOSTI MAUTRET'!D24:D24</f>
        <v>0</v>
      </c>
    </row>
    <row r="10" spans="1:5" ht="23.1" customHeight="1">
      <c r="A10" s="15">
        <v>8</v>
      </c>
      <c r="B10" s="34" t="s">
        <v>169</v>
      </c>
      <c r="C10" s="20">
        <f>BOURGEOIS!C25</f>
        <v>0</v>
      </c>
      <c r="D10" s="17" t="s">
        <v>192</v>
      </c>
      <c r="E10" s="20">
        <f>'DEGLIESPOSTI MAUTRET'!D25:D25</f>
        <v>0</v>
      </c>
    </row>
    <row r="11" spans="1:5" ht="23.1" customHeight="1">
      <c r="A11" s="15">
        <v>9</v>
      </c>
      <c r="B11" s="34" t="s">
        <v>170</v>
      </c>
      <c r="C11" s="20">
        <f>CAPPELO!C24</f>
        <v>0</v>
      </c>
      <c r="D11" s="17" t="s">
        <v>193</v>
      </c>
      <c r="E11" s="20">
        <f>DEWILDE!C21</f>
        <v>0</v>
      </c>
    </row>
    <row r="12" spans="1:5" ht="23.1" customHeight="1">
      <c r="A12" s="15">
        <v>10</v>
      </c>
      <c r="B12" s="34" t="s">
        <v>171</v>
      </c>
      <c r="C12" s="20">
        <f>CHAUVEL!C21</f>
        <v>0</v>
      </c>
      <c r="D12" s="17" t="s">
        <v>194</v>
      </c>
      <c r="E12" s="20">
        <f>'GARCIA MARTIN'!D21:D21</f>
        <v>0</v>
      </c>
    </row>
    <row r="13" spans="1:5" ht="23.1" customHeight="1">
      <c r="A13" s="15">
        <v>11</v>
      </c>
      <c r="B13" s="34" t="s">
        <v>172</v>
      </c>
      <c r="C13" s="21">
        <f>'CHAUVELIER PORCU'!C21:D21</f>
        <v>0</v>
      </c>
      <c r="D13" s="17" t="s">
        <v>195</v>
      </c>
      <c r="E13" s="21">
        <f>'HOULIEU B'!D21:D21</f>
        <v>0</v>
      </c>
    </row>
    <row r="14" spans="1:5" ht="23.1" customHeight="1">
      <c r="A14" s="15">
        <v>12</v>
      </c>
      <c r="B14" s="34" t="s">
        <v>173</v>
      </c>
      <c r="C14" s="20">
        <f>'DE CARVALHO'!C21:D21</f>
        <v>0</v>
      </c>
      <c r="D14" s="19" t="s">
        <v>196</v>
      </c>
      <c r="E14" s="20">
        <f>JAULIN!C21</f>
        <v>0</v>
      </c>
    </row>
    <row r="15" spans="1:5" ht="23.1" customHeight="1">
      <c r="A15" s="15">
        <v>13</v>
      </c>
      <c r="B15" s="34" t="s">
        <v>174</v>
      </c>
      <c r="C15" s="20">
        <f>'DENIS LUTARD KERJAN'!C24:D24</f>
        <v>0</v>
      </c>
      <c r="D15" s="19" t="s">
        <v>197</v>
      </c>
      <c r="E15" s="20">
        <f>JOURDAN!C21</f>
        <v>0</v>
      </c>
    </row>
    <row r="16" spans="1:5" ht="23.1" customHeight="1">
      <c r="A16" s="15">
        <v>14</v>
      </c>
      <c r="B16" s="34" t="s">
        <v>175</v>
      </c>
      <c r="C16" s="20">
        <f>'DENIS LUTARD KERJAN'!C25:D25</f>
        <v>0</v>
      </c>
      <c r="D16" s="17" t="s">
        <v>198</v>
      </c>
      <c r="E16" s="20">
        <f>KABADI!C25</f>
        <v>0</v>
      </c>
    </row>
    <row r="17" spans="1:5" ht="23.1" customHeight="1">
      <c r="A17" s="15">
        <v>15</v>
      </c>
      <c r="B17" s="34" t="s">
        <v>176</v>
      </c>
      <c r="C17" s="20">
        <f>'FRANC MAUVY'!C21:D21</f>
        <v>0</v>
      </c>
      <c r="D17" s="19" t="s">
        <v>199</v>
      </c>
      <c r="E17" s="20">
        <f>'LASSALLE FAUTHOUX'!D24:D24</f>
        <v>0</v>
      </c>
    </row>
    <row r="18" spans="1:5" ht="23.1" customHeight="1">
      <c r="A18" s="15">
        <v>16</v>
      </c>
      <c r="B18" s="34" t="s">
        <v>177</v>
      </c>
      <c r="C18" s="20">
        <f>KABADI!C24</f>
        <v>0</v>
      </c>
      <c r="D18" s="19" t="s">
        <v>200</v>
      </c>
      <c r="E18" s="20">
        <f>'LASSALLE FAUTHOUX'!D25:D25</f>
        <v>0</v>
      </c>
    </row>
    <row r="19" spans="1:5" ht="23.1" customHeight="1">
      <c r="A19" s="15">
        <v>17</v>
      </c>
      <c r="B19" s="34" t="s">
        <v>178</v>
      </c>
      <c r="C19" s="20">
        <f>KHENTACHE!C21</f>
        <v>0</v>
      </c>
      <c r="D19" s="17" t="s">
        <v>201</v>
      </c>
      <c r="E19" s="20">
        <f>'LE GUILLOU'!D21:D21</f>
        <v>0</v>
      </c>
    </row>
    <row r="20" spans="1:5" ht="23.1" customHeight="1">
      <c r="A20" s="15">
        <v>18</v>
      </c>
      <c r="B20" s="34" t="s">
        <v>179</v>
      </c>
      <c r="C20" s="20">
        <f>'HOULIEU C'!C24:D24</f>
        <v>0</v>
      </c>
      <c r="D20" s="17" t="s">
        <v>202</v>
      </c>
      <c r="E20" s="20">
        <f>MOLARD!C24</f>
        <v>0</v>
      </c>
    </row>
    <row r="21" spans="1:5" ht="23.1" customHeight="1">
      <c r="A21" s="15">
        <v>19</v>
      </c>
      <c r="B21" s="34" t="s">
        <v>180</v>
      </c>
      <c r="C21" s="20">
        <f>'HOULIEU C'!C25:D25</f>
        <v>0</v>
      </c>
      <c r="D21" s="19" t="s">
        <v>203</v>
      </c>
      <c r="E21" s="20">
        <f>MOLARD!C25</f>
        <v>0</v>
      </c>
    </row>
    <row r="22" spans="1:5" ht="23.1" customHeight="1">
      <c r="A22" s="15">
        <v>20</v>
      </c>
      <c r="B22" s="34" t="s">
        <v>181</v>
      </c>
      <c r="C22" s="20">
        <f>OMS!C21</f>
        <v>0</v>
      </c>
      <c r="D22" s="17" t="s">
        <v>204</v>
      </c>
      <c r="E22" s="20">
        <f>MONTEL!C21</f>
        <v>0</v>
      </c>
    </row>
    <row r="23" spans="1:5" ht="23.1" customHeight="1">
      <c r="A23" s="15">
        <v>21</v>
      </c>
      <c r="B23" s="34" t="s">
        <v>182</v>
      </c>
      <c r="C23" s="20">
        <f>SALAT!C29</f>
        <v>0</v>
      </c>
      <c r="D23" s="19" t="s">
        <v>205</v>
      </c>
      <c r="E23" s="20">
        <f>OUIA!C24</f>
        <v>0</v>
      </c>
    </row>
    <row r="24" spans="1:5" ht="23.1" customHeight="1">
      <c r="A24" s="15">
        <v>22</v>
      </c>
      <c r="B24" s="34" t="s">
        <v>183</v>
      </c>
      <c r="C24" s="20">
        <f>'TRILLES ESTEBAN'!C21:D21</f>
        <v>0</v>
      </c>
      <c r="D24" s="19" t="s">
        <v>206</v>
      </c>
      <c r="E24" s="20">
        <f>OUIA!C25</f>
        <v>0</v>
      </c>
    </row>
    <row r="25" spans="1:5" ht="23.1" customHeight="1">
      <c r="A25" s="15">
        <v>23</v>
      </c>
      <c r="B25" s="34" t="s">
        <v>184</v>
      </c>
      <c r="C25" s="20">
        <f>TUTIN!C21</f>
        <v>0</v>
      </c>
      <c r="D25" s="17" t="s">
        <v>207</v>
      </c>
      <c r="E25" s="20">
        <f>'PINOL RIPOLL'!D21:D21</f>
        <v>0</v>
      </c>
    </row>
    <row r="26" spans="1:5" ht="23.1" customHeight="1">
      <c r="A26" s="15">
        <v>24</v>
      </c>
      <c r="B26" s="36" t="s">
        <v>219</v>
      </c>
      <c r="C26" s="20">
        <f>(SUM(C3:C25))*0.75</f>
        <v>0</v>
      </c>
      <c r="D26" s="19" t="s">
        <v>208</v>
      </c>
      <c r="E26" s="20">
        <f>'PINTO LOPEZ'!D27:D27</f>
        <v>0</v>
      </c>
    </row>
    <row r="27" spans="1:5" ht="23.1" customHeight="1">
      <c r="A27" s="15">
        <v>25</v>
      </c>
      <c r="B27" s="28"/>
      <c r="C27" s="29"/>
      <c r="D27" s="19" t="s">
        <v>209</v>
      </c>
      <c r="E27" s="20">
        <f>'PINTO LOPEZ'!D28:D28</f>
        <v>0</v>
      </c>
    </row>
    <row r="28" spans="1:5" ht="23.1" customHeight="1">
      <c r="A28" s="15">
        <v>26</v>
      </c>
      <c r="B28" s="31"/>
      <c r="C28" s="30"/>
      <c r="D28" s="19" t="s">
        <v>210</v>
      </c>
      <c r="E28" s="20">
        <f>'PINTO LOPEZ'!D29:D29</f>
        <v>0</v>
      </c>
    </row>
    <row r="29" spans="1:5" ht="23.1" customHeight="1">
      <c r="A29" s="15">
        <v>27</v>
      </c>
      <c r="B29" s="32"/>
      <c r="C29" s="30"/>
      <c r="D29" s="17" t="s">
        <v>211</v>
      </c>
      <c r="E29" s="20">
        <f>ROBIN!C21</f>
        <v>0</v>
      </c>
    </row>
    <row r="30" spans="1:5" ht="23.1" customHeight="1">
      <c r="A30" s="15">
        <v>28</v>
      </c>
      <c r="B30" s="32"/>
      <c r="C30" s="30"/>
      <c r="D30" s="17" t="s">
        <v>212</v>
      </c>
      <c r="E30" s="20">
        <f>'ROCHELLE MONCHIET'!D21:D21</f>
        <v>0</v>
      </c>
    </row>
    <row r="31" spans="1:5" ht="23.1" customHeight="1">
      <c r="A31" s="15">
        <v>29</v>
      </c>
      <c r="B31" s="33"/>
      <c r="C31" s="30"/>
      <c r="D31" s="19" t="s">
        <v>213</v>
      </c>
      <c r="E31" s="20">
        <f>SALAT!C27</f>
        <v>0</v>
      </c>
    </row>
    <row r="32" spans="1:5" ht="23.1" customHeight="1">
      <c r="A32" s="15">
        <v>30</v>
      </c>
      <c r="B32" s="31"/>
      <c r="C32" s="30"/>
      <c r="D32" s="17" t="s">
        <v>214</v>
      </c>
      <c r="E32" s="20">
        <f>SALAT!C28</f>
        <v>0</v>
      </c>
    </row>
    <row r="33" spans="1:5" ht="23.1" customHeight="1">
      <c r="A33" s="15">
        <v>31</v>
      </c>
      <c r="B33" s="22"/>
      <c r="C33" s="30"/>
      <c r="D33" s="17" t="s">
        <v>215</v>
      </c>
      <c r="E33" s="20">
        <f>SELLIER!C21</f>
        <v>0</v>
      </c>
    </row>
    <row r="34" spans="1:5" ht="23.1" customHeight="1">
      <c r="D34" s="27" t="s">
        <v>219</v>
      </c>
      <c r="E34" s="20">
        <f>(SUM(E3:E33))*0.75</f>
        <v>0</v>
      </c>
    </row>
  </sheetData>
  <printOptions horizontalCentered="1" verticalCentered="1"/>
  <pageMargins left="0" right="0" top="0" bottom="0" header="0" footer="0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41</vt:i4>
      </vt:variant>
    </vt:vector>
  </HeadingPairs>
  <TitlesOfParts>
    <vt:vector size="41" baseType="lpstr">
      <vt:lpstr>ADELL</vt:lpstr>
      <vt:lpstr>AIT HAMOU</vt:lpstr>
      <vt:lpstr>AIT OUARET</vt:lpstr>
      <vt:lpstr>ALBERT</vt:lpstr>
      <vt:lpstr>BARTHES</vt:lpstr>
      <vt:lpstr>BAUDRY</vt:lpstr>
      <vt:lpstr>BOULHAND</vt:lpstr>
      <vt:lpstr>BOURGEOIS</vt:lpstr>
      <vt:lpstr>CAPPELO</vt:lpstr>
      <vt:lpstr>CARRERE</vt:lpstr>
      <vt:lpstr>CAZORLA FRIAS</vt:lpstr>
      <vt:lpstr>CHAUVEL</vt:lpstr>
      <vt:lpstr>CHAUVELIER PORCU</vt:lpstr>
      <vt:lpstr>DARZENS BARY</vt:lpstr>
      <vt:lpstr>DE CARVALHO</vt:lpstr>
      <vt:lpstr>DEGLIESPOSTI MAUTRET</vt:lpstr>
      <vt:lpstr>DENIS LUTARD KERJAN</vt:lpstr>
      <vt:lpstr>DEWILDE</vt:lpstr>
      <vt:lpstr>FRANC MAUVY</vt:lpstr>
      <vt:lpstr>GARCIA MARTIN</vt:lpstr>
      <vt:lpstr>HOULIEU B</vt:lpstr>
      <vt:lpstr>HOULIEU C</vt:lpstr>
      <vt:lpstr>JAULIN</vt:lpstr>
      <vt:lpstr>JOURDAN</vt:lpstr>
      <vt:lpstr>KABADI</vt:lpstr>
      <vt:lpstr>KHENTACHE</vt:lpstr>
      <vt:lpstr>LASSALLE FAUTHOUX</vt:lpstr>
      <vt:lpstr>LE GUILLOU</vt:lpstr>
      <vt:lpstr>MOLARD</vt:lpstr>
      <vt:lpstr>MONTEL</vt:lpstr>
      <vt:lpstr>OMS</vt:lpstr>
      <vt:lpstr>OUIA</vt:lpstr>
      <vt:lpstr>PINOL RIPOLL</vt:lpstr>
      <vt:lpstr>PINTO LOPEZ</vt:lpstr>
      <vt:lpstr>ROBIN</vt:lpstr>
      <vt:lpstr>ROCHELLE MONCHIET</vt:lpstr>
      <vt:lpstr>SALAT</vt:lpstr>
      <vt:lpstr>SELLIER</vt:lpstr>
      <vt:lpstr>TRILLES ESTEBAN</vt:lpstr>
      <vt:lpstr>TUTIN</vt:lpstr>
      <vt:lpstr>RECAP TAP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</dc:creator>
  <cp:lastModifiedBy>Carim</cp:lastModifiedBy>
  <cp:lastPrinted>2018-01-10T13:05:02Z</cp:lastPrinted>
  <dcterms:created xsi:type="dcterms:W3CDTF">2017-11-28T12:50:06Z</dcterms:created>
  <dcterms:modified xsi:type="dcterms:W3CDTF">2018-01-10T17:15:08Z</dcterms:modified>
</cp:coreProperties>
</file>