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20" windowWidth="21720" windowHeight="12075"/>
  </bookViews>
  <sheets>
    <sheet name="TCD" sheetId="14" r:id="rId1"/>
    <sheet name="BDD" sheetId="3" r:id="rId2"/>
    <sheet name="mon-résultat" sheetId="9" r:id="rId3"/>
    <sheet name="résultat_souhaité" sheetId="13" r:id="rId4"/>
  </sheets>
  <calcPr calcId="125725"/>
  <pivotCaches>
    <pivotCache cacheId="6" r:id="rId5"/>
  </pivotCaches>
</workbook>
</file>

<file path=xl/calcChain.xml><?xml version="1.0" encoding="utf-8"?>
<calcChain xmlns="http://schemas.openxmlformats.org/spreadsheetml/2006/main">
  <c r="A11" i="9"/>
  <c r="A12"/>
  <c r="A13"/>
  <c r="A14"/>
  <c r="A15"/>
  <c r="A16"/>
  <c r="A17"/>
  <c r="A18"/>
  <c r="A19"/>
  <c r="A4"/>
  <c r="A5"/>
  <c r="A6"/>
  <c r="A7"/>
  <c r="A8"/>
  <c r="A9"/>
  <c r="A10"/>
  <c r="A3"/>
  <c r="A1"/>
  <c r="A2"/>
</calcChain>
</file>

<file path=xl/sharedStrings.xml><?xml version="1.0" encoding="utf-8"?>
<sst xmlns="http://schemas.openxmlformats.org/spreadsheetml/2006/main" count="295" uniqueCount="79">
  <si>
    <t>SECRETAIRE</t>
  </si>
  <si>
    <t>RESPONSABLES</t>
  </si>
  <si>
    <t>Nom</t>
  </si>
  <si>
    <t>Micheline</t>
  </si>
  <si>
    <t>Malika</t>
  </si>
  <si>
    <t>Grasiela</t>
  </si>
  <si>
    <t>Marylène</t>
  </si>
  <si>
    <t>Prénom</t>
  </si>
  <si>
    <t>Fonction</t>
  </si>
  <si>
    <t>Doniphan</t>
  </si>
  <si>
    <t>Annick</t>
  </si>
  <si>
    <t>Anne-Marie</t>
  </si>
  <si>
    <t>Sandrine</t>
  </si>
  <si>
    <t>Christine</t>
  </si>
  <si>
    <t>VTP</t>
  </si>
  <si>
    <t>Ouizena</t>
  </si>
  <si>
    <t>Nathalie</t>
  </si>
  <si>
    <t>CARO</t>
  </si>
  <si>
    <t>80%TPM</t>
  </si>
  <si>
    <t>ACL</t>
  </si>
  <si>
    <t>Murielle</t>
  </si>
  <si>
    <t>Jennifer</t>
  </si>
  <si>
    <t>Bernadette</t>
  </si>
  <si>
    <t>Anne</t>
  </si>
  <si>
    <t>Célia</t>
  </si>
  <si>
    <t>Stéphanie</t>
  </si>
  <si>
    <t>Isabelle</t>
  </si>
  <si>
    <t>Laetitia</t>
  </si>
  <si>
    <t>Véronique</t>
  </si>
  <si>
    <t>IAZ</t>
  </si>
  <si>
    <t>Aïcha</t>
  </si>
  <si>
    <t>Johana</t>
  </si>
  <si>
    <t>TPV</t>
  </si>
  <si>
    <t>Rosane</t>
  </si>
  <si>
    <t>Céline</t>
  </si>
  <si>
    <t>Valérie</t>
  </si>
  <si>
    <t>Anna</t>
  </si>
  <si>
    <t>Statut</t>
  </si>
  <si>
    <t>Superviseur</t>
  </si>
  <si>
    <t>Exploitant</t>
  </si>
  <si>
    <t>Technicien</t>
  </si>
  <si>
    <t>JAD</t>
  </si>
  <si>
    <t>BON</t>
  </si>
  <si>
    <t>PER</t>
  </si>
  <si>
    <t>POU</t>
  </si>
  <si>
    <t>SOU</t>
  </si>
  <si>
    <t>ARN</t>
  </si>
  <si>
    <t>BEL</t>
  </si>
  <si>
    <t>CARP</t>
  </si>
  <si>
    <t>CHA</t>
  </si>
  <si>
    <t>DAV</t>
  </si>
  <si>
    <t>CHAR</t>
  </si>
  <si>
    <t>DUB</t>
  </si>
  <si>
    <t>DUD</t>
  </si>
  <si>
    <t>GEO</t>
  </si>
  <si>
    <t>HOM</t>
  </si>
  <si>
    <t>IDI</t>
  </si>
  <si>
    <t>MAV</t>
  </si>
  <si>
    <t>NEM</t>
  </si>
  <si>
    <t>OLI</t>
  </si>
  <si>
    <t>POT</t>
  </si>
  <si>
    <t>ROB</t>
  </si>
  <si>
    <t>THO</t>
  </si>
  <si>
    <t>Ame</t>
  </si>
  <si>
    <t>Fato</t>
  </si>
  <si>
    <t>anne</t>
  </si>
  <si>
    <t>marie</t>
  </si>
  <si>
    <t>BIB</t>
  </si>
  <si>
    <t>DEL</t>
  </si>
  <si>
    <t>GON</t>
  </si>
  <si>
    <t>POD</t>
  </si>
  <si>
    <t>GAU</t>
  </si>
  <si>
    <t>DOS</t>
  </si>
  <si>
    <t>MES</t>
  </si>
  <si>
    <t>Aline</t>
  </si>
  <si>
    <t>Grand Total</t>
  </si>
  <si>
    <t>Total</t>
  </si>
  <si>
    <t>Sum of Statut</t>
  </si>
  <si>
    <t xml:space="preserve">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</si>
</sst>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" xfId="0" pivotButton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38" fontId="0" fillId="0" borderId="4" xfId="0" applyNumberFormat="1" applyBorder="1"/>
    <xf numFmtId="38" fontId="0" fillId="0" borderId="7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duquesn" refreshedDate="42056.43844351852" missingItemsLimit="0" createdVersion="3" refreshedVersion="3" minRefreshableVersion="3" recordCount="34">
  <cacheSource type="worksheet">
    <worksheetSource ref="A1:D35" sheet="BDD"/>
  </cacheSource>
  <cacheFields count="4">
    <cacheField name="Fonction" numFmtId="0">
      <sharedItems count="5">
        <s v="Superviseur"/>
        <s v="Exploitant"/>
        <s v="Technicien"/>
        <s v="RESPONSABLES"/>
        <s v="SECRETAIRE"/>
      </sharedItems>
    </cacheField>
    <cacheField name="Nom" numFmtId="0">
      <sharedItems count="33">
        <s v="BON"/>
        <s v="JAD"/>
        <s v="PER"/>
        <s v="POU"/>
        <s v="SOU"/>
        <s v="ARN"/>
        <s v="BEL"/>
        <s v="CARO"/>
        <s v="CARP"/>
        <s v="CHAR"/>
        <s v="CHA"/>
        <s v="DAV"/>
        <s v="DUB"/>
        <s v="DUD"/>
        <s v="GEO"/>
        <s v="HOM"/>
        <s v="IAZ"/>
        <s v="IDI"/>
        <s v="MAV"/>
        <s v="NEM"/>
        <s v="OLI"/>
        <s v="POT"/>
        <s v="ROB"/>
        <s v="THO"/>
        <s v="Ame"/>
        <s v="Fato"/>
        <s v="BIB"/>
        <s v="DEL"/>
        <s v="GON"/>
        <s v="POD"/>
        <s v="GAU"/>
        <s v="DOS"/>
        <s v="MES"/>
      </sharedItems>
    </cacheField>
    <cacheField name="Prénom" numFmtId="0">
      <sharedItems count="28">
        <s v="Micheline"/>
        <s v="Malika"/>
        <s v="Grasiela"/>
        <s v="Marylène"/>
        <s v="Doniphan"/>
        <s v="Nathalie"/>
        <s v="Ouizena"/>
        <s v="Murielle"/>
        <s v="Jennifer"/>
        <s v="Stéphanie"/>
        <s v="Anne"/>
        <s v="Isabelle"/>
        <s v="Laetitia"/>
        <s v="Véronique"/>
        <s v="Aïcha"/>
        <s v="Johana"/>
        <s v="Rosane"/>
        <s v="Céline"/>
        <s v="Valérie"/>
        <s v="Anna"/>
        <s v="marie"/>
        <s v="Annick"/>
        <s v="Anne-Marie"/>
        <s v="Bernadette"/>
        <s v="Sandrine"/>
        <s v="Christine"/>
        <s v="Célia"/>
        <s v="Aline"/>
      </sharedItems>
    </cacheField>
    <cacheField name="Statut" numFmtId="0">
      <sharedItems containsBlank="1" count="5">
        <m/>
        <s v="VTP"/>
        <s v="80%TPM"/>
        <s v="ACL"/>
        <s v="TPV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4">
  <r>
    <x v="0"/>
    <x v="0"/>
    <x v="0"/>
    <x v="0"/>
  </r>
  <r>
    <x v="0"/>
    <x v="1"/>
    <x v="1"/>
    <x v="0"/>
  </r>
  <r>
    <x v="0"/>
    <x v="2"/>
    <x v="2"/>
    <x v="0"/>
  </r>
  <r>
    <x v="0"/>
    <x v="3"/>
    <x v="3"/>
    <x v="0"/>
  </r>
  <r>
    <x v="0"/>
    <x v="4"/>
    <x v="4"/>
    <x v="0"/>
  </r>
  <r>
    <x v="1"/>
    <x v="5"/>
    <x v="5"/>
    <x v="1"/>
  </r>
  <r>
    <x v="1"/>
    <x v="6"/>
    <x v="6"/>
    <x v="0"/>
  </r>
  <r>
    <x v="1"/>
    <x v="7"/>
    <x v="5"/>
    <x v="2"/>
  </r>
  <r>
    <x v="1"/>
    <x v="8"/>
    <x v="5"/>
    <x v="3"/>
  </r>
  <r>
    <x v="1"/>
    <x v="9"/>
    <x v="7"/>
    <x v="0"/>
  </r>
  <r>
    <x v="1"/>
    <x v="10"/>
    <x v="8"/>
    <x v="0"/>
  </r>
  <r>
    <x v="1"/>
    <x v="11"/>
    <x v="9"/>
    <x v="0"/>
  </r>
  <r>
    <x v="1"/>
    <x v="12"/>
    <x v="10"/>
    <x v="0"/>
  </r>
  <r>
    <x v="1"/>
    <x v="13"/>
    <x v="11"/>
    <x v="0"/>
  </r>
  <r>
    <x v="1"/>
    <x v="14"/>
    <x v="12"/>
    <x v="0"/>
  </r>
  <r>
    <x v="1"/>
    <x v="15"/>
    <x v="13"/>
    <x v="0"/>
  </r>
  <r>
    <x v="1"/>
    <x v="16"/>
    <x v="14"/>
    <x v="0"/>
  </r>
  <r>
    <x v="1"/>
    <x v="17"/>
    <x v="15"/>
    <x v="0"/>
  </r>
  <r>
    <x v="1"/>
    <x v="18"/>
    <x v="16"/>
    <x v="4"/>
  </r>
  <r>
    <x v="1"/>
    <x v="19"/>
    <x v="17"/>
    <x v="0"/>
  </r>
  <r>
    <x v="1"/>
    <x v="20"/>
    <x v="17"/>
    <x v="0"/>
  </r>
  <r>
    <x v="1"/>
    <x v="21"/>
    <x v="18"/>
    <x v="0"/>
  </r>
  <r>
    <x v="1"/>
    <x v="22"/>
    <x v="19"/>
    <x v="0"/>
  </r>
  <r>
    <x v="1"/>
    <x v="23"/>
    <x v="13"/>
    <x v="0"/>
  </r>
  <r>
    <x v="2"/>
    <x v="24"/>
    <x v="10"/>
    <x v="0"/>
  </r>
  <r>
    <x v="2"/>
    <x v="25"/>
    <x v="20"/>
    <x v="0"/>
  </r>
  <r>
    <x v="2"/>
    <x v="26"/>
    <x v="21"/>
    <x v="0"/>
  </r>
  <r>
    <x v="2"/>
    <x v="27"/>
    <x v="22"/>
    <x v="0"/>
  </r>
  <r>
    <x v="2"/>
    <x v="12"/>
    <x v="23"/>
    <x v="0"/>
  </r>
  <r>
    <x v="2"/>
    <x v="28"/>
    <x v="24"/>
    <x v="0"/>
  </r>
  <r>
    <x v="2"/>
    <x v="29"/>
    <x v="25"/>
    <x v="0"/>
  </r>
  <r>
    <x v="3"/>
    <x v="30"/>
    <x v="10"/>
    <x v="0"/>
  </r>
  <r>
    <x v="3"/>
    <x v="31"/>
    <x v="26"/>
    <x v="0"/>
  </r>
  <r>
    <x v="4"/>
    <x v="32"/>
    <x v="27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6" applyNumberFormats="0" applyBorderFormats="0" applyFontFormats="0" applyPatternFormats="0" applyAlignmentFormats="0" applyWidthHeightFormats="1" dataCaption="Values" updatedVersion="3" minRefreshableVersion="3" showCalcMbrs="0" showDrill="0" showDataTips="0" itemPrintTitles="1" createdVersion="3" indent="0" compact="0" compactData="0" gridDropZones="1" multipleFieldFilters="0">
  <location ref="A3:E39" firstHeaderRow="2" firstDataRow="2" firstDataCol="4"/>
  <pivotFields count="4">
    <pivotField axis="axisRow" compact="0" outline="0" showAll="0" sortType="descending" defaultSubtotal="0">
      <items count="5">
        <item x="1"/>
        <item x="3"/>
        <item x="4"/>
        <item x="0"/>
        <item x="2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sortType="descending" defaultSubtotal="0">
      <items count="33">
        <item x="24"/>
        <item x="5"/>
        <item x="6"/>
        <item x="26"/>
        <item x="0"/>
        <item x="7"/>
        <item x="8"/>
        <item x="10"/>
        <item x="9"/>
        <item x="11"/>
        <item x="27"/>
        <item x="31"/>
        <item x="12"/>
        <item x="13"/>
        <item x="25"/>
        <item x="30"/>
        <item x="14"/>
        <item x="28"/>
        <item x="15"/>
        <item x="16"/>
        <item x="17"/>
        <item x="1"/>
        <item x="18"/>
        <item x="32"/>
        <item x="19"/>
        <item x="20"/>
        <item x="2"/>
        <item x="29"/>
        <item x="21"/>
        <item x="3"/>
        <item x="22"/>
        <item x="4"/>
        <item x="23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sortType="descending" defaultSubtotal="0">
      <items count="28">
        <item x="14"/>
        <item x="27"/>
        <item x="19"/>
        <item x="10"/>
        <item x="22"/>
        <item x="21"/>
        <item x="23"/>
        <item x="26"/>
        <item x="17"/>
        <item x="25"/>
        <item x="4"/>
        <item x="2"/>
        <item x="11"/>
        <item x="8"/>
        <item x="15"/>
        <item x="12"/>
        <item x="1"/>
        <item x="20"/>
        <item x="3"/>
        <item x="0"/>
        <item x="7"/>
        <item x="5"/>
        <item x="6"/>
        <item x="16"/>
        <item x="24"/>
        <item x="9"/>
        <item x="18"/>
        <item x="13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dataField="1" compact="0" outline="0" showAll="0" sortType="descending" defaultSubtotal="0">
      <items count="5">
        <item x="2"/>
        <item x="3"/>
        <item x="4"/>
        <item x="1"/>
        <item n=" " x="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4">
    <field x="0"/>
    <field x="1"/>
    <field x="2"/>
    <field x="3"/>
  </rowFields>
  <rowItems count="35">
    <i>
      <x v="3"/>
      <x v="29"/>
      <x v="18"/>
      <x v="4"/>
    </i>
    <i r="1">
      <x v="4"/>
      <x v="19"/>
      <x v="4"/>
    </i>
    <i r="1">
      <x v="31"/>
      <x v="10"/>
      <x v="4"/>
    </i>
    <i r="1">
      <x v="21"/>
      <x v="16"/>
      <x v="4"/>
    </i>
    <i r="1">
      <x v="26"/>
      <x v="11"/>
      <x v="4"/>
    </i>
    <i>
      <x/>
      <x v="25"/>
      <x v="8"/>
      <x v="4"/>
    </i>
    <i r="1">
      <x v="19"/>
      <x/>
      <x v="4"/>
    </i>
    <i r="1">
      <x v="1"/>
      <x v="21"/>
      <x v="3"/>
    </i>
    <i r="1">
      <x v="2"/>
      <x v="22"/>
      <x v="4"/>
    </i>
    <i r="1">
      <x v="22"/>
      <x v="23"/>
      <x v="2"/>
    </i>
    <i r="1">
      <x v="5"/>
      <x v="21"/>
      <x/>
    </i>
    <i r="1">
      <x v="30"/>
      <x v="2"/>
      <x v="4"/>
    </i>
    <i r="1">
      <x v="6"/>
      <x v="21"/>
      <x v="1"/>
    </i>
    <i r="1">
      <x v="18"/>
      <x v="27"/>
      <x v="4"/>
    </i>
    <i r="1">
      <x v="7"/>
      <x v="13"/>
      <x v="4"/>
    </i>
    <i r="1">
      <x v="20"/>
      <x v="14"/>
      <x v="4"/>
    </i>
    <i r="1">
      <x v="8"/>
      <x v="20"/>
      <x v="4"/>
    </i>
    <i r="1">
      <x v="24"/>
      <x v="8"/>
      <x v="4"/>
    </i>
    <i r="1">
      <x v="9"/>
      <x v="25"/>
      <x v="4"/>
    </i>
    <i r="1">
      <x v="28"/>
      <x v="26"/>
      <x v="4"/>
    </i>
    <i r="1">
      <x v="12"/>
      <x v="3"/>
      <x v="4"/>
    </i>
    <i r="1">
      <x v="32"/>
      <x v="27"/>
      <x v="4"/>
    </i>
    <i r="1">
      <x v="13"/>
      <x v="12"/>
      <x v="4"/>
    </i>
    <i r="1">
      <x v="16"/>
      <x v="15"/>
      <x v="4"/>
    </i>
    <i>
      <x v="4"/>
      <x/>
      <x v="3"/>
      <x v="4"/>
    </i>
    <i r="1">
      <x v="17"/>
      <x v="24"/>
      <x v="4"/>
    </i>
    <i r="1">
      <x v="14"/>
      <x v="17"/>
      <x v="4"/>
    </i>
    <i r="1">
      <x v="3"/>
      <x v="5"/>
      <x v="4"/>
    </i>
    <i r="1">
      <x v="27"/>
      <x v="9"/>
      <x v="4"/>
    </i>
    <i r="1">
      <x v="10"/>
      <x v="4"/>
      <x v="4"/>
    </i>
    <i r="1">
      <x v="12"/>
      <x v="6"/>
      <x v="4"/>
    </i>
    <i>
      <x v="1"/>
      <x v="15"/>
      <x v="3"/>
      <x v="4"/>
    </i>
    <i r="1">
      <x v="11"/>
      <x v="7"/>
      <x v="4"/>
    </i>
    <i>
      <x v="2"/>
      <x v="23"/>
      <x v="1"/>
      <x v="4"/>
    </i>
    <i t="grand">
      <x/>
    </i>
  </rowItems>
  <colItems count="1">
    <i/>
  </colItems>
  <dataFields count="1">
    <dataField name="Sum of Statut" fld="3" baseField="0" baseItem="0" numFmtId="38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E39"/>
  <sheetViews>
    <sheetView tabSelected="1" workbookViewId="0"/>
  </sheetViews>
  <sheetFormatPr defaultRowHeight="15"/>
  <cols>
    <col min="1" max="1" width="14.5703125" bestFit="1" customWidth="1"/>
    <col min="2" max="2" width="7.5703125" bestFit="1" customWidth="1"/>
    <col min="3" max="3" width="11.5703125" bestFit="1" customWidth="1"/>
    <col min="4" max="4" width="8.5703125" customWidth="1"/>
    <col min="5" max="5" width="5.42578125" customWidth="1"/>
  </cols>
  <sheetData>
    <row r="3" spans="1:5">
      <c r="A3" s="6" t="s">
        <v>77</v>
      </c>
      <c r="B3" s="4"/>
      <c r="C3" s="4"/>
      <c r="D3" s="4"/>
      <c r="E3" s="7"/>
    </row>
    <row r="4" spans="1:5">
      <c r="A4" s="6" t="s">
        <v>8</v>
      </c>
      <c r="B4" s="6" t="s">
        <v>2</v>
      </c>
      <c r="C4" s="6" t="s">
        <v>7</v>
      </c>
      <c r="D4" s="6" t="s">
        <v>37</v>
      </c>
      <c r="E4" s="7" t="s">
        <v>76</v>
      </c>
    </row>
    <row r="5" spans="1:5">
      <c r="A5" s="3" t="s">
        <v>38</v>
      </c>
      <c r="B5" s="3" t="s">
        <v>44</v>
      </c>
      <c r="C5" s="3" t="s">
        <v>6</v>
      </c>
      <c r="D5" s="3" t="s">
        <v>78</v>
      </c>
      <c r="E5" s="10"/>
    </row>
    <row r="6" spans="1:5">
      <c r="A6" s="5"/>
      <c r="B6" s="3" t="s">
        <v>42</v>
      </c>
      <c r="C6" s="3" t="s">
        <v>3</v>
      </c>
      <c r="D6" s="3" t="s">
        <v>78</v>
      </c>
      <c r="E6" s="10"/>
    </row>
    <row r="7" spans="1:5">
      <c r="A7" s="5"/>
      <c r="B7" s="3" t="s">
        <v>45</v>
      </c>
      <c r="C7" s="3" t="s">
        <v>9</v>
      </c>
      <c r="D7" s="3" t="s">
        <v>78</v>
      </c>
      <c r="E7" s="10"/>
    </row>
    <row r="8" spans="1:5">
      <c r="A8" s="5"/>
      <c r="B8" s="3" t="s">
        <v>41</v>
      </c>
      <c r="C8" s="3" t="s">
        <v>4</v>
      </c>
      <c r="D8" s="3" t="s">
        <v>78</v>
      </c>
      <c r="E8" s="10"/>
    </row>
    <row r="9" spans="1:5">
      <c r="A9" s="5"/>
      <c r="B9" s="3" t="s">
        <v>43</v>
      </c>
      <c r="C9" s="3" t="s">
        <v>5</v>
      </c>
      <c r="D9" s="3" t="s">
        <v>78</v>
      </c>
      <c r="E9" s="10"/>
    </row>
    <row r="10" spans="1:5">
      <c r="A10" s="3" t="s">
        <v>39</v>
      </c>
      <c r="B10" s="3" t="s">
        <v>59</v>
      </c>
      <c r="C10" s="3" t="s">
        <v>34</v>
      </c>
      <c r="D10" s="3" t="s">
        <v>78</v>
      </c>
      <c r="E10" s="10"/>
    </row>
    <row r="11" spans="1:5">
      <c r="A11" s="5"/>
      <c r="B11" s="3" t="s">
        <v>29</v>
      </c>
      <c r="C11" s="3" t="s">
        <v>30</v>
      </c>
      <c r="D11" s="3" t="s">
        <v>78</v>
      </c>
      <c r="E11" s="10"/>
    </row>
    <row r="12" spans="1:5">
      <c r="A12" s="5"/>
      <c r="B12" s="3" t="s">
        <v>46</v>
      </c>
      <c r="C12" s="3" t="s">
        <v>16</v>
      </c>
      <c r="D12" s="3" t="s">
        <v>14</v>
      </c>
      <c r="E12" s="10">
        <v>0</v>
      </c>
    </row>
    <row r="13" spans="1:5">
      <c r="A13" s="5"/>
      <c r="B13" s="3" t="s">
        <v>47</v>
      </c>
      <c r="C13" s="3" t="s">
        <v>15</v>
      </c>
      <c r="D13" s="3" t="s">
        <v>78</v>
      </c>
      <c r="E13" s="10"/>
    </row>
    <row r="14" spans="1:5">
      <c r="A14" s="5"/>
      <c r="B14" s="3" t="s">
        <v>57</v>
      </c>
      <c r="C14" s="3" t="s">
        <v>33</v>
      </c>
      <c r="D14" s="3" t="s">
        <v>32</v>
      </c>
      <c r="E14" s="10">
        <v>0</v>
      </c>
    </row>
    <row r="15" spans="1:5">
      <c r="A15" s="5"/>
      <c r="B15" s="3" t="s">
        <v>17</v>
      </c>
      <c r="C15" s="3" t="s">
        <v>16</v>
      </c>
      <c r="D15" s="3" t="s">
        <v>18</v>
      </c>
      <c r="E15" s="10">
        <v>0</v>
      </c>
    </row>
    <row r="16" spans="1:5">
      <c r="A16" s="5"/>
      <c r="B16" s="3" t="s">
        <v>61</v>
      </c>
      <c r="C16" s="3" t="s">
        <v>36</v>
      </c>
      <c r="D16" s="3" t="s">
        <v>78</v>
      </c>
      <c r="E16" s="10"/>
    </row>
    <row r="17" spans="1:5">
      <c r="A17" s="5"/>
      <c r="B17" s="3" t="s">
        <v>48</v>
      </c>
      <c r="C17" s="3" t="s">
        <v>16</v>
      </c>
      <c r="D17" s="3" t="s">
        <v>19</v>
      </c>
      <c r="E17" s="10">
        <v>0</v>
      </c>
    </row>
    <row r="18" spans="1:5">
      <c r="A18" s="5"/>
      <c r="B18" s="3" t="s">
        <v>55</v>
      </c>
      <c r="C18" s="3" t="s">
        <v>28</v>
      </c>
      <c r="D18" s="3" t="s">
        <v>78</v>
      </c>
      <c r="E18" s="10"/>
    </row>
    <row r="19" spans="1:5">
      <c r="A19" s="5"/>
      <c r="B19" s="3" t="s">
        <v>49</v>
      </c>
      <c r="C19" s="3" t="s">
        <v>21</v>
      </c>
      <c r="D19" s="3" t="s">
        <v>78</v>
      </c>
      <c r="E19" s="10"/>
    </row>
    <row r="20" spans="1:5">
      <c r="A20" s="5"/>
      <c r="B20" s="3" t="s">
        <v>56</v>
      </c>
      <c r="C20" s="3" t="s">
        <v>31</v>
      </c>
      <c r="D20" s="3" t="s">
        <v>78</v>
      </c>
      <c r="E20" s="10"/>
    </row>
    <row r="21" spans="1:5">
      <c r="A21" s="5"/>
      <c r="B21" s="3" t="s">
        <v>51</v>
      </c>
      <c r="C21" s="3" t="s">
        <v>20</v>
      </c>
      <c r="D21" s="3" t="s">
        <v>78</v>
      </c>
      <c r="E21" s="10"/>
    </row>
    <row r="22" spans="1:5">
      <c r="A22" s="5"/>
      <c r="B22" s="3" t="s">
        <v>58</v>
      </c>
      <c r="C22" s="3" t="s">
        <v>34</v>
      </c>
      <c r="D22" s="3" t="s">
        <v>78</v>
      </c>
      <c r="E22" s="10"/>
    </row>
    <row r="23" spans="1:5">
      <c r="A23" s="5"/>
      <c r="B23" s="3" t="s">
        <v>50</v>
      </c>
      <c r="C23" s="3" t="s">
        <v>25</v>
      </c>
      <c r="D23" s="3" t="s">
        <v>78</v>
      </c>
      <c r="E23" s="10"/>
    </row>
    <row r="24" spans="1:5">
      <c r="A24" s="5"/>
      <c r="B24" s="3" t="s">
        <v>60</v>
      </c>
      <c r="C24" s="3" t="s">
        <v>35</v>
      </c>
      <c r="D24" s="3" t="s">
        <v>78</v>
      </c>
      <c r="E24" s="10"/>
    </row>
    <row r="25" spans="1:5">
      <c r="A25" s="5"/>
      <c r="B25" s="3" t="s">
        <v>52</v>
      </c>
      <c r="C25" s="3" t="s">
        <v>23</v>
      </c>
      <c r="D25" s="3" t="s">
        <v>78</v>
      </c>
      <c r="E25" s="10"/>
    </row>
    <row r="26" spans="1:5">
      <c r="A26" s="5"/>
      <c r="B26" s="3" t="s">
        <v>62</v>
      </c>
      <c r="C26" s="3" t="s">
        <v>28</v>
      </c>
      <c r="D26" s="3" t="s">
        <v>78</v>
      </c>
      <c r="E26" s="10"/>
    </row>
    <row r="27" spans="1:5">
      <c r="A27" s="5"/>
      <c r="B27" s="3" t="s">
        <v>53</v>
      </c>
      <c r="C27" s="3" t="s">
        <v>26</v>
      </c>
      <c r="D27" s="3" t="s">
        <v>78</v>
      </c>
      <c r="E27" s="10"/>
    </row>
    <row r="28" spans="1:5">
      <c r="A28" s="5"/>
      <c r="B28" s="3" t="s">
        <v>54</v>
      </c>
      <c r="C28" s="3" t="s">
        <v>27</v>
      </c>
      <c r="D28" s="3" t="s">
        <v>78</v>
      </c>
      <c r="E28" s="10"/>
    </row>
    <row r="29" spans="1:5">
      <c r="A29" s="3" t="s">
        <v>40</v>
      </c>
      <c r="B29" s="3" t="s">
        <v>63</v>
      </c>
      <c r="C29" s="3" t="s">
        <v>23</v>
      </c>
      <c r="D29" s="3" t="s">
        <v>78</v>
      </c>
      <c r="E29" s="10"/>
    </row>
    <row r="30" spans="1:5">
      <c r="A30" s="5"/>
      <c r="B30" s="3" t="s">
        <v>69</v>
      </c>
      <c r="C30" s="3" t="s">
        <v>12</v>
      </c>
      <c r="D30" s="3" t="s">
        <v>78</v>
      </c>
      <c r="E30" s="10"/>
    </row>
    <row r="31" spans="1:5">
      <c r="A31" s="5"/>
      <c r="B31" s="3" t="s">
        <v>64</v>
      </c>
      <c r="C31" s="3" t="s">
        <v>66</v>
      </c>
      <c r="D31" s="3" t="s">
        <v>78</v>
      </c>
      <c r="E31" s="10"/>
    </row>
    <row r="32" spans="1:5">
      <c r="A32" s="5"/>
      <c r="B32" s="3" t="s">
        <v>67</v>
      </c>
      <c r="C32" s="3" t="s">
        <v>10</v>
      </c>
      <c r="D32" s="3" t="s">
        <v>78</v>
      </c>
      <c r="E32" s="10"/>
    </row>
    <row r="33" spans="1:5">
      <c r="A33" s="5"/>
      <c r="B33" s="3" t="s">
        <v>70</v>
      </c>
      <c r="C33" s="3" t="s">
        <v>13</v>
      </c>
      <c r="D33" s="3" t="s">
        <v>78</v>
      </c>
      <c r="E33" s="10"/>
    </row>
    <row r="34" spans="1:5">
      <c r="A34" s="5"/>
      <c r="B34" s="3" t="s">
        <v>68</v>
      </c>
      <c r="C34" s="3" t="s">
        <v>11</v>
      </c>
      <c r="D34" s="3" t="s">
        <v>78</v>
      </c>
      <c r="E34" s="10"/>
    </row>
    <row r="35" spans="1:5">
      <c r="A35" s="5"/>
      <c r="B35" s="3" t="s">
        <v>52</v>
      </c>
      <c r="C35" s="3" t="s">
        <v>22</v>
      </c>
      <c r="D35" s="3" t="s">
        <v>78</v>
      </c>
      <c r="E35" s="10"/>
    </row>
    <row r="36" spans="1:5">
      <c r="A36" s="3" t="s">
        <v>1</v>
      </c>
      <c r="B36" s="3" t="s">
        <v>71</v>
      </c>
      <c r="C36" s="3" t="s">
        <v>23</v>
      </c>
      <c r="D36" s="3" t="s">
        <v>78</v>
      </c>
      <c r="E36" s="10"/>
    </row>
    <row r="37" spans="1:5">
      <c r="A37" s="5"/>
      <c r="B37" s="3" t="s">
        <v>72</v>
      </c>
      <c r="C37" s="3" t="s">
        <v>24</v>
      </c>
      <c r="D37" s="3" t="s">
        <v>78</v>
      </c>
      <c r="E37" s="10"/>
    </row>
    <row r="38" spans="1:5">
      <c r="A38" s="3" t="s">
        <v>0</v>
      </c>
      <c r="B38" s="3" t="s">
        <v>73</v>
      </c>
      <c r="C38" s="3" t="s">
        <v>74</v>
      </c>
      <c r="D38" s="3" t="s">
        <v>78</v>
      </c>
      <c r="E38" s="10"/>
    </row>
    <row r="39" spans="1:5">
      <c r="A39" s="8" t="s">
        <v>75</v>
      </c>
      <c r="B39" s="9"/>
      <c r="C39" s="9"/>
      <c r="D39" s="9"/>
      <c r="E39" s="1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/>
  <dimension ref="A1:D35"/>
  <sheetViews>
    <sheetView workbookViewId="0">
      <selection sqref="A1:D35"/>
    </sheetView>
  </sheetViews>
  <sheetFormatPr defaultColWidth="11.42578125" defaultRowHeight="15"/>
  <cols>
    <col min="1" max="1" width="14.42578125" bestFit="1" customWidth="1"/>
    <col min="2" max="2" width="14.5703125" bestFit="1" customWidth="1"/>
  </cols>
  <sheetData>
    <row r="1" spans="1:4" ht="15.75">
      <c r="A1" s="1" t="s">
        <v>8</v>
      </c>
      <c r="B1" s="1" t="s">
        <v>2</v>
      </c>
      <c r="C1" s="1" t="s">
        <v>7</v>
      </c>
      <c r="D1" s="1" t="s">
        <v>37</v>
      </c>
    </row>
    <row r="2" spans="1:4">
      <c r="A2" t="s">
        <v>38</v>
      </c>
      <c r="B2" t="s">
        <v>42</v>
      </c>
      <c r="C2" t="s">
        <v>3</v>
      </c>
    </row>
    <row r="3" spans="1:4">
      <c r="A3" t="s">
        <v>38</v>
      </c>
      <c r="B3" t="s">
        <v>41</v>
      </c>
      <c r="C3" t="s">
        <v>4</v>
      </c>
    </row>
    <row r="4" spans="1:4">
      <c r="A4" t="s">
        <v>38</v>
      </c>
      <c r="B4" t="s">
        <v>43</v>
      </c>
      <c r="C4" t="s">
        <v>5</v>
      </c>
    </row>
    <row r="5" spans="1:4">
      <c r="A5" t="s">
        <v>38</v>
      </c>
      <c r="B5" t="s">
        <v>44</v>
      </c>
      <c r="C5" t="s">
        <v>6</v>
      </c>
    </row>
    <row r="6" spans="1:4">
      <c r="A6" t="s">
        <v>38</v>
      </c>
      <c r="B6" t="s">
        <v>45</v>
      </c>
      <c r="C6" t="s">
        <v>9</v>
      </c>
    </row>
    <row r="7" spans="1:4">
      <c r="A7" t="s">
        <v>39</v>
      </c>
      <c r="B7" t="s">
        <v>46</v>
      </c>
      <c r="C7" t="s">
        <v>16</v>
      </c>
      <c r="D7" t="s">
        <v>14</v>
      </c>
    </row>
    <row r="8" spans="1:4">
      <c r="A8" t="s">
        <v>39</v>
      </c>
      <c r="B8" t="s">
        <v>47</v>
      </c>
      <c r="C8" t="s">
        <v>15</v>
      </c>
    </row>
    <row r="9" spans="1:4">
      <c r="A9" t="s">
        <v>39</v>
      </c>
      <c r="B9" t="s">
        <v>17</v>
      </c>
      <c r="C9" t="s">
        <v>16</v>
      </c>
      <c r="D9" t="s">
        <v>18</v>
      </c>
    </row>
    <row r="10" spans="1:4">
      <c r="A10" t="s">
        <v>39</v>
      </c>
      <c r="B10" t="s">
        <v>48</v>
      </c>
      <c r="C10" t="s">
        <v>16</v>
      </c>
      <c r="D10" t="s">
        <v>19</v>
      </c>
    </row>
    <row r="11" spans="1:4">
      <c r="A11" t="s">
        <v>39</v>
      </c>
      <c r="B11" t="s">
        <v>51</v>
      </c>
      <c r="C11" t="s">
        <v>20</v>
      </c>
    </row>
    <row r="12" spans="1:4">
      <c r="A12" t="s">
        <v>39</v>
      </c>
      <c r="B12" t="s">
        <v>49</v>
      </c>
      <c r="C12" t="s">
        <v>21</v>
      </c>
    </row>
    <row r="13" spans="1:4">
      <c r="A13" t="s">
        <v>39</v>
      </c>
      <c r="B13" t="s">
        <v>50</v>
      </c>
      <c r="C13" t="s">
        <v>25</v>
      </c>
    </row>
    <row r="14" spans="1:4">
      <c r="A14" t="s">
        <v>39</v>
      </c>
      <c r="B14" t="s">
        <v>52</v>
      </c>
      <c r="C14" t="s">
        <v>23</v>
      </c>
    </row>
    <row r="15" spans="1:4">
      <c r="A15" t="s">
        <v>39</v>
      </c>
      <c r="B15" t="s">
        <v>53</v>
      </c>
      <c r="C15" t="s">
        <v>26</v>
      </c>
    </row>
    <row r="16" spans="1:4">
      <c r="A16" t="s">
        <v>39</v>
      </c>
      <c r="B16" t="s">
        <v>54</v>
      </c>
      <c r="C16" t="s">
        <v>27</v>
      </c>
    </row>
    <row r="17" spans="1:4">
      <c r="A17" t="s">
        <v>39</v>
      </c>
      <c r="B17" t="s">
        <v>55</v>
      </c>
      <c r="C17" t="s">
        <v>28</v>
      </c>
    </row>
    <row r="18" spans="1:4">
      <c r="A18" t="s">
        <v>39</v>
      </c>
      <c r="B18" t="s">
        <v>29</v>
      </c>
      <c r="C18" t="s">
        <v>30</v>
      </c>
    </row>
    <row r="19" spans="1:4">
      <c r="A19" t="s">
        <v>39</v>
      </c>
      <c r="B19" t="s">
        <v>56</v>
      </c>
      <c r="C19" t="s">
        <v>31</v>
      </c>
    </row>
    <row r="20" spans="1:4">
      <c r="A20" t="s">
        <v>39</v>
      </c>
      <c r="B20" t="s">
        <v>57</v>
      </c>
      <c r="C20" t="s">
        <v>33</v>
      </c>
      <c r="D20" t="s">
        <v>32</v>
      </c>
    </row>
    <row r="21" spans="1:4">
      <c r="A21" t="s">
        <v>39</v>
      </c>
      <c r="B21" t="s">
        <v>58</v>
      </c>
      <c r="C21" t="s">
        <v>34</v>
      </c>
    </row>
    <row r="22" spans="1:4">
      <c r="A22" t="s">
        <v>39</v>
      </c>
      <c r="B22" t="s">
        <v>59</v>
      </c>
      <c r="C22" t="s">
        <v>34</v>
      </c>
    </row>
    <row r="23" spans="1:4">
      <c r="A23" t="s">
        <v>39</v>
      </c>
      <c r="B23" t="s">
        <v>60</v>
      </c>
      <c r="C23" t="s">
        <v>35</v>
      </c>
    </row>
    <row r="24" spans="1:4">
      <c r="A24" t="s">
        <v>39</v>
      </c>
      <c r="B24" t="s">
        <v>61</v>
      </c>
      <c r="C24" t="s">
        <v>36</v>
      </c>
    </row>
    <row r="25" spans="1:4">
      <c r="A25" t="s">
        <v>39</v>
      </c>
      <c r="B25" t="s">
        <v>62</v>
      </c>
      <c r="C25" t="s">
        <v>28</v>
      </c>
    </row>
    <row r="26" spans="1:4">
      <c r="A26" t="s">
        <v>40</v>
      </c>
      <c r="B26" t="s">
        <v>63</v>
      </c>
      <c r="C26" t="s">
        <v>65</v>
      </c>
    </row>
    <row r="27" spans="1:4">
      <c r="A27" t="s">
        <v>40</v>
      </c>
      <c r="B27" t="s">
        <v>64</v>
      </c>
      <c r="C27" t="s">
        <v>66</v>
      </c>
    </row>
    <row r="28" spans="1:4">
      <c r="A28" t="s">
        <v>40</v>
      </c>
      <c r="B28" t="s">
        <v>67</v>
      </c>
      <c r="C28" t="s">
        <v>10</v>
      </c>
    </row>
    <row r="29" spans="1:4">
      <c r="A29" t="s">
        <v>40</v>
      </c>
      <c r="B29" t="s">
        <v>68</v>
      </c>
      <c r="C29" t="s">
        <v>11</v>
      </c>
    </row>
    <row r="30" spans="1:4">
      <c r="A30" t="s">
        <v>40</v>
      </c>
      <c r="B30" t="s">
        <v>52</v>
      </c>
      <c r="C30" t="s">
        <v>22</v>
      </c>
    </row>
    <row r="31" spans="1:4">
      <c r="A31" t="s">
        <v>40</v>
      </c>
      <c r="B31" t="s">
        <v>69</v>
      </c>
      <c r="C31" t="s">
        <v>12</v>
      </c>
    </row>
    <row r="32" spans="1:4">
      <c r="A32" t="s">
        <v>40</v>
      </c>
      <c r="B32" t="s">
        <v>70</v>
      </c>
      <c r="C32" t="s">
        <v>13</v>
      </c>
    </row>
    <row r="33" spans="1:3">
      <c r="A33" t="s">
        <v>1</v>
      </c>
      <c r="B33" t="s">
        <v>71</v>
      </c>
      <c r="C33" t="s">
        <v>23</v>
      </c>
    </row>
    <row r="34" spans="1:3">
      <c r="A34" t="s">
        <v>1</v>
      </c>
      <c r="B34" t="s">
        <v>72</v>
      </c>
      <c r="C34" t="s">
        <v>24</v>
      </c>
    </row>
    <row r="35" spans="1:3">
      <c r="A35" t="s">
        <v>0</v>
      </c>
      <c r="B35" t="s">
        <v>73</v>
      </c>
      <c r="C35" t="s">
        <v>74</v>
      </c>
    </row>
  </sheetData>
  <sortState ref="A2:D43">
    <sortCondition ref="A2"/>
  </sortState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A31"/>
  <sheetViews>
    <sheetView workbookViewId="0"/>
  </sheetViews>
  <sheetFormatPr defaultColWidth="11.42578125" defaultRowHeight="15"/>
  <cols>
    <col min="1" max="1" width="12.5703125" customWidth="1"/>
    <col min="2" max="3" width="4.28515625" bestFit="1" customWidth="1"/>
    <col min="4" max="4" width="4.5703125" bestFit="1" customWidth="1"/>
    <col min="5" max="7" width="4.42578125" bestFit="1" customWidth="1"/>
    <col min="8" max="8" width="4.5703125" bestFit="1" customWidth="1"/>
    <col min="9" max="9" width="4.42578125" bestFit="1" customWidth="1"/>
    <col min="10" max="10" width="4.28515625" bestFit="1" customWidth="1"/>
    <col min="11" max="11" width="4.5703125" bestFit="1" customWidth="1"/>
    <col min="12" max="14" width="4.42578125" bestFit="1" customWidth="1"/>
    <col min="15" max="15" width="4.5703125" bestFit="1" customWidth="1"/>
    <col min="16" max="16" width="4.42578125" bestFit="1" customWidth="1"/>
    <col min="17" max="17" width="4.28515625" bestFit="1" customWidth="1"/>
    <col min="18" max="18" width="4.5703125" bestFit="1" customWidth="1"/>
    <col min="19" max="21" width="4.42578125" bestFit="1" customWidth="1"/>
    <col min="22" max="22" width="4.5703125" bestFit="1" customWidth="1"/>
    <col min="23" max="23" width="4.42578125" bestFit="1" customWidth="1"/>
    <col min="24" max="24" width="4.28515625" bestFit="1" customWidth="1"/>
    <col min="25" max="25" width="4.5703125" bestFit="1" customWidth="1"/>
    <col min="26" max="28" width="4.42578125" bestFit="1" customWidth="1"/>
    <col min="29" max="29" width="4.5703125" bestFit="1" customWidth="1"/>
    <col min="30" max="30" width="4.42578125" bestFit="1" customWidth="1"/>
    <col min="31" max="31" width="4.28515625" bestFit="1" customWidth="1"/>
    <col min="32" max="32" width="4.5703125" bestFit="1" customWidth="1"/>
  </cols>
  <sheetData>
    <row r="1" spans="1:1">
      <c r="A1" t="str">
        <f>VLOOKUP(BDD!A2,BDD!A1:D35,1,0)</f>
        <v>Superviseur</v>
      </c>
    </row>
    <row r="2" spans="1:1" ht="21" customHeight="1">
      <c r="A2" t="str">
        <f>VLOOKUP(BDD!A:A,BDD!A1:D35,2,0)</f>
        <v>BON</v>
      </c>
    </row>
    <row r="3" spans="1:1" ht="21" customHeight="1">
      <c r="A3" t="str">
        <f>VLOOKUP(BDD!A:A,BDD!A2:D36,2,0)</f>
        <v>BON</v>
      </c>
    </row>
    <row r="4" spans="1:1" ht="21" customHeight="1">
      <c r="A4" t="str">
        <f>VLOOKUP(BDD!A:A,BDD!A3:D37,2,0)</f>
        <v>JAD</v>
      </c>
    </row>
    <row r="5" spans="1:1" ht="22.5" customHeight="1">
      <c r="A5" t="str">
        <f>VLOOKUP(BDD!A:A,BDD!A4:D38,2,0)</f>
        <v>PER</v>
      </c>
    </row>
    <row r="6" spans="1:1" ht="21" customHeight="1">
      <c r="A6" t="str">
        <f>VLOOKUP(BDD!A:A,BDD!A5:D39,2,0)</f>
        <v>POU</v>
      </c>
    </row>
    <row r="7" spans="1:1" ht="21" customHeight="1">
      <c r="A7" t="str">
        <f>VLOOKUP(BDD!A:A,BDD!A6:D40,2,0)</f>
        <v>ARN</v>
      </c>
    </row>
    <row r="8" spans="1:1" ht="21" customHeight="1">
      <c r="A8" t="str">
        <f>VLOOKUP(BDD!A:A,BDD!A7:D41,2,0)</f>
        <v>ARN</v>
      </c>
    </row>
    <row r="9" spans="1:1" ht="21" customHeight="1">
      <c r="A9" t="str">
        <f>VLOOKUP(BDD!A:A,BDD!A8:D42,2,0)</f>
        <v>BEL</v>
      </c>
    </row>
    <row r="10" spans="1:1" ht="21" customHeight="1">
      <c r="A10" t="str">
        <f>VLOOKUP(BDD!A:A,BDD!A9:D43,2,0)</f>
        <v>CARO</v>
      </c>
    </row>
    <row r="11" spans="1:1">
      <c r="A11" t="str">
        <f>VLOOKUP(BDD!A:A,BDD!A10:D44,2,0)</f>
        <v>CARP</v>
      </c>
    </row>
    <row r="12" spans="1:1" ht="22.5" customHeight="1">
      <c r="A12" t="str">
        <f>VLOOKUP(BDD!A:A,BDD!A11:D45,2,0)</f>
        <v>CHAR</v>
      </c>
    </row>
    <row r="13" spans="1:1" ht="21" customHeight="1">
      <c r="A13" t="str">
        <f>VLOOKUP(BDD!A:A,BDD!A12:D46,2,0)</f>
        <v>CHA</v>
      </c>
    </row>
    <row r="14" spans="1:1" ht="21" customHeight="1">
      <c r="A14" t="str">
        <f>VLOOKUP(BDD!A:A,BDD!A13:D47,2,0)</f>
        <v>DAV</v>
      </c>
    </row>
    <row r="15" spans="1:1" ht="21" customHeight="1">
      <c r="A15" t="str">
        <f>VLOOKUP(BDD!A:A,BDD!A14:D48,2,0)</f>
        <v>DUB</v>
      </c>
    </row>
    <row r="16" spans="1:1" ht="21" customHeight="1">
      <c r="A16" t="str">
        <f>VLOOKUP(BDD!A:A,BDD!A15:D49,2,0)</f>
        <v>DUD</v>
      </c>
    </row>
    <row r="17" spans="1:1" ht="21" customHeight="1">
      <c r="A17" t="str">
        <f>VLOOKUP(BDD!A:A,BDD!A16:D50,2,0)</f>
        <v>GEO</v>
      </c>
    </row>
    <row r="18" spans="1:1" ht="21" customHeight="1">
      <c r="A18" t="str">
        <f>VLOOKUP(BDD!A:A,BDD!A17:D51,2,0)</f>
        <v>HOM</v>
      </c>
    </row>
    <row r="19" spans="1:1" ht="21" customHeight="1">
      <c r="A19" t="str">
        <f>VLOOKUP(BDD!A:A,BDD!A18:D52,2,0)</f>
        <v>IAZ</v>
      </c>
    </row>
    <row r="20" spans="1:1" ht="21" customHeight="1"/>
    <row r="21" spans="1:1" ht="21" customHeight="1"/>
    <row r="22" spans="1:1" ht="21" customHeight="1"/>
    <row r="23" spans="1:1" ht="21" customHeight="1"/>
    <row r="24" spans="1:1" ht="21" customHeight="1"/>
    <row r="25" spans="1:1" ht="21" customHeight="1"/>
    <row r="26" spans="1:1" ht="21" customHeight="1"/>
    <row r="27" spans="1:1" ht="21" customHeight="1"/>
    <row r="28" spans="1:1" ht="21" customHeight="1"/>
    <row r="29" spans="1:1" ht="21" customHeight="1"/>
    <row r="30" spans="1:1" ht="21" customHeight="1"/>
    <row r="31" spans="1:1" ht="21" customHeight="1"/>
  </sheetData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B42"/>
  <sheetViews>
    <sheetView workbookViewId="0">
      <selection activeCell="E34" sqref="E34"/>
    </sheetView>
  </sheetViews>
  <sheetFormatPr defaultColWidth="11.42578125" defaultRowHeight="15"/>
  <cols>
    <col min="1" max="1" width="14.42578125" bestFit="1" customWidth="1"/>
  </cols>
  <sheetData>
    <row r="1" spans="1:2">
      <c r="A1" s="2" t="s">
        <v>38</v>
      </c>
    </row>
    <row r="2" spans="1:2">
      <c r="A2" t="s">
        <v>42</v>
      </c>
      <c r="B2" t="s">
        <v>3</v>
      </c>
    </row>
    <row r="3" spans="1:2">
      <c r="A3" t="s">
        <v>41</v>
      </c>
      <c r="B3" t="s">
        <v>4</v>
      </c>
    </row>
    <row r="4" spans="1:2">
      <c r="A4" t="s">
        <v>43</v>
      </c>
      <c r="B4" t="s">
        <v>5</v>
      </c>
    </row>
    <row r="5" spans="1:2">
      <c r="A5" t="s">
        <v>44</v>
      </c>
      <c r="B5" t="s">
        <v>6</v>
      </c>
    </row>
    <row r="6" spans="1:2">
      <c r="A6" t="s">
        <v>45</v>
      </c>
      <c r="B6" t="s">
        <v>9</v>
      </c>
    </row>
    <row r="8" spans="1:2">
      <c r="A8" s="2" t="s">
        <v>39</v>
      </c>
    </row>
    <row r="9" spans="1:2">
      <c r="A9" t="s">
        <v>47</v>
      </c>
      <c r="B9" t="s">
        <v>15</v>
      </c>
    </row>
    <row r="10" spans="1:2">
      <c r="A10" t="s">
        <v>17</v>
      </c>
      <c r="B10" t="s">
        <v>16</v>
      </c>
    </row>
    <row r="11" spans="1:2">
      <c r="A11" t="s">
        <v>48</v>
      </c>
      <c r="B11" t="s">
        <v>16</v>
      </c>
    </row>
    <row r="12" spans="1:2">
      <c r="A12" t="s">
        <v>51</v>
      </c>
      <c r="B12" t="s">
        <v>20</v>
      </c>
    </row>
    <row r="13" spans="1:2">
      <c r="A13" t="s">
        <v>49</v>
      </c>
      <c r="B13" t="s">
        <v>21</v>
      </c>
    </row>
    <row r="14" spans="1:2">
      <c r="A14" t="s">
        <v>50</v>
      </c>
      <c r="B14" t="s">
        <v>25</v>
      </c>
    </row>
    <row r="15" spans="1:2">
      <c r="A15" t="s">
        <v>52</v>
      </c>
      <c r="B15" t="s">
        <v>23</v>
      </c>
    </row>
    <row r="16" spans="1:2">
      <c r="A16" t="s">
        <v>53</v>
      </c>
      <c r="B16" t="s">
        <v>26</v>
      </c>
    </row>
    <row r="17" spans="1:2">
      <c r="A17" t="s">
        <v>54</v>
      </c>
      <c r="B17" t="s">
        <v>27</v>
      </c>
    </row>
    <row r="18" spans="1:2">
      <c r="A18" t="s">
        <v>55</v>
      </c>
      <c r="B18" t="s">
        <v>28</v>
      </c>
    </row>
    <row r="19" spans="1:2">
      <c r="A19" t="s">
        <v>29</v>
      </c>
      <c r="B19" t="s">
        <v>30</v>
      </c>
    </row>
    <row r="20" spans="1:2">
      <c r="A20" t="s">
        <v>56</v>
      </c>
      <c r="B20" t="s">
        <v>31</v>
      </c>
    </row>
    <row r="21" spans="1:2">
      <c r="A21" t="s">
        <v>57</v>
      </c>
      <c r="B21" t="s">
        <v>33</v>
      </c>
    </row>
    <row r="22" spans="1:2">
      <c r="A22" t="s">
        <v>58</v>
      </c>
      <c r="B22" t="s">
        <v>34</v>
      </c>
    </row>
    <row r="23" spans="1:2">
      <c r="A23" t="s">
        <v>59</v>
      </c>
      <c r="B23" t="s">
        <v>34</v>
      </c>
    </row>
    <row r="24" spans="1:2">
      <c r="A24" t="s">
        <v>60</v>
      </c>
      <c r="B24" t="s">
        <v>35</v>
      </c>
    </row>
    <row r="25" spans="1:2">
      <c r="A25" t="s">
        <v>61</v>
      </c>
      <c r="B25" t="s">
        <v>36</v>
      </c>
    </row>
    <row r="26" spans="1:2">
      <c r="A26" t="s">
        <v>62</v>
      </c>
      <c r="B26" t="s">
        <v>28</v>
      </c>
    </row>
    <row r="28" spans="1:2">
      <c r="A28" s="2" t="s">
        <v>40</v>
      </c>
    </row>
    <row r="29" spans="1:2">
      <c r="A29" t="s">
        <v>63</v>
      </c>
      <c r="B29" t="s">
        <v>65</v>
      </c>
    </row>
    <row r="30" spans="1:2">
      <c r="A30" t="s">
        <v>64</v>
      </c>
      <c r="B30" t="s">
        <v>66</v>
      </c>
    </row>
    <row r="31" spans="1:2">
      <c r="A31" t="s">
        <v>67</v>
      </c>
      <c r="B31" t="s">
        <v>10</v>
      </c>
    </row>
    <row r="32" spans="1:2">
      <c r="A32" t="s">
        <v>68</v>
      </c>
      <c r="B32" t="s">
        <v>11</v>
      </c>
    </row>
    <row r="33" spans="1:2">
      <c r="A33" t="s">
        <v>52</v>
      </c>
      <c r="B33" t="s">
        <v>22</v>
      </c>
    </row>
    <row r="34" spans="1:2">
      <c r="A34" t="s">
        <v>69</v>
      </c>
      <c r="B34" t="s">
        <v>12</v>
      </c>
    </row>
    <row r="35" spans="1:2">
      <c r="A35" t="s">
        <v>70</v>
      </c>
      <c r="B35" t="s">
        <v>13</v>
      </c>
    </row>
    <row r="37" spans="1:2">
      <c r="A37" s="2" t="s">
        <v>1</v>
      </c>
    </row>
    <row r="38" spans="1:2">
      <c r="A38" t="s">
        <v>71</v>
      </c>
      <c r="B38" t="s">
        <v>23</v>
      </c>
    </row>
    <row r="39" spans="1:2">
      <c r="A39" t="s">
        <v>72</v>
      </c>
      <c r="B39" t="s">
        <v>24</v>
      </c>
    </row>
    <row r="41" spans="1:2">
      <c r="A41" s="2" t="s">
        <v>0</v>
      </c>
    </row>
    <row r="42" spans="1:2">
      <c r="A42" t="s">
        <v>73</v>
      </c>
      <c r="B42" t="s">
        <v>74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TCD</vt:lpstr>
      <vt:lpstr>BDD</vt:lpstr>
      <vt:lpstr>mon-résultat</vt:lpstr>
      <vt:lpstr>résultat_souhaité</vt:lpstr>
    </vt:vector>
  </TitlesOfParts>
  <Company>Mi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messaoudira</dc:creator>
  <cp:lastModifiedBy>mduquesn</cp:lastModifiedBy>
  <cp:lastPrinted>2015-02-17T07:54:10Z</cp:lastPrinted>
  <dcterms:created xsi:type="dcterms:W3CDTF">2015-02-02T14:19:14Z</dcterms:created>
  <dcterms:modified xsi:type="dcterms:W3CDTF">2015-02-21T09:34:12Z</dcterms:modified>
</cp:coreProperties>
</file>