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1720" windowHeight="13620"/>
  </bookViews>
  <sheets>
    <sheet name="GARDE 2018-2019" sheetId="1" r:id="rId1"/>
  </sheets>
  <definedNames>
    <definedName name="OPEM">#REF!</definedName>
    <definedName name="TOUR">'GARDE 2018-2019'!$B$3:$B$32,'GARDE 2018-2019'!#REF!,'GARDE 2018-2019'!#REF!,'GARDE 2018-2019'!#REF!,'GARDE 2018-2019'!#REF!,'GARDE 2018-2019'!#REF!,'GARDE 2018-2019'!#REF!,'GARDE 2018-2019'!#REF!,'GARDE 2018-2019'!#REF!,'GARDE 2018-2019'!#REF!,'GARDE 2018-2019'!#REF!,'GARDE 2018-2019'!#REF!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/>
  <c r="F13"/>
  <c r="F8"/>
  <c r="F9" s="1"/>
  <c r="F6"/>
  <c r="F5"/>
  <c r="F4" l="1"/>
  <c r="F3"/>
  <c r="F2"/>
  <c r="A3"/>
  <c r="A4" l="1"/>
  <c r="F11"/>
  <c r="A5" l="1"/>
  <c r="F7"/>
  <c r="F12"/>
  <c r="F10"/>
  <c r="A6" l="1"/>
  <c r="A7" l="1"/>
  <c r="A8" l="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A367" l="1"/>
  <c r="H20" l="1" a="1"/>
  <c r="H20" s="1"/>
  <c r="H29" a="1"/>
  <c r="H29" s="1"/>
  <c r="H22" a="1"/>
  <c r="H22" s="1"/>
  <c r="H25" a="1"/>
  <c r="H25" s="1"/>
  <c r="H18" a="1"/>
  <c r="H18" s="1"/>
  <c r="H26" a="1"/>
  <c r="H26" s="1"/>
  <c r="H28" a="1"/>
  <c r="H28" s="1"/>
  <c r="H21" a="1"/>
  <c r="H21" s="1"/>
  <c r="I23" a="1"/>
  <c r="I23" s="1"/>
  <c r="J23" s="1"/>
  <c r="I17" a="1"/>
  <c r="I17" s="1"/>
  <c r="H19" a="1"/>
  <c r="H19" s="1"/>
  <c r="F25" a="1"/>
  <c r="F25" s="1"/>
  <c r="F26" a="1"/>
  <c r="F26" s="1"/>
  <c r="F24" a="1"/>
  <c r="F24" s="1"/>
  <c r="F23" a="1"/>
  <c r="F23" s="1"/>
  <c r="I26" a="1"/>
  <c r="I26" s="1"/>
  <c r="I18" a="1"/>
  <c r="I18" s="1"/>
  <c r="I29" a="1"/>
  <c r="I29" s="1"/>
  <c r="F22" a="1"/>
  <c r="F22" s="1"/>
  <c r="H17" a="1"/>
  <c r="H17" s="1"/>
  <c r="G17" s="1"/>
  <c r="F21" a="1"/>
  <c r="F21" s="1"/>
  <c r="H23" a="1"/>
  <c r="H23" s="1"/>
  <c r="I25" a="1"/>
  <c r="I25" s="1"/>
  <c r="H27" a="1"/>
  <c r="H27" s="1"/>
  <c r="F29" a="1"/>
  <c r="F29" s="1"/>
  <c r="H24" a="1"/>
  <c r="H24" s="1"/>
  <c r="I28" a="1"/>
  <c r="I28" s="1"/>
  <c r="I21" a="1"/>
  <c r="I21" s="1"/>
  <c r="I19" a="1"/>
  <c r="I19" s="1"/>
  <c r="F27" a="1"/>
  <c r="F27" s="1"/>
  <c r="I27" a="1"/>
  <c r="I27" s="1"/>
  <c r="F19" a="1"/>
  <c r="F19" s="1"/>
  <c r="I20" a="1"/>
  <c r="I20" s="1"/>
  <c r="I22" a="1"/>
  <c r="I22" s="1"/>
  <c r="F28" a="1"/>
  <c r="F28" s="1"/>
  <c r="F17" a="1"/>
  <c r="F17" s="1"/>
  <c r="I24" a="1"/>
  <c r="I24" s="1"/>
  <c r="F18" a="1"/>
  <c r="F18" s="1"/>
  <c r="F20" a="1"/>
  <c r="F20" s="1"/>
  <c r="G23" l="1"/>
  <c r="G19"/>
  <c r="G28"/>
  <c r="G18"/>
  <c r="G22"/>
  <c r="G20"/>
  <c r="G24"/>
  <c r="G27"/>
  <c r="G21"/>
  <c r="G26"/>
  <c r="G25"/>
  <c r="G29"/>
</calcChain>
</file>

<file path=xl/sharedStrings.xml><?xml version="1.0" encoding="utf-8"?>
<sst xmlns="http://schemas.openxmlformats.org/spreadsheetml/2006/main" count="81" uniqueCount="35">
  <si>
    <t>REMPLACANT</t>
  </si>
  <si>
    <t>SEPTEMBRE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</si>
  <si>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</si>
  <si>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</si>
  <si>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</si>
  <si>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</si>
  <si>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</si>
  <si>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</si>
  <si>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</si>
  <si>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</si>
  <si>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</si>
  <si>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</si>
  <si>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</si>
  <si>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</si>
  <si>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</si>
  <si>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Liste JF</t>
  </si>
  <si>
    <t>BARON</t>
  </si>
  <si>
    <t>TRUC</t>
  </si>
  <si>
    <t>MACHIN</t>
  </si>
  <si>
    <t>CHOSE</t>
  </si>
  <si>
    <t>FRITE</t>
  </si>
  <si>
    <t>STEACK</t>
  </si>
  <si>
    <t>CAROTTE</t>
  </si>
  <si>
    <t>POIRE</t>
  </si>
  <si>
    <t>SOLO</t>
  </si>
  <si>
    <t>LOURD</t>
  </si>
  <si>
    <t>BOULE</t>
  </si>
  <si>
    <t>GARDE</t>
  </si>
  <si>
    <t>BIDULE</t>
  </si>
  <si>
    <t>MERCI</t>
  </si>
  <si>
    <t>boule</t>
  </si>
  <si>
    <t>Dernier WE ou Jour férié</t>
  </si>
  <si>
    <t>Dernier jour ouvré</t>
  </si>
  <si>
    <t>Dernier WE</t>
  </si>
  <si>
    <t>Jour férié</t>
  </si>
</sst>
</file>

<file path=xl/styles.xml><?xml version="1.0" encoding="utf-8"?>
<styleSheet xmlns="http://schemas.openxmlformats.org/spreadsheetml/2006/main">
  <numFmts count="3">
    <numFmt numFmtId="164" formatCode="dddd\ dd"/>
    <numFmt numFmtId="165" formatCode="[$-F800]dddd\,\ mmmm\ dd\,\ yyyy"/>
    <numFmt numFmtId="166" formatCode="[$-40C]d\-mmm\-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Arial Rounded MT Bold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1" fillId="4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0" xfId="0" applyAlignment="1">
      <alignment vertical="center" wrapText="1"/>
    </xf>
    <xf numFmtId="164" fontId="0" fillId="6" borderId="1" xfId="0" applyNumberFormat="1" applyFill="1" applyBorder="1" applyAlignment="1">
      <alignment horizontal="right" vertical="center"/>
    </xf>
    <xf numFmtId="0" fontId="2" fillId="0" borderId="0" xfId="0" applyFont="1"/>
    <xf numFmtId="165" fontId="0" fillId="0" borderId="0" xfId="0" applyNumberFormat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/>
    <xf numFmtId="0" fontId="2" fillId="3" borderId="0" xfId="0" applyFont="1" applyFill="1" applyAlignment="1">
      <alignment horizontal="centerContinuous" vertical="center"/>
    </xf>
    <xf numFmtId="0" fontId="2" fillId="0" borderId="0" xfId="0" applyFont="1" applyAlignment="1">
      <alignment horizontal="centerContinuous"/>
    </xf>
    <xf numFmtId="0" fontId="0" fillId="0" borderId="0" xfId="0" applyNumberFormat="1"/>
  </cellXfs>
  <cellStyles count="2">
    <cellStyle name="Normal" xfId="0" builtinId="0"/>
    <cellStyle name="Normal 2" xfId="1"/>
  </cellStyles>
  <dxfs count="4">
    <dxf>
      <fill>
        <patternFill patternType="solid">
          <fgColor auto="1"/>
          <bgColor theme="8" tint="0.59996337778862885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C00000"/>
      </font>
      <fill>
        <patternFill patternType="solid">
          <fgColor auto="1"/>
          <bgColor theme="8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8"/>
  <sheetViews>
    <sheetView tabSelected="1" workbookViewId="0">
      <selection activeCell="A2" sqref="A2"/>
    </sheetView>
  </sheetViews>
  <sheetFormatPr defaultColWidth="11.42578125" defaultRowHeight="15"/>
  <cols>
    <col min="1" max="1" width="13.7109375" style="3" customWidth="1"/>
    <col min="2" max="3" width="17.7109375" customWidth="1"/>
    <col min="4" max="4" width="13.42578125" customWidth="1"/>
    <col min="5" max="5" width="18.42578125" bestFit="1" customWidth="1"/>
    <col min="6" max="6" width="27.42578125" bestFit="1" customWidth="1"/>
    <col min="7" max="7" width="23" bestFit="1" customWidth="1"/>
    <col min="8" max="8" width="11" bestFit="1" customWidth="1"/>
    <col min="9" max="12" width="10.28515625" customWidth="1"/>
  </cols>
  <sheetData>
    <row r="1" spans="1:9" s="10" customFormat="1" ht="34.5">
      <c r="A1" s="19">
        <v>2018</v>
      </c>
      <c r="B1" s="19"/>
      <c r="C1" s="19"/>
      <c r="E1" s="20" t="s">
        <v>15</v>
      </c>
      <c r="F1" s="20"/>
    </row>
    <row r="2" spans="1:9" s="1" customFormat="1">
      <c r="A2" s="6" t="s">
        <v>1</v>
      </c>
      <c r="B2" s="7" t="s">
        <v>27</v>
      </c>
      <c r="C2" s="2" t="s">
        <v>0</v>
      </c>
      <c r="E2" s="8" t="s">
        <v>11</v>
      </c>
      <c r="F2" s="11">
        <f xml:space="preserve"> DATE($A$1,11,1)</f>
        <v>43405</v>
      </c>
    </row>
    <row r="3" spans="1:9">
      <c r="A3" s="9">
        <f>DATE($A$1,COLUMN()+8,1)</f>
        <v>43344</v>
      </c>
      <c r="B3" s="12" t="s">
        <v>17</v>
      </c>
      <c r="C3" s="5"/>
      <c r="E3" s="8" t="s">
        <v>12</v>
      </c>
      <c r="F3" s="11">
        <f xml:space="preserve"> DATE($A$1,11,11)</f>
        <v>43415</v>
      </c>
      <c r="H3" s="1"/>
      <c r="I3" s="1"/>
    </row>
    <row r="4" spans="1:9">
      <c r="A4" s="9">
        <f>A3+1</f>
        <v>43345</v>
      </c>
      <c r="B4" s="12" t="s">
        <v>18</v>
      </c>
      <c r="C4" s="5"/>
      <c r="E4" s="8" t="s">
        <v>13</v>
      </c>
      <c r="F4" s="11">
        <f xml:space="preserve"> DATE($A$1,12,25)</f>
        <v>43459</v>
      </c>
    </row>
    <row r="5" spans="1:9">
      <c r="A5" s="9">
        <f t="shared" ref="A5:A68" si="0">A4+1</f>
        <v>43346</v>
      </c>
      <c r="B5" s="4" t="s">
        <v>19</v>
      </c>
      <c r="C5" s="12"/>
      <c r="E5" s="8" t="s">
        <v>2</v>
      </c>
      <c r="F5" s="11">
        <f xml:space="preserve"> DATE(A1+1,1,1)</f>
        <v>43466</v>
      </c>
    </row>
    <row r="6" spans="1:9">
      <c r="A6" s="9">
        <f t="shared" si="0"/>
        <v>43347</v>
      </c>
      <c r="B6" s="12" t="s">
        <v>18</v>
      </c>
      <c r="E6" s="8" t="s">
        <v>14</v>
      </c>
      <c r="F6" s="11">
        <f xml:space="preserve"> FLOOR(DAY(MINUTE(A1+1/38)/2+56)&amp;"/5/"&amp;A1+1,7)-34</f>
        <v>43562</v>
      </c>
    </row>
    <row r="7" spans="1:9">
      <c r="A7" s="9">
        <f t="shared" si="0"/>
        <v>43348</v>
      </c>
      <c r="B7" s="4" t="s">
        <v>20</v>
      </c>
      <c r="C7" s="12"/>
      <c r="E7" s="8" t="s">
        <v>3</v>
      </c>
      <c r="F7" s="11">
        <f xml:space="preserve"> F6 + 1</f>
        <v>43563</v>
      </c>
    </row>
    <row r="8" spans="1:9">
      <c r="A8" s="9">
        <f t="shared" si="0"/>
        <v>43349</v>
      </c>
      <c r="B8" s="12" t="s">
        <v>20</v>
      </c>
      <c r="E8" s="8" t="s">
        <v>4</v>
      </c>
      <c r="F8" s="11">
        <f xml:space="preserve"> DATE($A$1+1,5,1)</f>
        <v>43586</v>
      </c>
    </row>
    <row r="9" spans="1:9">
      <c r="A9" s="9">
        <f t="shared" si="0"/>
        <v>43350</v>
      </c>
      <c r="B9" s="4" t="s">
        <v>21</v>
      </c>
      <c r="C9" s="12"/>
      <c r="E9" s="8" t="s">
        <v>5</v>
      </c>
      <c r="F9" s="11">
        <f>F8+7</f>
        <v>43593</v>
      </c>
    </row>
    <row r="10" spans="1:9">
      <c r="A10" s="9">
        <f t="shared" si="0"/>
        <v>43351</v>
      </c>
      <c r="B10" s="4" t="s">
        <v>21</v>
      </c>
      <c r="C10" s="12"/>
      <c r="E10" s="8" t="s">
        <v>6</v>
      </c>
      <c r="F10" s="11">
        <f xml:space="preserve"> F6 + 39</f>
        <v>43601</v>
      </c>
    </row>
    <row r="11" spans="1:9">
      <c r="A11" s="9">
        <f t="shared" si="0"/>
        <v>43352</v>
      </c>
      <c r="B11" s="4" t="s">
        <v>21</v>
      </c>
      <c r="C11" s="12"/>
      <c r="E11" s="8" t="s">
        <v>7</v>
      </c>
      <c r="F11" s="11">
        <f xml:space="preserve"> F6 + 49</f>
        <v>43611</v>
      </c>
    </row>
    <row r="12" spans="1:9">
      <c r="A12" s="9">
        <f t="shared" si="0"/>
        <v>43353</v>
      </c>
      <c r="B12" s="4" t="s">
        <v>18</v>
      </c>
      <c r="C12" s="12"/>
      <c r="E12" s="8" t="s">
        <v>8</v>
      </c>
      <c r="F12" s="11">
        <f xml:space="preserve"> F6 + 50</f>
        <v>43612</v>
      </c>
    </row>
    <row r="13" spans="1:9">
      <c r="A13" s="9">
        <f t="shared" si="0"/>
        <v>43354</v>
      </c>
      <c r="B13" s="4" t="s">
        <v>19</v>
      </c>
      <c r="C13" s="12"/>
      <c r="E13" s="8" t="s">
        <v>9</v>
      </c>
      <c r="F13" s="11">
        <f xml:space="preserve"> DATE($A$1+1,7,14)</f>
        <v>43660</v>
      </c>
    </row>
    <row r="14" spans="1:9">
      <c r="A14" s="9">
        <f t="shared" si="0"/>
        <v>43355</v>
      </c>
      <c r="B14" s="12" t="s">
        <v>20</v>
      </c>
      <c r="C14" s="5"/>
      <c r="E14" s="8" t="s">
        <v>10</v>
      </c>
      <c r="F14" s="11">
        <f xml:space="preserve"> DATE($A$1+1,8,15)</f>
        <v>43692</v>
      </c>
    </row>
    <row r="15" spans="1:9">
      <c r="A15" s="9">
        <f t="shared" si="0"/>
        <v>43356</v>
      </c>
      <c r="B15" s="12" t="s">
        <v>22</v>
      </c>
      <c r="C15" s="5"/>
    </row>
    <row r="16" spans="1:9">
      <c r="A16" s="9">
        <f t="shared" si="0"/>
        <v>43357</v>
      </c>
      <c r="B16" s="4" t="s">
        <v>17</v>
      </c>
      <c r="C16" s="12"/>
      <c r="F16" s="17" t="s">
        <v>32</v>
      </c>
      <c r="G16" s="17" t="s">
        <v>31</v>
      </c>
      <c r="H16" s="17" t="s">
        <v>33</v>
      </c>
      <c r="I16" s="17" t="s">
        <v>34</v>
      </c>
    </row>
    <row r="17" spans="1:10">
      <c r="A17" s="9">
        <f t="shared" si="0"/>
        <v>43358</v>
      </c>
      <c r="B17" s="4" t="s">
        <v>17</v>
      </c>
      <c r="C17" s="12"/>
      <c r="E17" s="18" t="s">
        <v>17</v>
      </c>
      <c r="F17" s="16">
        <f t="array" ref="F17">MAX(IF($B$3:$B$367=E17,IF(WEEKDAY($A$3:$A$367,2)&lt;6,IF(ISERROR(MATCH($A$3:$A$367,$F$2:$F$14,0)),$A$3:$A$367))))</f>
        <v>43377</v>
      </c>
      <c r="G17" s="16">
        <f>IF(AND(H17="",I17=""),"",IF(H17&lt;&gt;"",H17,I17))</f>
        <v>43359</v>
      </c>
      <c r="H17" s="16">
        <f t="array" ref="H17">IF(MAX(IF($B$3:$B$367=E17,IF(WEEKDAY($A$3:$A$367,2)&gt;5,$A$3:$A$367)))=0,"",MAX(IF($B$3:$B$367=E17,IF(WEEKDAY($A$3:$A$367,2)&gt;5,$A$3:$A$367))))</f>
        <v>43359</v>
      </c>
      <c r="I17" s="16" t="str">
        <f t="array" ref="I17">IF(MAX(IF($B$3:$B$367=E17,IF(ISNUMBER(MATCH($A$3:$A$367,$F$2:$F$14,0)),$A$3:$A$367)))=0,"",MAX(IF($B$3:$B$367=E17,IF(ISNUMBER(MATCH($A$3:$A$367,$F$2:$F$14,0)),$A$3:$A$367))))</f>
        <v/>
      </c>
    </row>
    <row r="18" spans="1:10">
      <c r="A18" s="9">
        <f t="shared" si="0"/>
        <v>43359</v>
      </c>
      <c r="B18" s="4" t="s">
        <v>17</v>
      </c>
      <c r="C18" s="12"/>
      <c r="E18" s="18" t="s">
        <v>18</v>
      </c>
      <c r="F18" s="16">
        <f t="array" ref="F18">MAX(IF($B$3:$B$367=E18,IF(WEEKDAY($A$3:$A$367,2)&lt;6,IF(ISERROR(MATCH($A$3:$A$367,$F$2:$F$14,0)),$A$3:$A$367))))</f>
        <v>43374</v>
      </c>
      <c r="G18" s="16">
        <f t="shared" ref="G18:G29" si="1">IF(AND(H18="",I18=""),"",IF(H18&lt;&gt;"",H18,I18))</f>
        <v>43345</v>
      </c>
      <c r="H18" s="16">
        <f t="array" ref="H18">IF(MAX(IF($B$3:$B$367=E18,IF(WEEKDAY($A$3:$A$367,2)&gt;5,$A$3:$A$367)))=0,"",MAX(IF($B$3:$B$367=E18,IF(WEEKDAY($A$3:$A$367,2)&gt;5,$A$3:$A$367))))</f>
        <v>43345</v>
      </c>
      <c r="I18" s="16" t="str">
        <f t="array" ref="I18">IF(MAX(IF($B$3:$B$367=E18,IF(ISNUMBER(MATCH($A$3:$A$367,$F$2:$F$14,0)),$A$3:$A$367)))=0,"",MAX(IF($B$3:$B$367=E18,IF(ISNUMBER(MATCH($A$3:$A$367,$F$2:$F$14,0)),$A$3:$A$367))))</f>
        <v/>
      </c>
    </row>
    <row r="19" spans="1:10">
      <c r="A19" s="9">
        <f t="shared" si="0"/>
        <v>43360</v>
      </c>
      <c r="B19" s="4" t="s">
        <v>23</v>
      </c>
      <c r="C19" s="12"/>
      <c r="E19" s="18" t="s">
        <v>19</v>
      </c>
      <c r="F19" s="16">
        <f t="array" ref="F19">MAX(IF($B$3:$B$367=E19,IF(WEEKDAY($A$3:$A$367,2)&lt;6,IF(ISERROR(MATCH($A$3:$A$367,$F$2:$F$14,0)),$A$3:$A$367))))</f>
        <v>43376</v>
      </c>
      <c r="G19" s="16">
        <f t="shared" si="1"/>
        <v>43366</v>
      </c>
      <c r="H19" s="16">
        <f t="array" ref="H19">IF(MAX(IF($B$3:$B$367=E19,IF(WEEKDAY($A$3:$A$367,2)&gt;5,$A$3:$A$367)))=0,"",MAX(IF($B$3:$B$367=E19,IF(WEEKDAY($A$3:$A$367,2)&gt;5,$A$3:$A$367))))</f>
        <v>43366</v>
      </c>
      <c r="I19" s="16" t="str">
        <f t="array" ref="I19">IF(MAX(IF($B$3:$B$367=E19,IF(ISNUMBER(MATCH($A$3:$A$367,$F$2:$F$14,0)),$A$3:$A$367)))=0,"",MAX(IF($B$3:$B$367=E19,IF(ISNUMBER(MATCH($A$3:$A$367,$F$2:$F$14,0)),$A$3:$A$367))))</f>
        <v/>
      </c>
    </row>
    <row r="20" spans="1:10">
      <c r="A20" s="9">
        <f t="shared" si="0"/>
        <v>43361</v>
      </c>
      <c r="B20" s="4" t="s">
        <v>16</v>
      </c>
      <c r="C20" s="12"/>
      <c r="E20" s="18" t="s">
        <v>20</v>
      </c>
      <c r="F20" s="16">
        <f t="array" ref="F20">MAX(IF($B$3:$B$367=E20,IF(WEEKDAY($A$3:$A$367,2)&lt;6,IF(ISERROR(MATCH($A$3:$A$367,$F$2:$F$14,0)),$A$3:$A$367))))</f>
        <v>43371</v>
      </c>
      <c r="G20" s="16">
        <f t="shared" si="1"/>
        <v>43373</v>
      </c>
      <c r="H20" s="16">
        <f t="array" ref="H20">IF(MAX(IF($B$3:$B$367=E20,IF(WEEKDAY($A$3:$A$367,2)&gt;5,$A$3:$A$367)))=0,"",MAX(IF($B$3:$B$367=E20,IF(WEEKDAY($A$3:$A$367,2)&gt;5,$A$3:$A$367))))</f>
        <v>43373</v>
      </c>
      <c r="I20" s="16" t="str">
        <f t="array" ref="I20">IF(MAX(IF($B$3:$B$367=E20,IF(ISNUMBER(MATCH($A$3:$A$367,$F$2:$F$14,0)),$A$3:$A$367)))=0,"",MAX(IF($B$3:$B$367=E20,IF(ISNUMBER(MATCH($A$3:$A$367,$F$2:$F$14,0)),$A$3:$A$367))))</f>
        <v/>
      </c>
    </row>
    <row r="21" spans="1:10">
      <c r="A21" s="9">
        <f t="shared" si="0"/>
        <v>43362</v>
      </c>
      <c r="B21" s="12" t="s">
        <v>24</v>
      </c>
      <c r="E21" s="18" t="s">
        <v>21</v>
      </c>
      <c r="F21" s="16">
        <f t="array" ref="F21">MAX(IF($B$3:$B$367=E21,IF(WEEKDAY($A$3:$A$367,2)&lt;6,IF(ISERROR(MATCH($A$3:$A$367,$F$2:$F$14,0)),$A$3:$A$367))))</f>
        <v>43367</v>
      </c>
      <c r="G21" s="16">
        <f t="shared" si="1"/>
        <v>43352</v>
      </c>
      <c r="H21" s="16">
        <f t="array" ref="H21">IF(MAX(IF($B$3:$B$367=E21,IF(WEEKDAY($A$3:$A$367,2)&gt;5,$A$3:$A$367)))=0,"",MAX(IF($B$3:$B$367=E21,IF(WEEKDAY($A$3:$A$367,2)&gt;5,$A$3:$A$367))))</f>
        <v>43352</v>
      </c>
      <c r="I21" s="16" t="str">
        <f t="array" ref="I21">IF(MAX(IF($B$3:$B$367=E21,IF(ISNUMBER(MATCH($A$3:$A$367,$F$2:$F$14,0)),$A$3:$A$367)))=0,"",MAX(IF($B$3:$B$367=E21,IF(ISNUMBER(MATCH($A$3:$A$367,$F$2:$F$14,0)),$A$3:$A$367))))</f>
        <v/>
      </c>
    </row>
    <row r="22" spans="1:10">
      <c r="A22" s="9">
        <f t="shared" si="0"/>
        <v>43363</v>
      </c>
      <c r="B22" s="4" t="s">
        <v>25</v>
      </c>
      <c r="C22" s="12"/>
      <c r="E22" s="18" t="s">
        <v>22</v>
      </c>
      <c r="F22" s="16">
        <f t="array" ref="F22">MAX(IF($B$3:$B$367=E22,IF(WEEKDAY($A$3:$A$367,2)&lt;6,IF(ISERROR(MATCH($A$3:$A$367,$F$2:$F$14,0)),$A$3:$A$367))))</f>
        <v>43356</v>
      </c>
      <c r="G22" s="16">
        <f t="shared" si="1"/>
        <v>43394</v>
      </c>
      <c r="H22" s="16">
        <f t="array" ref="H22">IF(MAX(IF($B$3:$B$367=E22,IF(WEEKDAY($A$3:$A$367,2)&gt;5,$A$3:$A$367)))=0,"",MAX(IF($B$3:$B$367=E22,IF(WEEKDAY($A$3:$A$367,2)&gt;5,$A$3:$A$367))))</f>
        <v>43394</v>
      </c>
      <c r="I22" s="16" t="str">
        <f t="array" ref="I22">IF(MAX(IF($B$3:$B$367=E22,IF(ISNUMBER(MATCH($A$3:$A$367,$F$2:$F$14,0)),$A$3:$A$367)))=0,"",MAX(IF($B$3:$B$367=E22,IF(ISNUMBER(MATCH($A$3:$A$367,$F$2:$F$14,0)),$A$3:$A$367))))</f>
        <v/>
      </c>
    </row>
    <row r="23" spans="1:10">
      <c r="A23" s="9">
        <f t="shared" si="0"/>
        <v>43364</v>
      </c>
      <c r="B23" s="12" t="s">
        <v>19</v>
      </c>
      <c r="C23" s="12"/>
      <c r="E23" s="18" t="s">
        <v>23</v>
      </c>
      <c r="F23" s="16">
        <f t="array" ref="F23">MAX(IF($B$3:$B$367=E23,IF(WEEKDAY($A$3:$A$367,2)&lt;6,IF(ISERROR(MATCH($A$3:$A$367,$F$2:$F$14,0)),$A$3:$A$367))))</f>
        <v>43381</v>
      </c>
      <c r="G23" s="16" t="str">
        <f t="shared" si="1"/>
        <v/>
      </c>
      <c r="H23" s="16" t="str">
        <f t="array" ref="H23">IF(MAX(IF($B$3:$B$367=E23,IF(WEEKDAY($A$3:$A$367,2)&gt;5,$A$3:$A$367)))=0,"",MAX(IF($B$3:$B$367=E23,IF(WEEKDAY($A$3:$A$367,2)&gt;5,$A$3:$A$367))))</f>
        <v/>
      </c>
      <c r="I23" s="16" t="str">
        <f t="array" ref="I23">IF(MAX(IF($B$3:$B$367=E23,IF(ISNUMBER(MATCH($A$3:$A$367,$F$2:$F$14,0)),$A$3:$A$367)))=0,"",MAX(IF($B$3:$B$367=E23,IF(ISNUMBER(MATCH($A$3:$A$367,$F$2:$F$14,0)),$A$3:$A$367))))</f>
        <v/>
      </c>
      <c r="J23" s="21" t="str">
        <f>I23</f>
        <v/>
      </c>
    </row>
    <row r="24" spans="1:10">
      <c r="A24" s="9">
        <f t="shared" si="0"/>
        <v>43365</v>
      </c>
      <c r="B24" s="12" t="s">
        <v>19</v>
      </c>
      <c r="C24" s="12"/>
      <c r="E24" s="18" t="s">
        <v>16</v>
      </c>
      <c r="F24" s="16">
        <f t="array" ref="F24">MAX(IF($B$3:$B$367=E24,IF(WEEKDAY($A$3:$A$367,2)&lt;6,IF(ISERROR(MATCH($A$3:$A$367,$F$2:$F$14,0)),$A$3:$A$367))))</f>
        <v>43383</v>
      </c>
      <c r="G24" s="16" t="str">
        <f t="shared" si="1"/>
        <v/>
      </c>
      <c r="H24" s="16" t="str">
        <f t="array" ref="H24">IF(MAX(IF($B$3:$B$367=E24,IF(WEEKDAY($A$3:$A$367,2)&gt;5,$A$3:$A$367)))=0,"",MAX(IF($B$3:$B$367=E24,IF(WEEKDAY($A$3:$A$367,2)&gt;5,$A$3:$A$367))))</f>
        <v/>
      </c>
      <c r="I24" s="16" t="str">
        <f t="array" ref="I24">IF(MAX(IF($B$3:$B$367=E24,IF(ISNUMBER(MATCH($A$3:$A$367,$F$2:$F$14,0)),$A$3:$A$367)))=0,"",MAX(IF($B$3:$B$367=E24,IF(ISNUMBER(MATCH($A$3:$A$367,$F$2:$F$14,0)),$A$3:$A$367))))</f>
        <v/>
      </c>
    </row>
    <row r="25" spans="1:10">
      <c r="A25" s="9">
        <f t="shared" si="0"/>
        <v>43366</v>
      </c>
      <c r="B25" s="12" t="s">
        <v>19</v>
      </c>
      <c r="C25" s="12"/>
      <c r="E25" s="18" t="s">
        <v>24</v>
      </c>
      <c r="F25" s="16">
        <f t="array" ref="F25">MAX(IF($B$3:$B$367=E25,IF(WEEKDAY($A$3:$A$367,2)&lt;6,IF(ISERROR(MATCH($A$3:$A$367,$F$2:$F$14,0)),$A$3:$A$367))))</f>
        <v>43362</v>
      </c>
      <c r="G25" s="16" t="str">
        <f t="shared" si="1"/>
        <v/>
      </c>
      <c r="H25" s="16" t="str">
        <f t="array" ref="H25">IF(MAX(IF($B$3:$B$367=E25,IF(WEEKDAY($A$3:$A$367,2)&gt;5,$A$3:$A$367)))=0,"",MAX(IF($B$3:$B$367=E25,IF(WEEKDAY($A$3:$A$367,2)&gt;5,$A$3:$A$367))))</f>
        <v/>
      </c>
      <c r="I25" s="16" t="str">
        <f t="array" ref="I25">IF(MAX(IF($B$3:$B$367=E25,IF(ISNUMBER(MATCH($A$3:$A$367,$F$2:$F$14,0)),$A$3:$A$367)))=0,"",MAX(IF($B$3:$B$367=E25,IF(ISNUMBER(MATCH($A$3:$A$367,$F$2:$F$14,0)),$A$3:$A$367))))</f>
        <v/>
      </c>
    </row>
    <row r="26" spans="1:10">
      <c r="A26" s="9">
        <f t="shared" si="0"/>
        <v>43367</v>
      </c>
      <c r="B26" s="12" t="s">
        <v>21</v>
      </c>
      <c r="C26" s="12"/>
      <c r="E26" s="18" t="s">
        <v>25</v>
      </c>
      <c r="F26" s="16">
        <f t="array" ref="F26">MAX(IF($B$3:$B$367=E26,IF(WEEKDAY($A$3:$A$367,2)&lt;6,IF(ISERROR(MATCH($A$3:$A$367,$F$2:$F$14,0)),$A$3:$A$367))))</f>
        <v>43382</v>
      </c>
      <c r="G26" s="16" t="str">
        <f t="shared" si="1"/>
        <v/>
      </c>
      <c r="H26" s="16" t="str">
        <f t="array" ref="H26">IF(MAX(IF($B$3:$B$367=E26,IF(WEEKDAY($A$3:$A$367,2)&gt;5,$A$3:$A$367)))=0,"",MAX(IF($B$3:$B$367=E26,IF(WEEKDAY($A$3:$A$367,2)&gt;5,$A$3:$A$367))))</f>
        <v/>
      </c>
      <c r="I26" s="16" t="str">
        <f t="array" ref="I26">IF(MAX(IF($B$3:$B$367=E26,IF(ISNUMBER(MATCH($A$3:$A$367,$F$2:$F$14,0)),$A$3:$A$367)))=0,"",MAX(IF($B$3:$B$367=E26,IF(ISNUMBER(MATCH($A$3:$A$367,$F$2:$F$14,0)),$A$3:$A$367))))</f>
        <v/>
      </c>
    </row>
    <row r="27" spans="1:10">
      <c r="A27" s="9">
        <f t="shared" si="0"/>
        <v>43368</v>
      </c>
      <c r="B27" s="12" t="s">
        <v>18</v>
      </c>
      <c r="C27" s="12"/>
      <c r="E27" s="18" t="s">
        <v>26</v>
      </c>
      <c r="F27" s="16">
        <f t="array" ref="F27">MAX(IF($B$3:$B$367=E27,IF(WEEKDAY($A$3:$A$367,2)&lt;6,IF(ISERROR(MATCH($A$3:$A$367,$F$2:$F$14,0)),$A$3:$A$367))))</f>
        <v>43390</v>
      </c>
      <c r="G27" s="16">
        <f t="shared" si="1"/>
        <v>43415</v>
      </c>
      <c r="H27" s="16">
        <f t="array" ref="H27">IF(MAX(IF($B$3:$B$367=E27,IF(WEEKDAY($A$3:$A$367,2)&gt;5,$A$3:$A$367)))=0,"",MAX(IF($B$3:$B$367=E27,IF(WEEKDAY($A$3:$A$367,2)&gt;5,$A$3:$A$367))))</f>
        <v>43415</v>
      </c>
      <c r="I27" s="16">
        <f t="array" ref="I27">IF(MAX(IF($B$3:$B$367=E27,IF(ISNUMBER(MATCH($A$3:$A$367,$F$2:$F$14,0)),$A$3:$A$367)))=0,"",MAX(IF($B$3:$B$367=E27,IF(ISNUMBER(MATCH($A$3:$A$367,$F$2:$F$14,0)),$A$3:$A$367))))</f>
        <v>43415</v>
      </c>
    </row>
    <row r="28" spans="1:10">
      <c r="A28" s="9">
        <f t="shared" si="0"/>
        <v>43369</v>
      </c>
      <c r="B28" s="12" t="s">
        <v>26</v>
      </c>
      <c r="C28" s="12"/>
      <c r="E28" s="18" t="s">
        <v>28</v>
      </c>
      <c r="F28" s="16">
        <f t="array" ref="F28">MAX(IF($B$3:$B$367=E28,IF(WEEKDAY($A$3:$A$367,2)&lt;6,IF(ISERROR(MATCH($A$3:$A$367,$F$2:$F$14,0)),$A$3:$A$367))))</f>
        <v>43375</v>
      </c>
      <c r="G28" s="16" t="str">
        <f t="shared" si="1"/>
        <v/>
      </c>
      <c r="H28" s="16" t="str">
        <f t="array" ref="H28">IF(MAX(IF($B$3:$B$367=E28,IF(WEEKDAY($A$3:$A$367,2)&gt;5,$A$3:$A$367)))=0,"",MAX(IF($B$3:$B$367=E28,IF(WEEKDAY($A$3:$A$367,2)&gt;5,$A$3:$A$367))))</f>
        <v/>
      </c>
      <c r="I28" s="16" t="str">
        <f t="array" ref="I28">IF(MAX(IF($B$3:$B$367=E28,IF(ISNUMBER(MATCH($A$3:$A$367,$F$2:$F$14,0)),$A$3:$A$367)))=0,"",MAX(IF($B$3:$B$367=E28,IF(ISNUMBER(MATCH($A$3:$A$367,$F$2:$F$14,0)),$A$3:$A$367))))</f>
        <v/>
      </c>
    </row>
    <row r="29" spans="1:10">
      <c r="A29" s="9">
        <f t="shared" si="0"/>
        <v>43370</v>
      </c>
      <c r="B29" s="12" t="s">
        <v>16</v>
      </c>
      <c r="C29" s="12"/>
      <c r="E29" s="18" t="s">
        <v>29</v>
      </c>
      <c r="F29" s="16">
        <f t="array" ref="F29">MAX(IF($B$3:$B$367=E29,IF(WEEKDAY($A$3:$A$367,2)&lt;6,IF(ISERROR(MATCH($A$3:$A$367,$F$2:$F$14,0)),$A$3:$A$367))))</f>
        <v>43378</v>
      </c>
      <c r="G29" s="16">
        <f t="shared" si="1"/>
        <v>43380</v>
      </c>
      <c r="H29" s="16">
        <f t="array" ref="H29">IF(MAX(IF($B$3:$B$367=E29,IF(WEEKDAY($A$3:$A$367,2)&gt;5,$A$3:$A$367)))=0,"",MAX(IF($B$3:$B$367=E29,IF(WEEKDAY($A$3:$A$367,2)&gt;5,$A$3:$A$367))))</f>
        <v>43380</v>
      </c>
      <c r="I29" s="16" t="str">
        <f t="array" ref="I29">IF(MAX(IF($B$3:$B$367=E29,IF(ISNUMBER(MATCH($A$3:$A$367,$F$2:$F$14,0)),$A$3:$A$367)))=0,"",MAX(IF($B$3:$B$367=E29,IF(ISNUMBER(MATCH($A$3:$A$367,$F$2:$F$14,0)),$A$3:$A$367))))</f>
        <v/>
      </c>
    </row>
    <row r="30" spans="1:10">
      <c r="A30" s="9">
        <f t="shared" si="0"/>
        <v>43371</v>
      </c>
      <c r="B30" s="12" t="s">
        <v>20</v>
      </c>
      <c r="C30" s="12"/>
    </row>
    <row r="31" spans="1:10">
      <c r="A31" s="9">
        <f t="shared" si="0"/>
        <v>43372</v>
      </c>
      <c r="B31" s="12" t="s">
        <v>20</v>
      </c>
      <c r="C31" s="12"/>
    </row>
    <row r="32" spans="1:10">
      <c r="A32" s="9">
        <f t="shared" si="0"/>
        <v>43373</v>
      </c>
      <c r="B32" s="12" t="s">
        <v>20</v>
      </c>
      <c r="C32" s="12"/>
    </row>
    <row r="33" spans="1:3">
      <c r="A33" s="9">
        <f t="shared" si="0"/>
        <v>43374</v>
      </c>
      <c r="B33" s="13" t="s">
        <v>18</v>
      </c>
      <c r="C33" s="12"/>
    </row>
    <row r="34" spans="1:3">
      <c r="A34" s="9">
        <f t="shared" si="0"/>
        <v>43375</v>
      </c>
      <c r="B34" s="13" t="s">
        <v>28</v>
      </c>
      <c r="C34" s="12"/>
    </row>
    <row r="35" spans="1:3">
      <c r="A35" s="9">
        <f t="shared" si="0"/>
        <v>43376</v>
      </c>
      <c r="B35" s="13" t="s">
        <v>19</v>
      </c>
      <c r="C35" s="12"/>
    </row>
    <row r="36" spans="1:3">
      <c r="A36" s="9">
        <f t="shared" si="0"/>
        <v>43377</v>
      </c>
      <c r="B36" s="13" t="s">
        <v>17</v>
      </c>
      <c r="C36" s="12"/>
    </row>
    <row r="37" spans="1:3">
      <c r="A37" s="9">
        <f t="shared" si="0"/>
        <v>43378</v>
      </c>
      <c r="B37" s="13" t="s">
        <v>29</v>
      </c>
      <c r="C37" s="12"/>
    </row>
    <row r="38" spans="1:3">
      <c r="A38" s="9">
        <f t="shared" si="0"/>
        <v>43379</v>
      </c>
      <c r="B38" s="13" t="s">
        <v>29</v>
      </c>
      <c r="C38" s="12"/>
    </row>
    <row r="39" spans="1:3">
      <c r="A39" s="9">
        <f t="shared" si="0"/>
        <v>43380</v>
      </c>
      <c r="B39" s="13" t="s">
        <v>29</v>
      </c>
      <c r="C39" s="12"/>
    </row>
    <row r="40" spans="1:3">
      <c r="A40" s="9">
        <f t="shared" si="0"/>
        <v>43381</v>
      </c>
      <c r="B40" s="13" t="s">
        <v>23</v>
      </c>
      <c r="C40" s="12"/>
    </row>
    <row r="41" spans="1:3">
      <c r="A41" s="9">
        <f t="shared" si="0"/>
        <v>43382</v>
      </c>
      <c r="B41" s="13" t="s">
        <v>25</v>
      </c>
      <c r="C41" s="12"/>
    </row>
    <row r="42" spans="1:3">
      <c r="A42" s="9">
        <f t="shared" si="0"/>
        <v>43383</v>
      </c>
      <c r="B42" s="13" t="s">
        <v>16</v>
      </c>
      <c r="C42" s="12"/>
    </row>
    <row r="43" spans="1:3">
      <c r="A43" s="9">
        <f t="shared" si="0"/>
        <v>43384</v>
      </c>
      <c r="B43" s="13" t="s">
        <v>26</v>
      </c>
      <c r="C43" s="12"/>
    </row>
    <row r="44" spans="1:3">
      <c r="A44" s="9">
        <f t="shared" si="0"/>
        <v>43385</v>
      </c>
      <c r="B44" s="13" t="s">
        <v>26</v>
      </c>
      <c r="C44" s="12"/>
    </row>
    <row r="45" spans="1:3">
      <c r="A45" s="9">
        <f t="shared" si="0"/>
        <v>43386</v>
      </c>
      <c r="B45" s="13" t="s">
        <v>26</v>
      </c>
      <c r="C45" s="12"/>
    </row>
    <row r="46" spans="1:3">
      <c r="A46" s="9">
        <f t="shared" si="0"/>
        <v>43387</v>
      </c>
      <c r="B46" s="13"/>
      <c r="C46" s="12"/>
    </row>
    <row r="47" spans="1:3">
      <c r="A47" s="9">
        <f t="shared" si="0"/>
        <v>43388</v>
      </c>
      <c r="B47" s="13"/>
      <c r="C47" s="12"/>
    </row>
    <row r="48" spans="1:3">
      <c r="A48" s="9">
        <f t="shared" si="0"/>
        <v>43389</v>
      </c>
      <c r="B48" s="13"/>
      <c r="C48" s="12"/>
    </row>
    <row r="49" spans="1:3">
      <c r="A49" s="9">
        <f t="shared" si="0"/>
        <v>43390</v>
      </c>
      <c r="B49" s="13" t="s">
        <v>26</v>
      </c>
      <c r="C49" s="12"/>
    </row>
    <row r="50" spans="1:3">
      <c r="A50" s="9">
        <f t="shared" si="0"/>
        <v>43391</v>
      </c>
      <c r="B50" s="13"/>
      <c r="C50" s="12"/>
    </row>
    <row r="51" spans="1:3">
      <c r="A51" s="9">
        <f t="shared" si="0"/>
        <v>43392</v>
      </c>
      <c r="B51" s="13"/>
      <c r="C51" s="12"/>
    </row>
    <row r="52" spans="1:3">
      <c r="A52" s="9">
        <f t="shared" si="0"/>
        <v>43393</v>
      </c>
      <c r="B52" s="13"/>
      <c r="C52" s="12"/>
    </row>
    <row r="53" spans="1:3">
      <c r="A53" s="9">
        <f t="shared" si="0"/>
        <v>43394</v>
      </c>
      <c r="B53" s="13" t="s">
        <v>22</v>
      </c>
      <c r="C53" s="12"/>
    </row>
    <row r="54" spans="1:3">
      <c r="A54" s="9">
        <f t="shared" si="0"/>
        <v>43395</v>
      </c>
      <c r="B54" s="13"/>
      <c r="C54" s="12"/>
    </row>
    <row r="55" spans="1:3">
      <c r="A55" s="9">
        <f t="shared" si="0"/>
        <v>43396</v>
      </c>
      <c r="B55" s="13"/>
      <c r="C55" s="12"/>
    </row>
    <row r="56" spans="1:3">
      <c r="A56" s="9">
        <f t="shared" si="0"/>
        <v>43397</v>
      </c>
      <c r="B56" s="13"/>
      <c r="C56" s="12"/>
    </row>
    <row r="57" spans="1:3">
      <c r="A57" s="9">
        <f t="shared" si="0"/>
        <v>43398</v>
      </c>
      <c r="B57" s="13"/>
      <c r="C57" s="12"/>
    </row>
    <row r="58" spans="1:3">
      <c r="A58" s="9">
        <f t="shared" si="0"/>
        <v>43399</v>
      </c>
      <c r="B58" s="13"/>
      <c r="C58" s="12"/>
    </row>
    <row r="59" spans="1:3">
      <c r="A59" s="9">
        <f t="shared" si="0"/>
        <v>43400</v>
      </c>
      <c r="B59" s="13"/>
      <c r="C59" s="12"/>
    </row>
    <row r="60" spans="1:3">
      <c r="A60" s="9">
        <f t="shared" si="0"/>
        <v>43401</v>
      </c>
      <c r="B60" s="13"/>
      <c r="C60" s="12"/>
    </row>
    <row r="61" spans="1:3">
      <c r="A61" s="9">
        <f t="shared" si="0"/>
        <v>43402</v>
      </c>
      <c r="B61" s="13"/>
      <c r="C61" s="12"/>
    </row>
    <row r="62" spans="1:3">
      <c r="A62" s="9">
        <f t="shared" si="0"/>
        <v>43403</v>
      </c>
      <c r="B62" s="13"/>
      <c r="C62" s="12"/>
    </row>
    <row r="63" spans="1:3">
      <c r="A63" s="9">
        <f t="shared" si="0"/>
        <v>43404</v>
      </c>
      <c r="B63" s="13"/>
      <c r="C63" s="12"/>
    </row>
    <row r="64" spans="1:3">
      <c r="A64" s="9">
        <f t="shared" si="0"/>
        <v>43405</v>
      </c>
      <c r="B64" s="13" t="s">
        <v>30</v>
      </c>
      <c r="C64" s="12"/>
    </row>
    <row r="65" spans="1:3">
      <c r="A65" s="9">
        <f t="shared" si="0"/>
        <v>43406</v>
      </c>
      <c r="B65" s="13"/>
      <c r="C65" s="12"/>
    </row>
    <row r="66" spans="1:3">
      <c r="A66" s="9">
        <f t="shared" si="0"/>
        <v>43407</v>
      </c>
      <c r="B66" s="13"/>
      <c r="C66" s="12"/>
    </row>
    <row r="67" spans="1:3">
      <c r="A67" s="9">
        <f t="shared" si="0"/>
        <v>43408</v>
      </c>
      <c r="B67" s="13"/>
      <c r="C67" s="12"/>
    </row>
    <row r="68" spans="1:3">
      <c r="A68" s="9">
        <f t="shared" si="0"/>
        <v>43409</v>
      </c>
      <c r="B68" s="13"/>
      <c r="C68" s="12"/>
    </row>
    <row r="69" spans="1:3">
      <c r="A69" s="9">
        <f t="shared" ref="A69:A132" si="2">A68+1</f>
        <v>43410</v>
      </c>
      <c r="B69" s="13"/>
      <c r="C69" s="12"/>
    </row>
    <row r="70" spans="1:3">
      <c r="A70" s="9">
        <f t="shared" si="2"/>
        <v>43411</v>
      </c>
      <c r="B70" s="13"/>
      <c r="C70" s="12"/>
    </row>
    <row r="71" spans="1:3">
      <c r="A71" s="9">
        <f t="shared" si="2"/>
        <v>43412</v>
      </c>
      <c r="B71" s="13"/>
      <c r="C71" s="12"/>
    </row>
    <row r="72" spans="1:3">
      <c r="A72" s="9">
        <f t="shared" si="2"/>
        <v>43413</v>
      </c>
      <c r="B72" s="13"/>
      <c r="C72" s="12"/>
    </row>
    <row r="73" spans="1:3">
      <c r="A73" s="9">
        <f t="shared" si="2"/>
        <v>43414</v>
      </c>
      <c r="B73" s="13"/>
      <c r="C73" s="12"/>
    </row>
    <row r="74" spans="1:3">
      <c r="A74" s="9">
        <f t="shared" si="2"/>
        <v>43415</v>
      </c>
      <c r="B74" s="13" t="s">
        <v>30</v>
      </c>
      <c r="C74" s="12"/>
    </row>
    <row r="75" spans="1:3">
      <c r="A75" s="9">
        <f t="shared" si="2"/>
        <v>43416</v>
      </c>
      <c r="B75" s="13"/>
      <c r="C75" s="12"/>
    </row>
    <row r="76" spans="1:3">
      <c r="A76" s="9">
        <f t="shared" si="2"/>
        <v>43417</v>
      </c>
      <c r="B76" s="13"/>
      <c r="C76" s="12"/>
    </row>
    <row r="77" spans="1:3">
      <c r="A77" s="9">
        <f t="shared" si="2"/>
        <v>43418</v>
      </c>
      <c r="B77" s="13"/>
      <c r="C77" s="12"/>
    </row>
    <row r="78" spans="1:3">
      <c r="A78" s="9">
        <f t="shared" si="2"/>
        <v>43419</v>
      </c>
      <c r="B78" s="13"/>
      <c r="C78" s="12"/>
    </row>
    <row r="79" spans="1:3">
      <c r="A79" s="9">
        <f t="shared" si="2"/>
        <v>43420</v>
      </c>
      <c r="B79" s="13"/>
      <c r="C79" s="12"/>
    </row>
    <row r="80" spans="1:3">
      <c r="A80" s="9">
        <f t="shared" si="2"/>
        <v>43421</v>
      </c>
      <c r="B80" s="13"/>
      <c r="C80" s="12"/>
    </row>
    <row r="81" spans="1:3">
      <c r="A81" s="9">
        <f t="shared" si="2"/>
        <v>43422</v>
      </c>
      <c r="B81" s="13"/>
      <c r="C81" s="12"/>
    </row>
    <row r="82" spans="1:3">
      <c r="A82" s="9">
        <f t="shared" si="2"/>
        <v>43423</v>
      </c>
      <c r="B82" s="13"/>
      <c r="C82" s="12"/>
    </row>
    <row r="83" spans="1:3">
      <c r="A83" s="9">
        <f t="shared" si="2"/>
        <v>43424</v>
      </c>
      <c r="B83" s="13"/>
      <c r="C83" s="12"/>
    </row>
    <row r="84" spans="1:3">
      <c r="A84" s="9">
        <f t="shared" si="2"/>
        <v>43425</v>
      </c>
      <c r="B84" s="13"/>
      <c r="C84" s="12"/>
    </row>
    <row r="85" spans="1:3">
      <c r="A85" s="9">
        <f t="shared" si="2"/>
        <v>43426</v>
      </c>
      <c r="B85" s="13"/>
      <c r="C85" s="12"/>
    </row>
    <row r="86" spans="1:3">
      <c r="A86" s="9">
        <f t="shared" si="2"/>
        <v>43427</v>
      </c>
      <c r="B86" s="13"/>
      <c r="C86" s="12"/>
    </row>
    <row r="87" spans="1:3">
      <c r="A87" s="9">
        <f t="shared" si="2"/>
        <v>43428</v>
      </c>
      <c r="B87" s="13"/>
      <c r="C87" s="12"/>
    </row>
    <row r="88" spans="1:3">
      <c r="A88" s="9">
        <f t="shared" si="2"/>
        <v>43429</v>
      </c>
      <c r="B88" s="13"/>
      <c r="C88" s="12"/>
    </row>
    <row r="89" spans="1:3">
      <c r="A89" s="9">
        <f t="shared" si="2"/>
        <v>43430</v>
      </c>
      <c r="B89" s="13"/>
      <c r="C89" s="12"/>
    </row>
    <row r="90" spans="1:3">
      <c r="A90" s="9">
        <f t="shared" si="2"/>
        <v>43431</v>
      </c>
      <c r="B90" s="13"/>
      <c r="C90" s="12"/>
    </row>
    <row r="91" spans="1:3">
      <c r="A91" s="9">
        <f t="shared" si="2"/>
        <v>43432</v>
      </c>
      <c r="B91" s="13"/>
      <c r="C91" s="12"/>
    </row>
    <row r="92" spans="1:3">
      <c r="A92" s="9">
        <f t="shared" si="2"/>
        <v>43433</v>
      </c>
      <c r="B92" s="13"/>
      <c r="C92" s="12"/>
    </row>
    <row r="93" spans="1:3">
      <c r="A93" s="9">
        <f t="shared" si="2"/>
        <v>43434</v>
      </c>
      <c r="B93" s="13"/>
      <c r="C93" s="12"/>
    </row>
    <row r="94" spans="1:3">
      <c r="A94" s="9">
        <f t="shared" si="2"/>
        <v>43435</v>
      </c>
      <c r="B94" s="13"/>
      <c r="C94" s="12"/>
    </row>
    <row r="95" spans="1:3">
      <c r="A95" s="9">
        <f t="shared" si="2"/>
        <v>43436</v>
      </c>
      <c r="B95" s="13"/>
      <c r="C95" s="12"/>
    </row>
    <row r="96" spans="1:3">
      <c r="A96" s="9">
        <f t="shared" si="2"/>
        <v>43437</v>
      </c>
      <c r="B96" s="13"/>
      <c r="C96" s="12"/>
    </row>
    <row r="97" spans="1:3">
      <c r="A97" s="9">
        <f t="shared" si="2"/>
        <v>43438</v>
      </c>
      <c r="B97" s="13"/>
      <c r="C97" s="12"/>
    </row>
    <row r="98" spans="1:3">
      <c r="A98" s="9">
        <f t="shared" si="2"/>
        <v>43439</v>
      </c>
      <c r="B98" s="13"/>
      <c r="C98" s="12"/>
    </row>
    <row r="99" spans="1:3">
      <c r="A99" s="9">
        <f t="shared" si="2"/>
        <v>43440</v>
      </c>
      <c r="B99" s="13"/>
      <c r="C99" s="12"/>
    </row>
    <row r="100" spans="1:3">
      <c r="A100" s="9">
        <f t="shared" si="2"/>
        <v>43441</v>
      </c>
      <c r="B100" s="13"/>
      <c r="C100" s="12"/>
    </row>
    <row r="101" spans="1:3">
      <c r="A101" s="9">
        <f t="shared" si="2"/>
        <v>43442</v>
      </c>
      <c r="B101" s="13"/>
      <c r="C101" s="12"/>
    </row>
    <row r="102" spans="1:3">
      <c r="A102" s="9">
        <f t="shared" si="2"/>
        <v>43443</v>
      </c>
      <c r="B102" s="13"/>
      <c r="C102" s="12"/>
    </row>
    <row r="103" spans="1:3">
      <c r="A103" s="9">
        <f t="shared" si="2"/>
        <v>43444</v>
      </c>
      <c r="B103" s="13"/>
      <c r="C103" s="12"/>
    </row>
    <row r="104" spans="1:3">
      <c r="A104" s="9">
        <f t="shared" si="2"/>
        <v>43445</v>
      </c>
      <c r="B104" s="13"/>
      <c r="C104" s="12"/>
    </row>
    <row r="105" spans="1:3">
      <c r="A105" s="9">
        <f t="shared" si="2"/>
        <v>43446</v>
      </c>
      <c r="B105" s="13"/>
      <c r="C105" s="12"/>
    </row>
    <row r="106" spans="1:3">
      <c r="A106" s="9">
        <f t="shared" si="2"/>
        <v>43447</v>
      </c>
      <c r="B106" s="13"/>
      <c r="C106" s="12"/>
    </row>
    <row r="107" spans="1:3">
      <c r="A107" s="9">
        <f t="shared" si="2"/>
        <v>43448</v>
      </c>
      <c r="B107" s="13"/>
      <c r="C107" s="12"/>
    </row>
    <row r="108" spans="1:3">
      <c r="A108" s="9">
        <f t="shared" si="2"/>
        <v>43449</v>
      </c>
      <c r="B108" s="13"/>
      <c r="C108" s="12"/>
    </row>
    <row r="109" spans="1:3">
      <c r="A109" s="9">
        <f t="shared" si="2"/>
        <v>43450</v>
      </c>
      <c r="B109" s="13"/>
      <c r="C109" s="12"/>
    </row>
    <row r="110" spans="1:3">
      <c r="A110" s="9">
        <f t="shared" si="2"/>
        <v>43451</v>
      </c>
      <c r="B110" s="13"/>
      <c r="C110" s="12"/>
    </row>
    <row r="111" spans="1:3">
      <c r="A111" s="9">
        <f t="shared" si="2"/>
        <v>43452</v>
      </c>
      <c r="B111" s="13"/>
      <c r="C111" s="12"/>
    </row>
    <row r="112" spans="1:3">
      <c r="A112" s="9">
        <f t="shared" si="2"/>
        <v>43453</v>
      </c>
      <c r="B112" s="13"/>
      <c r="C112" s="12"/>
    </row>
    <row r="113" spans="1:3">
      <c r="A113" s="9">
        <f t="shared" si="2"/>
        <v>43454</v>
      </c>
      <c r="B113" s="13"/>
      <c r="C113" s="12"/>
    </row>
    <row r="114" spans="1:3">
      <c r="A114" s="9">
        <f t="shared" si="2"/>
        <v>43455</v>
      </c>
      <c r="B114" s="13"/>
      <c r="C114" s="12"/>
    </row>
    <row r="115" spans="1:3">
      <c r="A115" s="9">
        <f t="shared" si="2"/>
        <v>43456</v>
      </c>
      <c r="B115" s="13"/>
      <c r="C115" s="12"/>
    </row>
    <row r="116" spans="1:3">
      <c r="A116" s="9">
        <f t="shared" si="2"/>
        <v>43457</v>
      </c>
      <c r="B116" s="13"/>
      <c r="C116" s="12"/>
    </row>
    <row r="117" spans="1:3">
      <c r="A117" s="9">
        <f t="shared" si="2"/>
        <v>43458</v>
      </c>
      <c r="B117" s="13"/>
      <c r="C117" s="12"/>
    </row>
    <row r="118" spans="1:3">
      <c r="A118" s="9">
        <f t="shared" si="2"/>
        <v>43459</v>
      </c>
      <c r="B118" s="13"/>
      <c r="C118" s="12"/>
    </row>
    <row r="119" spans="1:3">
      <c r="A119" s="9">
        <f t="shared" si="2"/>
        <v>43460</v>
      </c>
      <c r="B119" s="13"/>
      <c r="C119" s="12"/>
    </row>
    <row r="120" spans="1:3">
      <c r="A120" s="9">
        <f t="shared" si="2"/>
        <v>43461</v>
      </c>
      <c r="B120" s="13"/>
      <c r="C120" s="12"/>
    </row>
    <row r="121" spans="1:3">
      <c r="A121" s="9">
        <f t="shared" si="2"/>
        <v>43462</v>
      </c>
      <c r="B121" s="13"/>
      <c r="C121" s="12"/>
    </row>
    <row r="122" spans="1:3">
      <c r="A122" s="9">
        <f t="shared" si="2"/>
        <v>43463</v>
      </c>
      <c r="B122" s="13"/>
      <c r="C122" s="12"/>
    </row>
    <row r="123" spans="1:3">
      <c r="A123" s="9">
        <f t="shared" si="2"/>
        <v>43464</v>
      </c>
      <c r="B123" s="13"/>
      <c r="C123" s="12"/>
    </row>
    <row r="124" spans="1:3">
      <c r="A124" s="9">
        <f t="shared" si="2"/>
        <v>43465</v>
      </c>
      <c r="B124" s="13"/>
      <c r="C124" s="12"/>
    </row>
    <row r="125" spans="1:3">
      <c r="A125" s="9">
        <f t="shared" si="2"/>
        <v>43466</v>
      </c>
      <c r="B125" s="13"/>
      <c r="C125" s="12"/>
    </row>
    <row r="126" spans="1:3">
      <c r="A126" s="9">
        <f t="shared" si="2"/>
        <v>43467</v>
      </c>
      <c r="B126" s="13"/>
      <c r="C126" s="12"/>
    </row>
    <row r="127" spans="1:3">
      <c r="A127" s="9">
        <f t="shared" si="2"/>
        <v>43468</v>
      </c>
      <c r="B127" s="13"/>
      <c r="C127" s="12"/>
    </row>
    <row r="128" spans="1:3">
      <c r="A128" s="9">
        <f t="shared" si="2"/>
        <v>43469</v>
      </c>
      <c r="B128" s="13"/>
      <c r="C128" s="12"/>
    </row>
    <row r="129" spans="1:3">
      <c r="A129" s="9">
        <f t="shared" si="2"/>
        <v>43470</v>
      </c>
      <c r="B129" s="13"/>
      <c r="C129" s="12"/>
    </row>
    <row r="130" spans="1:3">
      <c r="A130" s="9">
        <f t="shared" si="2"/>
        <v>43471</v>
      </c>
      <c r="B130" s="13"/>
      <c r="C130" s="12"/>
    </row>
    <row r="131" spans="1:3">
      <c r="A131" s="9">
        <f t="shared" si="2"/>
        <v>43472</v>
      </c>
      <c r="B131" s="13"/>
      <c r="C131" s="12"/>
    </row>
    <row r="132" spans="1:3">
      <c r="A132" s="9">
        <f t="shared" si="2"/>
        <v>43473</v>
      </c>
      <c r="B132" s="13"/>
      <c r="C132" s="12"/>
    </row>
    <row r="133" spans="1:3">
      <c r="A133" s="9">
        <f t="shared" ref="A133:A196" si="3">A132+1</f>
        <v>43474</v>
      </c>
      <c r="B133" s="13"/>
      <c r="C133" s="12"/>
    </row>
    <row r="134" spans="1:3">
      <c r="A134" s="9">
        <f t="shared" si="3"/>
        <v>43475</v>
      </c>
      <c r="B134" s="13"/>
      <c r="C134" s="12"/>
    </row>
    <row r="135" spans="1:3">
      <c r="A135" s="9">
        <f t="shared" si="3"/>
        <v>43476</v>
      </c>
      <c r="B135" s="13"/>
      <c r="C135" s="12"/>
    </row>
    <row r="136" spans="1:3">
      <c r="A136" s="9">
        <f t="shared" si="3"/>
        <v>43477</v>
      </c>
      <c r="B136" s="13"/>
      <c r="C136" s="12"/>
    </row>
    <row r="137" spans="1:3">
      <c r="A137" s="9">
        <f t="shared" si="3"/>
        <v>43478</v>
      </c>
      <c r="B137" s="13"/>
      <c r="C137" s="12"/>
    </row>
    <row r="138" spans="1:3">
      <c r="A138" s="9">
        <f t="shared" si="3"/>
        <v>43479</v>
      </c>
      <c r="B138" s="13"/>
      <c r="C138" s="12"/>
    </row>
    <row r="139" spans="1:3">
      <c r="A139" s="9">
        <f t="shared" si="3"/>
        <v>43480</v>
      </c>
      <c r="B139" s="13"/>
      <c r="C139" s="12"/>
    </row>
    <row r="140" spans="1:3">
      <c r="A140" s="9">
        <f t="shared" si="3"/>
        <v>43481</v>
      </c>
      <c r="B140" s="13"/>
      <c r="C140" s="12"/>
    </row>
    <row r="141" spans="1:3">
      <c r="A141" s="9">
        <f t="shared" si="3"/>
        <v>43482</v>
      </c>
      <c r="B141" s="13"/>
      <c r="C141" s="12"/>
    </row>
    <row r="142" spans="1:3">
      <c r="A142" s="9">
        <f t="shared" si="3"/>
        <v>43483</v>
      </c>
      <c r="B142" s="13"/>
      <c r="C142" s="12"/>
    </row>
    <row r="143" spans="1:3">
      <c r="A143" s="9">
        <f t="shared" si="3"/>
        <v>43484</v>
      </c>
      <c r="B143" s="13"/>
      <c r="C143" s="12"/>
    </row>
    <row r="144" spans="1:3">
      <c r="A144" s="9">
        <f t="shared" si="3"/>
        <v>43485</v>
      </c>
      <c r="B144" s="13"/>
      <c r="C144" s="12"/>
    </row>
    <row r="145" spans="1:3">
      <c r="A145" s="9">
        <f t="shared" si="3"/>
        <v>43486</v>
      </c>
      <c r="B145" s="13"/>
      <c r="C145" s="12"/>
    </row>
    <row r="146" spans="1:3">
      <c r="A146" s="9">
        <f t="shared" si="3"/>
        <v>43487</v>
      </c>
      <c r="B146" s="13"/>
      <c r="C146" s="12"/>
    </row>
    <row r="147" spans="1:3">
      <c r="A147" s="9">
        <f t="shared" si="3"/>
        <v>43488</v>
      </c>
      <c r="B147" s="13"/>
      <c r="C147" s="12"/>
    </row>
    <row r="148" spans="1:3">
      <c r="A148" s="9">
        <f t="shared" si="3"/>
        <v>43489</v>
      </c>
      <c r="B148" s="13"/>
      <c r="C148" s="12"/>
    </row>
    <row r="149" spans="1:3">
      <c r="A149" s="9">
        <f t="shared" si="3"/>
        <v>43490</v>
      </c>
      <c r="B149" s="13"/>
      <c r="C149" s="12"/>
    </row>
    <row r="150" spans="1:3">
      <c r="A150" s="9">
        <f t="shared" si="3"/>
        <v>43491</v>
      </c>
      <c r="B150" s="13"/>
      <c r="C150" s="12"/>
    </row>
    <row r="151" spans="1:3">
      <c r="A151" s="9">
        <f t="shared" si="3"/>
        <v>43492</v>
      </c>
      <c r="B151" s="13"/>
      <c r="C151" s="12"/>
    </row>
    <row r="152" spans="1:3">
      <c r="A152" s="9">
        <f t="shared" si="3"/>
        <v>43493</v>
      </c>
      <c r="B152" s="13"/>
      <c r="C152" s="12"/>
    </row>
    <row r="153" spans="1:3">
      <c r="A153" s="9">
        <f t="shared" si="3"/>
        <v>43494</v>
      </c>
      <c r="B153" s="13"/>
      <c r="C153" s="12"/>
    </row>
    <row r="154" spans="1:3">
      <c r="A154" s="9">
        <f t="shared" si="3"/>
        <v>43495</v>
      </c>
      <c r="B154" s="13"/>
      <c r="C154" s="12"/>
    </row>
    <row r="155" spans="1:3">
      <c r="A155" s="9">
        <f t="shared" si="3"/>
        <v>43496</v>
      </c>
      <c r="B155" s="13"/>
      <c r="C155" s="12"/>
    </row>
    <row r="156" spans="1:3">
      <c r="A156" s="9">
        <f t="shared" si="3"/>
        <v>43497</v>
      </c>
      <c r="B156" s="13"/>
      <c r="C156" s="12"/>
    </row>
    <row r="157" spans="1:3">
      <c r="A157" s="9">
        <f t="shared" si="3"/>
        <v>43498</v>
      </c>
      <c r="B157" s="13"/>
      <c r="C157" s="12"/>
    </row>
    <row r="158" spans="1:3">
      <c r="A158" s="9">
        <f t="shared" si="3"/>
        <v>43499</v>
      </c>
      <c r="B158" s="13"/>
      <c r="C158" s="12"/>
    </row>
    <row r="159" spans="1:3">
      <c r="A159" s="9">
        <f t="shared" si="3"/>
        <v>43500</v>
      </c>
      <c r="B159" s="13"/>
      <c r="C159" s="12"/>
    </row>
    <row r="160" spans="1:3">
      <c r="A160" s="9">
        <f t="shared" si="3"/>
        <v>43501</v>
      </c>
      <c r="B160" s="13"/>
      <c r="C160" s="12"/>
    </row>
    <row r="161" spans="1:3">
      <c r="A161" s="9">
        <f t="shared" si="3"/>
        <v>43502</v>
      </c>
      <c r="B161" s="13"/>
      <c r="C161" s="12"/>
    </row>
    <row r="162" spans="1:3">
      <c r="A162" s="9">
        <f t="shared" si="3"/>
        <v>43503</v>
      </c>
      <c r="B162" s="13"/>
      <c r="C162" s="12"/>
    </row>
    <row r="163" spans="1:3">
      <c r="A163" s="9">
        <f t="shared" si="3"/>
        <v>43504</v>
      </c>
      <c r="B163" s="13"/>
      <c r="C163" s="12"/>
    </row>
    <row r="164" spans="1:3">
      <c r="A164" s="9">
        <f t="shared" si="3"/>
        <v>43505</v>
      </c>
      <c r="B164" s="13"/>
      <c r="C164" s="12"/>
    </row>
    <row r="165" spans="1:3">
      <c r="A165" s="9">
        <f t="shared" si="3"/>
        <v>43506</v>
      </c>
      <c r="B165" s="13"/>
      <c r="C165" s="12"/>
    </row>
    <row r="166" spans="1:3">
      <c r="A166" s="9">
        <f t="shared" si="3"/>
        <v>43507</v>
      </c>
      <c r="B166" s="13"/>
      <c r="C166" s="12"/>
    </row>
    <row r="167" spans="1:3">
      <c r="A167" s="9">
        <f t="shared" si="3"/>
        <v>43508</v>
      </c>
      <c r="B167" s="13"/>
      <c r="C167" s="12"/>
    </row>
    <row r="168" spans="1:3">
      <c r="A168" s="9">
        <f t="shared" si="3"/>
        <v>43509</v>
      </c>
      <c r="B168" s="13"/>
      <c r="C168" s="12"/>
    </row>
    <row r="169" spans="1:3">
      <c r="A169" s="9">
        <f t="shared" si="3"/>
        <v>43510</v>
      </c>
      <c r="B169" s="13"/>
      <c r="C169" s="12"/>
    </row>
    <row r="170" spans="1:3">
      <c r="A170" s="9">
        <f t="shared" si="3"/>
        <v>43511</v>
      </c>
      <c r="B170" s="13"/>
      <c r="C170" s="12"/>
    </row>
    <row r="171" spans="1:3">
      <c r="A171" s="9">
        <f t="shared" si="3"/>
        <v>43512</v>
      </c>
      <c r="B171" s="13"/>
      <c r="C171" s="12"/>
    </row>
    <row r="172" spans="1:3">
      <c r="A172" s="9">
        <f t="shared" si="3"/>
        <v>43513</v>
      </c>
      <c r="B172" s="13"/>
      <c r="C172" s="12"/>
    </row>
    <row r="173" spans="1:3">
      <c r="A173" s="9">
        <f t="shared" si="3"/>
        <v>43514</v>
      </c>
      <c r="B173" s="13"/>
      <c r="C173" s="12"/>
    </row>
    <row r="174" spans="1:3">
      <c r="A174" s="9">
        <f t="shared" si="3"/>
        <v>43515</v>
      </c>
      <c r="B174" s="13"/>
      <c r="C174" s="12"/>
    </row>
    <row r="175" spans="1:3">
      <c r="A175" s="9">
        <f t="shared" si="3"/>
        <v>43516</v>
      </c>
      <c r="B175" s="13"/>
      <c r="C175" s="12"/>
    </row>
    <row r="176" spans="1:3">
      <c r="A176" s="9">
        <f t="shared" si="3"/>
        <v>43517</v>
      </c>
      <c r="B176" s="13"/>
      <c r="C176" s="12"/>
    </row>
    <row r="177" spans="1:3">
      <c r="A177" s="9">
        <f t="shared" si="3"/>
        <v>43518</v>
      </c>
      <c r="B177" s="13"/>
      <c r="C177" s="12"/>
    </row>
    <row r="178" spans="1:3">
      <c r="A178" s="9">
        <f t="shared" si="3"/>
        <v>43519</v>
      </c>
      <c r="B178" s="13"/>
      <c r="C178" s="12"/>
    </row>
    <row r="179" spans="1:3">
      <c r="A179" s="9">
        <f t="shared" si="3"/>
        <v>43520</v>
      </c>
      <c r="B179" s="13"/>
      <c r="C179" s="12"/>
    </row>
    <row r="180" spans="1:3">
      <c r="A180" s="9">
        <f t="shared" si="3"/>
        <v>43521</v>
      </c>
      <c r="B180" s="13"/>
      <c r="C180" s="12"/>
    </row>
    <row r="181" spans="1:3">
      <c r="A181" s="9">
        <f t="shared" si="3"/>
        <v>43522</v>
      </c>
      <c r="B181" s="13"/>
      <c r="C181" s="12"/>
    </row>
    <row r="182" spans="1:3">
      <c r="A182" s="9">
        <f t="shared" si="3"/>
        <v>43523</v>
      </c>
      <c r="B182" s="13"/>
      <c r="C182" s="12"/>
    </row>
    <row r="183" spans="1:3">
      <c r="A183" s="9">
        <f t="shared" si="3"/>
        <v>43524</v>
      </c>
      <c r="B183" s="13"/>
      <c r="C183" s="12"/>
    </row>
    <row r="184" spans="1:3">
      <c r="A184" s="9">
        <f t="shared" si="3"/>
        <v>43525</v>
      </c>
      <c r="B184" s="13"/>
      <c r="C184" s="12"/>
    </row>
    <row r="185" spans="1:3">
      <c r="A185" s="9">
        <f t="shared" si="3"/>
        <v>43526</v>
      </c>
      <c r="B185" s="13"/>
      <c r="C185" s="12"/>
    </row>
    <row r="186" spans="1:3">
      <c r="A186" s="9">
        <f t="shared" si="3"/>
        <v>43527</v>
      </c>
      <c r="B186" s="13"/>
      <c r="C186" s="12"/>
    </row>
    <row r="187" spans="1:3">
      <c r="A187" s="9">
        <f t="shared" si="3"/>
        <v>43528</v>
      </c>
      <c r="B187" s="13"/>
      <c r="C187" s="12"/>
    </row>
    <row r="188" spans="1:3">
      <c r="A188" s="9">
        <f t="shared" si="3"/>
        <v>43529</v>
      </c>
      <c r="B188" s="13"/>
      <c r="C188" s="12"/>
    </row>
    <row r="189" spans="1:3">
      <c r="A189" s="9">
        <f t="shared" si="3"/>
        <v>43530</v>
      </c>
      <c r="B189" s="13"/>
      <c r="C189" s="12"/>
    </row>
    <row r="190" spans="1:3">
      <c r="A190" s="9">
        <f t="shared" si="3"/>
        <v>43531</v>
      </c>
      <c r="B190" s="13"/>
      <c r="C190" s="12"/>
    </row>
    <row r="191" spans="1:3">
      <c r="A191" s="9">
        <f t="shared" si="3"/>
        <v>43532</v>
      </c>
      <c r="B191" s="13"/>
      <c r="C191" s="12"/>
    </row>
    <row r="192" spans="1:3">
      <c r="A192" s="9">
        <f t="shared" si="3"/>
        <v>43533</v>
      </c>
      <c r="B192" s="13"/>
      <c r="C192" s="12"/>
    </row>
    <row r="193" spans="1:3">
      <c r="A193" s="9">
        <f t="shared" si="3"/>
        <v>43534</v>
      </c>
      <c r="B193" s="13"/>
      <c r="C193" s="12"/>
    </row>
    <row r="194" spans="1:3">
      <c r="A194" s="9">
        <f t="shared" si="3"/>
        <v>43535</v>
      </c>
      <c r="B194" s="13"/>
      <c r="C194" s="12"/>
    </row>
    <row r="195" spans="1:3">
      <c r="A195" s="9">
        <f t="shared" si="3"/>
        <v>43536</v>
      </c>
      <c r="B195" s="13"/>
      <c r="C195" s="12"/>
    </row>
    <row r="196" spans="1:3">
      <c r="A196" s="9">
        <f t="shared" si="3"/>
        <v>43537</v>
      </c>
      <c r="B196" s="13"/>
      <c r="C196" s="12"/>
    </row>
    <row r="197" spans="1:3">
      <c r="A197" s="9">
        <f t="shared" ref="A197:A260" si="4">A196+1</f>
        <v>43538</v>
      </c>
      <c r="B197" s="13"/>
      <c r="C197" s="12"/>
    </row>
    <row r="198" spans="1:3">
      <c r="A198" s="9">
        <f t="shared" si="4"/>
        <v>43539</v>
      </c>
      <c r="B198" s="13"/>
      <c r="C198" s="12"/>
    </row>
    <row r="199" spans="1:3">
      <c r="A199" s="9">
        <f t="shared" si="4"/>
        <v>43540</v>
      </c>
      <c r="B199" s="13"/>
      <c r="C199" s="12"/>
    </row>
    <row r="200" spans="1:3">
      <c r="A200" s="9">
        <f t="shared" si="4"/>
        <v>43541</v>
      </c>
      <c r="B200" s="13"/>
      <c r="C200" s="12"/>
    </row>
    <row r="201" spans="1:3">
      <c r="A201" s="9">
        <f t="shared" si="4"/>
        <v>43542</v>
      </c>
      <c r="B201" s="13"/>
      <c r="C201" s="12"/>
    </row>
    <row r="202" spans="1:3">
      <c r="A202" s="9">
        <f t="shared" si="4"/>
        <v>43543</v>
      </c>
      <c r="B202" s="13"/>
      <c r="C202" s="12"/>
    </row>
    <row r="203" spans="1:3">
      <c r="A203" s="9">
        <f t="shared" si="4"/>
        <v>43544</v>
      </c>
      <c r="B203" s="13"/>
      <c r="C203" s="12"/>
    </row>
    <row r="204" spans="1:3">
      <c r="A204" s="9">
        <f t="shared" si="4"/>
        <v>43545</v>
      </c>
      <c r="B204" s="13"/>
      <c r="C204" s="12"/>
    </row>
    <row r="205" spans="1:3">
      <c r="A205" s="9">
        <f t="shared" si="4"/>
        <v>43546</v>
      </c>
      <c r="B205" s="13"/>
      <c r="C205" s="12"/>
    </row>
    <row r="206" spans="1:3">
      <c r="A206" s="9">
        <f t="shared" si="4"/>
        <v>43547</v>
      </c>
      <c r="B206" s="13"/>
      <c r="C206" s="12"/>
    </row>
    <row r="207" spans="1:3">
      <c r="A207" s="9">
        <f t="shared" si="4"/>
        <v>43548</v>
      </c>
      <c r="B207" s="13"/>
      <c r="C207" s="12"/>
    </row>
    <row r="208" spans="1:3">
      <c r="A208" s="9">
        <f t="shared" si="4"/>
        <v>43549</v>
      </c>
      <c r="B208" s="13"/>
      <c r="C208" s="12"/>
    </row>
    <row r="209" spans="1:3">
      <c r="A209" s="9">
        <f t="shared" si="4"/>
        <v>43550</v>
      </c>
      <c r="B209" s="13"/>
      <c r="C209" s="12"/>
    </row>
    <row r="210" spans="1:3">
      <c r="A210" s="9">
        <f t="shared" si="4"/>
        <v>43551</v>
      </c>
      <c r="B210" s="13"/>
      <c r="C210" s="12"/>
    </row>
    <row r="211" spans="1:3">
      <c r="A211" s="9">
        <f t="shared" si="4"/>
        <v>43552</v>
      </c>
      <c r="B211" s="13"/>
      <c r="C211" s="12"/>
    </row>
    <row r="212" spans="1:3">
      <c r="A212" s="9">
        <f t="shared" si="4"/>
        <v>43553</v>
      </c>
      <c r="B212" s="13"/>
      <c r="C212" s="12"/>
    </row>
    <row r="213" spans="1:3">
      <c r="A213" s="9">
        <f t="shared" si="4"/>
        <v>43554</v>
      </c>
      <c r="B213" s="13"/>
      <c r="C213" s="12"/>
    </row>
    <row r="214" spans="1:3">
      <c r="A214" s="9">
        <f t="shared" si="4"/>
        <v>43555</v>
      </c>
      <c r="B214" s="13"/>
      <c r="C214" s="12"/>
    </row>
    <row r="215" spans="1:3">
      <c r="A215" s="9">
        <f t="shared" si="4"/>
        <v>43556</v>
      </c>
      <c r="B215" s="13"/>
      <c r="C215" s="12"/>
    </row>
    <row r="216" spans="1:3">
      <c r="A216" s="9">
        <f t="shared" si="4"/>
        <v>43557</v>
      </c>
      <c r="B216" s="13"/>
      <c r="C216" s="12"/>
    </row>
    <row r="217" spans="1:3">
      <c r="A217" s="9">
        <f t="shared" si="4"/>
        <v>43558</v>
      </c>
      <c r="B217" s="13"/>
      <c r="C217" s="12"/>
    </row>
    <row r="218" spans="1:3">
      <c r="A218" s="9">
        <f t="shared" si="4"/>
        <v>43559</v>
      </c>
      <c r="B218" s="13"/>
      <c r="C218" s="12"/>
    </row>
    <row r="219" spans="1:3">
      <c r="A219" s="9">
        <f t="shared" si="4"/>
        <v>43560</v>
      </c>
      <c r="B219" s="13"/>
      <c r="C219" s="12"/>
    </row>
    <row r="220" spans="1:3">
      <c r="A220" s="9">
        <f t="shared" si="4"/>
        <v>43561</v>
      </c>
      <c r="B220" s="13"/>
      <c r="C220" s="12"/>
    </row>
    <row r="221" spans="1:3">
      <c r="A221" s="9">
        <f t="shared" si="4"/>
        <v>43562</v>
      </c>
      <c r="B221" s="13"/>
      <c r="C221" s="12"/>
    </row>
    <row r="222" spans="1:3">
      <c r="A222" s="9">
        <f t="shared" si="4"/>
        <v>43563</v>
      </c>
      <c r="B222" s="13"/>
      <c r="C222" s="12"/>
    </row>
    <row r="223" spans="1:3">
      <c r="A223" s="9">
        <f t="shared" si="4"/>
        <v>43564</v>
      </c>
      <c r="B223" s="13"/>
      <c r="C223" s="12"/>
    </row>
    <row r="224" spans="1:3">
      <c r="A224" s="9">
        <f t="shared" si="4"/>
        <v>43565</v>
      </c>
      <c r="B224" s="13"/>
      <c r="C224" s="12"/>
    </row>
    <row r="225" spans="1:3">
      <c r="A225" s="9">
        <f t="shared" si="4"/>
        <v>43566</v>
      </c>
      <c r="B225" s="13"/>
      <c r="C225" s="12"/>
    </row>
    <row r="226" spans="1:3">
      <c r="A226" s="9">
        <f t="shared" si="4"/>
        <v>43567</v>
      </c>
      <c r="B226" s="13"/>
      <c r="C226" s="12"/>
    </row>
    <row r="227" spans="1:3">
      <c r="A227" s="9">
        <f t="shared" si="4"/>
        <v>43568</v>
      </c>
      <c r="B227" s="13"/>
      <c r="C227" s="12"/>
    </row>
    <row r="228" spans="1:3">
      <c r="A228" s="9">
        <f t="shared" si="4"/>
        <v>43569</v>
      </c>
      <c r="B228" s="13"/>
      <c r="C228" s="12"/>
    </row>
    <row r="229" spans="1:3">
      <c r="A229" s="9">
        <f t="shared" si="4"/>
        <v>43570</v>
      </c>
      <c r="B229" s="13"/>
      <c r="C229" s="12"/>
    </row>
    <row r="230" spans="1:3">
      <c r="A230" s="9">
        <f t="shared" si="4"/>
        <v>43571</v>
      </c>
      <c r="B230" s="13"/>
      <c r="C230" s="12"/>
    </row>
    <row r="231" spans="1:3">
      <c r="A231" s="9">
        <f t="shared" si="4"/>
        <v>43572</v>
      </c>
      <c r="B231" s="13"/>
      <c r="C231" s="12"/>
    </row>
    <row r="232" spans="1:3">
      <c r="A232" s="9">
        <f t="shared" si="4"/>
        <v>43573</v>
      </c>
      <c r="B232" s="13"/>
      <c r="C232" s="12"/>
    </row>
    <row r="233" spans="1:3">
      <c r="A233" s="9">
        <f t="shared" si="4"/>
        <v>43574</v>
      </c>
      <c r="B233" s="13"/>
      <c r="C233" s="12"/>
    </row>
    <row r="234" spans="1:3">
      <c r="A234" s="9">
        <f t="shared" si="4"/>
        <v>43575</v>
      </c>
      <c r="B234" s="13"/>
      <c r="C234" s="12"/>
    </row>
    <row r="235" spans="1:3">
      <c r="A235" s="9">
        <f t="shared" si="4"/>
        <v>43576</v>
      </c>
      <c r="B235" s="13"/>
      <c r="C235" s="12"/>
    </row>
    <row r="236" spans="1:3">
      <c r="A236" s="9">
        <f t="shared" si="4"/>
        <v>43577</v>
      </c>
      <c r="B236" s="13"/>
      <c r="C236" s="12"/>
    </row>
    <row r="237" spans="1:3">
      <c r="A237" s="9">
        <f t="shared" si="4"/>
        <v>43578</v>
      </c>
      <c r="B237" s="13"/>
      <c r="C237" s="12"/>
    </row>
    <row r="238" spans="1:3">
      <c r="A238" s="9">
        <f t="shared" si="4"/>
        <v>43579</v>
      </c>
      <c r="B238" s="13"/>
      <c r="C238" s="12"/>
    </row>
    <row r="239" spans="1:3">
      <c r="A239" s="9">
        <f t="shared" si="4"/>
        <v>43580</v>
      </c>
      <c r="B239" s="13"/>
      <c r="C239" s="12"/>
    </row>
    <row r="240" spans="1:3">
      <c r="A240" s="9">
        <f t="shared" si="4"/>
        <v>43581</v>
      </c>
      <c r="B240" s="13"/>
      <c r="C240" s="12"/>
    </row>
    <row r="241" spans="1:3">
      <c r="A241" s="9">
        <f t="shared" si="4"/>
        <v>43582</v>
      </c>
      <c r="B241" s="13"/>
      <c r="C241" s="12"/>
    </row>
    <row r="242" spans="1:3">
      <c r="A242" s="9">
        <f t="shared" si="4"/>
        <v>43583</v>
      </c>
      <c r="B242" s="13"/>
      <c r="C242" s="12"/>
    </row>
    <row r="243" spans="1:3">
      <c r="A243" s="9">
        <f t="shared" si="4"/>
        <v>43584</v>
      </c>
      <c r="B243" s="13"/>
      <c r="C243" s="12"/>
    </row>
    <row r="244" spans="1:3">
      <c r="A244" s="9">
        <f t="shared" si="4"/>
        <v>43585</v>
      </c>
      <c r="B244" s="13"/>
      <c r="C244" s="12"/>
    </row>
    <row r="245" spans="1:3">
      <c r="A245" s="9">
        <f t="shared" si="4"/>
        <v>43586</v>
      </c>
      <c r="B245" s="13"/>
      <c r="C245" s="12"/>
    </row>
    <row r="246" spans="1:3">
      <c r="A246" s="9">
        <f t="shared" si="4"/>
        <v>43587</v>
      </c>
      <c r="B246" s="13"/>
      <c r="C246" s="12"/>
    </row>
    <row r="247" spans="1:3">
      <c r="A247" s="9">
        <f t="shared" si="4"/>
        <v>43588</v>
      </c>
      <c r="B247" s="13"/>
      <c r="C247" s="12"/>
    </row>
    <row r="248" spans="1:3">
      <c r="A248" s="9">
        <f t="shared" si="4"/>
        <v>43589</v>
      </c>
      <c r="B248" s="13"/>
      <c r="C248" s="12"/>
    </row>
    <row r="249" spans="1:3">
      <c r="A249" s="9">
        <f t="shared" si="4"/>
        <v>43590</v>
      </c>
      <c r="B249" s="13"/>
      <c r="C249" s="12"/>
    </row>
    <row r="250" spans="1:3">
      <c r="A250" s="9">
        <f t="shared" si="4"/>
        <v>43591</v>
      </c>
      <c r="B250" s="13"/>
      <c r="C250" s="12"/>
    </row>
    <row r="251" spans="1:3">
      <c r="A251" s="9">
        <f t="shared" si="4"/>
        <v>43592</v>
      </c>
      <c r="B251" s="13"/>
      <c r="C251" s="12"/>
    </row>
    <row r="252" spans="1:3">
      <c r="A252" s="9">
        <f t="shared" si="4"/>
        <v>43593</v>
      </c>
      <c r="B252" s="13"/>
      <c r="C252" s="12"/>
    </row>
    <row r="253" spans="1:3">
      <c r="A253" s="9">
        <f t="shared" si="4"/>
        <v>43594</v>
      </c>
      <c r="B253" s="13"/>
      <c r="C253" s="12"/>
    </row>
    <row r="254" spans="1:3">
      <c r="A254" s="9">
        <f t="shared" si="4"/>
        <v>43595</v>
      </c>
      <c r="B254" s="13"/>
      <c r="C254" s="12"/>
    </row>
    <row r="255" spans="1:3">
      <c r="A255" s="9">
        <f t="shared" si="4"/>
        <v>43596</v>
      </c>
      <c r="B255" s="13"/>
      <c r="C255" s="12"/>
    </row>
    <row r="256" spans="1:3">
      <c r="A256" s="9">
        <f t="shared" si="4"/>
        <v>43597</v>
      </c>
      <c r="B256" s="13"/>
      <c r="C256" s="12"/>
    </row>
    <row r="257" spans="1:3">
      <c r="A257" s="9">
        <f t="shared" si="4"/>
        <v>43598</v>
      </c>
      <c r="B257" s="13"/>
      <c r="C257" s="12"/>
    </row>
    <row r="258" spans="1:3">
      <c r="A258" s="9">
        <f t="shared" si="4"/>
        <v>43599</v>
      </c>
      <c r="B258" s="13"/>
      <c r="C258" s="12"/>
    </row>
    <row r="259" spans="1:3">
      <c r="A259" s="9">
        <f t="shared" si="4"/>
        <v>43600</v>
      </c>
      <c r="B259" s="13"/>
      <c r="C259" s="12"/>
    </row>
    <row r="260" spans="1:3">
      <c r="A260" s="9">
        <f t="shared" si="4"/>
        <v>43601</v>
      </c>
      <c r="B260" s="13"/>
      <c r="C260" s="12"/>
    </row>
    <row r="261" spans="1:3">
      <c r="A261" s="9">
        <f t="shared" ref="A261:A324" si="5">A260+1</f>
        <v>43602</v>
      </c>
      <c r="B261" s="13"/>
      <c r="C261" s="12"/>
    </row>
    <row r="262" spans="1:3">
      <c r="A262" s="9">
        <f t="shared" si="5"/>
        <v>43603</v>
      </c>
      <c r="B262" s="13"/>
      <c r="C262" s="12"/>
    </row>
    <row r="263" spans="1:3">
      <c r="A263" s="9">
        <f t="shared" si="5"/>
        <v>43604</v>
      </c>
      <c r="B263" s="13"/>
      <c r="C263" s="12"/>
    </row>
    <row r="264" spans="1:3">
      <c r="A264" s="9">
        <f t="shared" si="5"/>
        <v>43605</v>
      </c>
      <c r="B264" s="13"/>
      <c r="C264" s="12"/>
    </row>
    <row r="265" spans="1:3">
      <c r="A265" s="9">
        <f t="shared" si="5"/>
        <v>43606</v>
      </c>
      <c r="B265" s="13"/>
      <c r="C265" s="12"/>
    </row>
    <row r="266" spans="1:3">
      <c r="A266" s="9">
        <f t="shared" si="5"/>
        <v>43607</v>
      </c>
      <c r="B266" s="13"/>
      <c r="C266" s="12"/>
    </row>
    <row r="267" spans="1:3">
      <c r="A267" s="9">
        <f t="shared" si="5"/>
        <v>43608</v>
      </c>
      <c r="B267" s="13"/>
      <c r="C267" s="12"/>
    </row>
    <row r="268" spans="1:3">
      <c r="A268" s="9">
        <f t="shared" si="5"/>
        <v>43609</v>
      </c>
      <c r="B268" s="13"/>
      <c r="C268" s="12"/>
    </row>
    <row r="269" spans="1:3">
      <c r="A269" s="9">
        <f t="shared" si="5"/>
        <v>43610</v>
      </c>
      <c r="B269" s="13"/>
      <c r="C269" s="12"/>
    </row>
    <row r="270" spans="1:3">
      <c r="A270" s="9">
        <f t="shared" si="5"/>
        <v>43611</v>
      </c>
      <c r="B270" s="13"/>
      <c r="C270" s="12"/>
    </row>
    <row r="271" spans="1:3">
      <c r="A271" s="9">
        <f t="shared" si="5"/>
        <v>43612</v>
      </c>
      <c r="B271" s="13"/>
      <c r="C271" s="12"/>
    </row>
    <row r="272" spans="1:3">
      <c r="A272" s="9">
        <f t="shared" si="5"/>
        <v>43613</v>
      </c>
      <c r="B272" s="13"/>
      <c r="C272" s="12"/>
    </row>
    <row r="273" spans="1:3">
      <c r="A273" s="9">
        <f t="shared" si="5"/>
        <v>43614</v>
      </c>
      <c r="B273" s="13"/>
      <c r="C273" s="12"/>
    </row>
    <row r="274" spans="1:3">
      <c r="A274" s="9">
        <f t="shared" si="5"/>
        <v>43615</v>
      </c>
      <c r="B274" s="13"/>
      <c r="C274" s="12"/>
    </row>
    <row r="275" spans="1:3">
      <c r="A275" s="9">
        <f t="shared" si="5"/>
        <v>43616</v>
      </c>
      <c r="B275" s="13"/>
      <c r="C275" s="12"/>
    </row>
    <row r="276" spans="1:3">
      <c r="A276" s="9">
        <f t="shared" si="5"/>
        <v>43617</v>
      </c>
      <c r="B276" s="13"/>
      <c r="C276" s="12"/>
    </row>
    <row r="277" spans="1:3">
      <c r="A277" s="9">
        <f t="shared" si="5"/>
        <v>43618</v>
      </c>
      <c r="B277" s="13"/>
      <c r="C277" s="12"/>
    </row>
    <row r="278" spans="1:3">
      <c r="A278" s="9">
        <f t="shared" si="5"/>
        <v>43619</v>
      </c>
      <c r="B278" s="13"/>
      <c r="C278" s="12"/>
    </row>
    <row r="279" spans="1:3">
      <c r="A279" s="9">
        <f t="shared" si="5"/>
        <v>43620</v>
      </c>
      <c r="B279" s="13"/>
      <c r="C279" s="12"/>
    </row>
    <row r="280" spans="1:3">
      <c r="A280" s="9">
        <f t="shared" si="5"/>
        <v>43621</v>
      </c>
      <c r="B280" s="13"/>
      <c r="C280" s="12"/>
    </row>
    <row r="281" spans="1:3">
      <c r="A281" s="9">
        <f t="shared" si="5"/>
        <v>43622</v>
      </c>
      <c r="B281" s="13"/>
      <c r="C281" s="12"/>
    </row>
    <row r="282" spans="1:3">
      <c r="A282" s="9">
        <f t="shared" si="5"/>
        <v>43623</v>
      </c>
      <c r="B282" s="13"/>
      <c r="C282" s="12"/>
    </row>
    <row r="283" spans="1:3">
      <c r="A283" s="9">
        <f t="shared" si="5"/>
        <v>43624</v>
      </c>
      <c r="B283" s="13"/>
      <c r="C283" s="12"/>
    </row>
    <row r="284" spans="1:3">
      <c r="A284" s="9">
        <f t="shared" si="5"/>
        <v>43625</v>
      </c>
      <c r="B284" s="13"/>
      <c r="C284" s="12"/>
    </row>
    <row r="285" spans="1:3">
      <c r="A285" s="9">
        <f t="shared" si="5"/>
        <v>43626</v>
      </c>
      <c r="B285" s="13"/>
      <c r="C285" s="12"/>
    </row>
    <row r="286" spans="1:3">
      <c r="A286" s="9">
        <f t="shared" si="5"/>
        <v>43627</v>
      </c>
      <c r="B286" s="13"/>
      <c r="C286" s="12"/>
    </row>
    <row r="287" spans="1:3">
      <c r="A287" s="9">
        <f t="shared" si="5"/>
        <v>43628</v>
      </c>
      <c r="B287" s="13"/>
      <c r="C287" s="12"/>
    </row>
    <row r="288" spans="1:3">
      <c r="A288" s="9">
        <f t="shared" si="5"/>
        <v>43629</v>
      </c>
      <c r="B288" s="13"/>
      <c r="C288" s="12"/>
    </row>
    <row r="289" spans="1:3">
      <c r="A289" s="9">
        <f t="shared" si="5"/>
        <v>43630</v>
      </c>
      <c r="B289" s="13"/>
      <c r="C289" s="12"/>
    </row>
    <row r="290" spans="1:3">
      <c r="A290" s="9">
        <f t="shared" si="5"/>
        <v>43631</v>
      </c>
      <c r="B290" s="13"/>
      <c r="C290" s="12"/>
    </row>
    <row r="291" spans="1:3">
      <c r="A291" s="9">
        <f t="shared" si="5"/>
        <v>43632</v>
      </c>
      <c r="B291" s="13"/>
      <c r="C291" s="12"/>
    </row>
    <row r="292" spans="1:3">
      <c r="A292" s="9">
        <f t="shared" si="5"/>
        <v>43633</v>
      </c>
      <c r="B292" s="13"/>
      <c r="C292" s="12"/>
    </row>
    <row r="293" spans="1:3">
      <c r="A293" s="9">
        <f t="shared" si="5"/>
        <v>43634</v>
      </c>
      <c r="B293" s="13"/>
      <c r="C293" s="12"/>
    </row>
    <row r="294" spans="1:3">
      <c r="A294" s="9">
        <f t="shared" si="5"/>
        <v>43635</v>
      </c>
      <c r="B294" s="13"/>
      <c r="C294" s="12"/>
    </row>
    <row r="295" spans="1:3">
      <c r="A295" s="9">
        <f t="shared" si="5"/>
        <v>43636</v>
      </c>
      <c r="B295" s="13"/>
      <c r="C295" s="12"/>
    </row>
    <row r="296" spans="1:3">
      <c r="A296" s="9">
        <f t="shared" si="5"/>
        <v>43637</v>
      </c>
      <c r="B296" s="13"/>
      <c r="C296" s="12"/>
    </row>
    <row r="297" spans="1:3">
      <c r="A297" s="9">
        <f t="shared" si="5"/>
        <v>43638</v>
      </c>
      <c r="B297" s="13"/>
      <c r="C297" s="12"/>
    </row>
    <row r="298" spans="1:3">
      <c r="A298" s="9">
        <f t="shared" si="5"/>
        <v>43639</v>
      </c>
      <c r="B298" s="13"/>
      <c r="C298" s="12"/>
    </row>
    <row r="299" spans="1:3">
      <c r="A299" s="9">
        <f t="shared" si="5"/>
        <v>43640</v>
      </c>
      <c r="B299" s="13"/>
      <c r="C299" s="12"/>
    </row>
    <row r="300" spans="1:3">
      <c r="A300" s="9">
        <f t="shared" si="5"/>
        <v>43641</v>
      </c>
      <c r="B300" s="13"/>
      <c r="C300" s="12"/>
    </row>
    <row r="301" spans="1:3">
      <c r="A301" s="9">
        <f t="shared" si="5"/>
        <v>43642</v>
      </c>
      <c r="B301" s="13"/>
      <c r="C301" s="12"/>
    </row>
    <row r="302" spans="1:3">
      <c r="A302" s="9">
        <f t="shared" si="5"/>
        <v>43643</v>
      </c>
      <c r="B302" s="13"/>
      <c r="C302" s="12"/>
    </row>
    <row r="303" spans="1:3">
      <c r="A303" s="9">
        <f t="shared" si="5"/>
        <v>43644</v>
      </c>
      <c r="B303" s="13"/>
      <c r="C303" s="12"/>
    </row>
    <row r="304" spans="1:3">
      <c r="A304" s="9">
        <f t="shared" si="5"/>
        <v>43645</v>
      </c>
      <c r="B304" s="13"/>
      <c r="C304" s="12"/>
    </row>
    <row r="305" spans="1:3">
      <c r="A305" s="9">
        <f t="shared" si="5"/>
        <v>43646</v>
      </c>
      <c r="B305" s="13"/>
      <c r="C305" s="12"/>
    </row>
    <row r="306" spans="1:3">
      <c r="A306" s="9">
        <f t="shared" si="5"/>
        <v>43647</v>
      </c>
      <c r="B306" s="13"/>
      <c r="C306" s="12"/>
    </row>
    <row r="307" spans="1:3">
      <c r="A307" s="9">
        <f t="shared" si="5"/>
        <v>43648</v>
      </c>
      <c r="B307" s="13"/>
      <c r="C307" s="12"/>
    </row>
    <row r="308" spans="1:3">
      <c r="A308" s="9">
        <f t="shared" si="5"/>
        <v>43649</v>
      </c>
      <c r="B308" s="13"/>
      <c r="C308" s="12"/>
    </row>
    <row r="309" spans="1:3">
      <c r="A309" s="9">
        <f t="shared" si="5"/>
        <v>43650</v>
      </c>
      <c r="B309" s="13"/>
      <c r="C309" s="12"/>
    </row>
    <row r="310" spans="1:3">
      <c r="A310" s="9">
        <f t="shared" si="5"/>
        <v>43651</v>
      </c>
      <c r="B310" s="13"/>
      <c r="C310" s="12"/>
    </row>
    <row r="311" spans="1:3">
      <c r="A311" s="9">
        <f t="shared" si="5"/>
        <v>43652</v>
      </c>
      <c r="B311" s="13"/>
      <c r="C311" s="12"/>
    </row>
    <row r="312" spans="1:3">
      <c r="A312" s="9">
        <f t="shared" si="5"/>
        <v>43653</v>
      </c>
      <c r="B312" s="13"/>
      <c r="C312" s="12"/>
    </row>
    <row r="313" spans="1:3">
      <c r="A313" s="9">
        <f t="shared" si="5"/>
        <v>43654</v>
      </c>
      <c r="B313" s="13"/>
      <c r="C313" s="12"/>
    </row>
    <row r="314" spans="1:3">
      <c r="A314" s="9">
        <f t="shared" si="5"/>
        <v>43655</v>
      </c>
      <c r="B314" s="13"/>
      <c r="C314" s="12"/>
    </row>
    <row r="315" spans="1:3">
      <c r="A315" s="9">
        <f t="shared" si="5"/>
        <v>43656</v>
      </c>
      <c r="B315" s="13"/>
      <c r="C315" s="12"/>
    </row>
    <row r="316" spans="1:3">
      <c r="A316" s="9">
        <f t="shared" si="5"/>
        <v>43657</v>
      </c>
      <c r="B316" s="13"/>
      <c r="C316" s="12"/>
    </row>
    <row r="317" spans="1:3">
      <c r="A317" s="9">
        <f t="shared" si="5"/>
        <v>43658</v>
      </c>
      <c r="B317" s="13"/>
      <c r="C317" s="12"/>
    </row>
    <row r="318" spans="1:3">
      <c r="A318" s="9">
        <f t="shared" si="5"/>
        <v>43659</v>
      </c>
      <c r="B318" s="13"/>
      <c r="C318" s="12"/>
    </row>
    <row r="319" spans="1:3">
      <c r="A319" s="9">
        <f t="shared" si="5"/>
        <v>43660</v>
      </c>
      <c r="B319" s="13"/>
      <c r="C319" s="12"/>
    </row>
    <row r="320" spans="1:3">
      <c r="A320" s="9">
        <f t="shared" si="5"/>
        <v>43661</v>
      </c>
      <c r="B320" s="13"/>
      <c r="C320" s="12"/>
    </row>
    <row r="321" spans="1:3">
      <c r="A321" s="9">
        <f t="shared" si="5"/>
        <v>43662</v>
      </c>
      <c r="B321" s="13"/>
      <c r="C321" s="12"/>
    </row>
    <row r="322" spans="1:3">
      <c r="A322" s="9">
        <f t="shared" si="5"/>
        <v>43663</v>
      </c>
      <c r="B322" s="13"/>
      <c r="C322" s="12"/>
    </row>
    <row r="323" spans="1:3">
      <c r="A323" s="9">
        <f t="shared" si="5"/>
        <v>43664</v>
      </c>
      <c r="B323" s="13"/>
      <c r="C323" s="12"/>
    </row>
    <row r="324" spans="1:3">
      <c r="A324" s="9">
        <f t="shared" si="5"/>
        <v>43665</v>
      </c>
      <c r="B324" s="13"/>
      <c r="C324" s="12"/>
    </row>
    <row r="325" spans="1:3">
      <c r="A325" s="9">
        <f t="shared" ref="A325:A367" si="6">A324+1</f>
        <v>43666</v>
      </c>
      <c r="B325" s="13"/>
      <c r="C325" s="12"/>
    </row>
    <row r="326" spans="1:3">
      <c r="A326" s="9">
        <f t="shared" si="6"/>
        <v>43667</v>
      </c>
      <c r="B326" s="13"/>
      <c r="C326" s="12"/>
    </row>
    <row r="327" spans="1:3">
      <c r="A327" s="9">
        <f t="shared" si="6"/>
        <v>43668</v>
      </c>
      <c r="B327" s="13"/>
      <c r="C327" s="12"/>
    </row>
    <row r="328" spans="1:3">
      <c r="A328" s="9">
        <f t="shared" si="6"/>
        <v>43669</v>
      </c>
      <c r="B328" s="13"/>
      <c r="C328" s="12"/>
    </row>
    <row r="329" spans="1:3">
      <c r="A329" s="9">
        <f t="shared" si="6"/>
        <v>43670</v>
      </c>
      <c r="B329" s="13"/>
      <c r="C329" s="12"/>
    </row>
    <row r="330" spans="1:3">
      <c r="A330" s="9">
        <f t="shared" si="6"/>
        <v>43671</v>
      </c>
      <c r="B330" s="13"/>
      <c r="C330" s="12"/>
    </row>
    <row r="331" spans="1:3">
      <c r="A331" s="9">
        <f t="shared" si="6"/>
        <v>43672</v>
      </c>
      <c r="B331" s="13"/>
      <c r="C331" s="12"/>
    </row>
    <row r="332" spans="1:3">
      <c r="A332" s="9">
        <f t="shared" si="6"/>
        <v>43673</v>
      </c>
      <c r="B332" s="13"/>
      <c r="C332" s="12"/>
    </row>
    <row r="333" spans="1:3">
      <c r="A333" s="9">
        <f t="shared" si="6"/>
        <v>43674</v>
      </c>
      <c r="B333" s="13"/>
      <c r="C333" s="12"/>
    </row>
    <row r="334" spans="1:3">
      <c r="A334" s="9">
        <f t="shared" si="6"/>
        <v>43675</v>
      </c>
      <c r="B334" s="13"/>
      <c r="C334" s="12"/>
    </row>
    <row r="335" spans="1:3">
      <c r="A335" s="9">
        <f t="shared" si="6"/>
        <v>43676</v>
      </c>
      <c r="B335" s="13"/>
      <c r="C335" s="12"/>
    </row>
    <row r="336" spans="1:3">
      <c r="A336" s="9">
        <f t="shared" si="6"/>
        <v>43677</v>
      </c>
      <c r="B336" s="13"/>
      <c r="C336" s="12"/>
    </row>
    <row r="337" spans="1:3">
      <c r="A337" s="9">
        <f t="shared" si="6"/>
        <v>43678</v>
      </c>
      <c r="B337" s="13"/>
      <c r="C337" s="12"/>
    </row>
    <row r="338" spans="1:3">
      <c r="A338" s="9">
        <f t="shared" si="6"/>
        <v>43679</v>
      </c>
      <c r="B338" s="13"/>
      <c r="C338" s="12"/>
    </row>
    <row r="339" spans="1:3">
      <c r="A339" s="9">
        <f t="shared" si="6"/>
        <v>43680</v>
      </c>
      <c r="B339" s="13"/>
      <c r="C339" s="12"/>
    </row>
    <row r="340" spans="1:3">
      <c r="A340" s="9">
        <f t="shared" si="6"/>
        <v>43681</v>
      </c>
      <c r="B340" s="13"/>
      <c r="C340" s="12"/>
    </row>
    <row r="341" spans="1:3">
      <c r="A341" s="9">
        <f t="shared" si="6"/>
        <v>43682</v>
      </c>
      <c r="B341" s="13"/>
      <c r="C341" s="12"/>
    </row>
    <row r="342" spans="1:3">
      <c r="A342" s="9">
        <f t="shared" si="6"/>
        <v>43683</v>
      </c>
      <c r="B342" s="13"/>
      <c r="C342" s="12"/>
    </row>
    <row r="343" spans="1:3">
      <c r="A343" s="9">
        <f t="shared" si="6"/>
        <v>43684</v>
      </c>
      <c r="B343" s="13"/>
      <c r="C343" s="12"/>
    </row>
    <row r="344" spans="1:3">
      <c r="A344" s="9">
        <f t="shared" si="6"/>
        <v>43685</v>
      </c>
      <c r="B344" s="13"/>
      <c r="C344" s="12"/>
    </row>
    <row r="345" spans="1:3">
      <c r="A345" s="9">
        <f t="shared" si="6"/>
        <v>43686</v>
      </c>
      <c r="B345" s="13"/>
      <c r="C345" s="12"/>
    </row>
    <row r="346" spans="1:3">
      <c r="A346" s="9">
        <f t="shared" si="6"/>
        <v>43687</v>
      </c>
      <c r="B346" s="13"/>
      <c r="C346" s="12"/>
    </row>
    <row r="347" spans="1:3">
      <c r="A347" s="9">
        <f t="shared" si="6"/>
        <v>43688</v>
      </c>
      <c r="B347" s="13"/>
      <c r="C347" s="12"/>
    </row>
    <row r="348" spans="1:3">
      <c r="A348" s="9">
        <f t="shared" si="6"/>
        <v>43689</v>
      </c>
      <c r="B348" s="13"/>
      <c r="C348" s="12"/>
    </row>
    <row r="349" spans="1:3">
      <c r="A349" s="9">
        <f t="shared" si="6"/>
        <v>43690</v>
      </c>
      <c r="B349" s="13"/>
      <c r="C349" s="12"/>
    </row>
    <row r="350" spans="1:3">
      <c r="A350" s="9">
        <f t="shared" si="6"/>
        <v>43691</v>
      </c>
      <c r="B350" s="13"/>
      <c r="C350" s="12"/>
    </row>
    <row r="351" spans="1:3">
      <c r="A351" s="9">
        <f t="shared" si="6"/>
        <v>43692</v>
      </c>
      <c r="B351" s="13"/>
      <c r="C351" s="12"/>
    </row>
    <row r="352" spans="1:3">
      <c r="A352" s="9">
        <f t="shared" si="6"/>
        <v>43693</v>
      </c>
      <c r="B352" s="13"/>
      <c r="C352" s="12"/>
    </row>
    <row r="353" spans="1:3">
      <c r="A353" s="9">
        <f t="shared" si="6"/>
        <v>43694</v>
      </c>
      <c r="B353" s="13"/>
      <c r="C353" s="12"/>
    </row>
    <row r="354" spans="1:3">
      <c r="A354" s="9">
        <f t="shared" si="6"/>
        <v>43695</v>
      </c>
      <c r="B354" s="13"/>
      <c r="C354" s="12"/>
    </row>
    <row r="355" spans="1:3">
      <c r="A355" s="9">
        <f t="shared" si="6"/>
        <v>43696</v>
      </c>
      <c r="B355" s="13"/>
      <c r="C355" s="12"/>
    </row>
    <row r="356" spans="1:3">
      <c r="A356" s="9">
        <f t="shared" si="6"/>
        <v>43697</v>
      </c>
      <c r="B356" s="13"/>
      <c r="C356" s="12"/>
    </row>
    <row r="357" spans="1:3">
      <c r="A357" s="9">
        <f t="shared" si="6"/>
        <v>43698</v>
      </c>
      <c r="B357" s="13"/>
      <c r="C357" s="12"/>
    </row>
    <row r="358" spans="1:3">
      <c r="A358" s="9">
        <f t="shared" si="6"/>
        <v>43699</v>
      </c>
      <c r="B358" s="13"/>
      <c r="C358" s="12"/>
    </row>
    <row r="359" spans="1:3">
      <c r="A359" s="9">
        <f t="shared" si="6"/>
        <v>43700</v>
      </c>
      <c r="B359" s="13"/>
      <c r="C359" s="12"/>
    </row>
    <row r="360" spans="1:3">
      <c r="A360" s="9">
        <f t="shared" si="6"/>
        <v>43701</v>
      </c>
      <c r="B360" s="13"/>
      <c r="C360" s="12"/>
    </row>
    <row r="361" spans="1:3">
      <c r="A361" s="9">
        <f t="shared" si="6"/>
        <v>43702</v>
      </c>
      <c r="B361" s="13"/>
      <c r="C361" s="12"/>
    </row>
    <row r="362" spans="1:3">
      <c r="A362" s="9">
        <f t="shared" si="6"/>
        <v>43703</v>
      </c>
      <c r="B362" s="13"/>
      <c r="C362" s="12"/>
    </row>
    <row r="363" spans="1:3">
      <c r="A363" s="9">
        <f t="shared" si="6"/>
        <v>43704</v>
      </c>
      <c r="B363" s="13"/>
      <c r="C363" s="12"/>
    </row>
    <row r="364" spans="1:3">
      <c r="A364" s="9">
        <f t="shared" si="6"/>
        <v>43705</v>
      </c>
      <c r="B364" s="13"/>
      <c r="C364" s="12"/>
    </row>
    <row r="365" spans="1:3">
      <c r="A365" s="9">
        <f t="shared" si="6"/>
        <v>43706</v>
      </c>
      <c r="B365" s="13"/>
      <c r="C365" s="12"/>
    </row>
    <row r="366" spans="1:3">
      <c r="A366" s="9">
        <f t="shared" si="6"/>
        <v>43707</v>
      </c>
      <c r="B366" s="13"/>
      <c r="C366" s="12"/>
    </row>
    <row r="367" spans="1:3">
      <c r="A367" s="9">
        <f t="shared" si="6"/>
        <v>43708</v>
      </c>
      <c r="B367" s="13"/>
      <c r="C367" s="12"/>
    </row>
    <row r="368" spans="1:3">
      <c r="A368" s="15"/>
      <c r="B368" s="14"/>
    </row>
  </sheetData>
  <conditionalFormatting sqref="A3:A367">
    <cfRule type="expression" dxfId="3" priority="12">
      <formula>WEEKDAY(A3,2)&gt;5</formula>
    </cfRule>
  </conditionalFormatting>
  <conditionalFormatting sqref="B5 B7 B16:B20 B22 B9:B13 A3:A367">
    <cfRule type="expression" dxfId="2" priority="17">
      <formula>COUNTIF(#REF!,A3)&gt;0</formula>
    </cfRule>
    <cfRule type="expression" dxfId="1" priority="18">
      <formula>COUNTIF($F$2:$F$14,A3)&gt;0</formula>
    </cfRule>
    <cfRule type="expression" dxfId="0" priority="19">
      <formula>WEEKDAY(A3,2)=5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GARDE 2018-2019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Carim</cp:lastModifiedBy>
  <dcterms:created xsi:type="dcterms:W3CDTF">2019-05-23T12:31:36Z</dcterms:created>
  <dcterms:modified xsi:type="dcterms:W3CDTF">2019-06-02T04:59:52Z</dcterms:modified>
</cp:coreProperties>
</file>