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0490" windowHeight="7530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a="1"/>
  <c r="M5" s="1"/>
  <c r="L5" a="1"/>
  <c r="L5" s="1"/>
  <c r="K5" a="1"/>
  <c r="K5" s="1"/>
  <c r="J5" a="1"/>
  <c r="J5" s="1"/>
  <c r="I5" a="1"/>
  <c r="I5" s="1"/>
  <c r="H5" a="1"/>
  <c r="H5" s="1"/>
  <c r="G5" a="1"/>
  <c r="G5" s="1"/>
  <c r="F5" a="1"/>
  <c r="F5" s="1"/>
  <c r="E5" a="1"/>
  <c r="E5" s="1"/>
  <c r="D5" a="1"/>
  <c r="D5" s="1"/>
  <c r="C5" a="1"/>
  <c r="C5" s="1"/>
  <c r="B5" a="1"/>
  <c r="B5" s="1"/>
  <c r="M13" l="1" a="1"/>
  <c r="M13" s="1"/>
  <c r="L13" a="1"/>
  <c r="L13" s="1"/>
  <c r="K13" a="1"/>
  <c r="K13" s="1"/>
  <c r="J13" a="1"/>
  <c r="J13" s="1"/>
  <c r="I13" a="1"/>
  <c r="I13" s="1"/>
  <c r="H13" a="1"/>
  <c r="H13" s="1"/>
  <c r="G13" a="1"/>
  <c r="G13" s="1"/>
  <c r="F13" a="1"/>
  <c r="F13" s="1"/>
  <c r="E13" a="1"/>
  <c r="E13" s="1"/>
  <c r="D13" a="1"/>
  <c r="D13" s="1"/>
  <c r="C13" a="1"/>
  <c r="C13" s="1"/>
  <c r="B13" a="1"/>
  <c r="B13" s="1"/>
  <c r="M12" a="1"/>
  <c r="M12" s="1"/>
  <c r="L12" a="1"/>
  <c r="L12" s="1"/>
  <c r="K12" a="1"/>
  <c r="K12" s="1"/>
  <c r="J12" a="1"/>
  <c r="J12" s="1"/>
  <c r="I12" a="1"/>
  <c r="I12" s="1"/>
  <c r="H12" a="1"/>
  <c r="H12" s="1"/>
  <c r="G12" a="1"/>
  <c r="G12" s="1"/>
  <c r="F12" a="1"/>
  <c r="F12" s="1"/>
  <c r="E12" a="1"/>
  <c r="E12" s="1"/>
  <c r="D12" a="1"/>
  <c r="D12" s="1"/>
  <c r="C12" a="1"/>
  <c r="C12" s="1"/>
  <c r="B12" a="1"/>
  <c r="B12" s="1"/>
  <c r="M11" a="1"/>
  <c r="M11" s="1"/>
  <c r="L11" a="1"/>
  <c r="L11" s="1"/>
  <c r="K11" a="1"/>
  <c r="K11" s="1"/>
  <c r="J11" a="1"/>
  <c r="J11" s="1"/>
  <c r="I11" a="1"/>
  <c r="I11" s="1"/>
  <c r="H11" a="1"/>
  <c r="H11" s="1"/>
  <c r="G11" a="1"/>
  <c r="G11" s="1"/>
  <c r="F11" a="1"/>
  <c r="F11" s="1"/>
  <c r="E11" a="1"/>
  <c r="E11" s="1"/>
  <c r="D11" a="1"/>
  <c r="D11" s="1"/>
  <c r="C11" a="1"/>
  <c r="C11" s="1"/>
  <c r="B11" a="1"/>
  <c r="B11" s="1"/>
  <c r="M10" a="1"/>
  <c r="M10" s="1"/>
  <c r="L10" a="1"/>
  <c r="L10" s="1"/>
  <c r="K10" a="1"/>
  <c r="K10" s="1"/>
  <c r="J10" a="1"/>
  <c r="J10" s="1"/>
  <c r="I10" a="1"/>
  <c r="I10" s="1"/>
  <c r="H10" a="1"/>
  <c r="H10" s="1"/>
  <c r="G10" a="1"/>
  <c r="G10" s="1"/>
  <c r="F10" a="1"/>
  <c r="F10" s="1"/>
  <c r="E10" a="1"/>
  <c r="E10" s="1"/>
  <c r="D10" a="1"/>
  <c r="D10" s="1"/>
  <c r="C10" a="1"/>
  <c r="C10" s="1"/>
  <c r="B10" a="1"/>
  <c r="B10" s="1"/>
  <c r="M9" a="1"/>
  <c r="M9" s="1"/>
  <c r="L9" a="1"/>
  <c r="L9" s="1"/>
  <c r="K9" a="1"/>
  <c r="K9" s="1"/>
  <c r="J9" a="1"/>
  <c r="J9" s="1"/>
  <c r="I9" a="1"/>
  <c r="I9" s="1"/>
  <c r="H9" a="1"/>
  <c r="H9" s="1"/>
  <c r="G9" a="1"/>
  <c r="G9" s="1"/>
  <c r="F9" a="1"/>
  <c r="F9" s="1"/>
  <c r="E9" a="1"/>
  <c r="E9" s="1"/>
  <c r="D9" a="1"/>
  <c r="D9" s="1"/>
  <c r="C9" a="1"/>
  <c r="C9" s="1"/>
  <c r="B9" a="1"/>
  <c r="B9" s="1"/>
  <c r="M8" a="1"/>
  <c r="M8" s="1"/>
  <c r="L8" a="1"/>
  <c r="L8" s="1"/>
  <c r="K8" a="1"/>
  <c r="K8" s="1"/>
  <c r="J8" a="1"/>
  <c r="J8" s="1"/>
  <c r="I8" a="1"/>
  <c r="I8" s="1"/>
  <c r="H8" a="1"/>
  <c r="H8" s="1"/>
  <c r="G8" a="1"/>
  <c r="G8" s="1"/>
  <c r="F8" a="1"/>
  <c r="F8" s="1"/>
  <c r="E8" a="1"/>
  <c r="E8" s="1"/>
  <c r="D8" a="1"/>
  <c r="D8" s="1"/>
  <c r="C8" a="1"/>
  <c r="C8" s="1"/>
  <c r="B8" a="1"/>
  <c r="B8" s="1"/>
  <c r="M7" a="1"/>
  <c r="M7" s="1"/>
  <c r="L7" a="1"/>
  <c r="L7" s="1"/>
  <c r="K7" a="1"/>
  <c r="K7" s="1"/>
  <c r="J7" a="1"/>
  <c r="J7" s="1"/>
  <c r="I7" a="1"/>
  <c r="I7" s="1"/>
  <c r="H7" a="1"/>
  <c r="H7" s="1"/>
  <c r="G7" a="1"/>
  <c r="G7" s="1"/>
  <c r="F7" a="1"/>
  <c r="F7" s="1"/>
  <c r="E7" a="1"/>
  <c r="E7" s="1"/>
  <c r="D7" a="1"/>
  <c r="D7" s="1"/>
  <c r="C7" a="1"/>
  <c r="C7" s="1"/>
  <c r="B7" a="1"/>
  <c r="B7" s="1"/>
  <c r="M6" a="1"/>
  <c r="M6" s="1"/>
  <c r="L6" a="1"/>
  <c r="L6" s="1"/>
  <c r="K6" a="1"/>
  <c r="K6" s="1"/>
  <c r="J6" a="1"/>
  <c r="J6" s="1"/>
  <c r="I6" a="1"/>
  <c r="I6" s="1"/>
  <c r="H6" a="1"/>
  <c r="H6" s="1"/>
  <c r="G6" a="1"/>
  <c r="G6" s="1"/>
  <c r="F6" a="1"/>
  <c r="F6" s="1"/>
  <c r="E6" a="1"/>
  <c r="E6" s="1"/>
  <c r="D6" a="1"/>
  <c r="D6" s="1"/>
  <c r="C6" a="1"/>
  <c r="C6" s="1"/>
  <c r="B6" a="1"/>
  <c r="B6" s="1"/>
  <c r="M4" a="1"/>
  <c r="M4" s="1"/>
  <c r="L4" a="1"/>
  <c r="L4" s="1"/>
  <c r="K4" a="1"/>
  <c r="K4" s="1"/>
  <c r="J4" a="1"/>
  <c r="J4" s="1"/>
  <c r="I4" a="1"/>
  <c r="I4" s="1"/>
  <c r="H4" a="1"/>
  <c r="H4" s="1"/>
  <c r="G4" a="1"/>
  <c r="G4" s="1"/>
  <c r="F4" a="1"/>
  <c r="F4" s="1"/>
  <c r="E4" a="1"/>
  <c r="E4" s="1"/>
  <c r="D4" a="1"/>
  <c r="D4" s="1"/>
  <c r="C4" a="1"/>
  <c r="C4" s="1"/>
  <c r="B4" a="1"/>
  <c r="B4" s="1"/>
</calcChain>
</file>

<file path=xl/sharedStrings.xml><?xml version="1.0" encoding="utf-8"?>
<sst xmlns="http://schemas.openxmlformats.org/spreadsheetml/2006/main" count="53" uniqueCount="25">
  <si>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</si>
  <si>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</si>
  <si>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</si>
  <si>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</si>
  <si>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</si>
  <si>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</si>
  <si>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</si>
  <si>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</si>
  <si>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</si>
  <si>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</si>
  <si>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</si>
  <si>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</si>
  <si>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</si>
  <si>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valeur</t>
  </si>
  <si>
    <t>Poste 1</t>
  </si>
  <si>
    <t>Poste 2</t>
  </si>
  <si>
    <t>Poste 4</t>
  </si>
  <si>
    <t>Poste 8</t>
  </si>
  <si>
    <t>Poste 9</t>
  </si>
  <si>
    <t>Poste 3</t>
  </si>
  <si>
    <t>Poste 5</t>
  </si>
  <si>
    <t>Poste 6</t>
  </si>
  <si>
    <t>Poste 7</t>
  </si>
  <si>
    <t>Poste 10</t>
  </si>
  <si>
    <t>Postes</t>
  </si>
</sst>
</file>

<file path=xl/styles.xml><?xml version="1.0" encoding="utf-8"?>
<styleSheet xmlns="http://schemas.openxmlformats.org/spreadsheetml/2006/main">
  <numFmts count="2">
    <numFmt numFmtId="164" formatCode="mmmm"/>
    <numFmt numFmtId="165" formatCode="dd/mm/yyyy\ hh:mm:ss"/>
  </numFmts>
  <fonts count="6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82451857051302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64" fontId="2" fillId="3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vertical="center" wrapText="1"/>
    </xf>
    <xf numFmtId="3" fontId="5" fillId="0" borderId="4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165" fontId="5" fillId="0" borderId="5" xfId="0" applyNumberFormat="1" applyFont="1" applyBorder="1" applyAlignment="1">
      <alignment horizontal="left" vertical="center" wrapText="1"/>
    </xf>
    <xf numFmtId="165" fontId="5" fillId="0" borderId="5" xfId="0" applyNumberFormat="1" applyFont="1" applyBorder="1" applyAlignment="1">
      <alignment horizontal="left" vertical="center"/>
    </xf>
    <xf numFmtId="2" fontId="5" fillId="0" borderId="5" xfId="0" applyNumberFormat="1" applyFont="1" applyBorder="1" applyAlignment="1">
      <alignment horizontal="left" vertical="center"/>
    </xf>
    <xf numFmtId="0" fontId="0" fillId="0" borderId="0" xfId="0" applyAlignment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3"/>
  <sheetViews>
    <sheetView showGridLines="0" tabSelected="1" workbookViewId="0">
      <selection activeCell="B5" sqref="B5"/>
    </sheetView>
  </sheetViews>
  <sheetFormatPr defaultColWidth="9.140625" defaultRowHeight="15"/>
  <cols>
    <col min="1" max="1" width="34.85546875" bestFit="1" customWidth="1"/>
    <col min="2" max="9" width="12.7109375" customWidth="1"/>
    <col min="10" max="10" width="14.7109375" bestFit="1" customWidth="1"/>
    <col min="11" max="11" width="12" bestFit="1" customWidth="1"/>
    <col min="12" max="13" width="13.5703125" bestFit="1" customWidth="1"/>
    <col min="14" max="14" width="1.42578125" customWidth="1"/>
  </cols>
  <sheetData>
    <row r="1" spans="1:14" s="1" customFormat="1" ht="16.5" thickTop="1" thickBot="1">
      <c r="A1" s="1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/>
    </row>
    <row r="2" spans="1:14" s="1" customFormat="1" ht="16.5" thickTop="1" thickBot="1">
      <c r="A2" s="3" t="s">
        <v>24</v>
      </c>
      <c r="B2" s="4">
        <v>1</v>
      </c>
      <c r="C2" s="4">
        <v>2</v>
      </c>
      <c r="D2" s="4">
        <v>3</v>
      </c>
      <c r="E2" s="4">
        <v>4</v>
      </c>
      <c r="F2" s="4">
        <v>5</v>
      </c>
      <c r="G2" s="4">
        <v>6</v>
      </c>
      <c r="H2" s="4">
        <v>7</v>
      </c>
      <c r="I2" s="4">
        <v>8</v>
      </c>
      <c r="J2" s="4">
        <v>9</v>
      </c>
      <c r="K2" s="4">
        <v>10</v>
      </c>
      <c r="L2" s="4">
        <v>11</v>
      </c>
      <c r="M2" s="4">
        <v>12</v>
      </c>
      <c r="N2"/>
    </row>
    <row r="3" spans="1:14" ht="15.75" thickTop="1"/>
    <row r="4" spans="1:14">
      <c r="A4" s="5" t="s">
        <v>14</v>
      </c>
      <c r="B4" s="6">
        <f t="array" ref="B4">IF(ISERROR(INDEX(Feuil2!$C1:$N2,2,MATCH(B$2,MONTH(Feuil2!$C1:$N1),0))),"-",INDEX(Feuil2!$C1:$N2,2,MATCH(B$2,MONTH(Feuil2!$C1:$N1),0)))</f>
        <v>40527</v>
      </c>
      <c r="C4" s="6">
        <f t="array" ref="C4">IF(ISERROR(INDEX(Feuil2!$C1:$N2,2,MATCH(C$2,MONTH(Feuil2!$C1:$N1),0))),"-",INDEX(Feuil2!$C1:$N2,2,MATCH(C$2,MONTH(Feuil2!$C1:$N1),0)))</f>
        <v>45313</v>
      </c>
      <c r="D4" s="6">
        <f t="array" ref="D4">IF(ISERROR(INDEX(Feuil2!$C1:$N2,2,MATCH(D$2,MONTH(Feuil2!$C1:$N1),0))),"-",INDEX(Feuil2!$C1:$N2,2,MATCH(D$2,MONTH(Feuil2!$C1:$N1),0)))</f>
        <v>47675</v>
      </c>
      <c r="E4" s="6">
        <f t="array" ref="E4">IF(ISERROR(INDEX(Feuil2!$C1:$N2,2,MATCH(E$2,MONTH(Feuil2!$C1:$N1),0))),"-",INDEX(Feuil2!$C1:$N2,2,MATCH(E$2,MONTH(Feuil2!$C1:$N1),0)))</f>
        <v>50284</v>
      </c>
      <c r="F4" s="6">
        <f t="array" ref="F4">IF(ISERROR(INDEX(Feuil2!$C1:$N2,2,MATCH(F$2,MONTH(Feuil2!$C1:$N1),0))),"-",INDEX(Feuil2!$C1:$N2,2,MATCH(F$2,MONTH(Feuil2!$C1:$N1),0)))</f>
        <v>53038</v>
      </c>
      <c r="G4" s="6">
        <f t="array" ref="G4">IF(ISERROR(INDEX(Feuil2!$C1:$N2,2,MATCH(G$2,MONTH(Feuil2!$C1:$N1),0))),"-",INDEX(Feuil2!$C1:$N2,2,MATCH(G$2,MONTH(Feuil2!$C1:$N1),0)))</f>
        <v>56176</v>
      </c>
      <c r="H4" s="6">
        <f t="array" ref="H4">IF(ISERROR(INDEX(Feuil2!$C1:$N2,2,MATCH(H$2,MONTH(Feuil2!$C1:$N1),0))),"-",INDEX(Feuil2!$C1:$N2,2,MATCH(H$2,MONTH(Feuil2!$C1:$N1),0)))</f>
        <v>58992</v>
      </c>
      <c r="I4" s="6">
        <f t="array" ref="I4">IF(ISERROR(INDEX(Feuil2!$C1:$N2,2,MATCH(I$2,MONTH(Feuil2!$C1:$N1),0))),"-",INDEX(Feuil2!$C1:$N2,2,MATCH(I$2,MONTH(Feuil2!$C1:$N1),0)))</f>
        <v>62417</v>
      </c>
      <c r="J4" s="6">
        <f t="array" ref="J4">IF(ISERROR(INDEX(Feuil2!$C1:$N2,2,MATCH(J$2,MONTH(Feuil2!$C1:$N1),0))),"-",INDEX(Feuil2!$C1:$N2,2,MATCH(J$2,MONTH(Feuil2!$C1:$N1),0)))</f>
        <v>67528</v>
      </c>
      <c r="K4" s="6" t="str">
        <f t="array" ref="K4">IF(ISERROR(INDEX(Feuil2!$C1:$N2,2,MATCH(K$2,MONTH(Feuil2!$C1:$N1),0))),"-",INDEX(Feuil2!$C1:$N2,2,MATCH(K$2,MONTH(Feuil2!$C1:$N1),0)))</f>
        <v>-</v>
      </c>
      <c r="L4" s="6" t="str">
        <f t="array" ref="L4">IF(ISERROR(INDEX(Feuil2!$C1:$N2,2,MATCH(L$2,MONTH(Feuil2!$C1:$N1),0))),"-",INDEX(Feuil2!$C1:$N2,2,MATCH(L$2,MONTH(Feuil2!$C1:$N1),0)))</f>
        <v>-</v>
      </c>
      <c r="M4" s="6" t="str">
        <f t="array" ref="M4">IF(ISERROR(INDEX(Feuil2!$C1:$N2,2,MATCH(M$2,MONTH(Feuil2!$C1:$N1),0))),"-",INDEX(Feuil2!$C1:$N2,2,MATCH(M$2,MONTH(Feuil2!$C1:$N1),0)))</f>
        <v>-</v>
      </c>
    </row>
    <row r="5" spans="1:14">
      <c r="A5" s="5" t="s">
        <v>15</v>
      </c>
      <c r="B5" s="6" t="str">
        <f t="array" ref="B5">IF(ISERROR(INDEX(Feuil2!$C3:$N4,2,MATCH(B$2,IF(Feuil2!$C3:$N3&gt;0,MONTH(Feuil2!$C3:$N3),0),0))),"-",INDEX(Feuil2!$C3:$N4,2,MATCH(B$2,MONTH(Feuil2!$C3:$N3),0)))</f>
        <v>-</v>
      </c>
      <c r="C5" s="6" t="str">
        <f t="array" ref="C5">IF(ISERROR(INDEX(Feuil2!$C3:$N4,2,MATCH(C$2,IF(Feuil2!$C3:$N3&gt;0,MONTH(Feuil2!$C3:$N3),0),0))),"-",INDEX(Feuil2!$C3:$N4,2,MATCH(C$2,MONTH(Feuil2!$C3:$N3),0)))</f>
        <v>-</v>
      </c>
      <c r="D5" s="6" t="str">
        <f t="array" ref="D5">IF(ISERROR(INDEX(Feuil2!$C3:$N4,2,MATCH(D$2,IF(Feuil2!$C3:$N3&gt;0,MONTH(Feuil2!$C3:$N3),0),0))),"-",INDEX(Feuil2!$C3:$N4,2,MATCH(D$2,MONTH(Feuil2!$C3:$N3),0)))</f>
        <v>-</v>
      </c>
      <c r="E5" s="6" t="str">
        <f t="array" ref="E5">IF(ISERROR(INDEX(Feuil2!$C3:$N4,2,MATCH(E$2,IF(Feuil2!$C3:$N3&gt;0,MONTH(Feuil2!$C3:$N3),0),0))),"-",INDEX(Feuil2!$C3:$N4,2,MATCH(E$2,MONTH(Feuil2!$C3:$N3),0)))</f>
        <v>-</v>
      </c>
      <c r="F5" s="6" t="str">
        <f t="array" ref="F5">IF(ISERROR(INDEX(Feuil2!$C3:$N4,2,MATCH(F$2,IF(Feuil2!$C3:$N3&gt;0,MONTH(Feuil2!$C3:$N3),0),0))),"-",INDEX(Feuil2!$C3:$N4,2,MATCH(F$2,MONTH(Feuil2!$C3:$N3),0)))</f>
        <v>-</v>
      </c>
      <c r="G5" s="6" t="str">
        <f t="array" ref="G5">IF(ISERROR(INDEX(Feuil2!$C3:$N4,2,MATCH(G$2,IF(Feuil2!$C3:$N3&gt;0,MONTH(Feuil2!$C3:$N3),0),0))),"-",INDEX(Feuil2!$C3:$N4,2,MATCH(G$2,MONTH(Feuil2!$C3:$N3),0)))</f>
        <v>-</v>
      </c>
      <c r="H5" s="6" t="str">
        <f t="array" ref="H5">IF(ISERROR(INDEX(Feuil2!$C3:$N4,2,MATCH(H$2,IF(Feuil2!$C3:$N3&gt;0,MONTH(Feuil2!$C3:$N3),0),0))),"-",INDEX(Feuil2!$C3:$N4,2,MATCH(H$2,MONTH(Feuil2!$C3:$N3),0)))</f>
        <v>-</v>
      </c>
      <c r="I5" s="6" t="str">
        <f t="array" ref="I5">IF(ISERROR(INDEX(Feuil2!$C3:$N4,2,MATCH(I$2,IF(Feuil2!$C3:$N3&gt;0,MONTH(Feuil2!$C3:$N3),0),0))),"-",INDEX(Feuil2!$C3:$N4,2,MATCH(I$2,MONTH(Feuil2!$C3:$N3),0)))</f>
        <v>-</v>
      </c>
      <c r="J5" s="6" t="str">
        <f t="array" ref="J5">IF(ISERROR(INDEX(Feuil2!$C3:$N4,2,MATCH(J$2,IF(Feuil2!$C3:$N3&gt;0,MONTH(Feuil2!$C3:$N3),0),0))),"-",INDEX(Feuil2!$C3:$N4,2,MATCH(J$2,MONTH(Feuil2!$C3:$N3),0)))</f>
        <v>-</v>
      </c>
      <c r="K5" s="6" t="str">
        <f t="array" ref="K5">IF(ISERROR(INDEX(Feuil2!$C3:$N4,2,MATCH(K$2,IF(Feuil2!$C3:$N3&gt;0,MONTH(Feuil2!$C3:$N3),0),0))),"-",INDEX(Feuil2!$C3:$N4,2,MATCH(K$2,MONTH(Feuil2!$C3:$N3),0)))</f>
        <v>-</v>
      </c>
      <c r="L5" s="6" t="str">
        <f t="array" ref="L5">IF(ISERROR(INDEX(Feuil2!$C3:$N4,2,MATCH(L$2,IF(Feuil2!$C3:$N3&gt;0,MONTH(Feuil2!$C3:$N3),0),0))),"-",INDEX(Feuil2!$C3:$N4,2,MATCH(L$2,MONTH(Feuil2!$C3:$N3),0)))</f>
        <v>-</v>
      </c>
      <c r="M5" s="6" t="str">
        <f t="array" ref="M5">IF(ISERROR(INDEX(Feuil2!$C3:$N4,2,MATCH(M$2,IF(Feuil2!$C3:$N3&gt;0,MONTH(Feuil2!$C3:$N3),0),0))),"-",INDEX(Feuil2!$C3:$N4,2,MATCH(M$2,MONTH(Feuil2!$C3:$N3),0)))</f>
        <v>-</v>
      </c>
    </row>
    <row r="6" spans="1:14">
      <c r="A6" s="5" t="s">
        <v>19</v>
      </c>
      <c r="B6" s="6">
        <f t="array" ref="B6">IF(ISERROR(INDEX(Feuil2!$C5:$N6,2,MATCH(B$2,MONTH(Feuil2!$C5:$N5),0))),"-",INDEX(Feuil2!$C5:$N6,2,MATCH(B$2,MONTH(Feuil2!$C5:$N5),0)))</f>
        <v>5162</v>
      </c>
      <c r="C6" s="6">
        <f t="array" ref="C6">IF(ISERROR(INDEX(Feuil2!$C5:$N6,2,MATCH(C$2,MONTH(Feuil2!$C5:$N5),0))),"-",INDEX(Feuil2!$C5:$N6,2,MATCH(C$2,MONTH(Feuil2!$C5:$N5),0)))</f>
        <v>5663</v>
      </c>
      <c r="D6" s="6">
        <f t="array" ref="D6">IF(ISERROR(INDEX(Feuil2!$C5:$N6,2,MATCH(D$2,MONTH(Feuil2!$C5:$N5),0))),"-",INDEX(Feuil2!$C5:$N6,2,MATCH(D$2,MONTH(Feuil2!$C5:$N5),0)))</f>
        <v>6111</v>
      </c>
      <c r="E6" s="6">
        <f t="array" ref="E6">IF(ISERROR(INDEX(Feuil2!$C5:$N6,2,MATCH(E$2,MONTH(Feuil2!$C5:$N5),0))),"-",INDEX(Feuil2!$C5:$N6,2,MATCH(E$2,MONTH(Feuil2!$C5:$N5),0)))</f>
        <v>6589</v>
      </c>
      <c r="F6" s="6">
        <f t="array" ref="F6">IF(ISERROR(INDEX(Feuil2!$C5:$N6,2,MATCH(F$2,MONTH(Feuil2!$C5:$N5),0))),"-",INDEX(Feuil2!$C5:$N6,2,MATCH(F$2,MONTH(Feuil2!$C5:$N5),0)))</f>
        <v>7086</v>
      </c>
      <c r="G6" s="6">
        <f t="array" ref="G6">IF(ISERROR(INDEX(Feuil2!$C5:$N6,2,MATCH(G$2,MONTH(Feuil2!$C5:$N5),0))),"-",INDEX(Feuil2!$C5:$N6,2,MATCH(G$2,MONTH(Feuil2!$C5:$N5),0)))</f>
        <v>7566</v>
      </c>
      <c r="H6" s="6">
        <f t="array" ref="H6">IF(ISERROR(INDEX(Feuil2!$C5:$N6,2,MATCH(H$2,MONTH(Feuil2!$C5:$N5),0))),"-",INDEX(Feuil2!$C5:$N6,2,MATCH(H$2,MONTH(Feuil2!$C5:$N5),0)))</f>
        <v>8013</v>
      </c>
      <c r="I6" s="6">
        <f t="array" ref="I6">IF(ISERROR(INDEX(Feuil2!$C5:$N6,2,MATCH(I$2,MONTH(Feuil2!$C5:$N5),0))),"-",INDEX(Feuil2!$C5:$N6,2,MATCH(I$2,MONTH(Feuil2!$C5:$N5),0)))</f>
        <v>8570</v>
      </c>
      <c r="J6" s="6">
        <f t="array" ref="J6">IF(ISERROR(INDEX(Feuil2!$C5:$N6,2,MATCH(J$2,MONTH(Feuil2!$C5:$N5),0))),"-",INDEX(Feuil2!$C5:$N6,2,MATCH(J$2,MONTH(Feuil2!$C5:$N5),0)))</f>
        <v>9275</v>
      </c>
      <c r="K6" s="6">
        <f t="array" ref="K6">IF(ISERROR(INDEX(Feuil2!$C5:$N6,2,MATCH(K$2,MONTH(Feuil2!$C5:$N5),0))),"-",INDEX(Feuil2!$C5:$N6,2,MATCH(K$2,MONTH(Feuil2!$C5:$N5),0)))</f>
        <v>9988</v>
      </c>
      <c r="L6" s="6">
        <f t="array" ref="L6">IF(ISERROR(INDEX(Feuil2!$C5:$N6,2,MATCH(L$2,MONTH(Feuil2!$C5:$N5),0))),"-",INDEX(Feuil2!$C5:$N6,2,MATCH(L$2,MONTH(Feuil2!$C5:$N5),0)))</f>
        <v>10251</v>
      </c>
      <c r="M6" s="6">
        <f t="array" ref="M6">IF(ISERROR(INDEX(Feuil2!$C5:$N6,2,MATCH(M$2,MONTH(Feuil2!$C5:$N5),0))),"-",INDEX(Feuil2!$C5:$N6,2,MATCH(M$2,MONTH(Feuil2!$C5:$N5),0)))</f>
        <v>10732</v>
      </c>
    </row>
    <row r="7" spans="1:14">
      <c r="A7" s="5" t="s">
        <v>16</v>
      </c>
      <c r="B7" s="6">
        <f t="array" ref="B7">IF(ISERROR(INDEX(Feuil2!$C7:$N8,2,MATCH(B$2,MONTH(Feuil2!$C7:$N7),0))),"-",INDEX(Feuil2!$C7:$N8,2,MATCH(B$2,MONTH(Feuil2!$C7:$N7),0)))</f>
        <v>2980</v>
      </c>
      <c r="C7" s="6">
        <f t="array" ref="C7">IF(ISERROR(INDEX(Feuil2!$C7:$N8,2,MATCH(C$2,MONTH(Feuil2!$C7:$N7),0))),"-",INDEX(Feuil2!$C7:$N8,2,MATCH(C$2,MONTH(Feuil2!$C7:$N7),0)))</f>
        <v>3239</v>
      </c>
      <c r="D7" s="6">
        <f t="array" ref="D7">IF(ISERROR(INDEX(Feuil2!$C7:$N8,2,MATCH(D$2,MONTH(Feuil2!$C7:$N7),0))),"-",INDEX(Feuil2!$C7:$N8,2,MATCH(D$2,MONTH(Feuil2!$C7:$N7),0)))</f>
        <v>3463</v>
      </c>
      <c r="E7" s="6">
        <f t="array" ref="E7">IF(ISERROR(INDEX(Feuil2!$C7:$N8,2,MATCH(E$2,MONTH(Feuil2!$C7:$N7),0))),"-",INDEX(Feuil2!$C7:$N8,2,MATCH(E$2,MONTH(Feuil2!$C7:$N7),0)))</f>
        <v>3703</v>
      </c>
      <c r="F7" s="6">
        <f t="array" ref="F7">IF(ISERROR(INDEX(Feuil2!$C7:$N8,2,MATCH(F$2,MONTH(Feuil2!$C7:$N7),0))),"-",INDEX(Feuil2!$C7:$N8,2,MATCH(F$2,MONTH(Feuil2!$C7:$N7),0)))</f>
        <v>3951</v>
      </c>
      <c r="G7" s="6">
        <f t="array" ref="G7">IF(ISERROR(INDEX(Feuil2!$C7:$N8,2,MATCH(G$2,MONTH(Feuil2!$C7:$N7),0))),"-",INDEX(Feuil2!$C7:$N8,2,MATCH(G$2,MONTH(Feuil2!$C7:$N7),0)))</f>
        <v>4194</v>
      </c>
      <c r="H7" s="6">
        <f t="array" ref="H7">IF(ISERROR(INDEX(Feuil2!$C7:$N8,2,MATCH(H$2,MONTH(Feuil2!$C7:$N7),0))),"-",INDEX(Feuil2!$C7:$N8,2,MATCH(H$2,MONTH(Feuil2!$C7:$N7),0)))</f>
        <v>4425</v>
      </c>
      <c r="I7" s="6">
        <f t="array" ref="I7">IF(ISERROR(INDEX(Feuil2!$C7:$N8,2,MATCH(I$2,MONTH(Feuil2!$C7:$N7),0))),"-",INDEX(Feuil2!$C7:$N8,2,MATCH(I$2,MONTH(Feuil2!$C7:$N7),0)))</f>
        <v>4705</v>
      </c>
      <c r="J7" s="6">
        <f t="array" ref="J7">IF(ISERROR(INDEX(Feuil2!$C7:$N8,2,MATCH(J$2,MONTH(Feuil2!$C7:$N7),0))),"-",INDEX(Feuil2!$C7:$N8,2,MATCH(J$2,MONTH(Feuil2!$C7:$N7),0)))</f>
        <v>5062</v>
      </c>
      <c r="K7" s="6">
        <f t="array" ref="K7">IF(ISERROR(INDEX(Feuil2!$C7:$N8,2,MATCH(K$2,MONTH(Feuil2!$C7:$N7),0))),"-",INDEX(Feuil2!$C7:$N8,2,MATCH(K$2,MONTH(Feuil2!$C7:$N7),0)))</f>
        <v>5323</v>
      </c>
      <c r="L7" s="6">
        <f t="array" ref="L7">IF(ISERROR(INDEX(Feuil2!$C7:$N8,2,MATCH(L$2,MONTH(Feuil2!$C7:$N7),0))),"-",INDEX(Feuil2!$C7:$N8,2,MATCH(L$2,MONTH(Feuil2!$C7:$N7),0)))</f>
        <v>5556</v>
      </c>
      <c r="M7" s="6">
        <f t="array" ref="M7">IF(ISERROR(INDEX(Feuil2!$C7:$N8,2,MATCH(M$2,MONTH(Feuil2!$C7:$N7),0))),"-",INDEX(Feuil2!$C7:$N8,2,MATCH(M$2,MONTH(Feuil2!$C7:$N7),0)))</f>
        <v>5797</v>
      </c>
    </row>
    <row r="8" spans="1:14">
      <c r="A8" s="5" t="s">
        <v>20</v>
      </c>
      <c r="B8" s="6">
        <f t="array" ref="B8">IF(ISERROR(INDEX(Feuil2!$C9:$N10,2,MATCH(B$2,MONTH(Feuil2!$C9:$N9),0))),"-",INDEX(Feuil2!$C9:$N10,2,MATCH(B$2,MONTH(Feuil2!$C9:$N9),0)))</f>
        <v>3498306</v>
      </c>
      <c r="C8" s="6">
        <f t="array" ref="C8">IF(ISERROR(INDEX(Feuil2!$C9:$N10,2,MATCH(C$2,MONTH(Feuil2!$C9:$N9),0))),"-",INDEX(Feuil2!$C9:$N10,2,MATCH(C$2,MONTH(Feuil2!$C9:$N9),0)))</f>
        <v>3523661</v>
      </c>
      <c r="D8" s="6">
        <f t="array" ref="D8">IF(ISERROR(INDEX(Feuil2!$C9:$N10,2,MATCH(D$2,MONTH(Feuil2!$C9:$N9),0))),"-",INDEX(Feuil2!$C9:$N10,2,MATCH(D$2,MONTH(Feuil2!$C9:$N9),0)))</f>
        <v>3531332</v>
      </c>
      <c r="E8" s="6">
        <f t="array" ref="E8">IF(ISERROR(INDEX(Feuil2!$C9:$N10,2,MATCH(E$2,MONTH(Feuil2!$C9:$N9),0))),"-",INDEX(Feuil2!$C9:$N10,2,MATCH(E$2,MONTH(Feuil2!$C9:$N9),0)))</f>
        <v>3563460</v>
      </c>
      <c r="F8" s="6">
        <f t="array" ref="F8">IF(ISERROR(INDEX(Feuil2!$C9:$N10,2,MATCH(F$2,MONTH(Feuil2!$C9:$N9),0))),"-",INDEX(Feuil2!$C9:$N10,2,MATCH(F$2,MONTH(Feuil2!$C9:$N9),0)))</f>
        <v>3584966</v>
      </c>
      <c r="G8" s="6">
        <f t="array" ref="G8">IF(ISERROR(INDEX(Feuil2!$C9:$N10,2,MATCH(G$2,MONTH(Feuil2!$C9:$N9),0))),"-",INDEX(Feuil2!$C9:$N10,2,MATCH(G$2,MONTH(Feuil2!$C9:$N9),0)))</f>
        <v>22870</v>
      </c>
      <c r="H8" s="6">
        <f t="array" ref="H8">IF(ISERROR(INDEX(Feuil2!$C9:$N10,2,MATCH(H$2,MONTH(Feuil2!$C9:$N9),0))),"-",INDEX(Feuil2!$C9:$N10,2,MATCH(H$2,MONTH(Feuil2!$C9:$N9),0)))</f>
        <v>46436</v>
      </c>
      <c r="I8" s="6">
        <f t="array" ref="I8">IF(ISERROR(INDEX(Feuil2!$C9:$N10,2,MATCH(I$2,MONTH(Feuil2!$C9:$N9),0))),"-",INDEX(Feuil2!$C9:$N10,2,MATCH(I$2,MONTH(Feuil2!$C9:$N9),0)))</f>
        <v>70481</v>
      </c>
      <c r="J8" s="6">
        <f t="array" ref="J8">IF(ISERROR(INDEX(Feuil2!$C9:$N10,2,MATCH(J$2,MONTH(Feuil2!$C9:$N9),0))),"-",INDEX(Feuil2!$C9:$N10,2,MATCH(J$2,MONTH(Feuil2!$C9:$N9),0)))</f>
        <v>103196</v>
      </c>
      <c r="K8" s="6">
        <f t="array" ref="K8">IF(ISERROR(INDEX(Feuil2!$C9:$N10,2,MATCH(K$2,MONTH(Feuil2!$C9:$N9),0))),"-",INDEX(Feuil2!$C9:$N10,2,MATCH(K$2,MONTH(Feuil2!$C9:$N9),0)))</f>
        <v>126153</v>
      </c>
      <c r="L8" s="6" t="str">
        <f t="array" ref="L8">IF(ISERROR(INDEX(Feuil2!$C9:$N10,2,MATCH(L$2,MONTH(Feuil2!$C9:$N9),0))),"-",INDEX(Feuil2!$C9:$N10,2,MATCH(L$2,MONTH(Feuil2!$C9:$N9),0)))</f>
        <v>-</v>
      </c>
      <c r="M8" s="6">
        <f t="array" ref="M8">IF(ISERROR(INDEX(Feuil2!$C9:$N10,2,MATCH(M$2,MONTH(Feuil2!$C9:$N9),0))),"-",INDEX(Feuil2!$C9:$N10,2,MATCH(M$2,MONTH(Feuil2!$C9:$N9),0)))</f>
        <v>126941</v>
      </c>
    </row>
    <row r="9" spans="1:14">
      <c r="A9" s="5" t="s">
        <v>21</v>
      </c>
      <c r="B9" s="6">
        <f t="array" ref="B9">IF(ISERROR(INDEX(Feuil2!$C11:$N12,2,MATCH(B$2,MONTH(Feuil2!$C11:$N11),0))),"-",INDEX(Feuil2!$C11:$N12,2,MATCH(B$2,MONTH(Feuil2!$C11:$N11),0)))</f>
        <v>8003087</v>
      </c>
      <c r="C9" s="6">
        <f t="array" ref="C9">IF(ISERROR(INDEX(Feuil2!$C11:$N12,2,MATCH(C$2,MONTH(Feuil2!$C11:$N11),0))),"-",INDEX(Feuil2!$C11:$N12,2,MATCH(C$2,MONTH(Feuil2!$C11:$N11),0)))</f>
        <v>8125993</v>
      </c>
      <c r="D9" s="6">
        <f t="array" ref="D9">IF(ISERROR(INDEX(Feuil2!$C11:$N12,2,MATCH(D$2,MONTH(Feuil2!$C11:$N11),0))),"-",INDEX(Feuil2!$C11:$N12,2,MATCH(D$2,MONTH(Feuil2!$C11:$N11),0)))</f>
        <v>8237283</v>
      </c>
      <c r="E9" s="6">
        <f t="array" ref="E9">IF(ISERROR(INDEX(Feuil2!$C11:$N12,2,MATCH(E$2,MONTH(Feuil2!$C11:$N11),0))),"-",INDEX(Feuil2!$C11:$N12,2,MATCH(E$2,MONTH(Feuil2!$C11:$N11),0)))</f>
        <v>8380740</v>
      </c>
      <c r="F9" s="6">
        <f t="array" ref="F9">IF(ISERROR(INDEX(Feuil2!$C11:$N12,2,MATCH(F$2,MONTH(Feuil2!$C11:$N11),0))),"-",INDEX(Feuil2!$C11:$N12,2,MATCH(F$2,MONTH(Feuil2!$C11:$N11),0)))</f>
        <v>8546526</v>
      </c>
      <c r="G9" s="6">
        <f t="array" ref="G9">IF(ISERROR(INDEX(Feuil2!$C11:$N12,2,MATCH(G$2,MONTH(Feuil2!$C11:$N11),0))),"-",INDEX(Feuil2!$C11:$N12,2,MATCH(G$2,MONTH(Feuil2!$C11:$N11),0)))</f>
        <v>8546526</v>
      </c>
      <c r="H9" s="6">
        <f t="array" ref="H9">IF(ISERROR(INDEX(Feuil2!$C11:$N12,2,MATCH(H$2,MONTH(Feuil2!$C11:$N11),0))),"-",INDEX(Feuil2!$C11:$N12,2,MATCH(H$2,MONTH(Feuil2!$C11:$N11),0)))</f>
        <v>8679221</v>
      </c>
      <c r="I9" s="6">
        <f t="array" ref="I9">IF(ISERROR(INDEX(Feuil2!$C11:$N12,2,MATCH(I$2,MONTH(Feuil2!$C11:$N11),0))),"-",INDEX(Feuil2!$C11:$N12,2,MATCH(I$2,MONTH(Feuil2!$C11:$N11),0)))</f>
        <v>8817071</v>
      </c>
      <c r="J9" s="6">
        <f t="array" ref="J9">IF(ISERROR(INDEX(Feuil2!$C11:$N12,2,MATCH(J$2,MONTH(Feuil2!$C11:$N11),0))),"-",INDEX(Feuil2!$C11:$N12,2,MATCH(J$2,MONTH(Feuil2!$C11:$N11),0)))</f>
        <v>8817071</v>
      </c>
      <c r="K9" s="6" t="str">
        <f t="array" ref="K9">IF(ISERROR(INDEX(Feuil2!$C11:$N12,2,MATCH(K$2,MONTH(Feuil2!$C11:$N11),0))),"-",INDEX(Feuil2!$C11:$N12,2,MATCH(K$2,MONTH(Feuil2!$C11:$N11),0)))</f>
        <v>-</v>
      </c>
      <c r="L9" s="6" t="str">
        <f t="array" ref="L9">IF(ISERROR(INDEX(Feuil2!$C11:$N12,2,MATCH(L$2,MONTH(Feuil2!$C11:$N11),0))),"-",INDEX(Feuil2!$C11:$N12,2,MATCH(L$2,MONTH(Feuil2!$C11:$N11),0)))</f>
        <v>-</v>
      </c>
      <c r="M9" s="6">
        <f t="array" ref="M9">IF(ISERROR(INDEX(Feuil2!$C11:$N12,2,MATCH(M$2,MONTH(Feuil2!$C11:$N11),0))),"-",INDEX(Feuil2!$C11:$N12,2,MATCH(M$2,MONTH(Feuil2!$C11:$N11),0)))</f>
        <v>253948</v>
      </c>
    </row>
    <row r="10" spans="1:14">
      <c r="A10" s="5" t="s">
        <v>22</v>
      </c>
      <c r="B10" s="6">
        <f t="array" ref="B10">IF(ISERROR(INDEX(Feuil2!$C13:$N14,2,MATCH(B$2,MONTH(Feuil2!$C13:$N13),0))),"-",INDEX(Feuil2!$C13:$N14,2,MATCH(B$2,MONTH(Feuil2!$C13:$N13),0)))</f>
        <v>1066798</v>
      </c>
      <c r="C10" s="6">
        <f t="array" ref="C10">IF(ISERROR(INDEX(Feuil2!$C13:$N14,2,MATCH(C$2,MONTH(Feuil2!$C13:$N13),0))),"-",INDEX(Feuil2!$C13:$N14,2,MATCH(C$2,MONTH(Feuil2!$C13:$N13),0)))</f>
        <v>1188439</v>
      </c>
      <c r="D10" s="6">
        <f t="array" ref="D10">IF(ISERROR(INDEX(Feuil2!$C13:$N14,2,MATCH(D$2,MONTH(Feuil2!$C13:$N13),0))),"-",INDEX(Feuil2!$C13:$N14,2,MATCH(D$2,MONTH(Feuil2!$C13:$N13),0)))</f>
        <v>1296849</v>
      </c>
      <c r="E10" s="6">
        <f t="array" ref="E10">IF(ISERROR(INDEX(Feuil2!$C13:$N14,2,MATCH(E$2,MONTH(Feuil2!$C13:$N13),0))),"-",INDEX(Feuil2!$C13:$N14,2,MATCH(E$2,MONTH(Feuil2!$C13:$N13),0)))</f>
        <v>1427258</v>
      </c>
      <c r="F10" s="6">
        <f t="array" ref="F10">IF(ISERROR(INDEX(Feuil2!$C13:$N14,2,MATCH(F$2,MONTH(Feuil2!$C13:$N13),0))),"-",INDEX(Feuil2!$C13:$N14,2,MATCH(F$2,MONTH(Feuil2!$C13:$N13),0)))</f>
        <v>1553494</v>
      </c>
      <c r="G10" s="6">
        <f t="array" ref="G10">IF(ISERROR(INDEX(Feuil2!$C13:$N14,2,MATCH(G$2,MONTH(Feuil2!$C13:$N13),0))),"-",INDEX(Feuil2!$C13:$N14,2,MATCH(G$2,MONTH(Feuil2!$C13:$N13),0)))</f>
        <v>1687428</v>
      </c>
      <c r="H10" s="6">
        <f t="array" ref="H10">IF(ISERROR(INDEX(Feuil2!$C13:$N14,2,MATCH(H$2,MONTH(Feuil2!$C13:$N13),0))),"-",INDEX(Feuil2!$C13:$N14,2,MATCH(H$2,MONTH(Feuil2!$C13:$N13),0)))</f>
        <v>1820123</v>
      </c>
      <c r="I10" s="6">
        <f t="array" ref="I10">IF(ISERROR(INDEX(Feuil2!$C13:$N14,2,MATCH(I$2,MONTH(Feuil2!$C13:$N13),0))),"-",INDEX(Feuil2!$C13:$N14,2,MATCH(I$2,MONTH(Feuil2!$C13:$N13),0)))</f>
        <v>1957973</v>
      </c>
      <c r="J10" s="6">
        <f t="array" ref="J10">IF(ISERROR(INDEX(Feuil2!$C13:$N14,2,MATCH(J$2,MONTH(Feuil2!$C13:$N13),0))),"-",INDEX(Feuil2!$C13:$N14,2,MATCH(J$2,MONTH(Feuil2!$C13:$N13),0)))</f>
        <v>2151628</v>
      </c>
      <c r="K10" s="6">
        <f t="array" ref="K10">IF(ISERROR(INDEX(Feuil2!$C13:$N14,2,MATCH(K$2,MONTH(Feuil2!$C13:$N13),0))),"-",INDEX(Feuil2!$C13:$N14,2,MATCH(K$2,MONTH(Feuil2!$C13:$N13),0)))</f>
        <v>2285317</v>
      </c>
      <c r="L10" s="6">
        <f t="array" ref="L10">IF(ISERROR(INDEX(Feuil2!$C13:$N14,2,MATCH(L$2,MONTH(Feuil2!$C13:$N13),0))),"-",INDEX(Feuil2!$C13:$N14,2,MATCH(L$2,MONTH(Feuil2!$C13:$N13),0)))</f>
        <v>2403066.4849131359</v>
      </c>
      <c r="M10" s="6">
        <f t="array" ref="M10">IF(ISERROR(INDEX(Feuil2!$C13:$N14,2,MATCH(M$2,MONTH(Feuil2!$C13:$N13),0))),"-",INDEX(Feuil2!$C13:$N14,2,MATCH(M$2,MONTH(Feuil2!$C13:$N13),0)))</f>
        <v>2578247</v>
      </c>
    </row>
    <row r="11" spans="1:14">
      <c r="A11" s="5" t="s">
        <v>17</v>
      </c>
      <c r="B11" s="6">
        <f t="array" ref="B11">IF(ISERROR(INDEX(Feuil2!$C15:$N16,2,MATCH(B$2,MONTH(Feuil2!$C15:$N15),0))),"-",INDEX(Feuil2!$C15:$N16,2,MATCH(B$2,MONTH(Feuil2!$C15:$N15),0)))</f>
        <v>0</v>
      </c>
      <c r="C11" s="6" t="str">
        <f t="array" ref="C11">IF(ISERROR(INDEX(Feuil2!$C15:$N16,2,MATCH(C$2,MONTH(Feuil2!$C15:$N15),0))),"-",INDEX(Feuil2!$C15:$N16,2,MATCH(C$2,MONTH(Feuil2!$C15:$N15),0)))</f>
        <v>-</v>
      </c>
      <c r="D11" s="6" t="str">
        <f t="array" ref="D11">IF(ISERROR(INDEX(Feuil2!$C15:$N16,2,MATCH(D$2,MONTH(Feuil2!$C15:$N15),0))),"-",INDEX(Feuil2!$C15:$N16,2,MATCH(D$2,MONTH(Feuil2!$C15:$N15),0)))</f>
        <v>-</v>
      </c>
      <c r="E11" s="6" t="str">
        <f t="array" ref="E11">IF(ISERROR(INDEX(Feuil2!$C15:$N16,2,MATCH(E$2,MONTH(Feuil2!$C15:$N15),0))),"-",INDEX(Feuil2!$C15:$N16,2,MATCH(E$2,MONTH(Feuil2!$C15:$N15),0)))</f>
        <v>-</v>
      </c>
      <c r="F11" s="6">
        <f t="array" ref="F11">IF(ISERROR(INDEX(Feuil2!$C15:$N16,2,MATCH(F$2,MONTH(Feuil2!$C15:$N15),0))),"-",INDEX(Feuil2!$C15:$N16,2,MATCH(F$2,MONTH(Feuil2!$C15:$N15),0)))</f>
        <v>0</v>
      </c>
      <c r="G11" s="6">
        <f t="array" ref="G11">IF(ISERROR(INDEX(Feuil2!$C15:$N16,2,MATCH(G$2,MONTH(Feuil2!$C15:$N15),0))),"-",INDEX(Feuil2!$C15:$N16,2,MATCH(G$2,MONTH(Feuil2!$C15:$N15),0)))</f>
        <v>120</v>
      </c>
      <c r="H11" s="6">
        <f t="array" ref="H11">IF(ISERROR(INDEX(Feuil2!$C15:$N16,2,MATCH(H$2,MONTH(Feuil2!$C15:$N15),0))),"-",INDEX(Feuil2!$C15:$N16,2,MATCH(H$2,MONTH(Feuil2!$C15:$N15),0)))</f>
        <v>292</v>
      </c>
      <c r="I11" s="6">
        <f t="array" ref="I11">IF(ISERROR(INDEX(Feuil2!$C15:$N16,2,MATCH(I$2,MONTH(Feuil2!$C15:$N15),0))),"-",INDEX(Feuil2!$C15:$N16,2,MATCH(I$2,MONTH(Feuil2!$C15:$N15),0)))</f>
        <v>554</v>
      </c>
      <c r="J11" s="6">
        <f t="array" ref="J11">IF(ISERROR(INDEX(Feuil2!$C15:$N16,2,MATCH(J$2,MONTH(Feuil2!$C15:$N15),0))),"-",INDEX(Feuil2!$C15:$N16,2,MATCH(J$2,MONTH(Feuil2!$C15:$N15),0)))</f>
        <v>874</v>
      </c>
      <c r="K11" s="6">
        <f t="array" ref="K11">IF(ISERROR(INDEX(Feuil2!$C15:$N16,2,MATCH(K$2,MONTH(Feuil2!$C15:$N15),0))),"-",INDEX(Feuil2!$C15:$N16,2,MATCH(K$2,MONTH(Feuil2!$C15:$N15),0)))</f>
        <v>1178</v>
      </c>
      <c r="L11" s="6">
        <f t="array" ref="L11">IF(ISERROR(INDEX(Feuil2!$C15:$N16,2,MATCH(L$2,MONTH(Feuil2!$C15:$N15),0))),"-",INDEX(Feuil2!$C15:$N16,2,MATCH(L$2,MONTH(Feuil2!$C15:$N15),0)))</f>
        <v>1186</v>
      </c>
      <c r="M11" s="6">
        <f t="array" ref="M11">IF(ISERROR(INDEX(Feuil2!$C15:$N16,2,MATCH(M$2,MONTH(Feuil2!$C15:$N15),0))),"-",INDEX(Feuil2!$C15:$N16,2,MATCH(M$2,MONTH(Feuil2!$C15:$N15),0)))</f>
        <v>1186</v>
      </c>
    </row>
    <row r="12" spans="1:14">
      <c r="A12" s="5" t="s">
        <v>18</v>
      </c>
      <c r="B12" s="6">
        <f t="array" ref="B12">IF(ISERROR(INDEX(Feuil2!$C17:$N18,2,MATCH(B$2,MONTH(Feuil2!$C17:$N17),0))),"-",INDEX(Feuil2!$C17:$N18,2,MATCH(B$2,MONTH(Feuil2!$C17:$N17),0)))</f>
        <v>10649</v>
      </c>
      <c r="C12" s="6">
        <f t="array" ref="C12">IF(ISERROR(INDEX(Feuil2!$C17:$N18,2,MATCH(C$2,MONTH(Feuil2!$C17:$N17),0))),"-",INDEX(Feuil2!$C17:$N18,2,MATCH(C$2,MONTH(Feuil2!$C17:$N17),0)))</f>
        <v>10649</v>
      </c>
      <c r="D12" s="6">
        <f t="array" ref="D12">IF(ISERROR(INDEX(Feuil2!$C17:$N18,2,MATCH(D$2,MONTH(Feuil2!$C17:$N17),0))),"-",INDEX(Feuil2!$C17:$N18,2,MATCH(D$2,MONTH(Feuil2!$C17:$N17),0)))</f>
        <v>10649</v>
      </c>
      <c r="E12" s="6">
        <f t="array" ref="E12">IF(ISERROR(INDEX(Feuil2!$C17:$N18,2,MATCH(E$2,MONTH(Feuil2!$C17:$N17),0))),"-",INDEX(Feuil2!$C17:$N18,2,MATCH(E$2,MONTH(Feuil2!$C17:$N17),0)))</f>
        <v>14155</v>
      </c>
      <c r="F12" s="6">
        <f t="array" ref="F12">IF(ISERROR(INDEX(Feuil2!$C17:$N18,2,MATCH(F$2,MONTH(Feuil2!$C17:$N17),0))),"-",INDEX(Feuil2!$C17:$N18,2,MATCH(F$2,MONTH(Feuil2!$C17:$N17),0)))</f>
        <v>22155</v>
      </c>
      <c r="G12" s="6">
        <f t="array" ref="G12">IF(ISERROR(INDEX(Feuil2!$C17:$N18,2,MATCH(G$2,MONTH(Feuil2!$C17:$N17),0))),"-",INDEX(Feuil2!$C17:$N18,2,MATCH(G$2,MONTH(Feuil2!$C17:$N17),0)))</f>
        <v>30652</v>
      </c>
      <c r="H12" s="6">
        <f t="array" ref="H12">IF(ISERROR(INDEX(Feuil2!$C17:$N18,2,MATCH(H$2,MONTH(Feuil2!$C17:$N17),0))),"-",INDEX(Feuil2!$C17:$N18,2,MATCH(H$2,MONTH(Feuil2!$C17:$N17),0)))</f>
        <v>38767</v>
      </c>
      <c r="I12" s="6">
        <f t="array" ref="I12">IF(ISERROR(INDEX(Feuil2!$C17:$N18,2,MATCH(I$2,MONTH(Feuil2!$C17:$N17),0))),"-",INDEX(Feuil2!$C17:$N18,2,MATCH(I$2,MONTH(Feuil2!$C17:$N17),0)))</f>
        <v>48157</v>
      </c>
      <c r="J12" s="6">
        <f t="array" ref="J12">IF(ISERROR(INDEX(Feuil2!$C17:$N18,2,MATCH(J$2,MONTH(Feuil2!$C17:$N17),0))),"-",INDEX(Feuil2!$C17:$N18,2,MATCH(J$2,MONTH(Feuil2!$C17:$N17),0)))</f>
        <v>62151</v>
      </c>
      <c r="K12" s="6">
        <f t="array" ref="K12">IF(ISERROR(INDEX(Feuil2!$C17:$N18,2,MATCH(K$2,MONTH(Feuil2!$C17:$N17),0))),"-",INDEX(Feuil2!$C17:$N18,2,MATCH(K$2,MONTH(Feuil2!$C17:$N17),0)))</f>
        <v>72676</v>
      </c>
      <c r="L12" s="6">
        <f t="array" ref="L12">IF(ISERROR(INDEX(Feuil2!$C17:$N18,2,MATCH(L$2,MONTH(Feuil2!$C17:$N17),0))),"-",INDEX(Feuil2!$C17:$N18,2,MATCH(L$2,MONTH(Feuil2!$C17:$N17),0)))</f>
        <v>72934</v>
      </c>
      <c r="M12" s="6">
        <f t="array" ref="M12">IF(ISERROR(INDEX(Feuil2!$C17:$N18,2,MATCH(M$2,MONTH(Feuil2!$C17:$N17),0))),"-",INDEX(Feuil2!$C17:$N18,2,MATCH(M$2,MONTH(Feuil2!$C17:$N17),0)))</f>
        <v>72934</v>
      </c>
    </row>
    <row r="13" spans="1:14">
      <c r="A13" s="5" t="s">
        <v>23</v>
      </c>
      <c r="B13" s="6">
        <f t="array" ref="B13">IF(ISERROR(INDEX(Feuil2!$C19:$N20,2,MATCH(B$2,MONTH(Feuil2!$C19:$N19),0))),"-",INDEX(Feuil2!$C19:$N20,2,MATCH(B$2,MONTH(Feuil2!$C19:$N19),0)))</f>
        <v>17021</v>
      </c>
      <c r="C13" s="6">
        <f t="array" ref="C13">IF(ISERROR(INDEX(Feuil2!$C19:$N20,2,MATCH(C$2,MONTH(Feuil2!$C19:$N19),0))),"-",INDEX(Feuil2!$C19:$N20,2,MATCH(C$2,MONTH(Feuil2!$C19:$N19),0)))</f>
        <v>24231</v>
      </c>
      <c r="D13" s="6">
        <f t="array" ref="D13">IF(ISERROR(INDEX(Feuil2!$C19:$N20,2,MATCH(D$2,MONTH(Feuil2!$C19:$N19),0))),"-",INDEX(Feuil2!$C19:$N20,2,MATCH(D$2,MONTH(Feuil2!$C19:$N19),0)))</f>
        <v>31155</v>
      </c>
      <c r="E13" s="6">
        <f t="array" ref="E13">IF(ISERROR(INDEX(Feuil2!$C19:$N20,2,MATCH(E$2,MONTH(Feuil2!$C19:$N19),0))),"-",INDEX(Feuil2!$C19:$N20,2,MATCH(E$2,MONTH(Feuil2!$C19:$N19),0)))</f>
        <v>35125</v>
      </c>
      <c r="F13" s="6">
        <f t="array" ref="F13">IF(ISERROR(INDEX(Feuil2!$C19:$N20,2,MATCH(F$2,MONTH(Feuil2!$C19:$N19),0))),"-",INDEX(Feuil2!$C19:$N20,2,MATCH(F$2,MONTH(Feuil2!$C19:$N19),0)))</f>
        <v>35125</v>
      </c>
      <c r="G13" s="6">
        <f t="array" ref="G13">IF(ISERROR(INDEX(Feuil2!$C19:$N20,2,MATCH(G$2,MONTH(Feuil2!$C19:$N19),0))),"-",INDEX(Feuil2!$C19:$N20,2,MATCH(G$2,MONTH(Feuil2!$C19:$N19),0)))</f>
        <v>35125</v>
      </c>
      <c r="H13" s="6">
        <f t="array" ref="H13">IF(ISERROR(INDEX(Feuil2!$C19:$N20,2,MATCH(H$2,MONTH(Feuil2!$C19:$N19),0))),"-",INDEX(Feuil2!$C19:$N20,2,MATCH(H$2,MONTH(Feuil2!$C19:$N19),0)))</f>
        <v>35125</v>
      </c>
      <c r="I13" s="6">
        <f t="array" ref="I13">IF(ISERROR(INDEX(Feuil2!$C19:$N20,2,MATCH(I$2,MONTH(Feuil2!$C19:$N19),0))),"-",INDEX(Feuil2!$C19:$N20,2,MATCH(I$2,MONTH(Feuil2!$C19:$N19),0)))</f>
        <v>35125</v>
      </c>
      <c r="J13" s="6">
        <f t="array" ref="J13">IF(ISERROR(INDEX(Feuil2!$C19:$N20,2,MATCH(J$2,MONTH(Feuil2!$C19:$N19),0))),"-",INDEX(Feuil2!$C19:$N20,2,MATCH(J$2,MONTH(Feuil2!$C19:$N19),0)))</f>
        <v>35125</v>
      </c>
      <c r="K13" s="6">
        <f t="array" ref="K13">IF(ISERROR(INDEX(Feuil2!$C19:$N20,2,MATCH(K$2,MONTH(Feuil2!$C19:$N19),0))),"-",INDEX(Feuil2!$C19:$N20,2,MATCH(K$2,MONTH(Feuil2!$C19:$N19),0)))</f>
        <v>35125</v>
      </c>
      <c r="L13" s="6">
        <f t="array" ref="L13">IF(ISERROR(INDEX(Feuil2!$C19:$N20,2,MATCH(L$2,MONTH(Feuil2!$C19:$N19),0))),"-",INDEX(Feuil2!$C19:$N20,2,MATCH(L$2,MONTH(Feuil2!$C19:$N19),0)))</f>
        <v>41508</v>
      </c>
      <c r="M13" s="6">
        <f t="array" ref="M13">IF(ISERROR(INDEX(Feuil2!$C19:$N20,2,MATCH(M$2,MONTH(Feuil2!$C19:$N19),0))),"-",INDEX(Feuil2!$C19:$N20,2,MATCH(M$2,MONTH(Feuil2!$C19:$N19),0)))</f>
        <v>48344</v>
      </c>
    </row>
  </sheetData>
  <conditionalFormatting sqref="B4:M4">
    <cfRule type="cellIs" dxfId="3" priority="2" operator="equal">
      <formula>"-"</formula>
    </cfRule>
  </conditionalFormatting>
  <conditionalFormatting sqref="B5:M13">
    <cfRule type="cellIs" dxfId="2" priority="1" operator="equal">
      <formula>"-"</formula>
    </cfRule>
  </conditionalFormatting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T79"/>
  <sheetViews>
    <sheetView zoomScaleNormal="100" workbookViewId="0">
      <selection activeCell="C3" sqref="C3"/>
    </sheetView>
  </sheetViews>
  <sheetFormatPr defaultColWidth="18.7109375" defaultRowHeight="12.75" customHeight="1"/>
  <cols>
    <col min="2" max="2" width="18.140625" bestFit="1" customWidth="1"/>
    <col min="3" max="3" width="18.42578125" bestFit="1" customWidth="1"/>
    <col min="4" max="14" width="18" bestFit="1" customWidth="1"/>
  </cols>
  <sheetData>
    <row r="1" spans="1:280" ht="12.75" customHeight="1">
      <c r="A1" t="s">
        <v>14</v>
      </c>
      <c r="B1" s="8" t="s">
        <v>12</v>
      </c>
      <c r="C1" s="9">
        <v>42751.40625</v>
      </c>
      <c r="D1" s="9">
        <v>42781.427083333328</v>
      </c>
      <c r="E1" s="9">
        <v>42809.4375</v>
      </c>
      <c r="F1" s="9">
        <v>42839.4375</v>
      </c>
      <c r="G1" s="9">
        <v>42870.416666666664</v>
      </c>
      <c r="H1" s="9">
        <v>42900.395833333328</v>
      </c>
      <c r="I1" s="9">
        <v>42928.604166666664</v>
      </c>
      <c r="J1" s="9">
        <v>42963.4375</v>
      </c>
      <c r="K1" s="9">
        <v>43007.40625</v>
      </c>
      <c r="L1" s="10"/>
      <c r="M1" s="10"/>
      <c r="N1" s="10"/>
    </row>
    <row r="2" spans="1:280" ht="15">
      <c r="B2" s="7" t="s">
        <v>13</v>
      </c>
      <c r="C2" s="11">
        <v>40527</v>
      </c>
      <c r="D2" s="11">
        <v>45313</v>
      </c>
      <c r="E2" s="11">
        <v>47675</v>
      </c>
      <c r="F2" s="11">
        <v>50284</v>
      </c>
      <c r="G2" s="11">
        <v>53038</v>
      </c>
      <c r="H2" s="11">
        <v>56176</v>
      </c>
      <c r="I2" s="11">
        <v>58992</v>
      </c>
      <c r="J2" s="11">
        <v>62417</v>
      </c>
      <c r="K2" s="11">
        <v>67528</v>
      </c>
      <c r="L2" s="7"/>
      <c r="M2" s="7"/>
      <c r="N2" s="7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</row>
    <row r="3" spans="1:280" ht="15">
      <c r="A3" t="s">
        <v>15</v>
      </c>
      <c r="B3" s="8" t="s">
        <v>12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280" ht="15">
      <c r="B4" s="7" t="s">
        <v>13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280" ht="15">
      <c r="A5" t="s">
        <v>19</v>
      </c>
      <c r="B5" s="8" t="s">
        <v>12</v>
      </c>
      <c r="C5" s="10">
        <v>42751.40625</v>
      </c>
      <c r="D5" s="10">
        <v>42781.427083333328</v>
      </c>
      <c r="E5" s="10">
        <v>42809.4375</v>
      </c>
      <c r="F5" s="10">
        <v>42839.4375</v>
      </c>
      <c r="G5" s="10">
        <v>42870.416666666664</v>
      </c>
      <c r="H5" s="10">
        <v>42900.395833333328</v>
      </c>
      <c r="I5" s="10">
        <v>42928.604166666664</v>
      </c>
      <c r="J5" s="10">
        <v>42963.4375</v>
      </c>
      <c r="K5" s="10">
        <v>43007.40625</v>
      </c>
      <c r="L5" s="10">
        <v>43039.5625</v>
      </c>
      <c r="M5" s="10">
        <v>43068.354166666664</v>
      </c>
      <c r="N5" s="10">
        <v>43098.385416666664</v>
      </c>
    </row>
    <row r="6" spans="1:280" ht="15">
      <c r="B6" s="7" t="s">
        <v>13</v>
      </c>
      <c r="C6" s="11">
        <v>5162</v>
      </c>
      <c r="D6" s="11">
        <v>5663</v>
      </c>
      <c r="E6" s="11">
        <v>6111</v>
      </c>
      <c r="F6" s="11">
        <v>6589</v>
      </c>
      <c r="G6" s="11">
        <v>7086</v>
      </c>
      <c r="H6" s="11">
        <v>7566</v>
      </c>
      <c r="I6" s="11">
        <v>8013</v>
      </c>
      <c r="J6" s="11">
        <v>8570</v>
      </c>
      <c r="K6" s="11">
        <v>9275</v>
      </c>
      <c r="L6" s="11">
        <v>9988</v>
      </c>
      <c r="M6" s="11">
        <v>10251</v>
      </c>
      <c r="N6" s="11">
        <v>10732</v>
      </c>
    </row>
    <row r="7" spans="1:280" ht="15">
      <c r="A7" t="s">
        <v>16</v>
      </c>
      <c r="B7" s="8" t="s">
        <v>12</v>
      </c>
      <c r="C7" s="10">
        <v>42751.40625</v>
      </c>
      <c r="D7" s="10">
        <v>42781.427083333328</v>
      </c>
      <c r="E7" s="10">
        <v>42809.4375</v>
      </c>
      <c r="F7" s="10">
        <v>42839.4375</v>
      </c>
      <c r="G7" s="10">
        <v>42870.416666666664</v>
      </c>
      <c r="H7" s="10">
        <v>42900.395833333328</v>
      </c>
      <c r="I7" s="10">
        <v>42928.604166666664</v>
      </c>
      <c r="J7" s="10">
        <v>42963.4375</v>
      </c>
      <c r="K7" s="10">
        <v>43007.40625</v>
      </c>
      <c r="L7" s="10">
        <v>43039.5625</v>
      </c>
      <c r="M7" s="10">
        <v>43068.354166666664</v>
      </c>
      <c r="N7" s="10">
        <v>43098.385416666664</v>
      </c>
    </row>
    <row r="8" spans="1:280" ht="15">
      <c r="B8" s="7" t="s">
        <v>13</v>
      </c>
      <c r="C8" s="11">
        <v>2980</v>
      </c>
      <c r="D8" s="11">
        <v>3239</v>
      </c>
      <c r="E8" s="11">
        <v>3463</v>
      </c>
      <c r="F8" s="11">
        <v>3703</v>
      </c>
      <c r="G8" s="11">
        <v>3951</v>
      </c>
      <c r="H8" s="11">
        <v>4194</v>
      </c>
      <c r="I8" s="11">
        <v>4425</v>
      </c>
      <c r="J8" s="11">
        <v>4705</v>
      </c>
      <c r="K8" s="11">
        <v>5062</v>
      </c>
      <c r="L8" s="11">
        <v>5323</v>
      </c>
      <c r="M8" s="11">
        <v>5556</v>
      </c>
      <c r="N8" s="11">
        <v>5797</v>
      </c>
    </row>
    <row r="9" spans="1:280" ht="15">
      <c r="A9" t="s">
        <v>20</v>
      </c>
      <c r="B9" s="8" t="s">
        <v>12</v>
      </c>
      <c r="C9" s="10">
        <v>42751.583333333328</v>
      </c>
      <c r="D9" s="10">
        <v>42781.447916666664</v>
      </c>
      <c r="E9" s="10">
        <v>42809.53125</v>
      </c>
      <c r="F9" s="10">
        <v>42839.416666666664</v>
      </c>
      <c r="G9" s="10">
        <v>42870.458333333328</v>
      </c>
      <c r="H9" s="10">
        <v>42900.427083333328</v>
      </c>
      <c r="I9" s="10">
        <v>42929.427083333328</v>
      </c>
      <c r="J9" s="10">
        <v>42964.40625</v>
      </c>
      <c r="K9" s="10">
        <v>43007.416666666664</v>
      </c>
      <c r="L9" s="10">
        <v>43039.416666666664</v>
      </c>
      <c r="M9" s="10">
        <v>43098.4375</v>
      </c>
      <c r="N9" s="7"/>
    </row>
    <row r="10" spans="1:280" ht="15">
      <c r="B10" s="7" t="s">
        <v>13</v>
      </c>
      <c r="C10" s="11">
        <v>3498306</v>
      </c>
      <c r="D10" s="11">
        <v>3523661</v>
      </c>
      <c r="E10" s="11">
        <v>3531332</v>
      </c>
      <c r="F10" s="11">
        <v>3563460</v>
      </c>
      <c r="G10" s="11">
        <v>3584966</v>
      </c>
      <c r="H10" s="11">
        <v>22870</v>
      </c>
      <c r="I10" s="11">
        <v>46436</v>
      </c>
      <c r="J10" s="11">
        <v>70481</v>
      </c>
      <c r="K10" s="11">
        <v>103196</v>
      </c>
      <c r="L10" s="11">
        <v>126153</v>
      </c>
      <c r="M10" s="11">
        <v>126941</v>
      </c>
      <c r="N10" s="7"/>
    </row>
    <row r="11" spans="1:280" ht="15">
      <c r="A11" t="s">
        <v>21</v>
      </c>
      <c r="B11" s="8" t="s">
        <v>12</v>
      </c>
      <c r="C11" s="10">
        <v>42751.416666666664</v>
      </c>
      <c r="D11" s="10">
        <v>42781.645833333328</v>
      </c>
      <c r="E11" s="10">
        <v>42809.552083333328</v>
      </c>
      <c r="F11" s="10">
        <v>42839.583333333328</v>
      </c>
      <c r="G11" s="10">
        <v>42870.552083333328</v>
      </c>
      <c r="H11" s="10">
        <v>42900.354166666664</v>
      </c>
      <c r="I11" s="10">
        <v>42929.395833333328</v>
      </c>
      <c r="J11" s="10">
        <v>42963.447916666664</v>
      </c>
      <c r="K11" s="10">
        <v>43007.552083333328</v>
      </c>
      <c r="L11" s="10">
        <v>43098.541666666664</v>
      </c>
      <c r="M11" s="7"/>
      <c r="N11" s="7"/>
    </row>
    <row r="12" spans="1:280" ht="15">
      <c r="B12" s="7" t="s">
        <v>13</v>
      </c>
      <c r="C12" s="11">
        <v>8003087</v>
      </c>
      <c r="D12" s="11">
        <v>8125993</v>
      </c>
      <c r="E12" s="11">
        <v>8237283</v>
      </c>
      <c r="F12" s="11">
        <v>8380740</v>
      </c>
      <c r="G12" s="11">
        <v>8546526</v>
      </c>
      <c r="H12" s="11">
        <v>8546526</v>
      </c>
      <c r="I12" s="11">
        <v>8679221</v>
      </c>
      <c r="J12" s="11">
        <v>8817071</v>
      </c>
      <c r="K12" s="11">
        <v>8817071</v>
      </c>
      <c r="L12" s="11">
        <v>253948</v>
      </c>
      <c r="M12" s="7"/>
      <c r="N12" s="7"/>
    </row>
    <row r="13" spans="1:280" ht="15">
      <c r="A13" t="s">
        <v>22</v>
      </c>
      <c r="B13" s="8" t="s">
        <v>12</v>
      </c>
      <c r="C13" s="10">
        <v>42751.416666666664</v>
      </c>
      <c r="D13" s="10">
        <v>42781.65625</v>
      </c>
      <c r="E13" s="10">
        <v>42809.552083333328</v>
      </c>
      <c r="F13" s="10">
        <v>42839.583333333328</v>
      </c>
      <c r="G13" s="10">
        <v>42870.552083333328</v>
      </c>
      <c r="H13" s="10">
        <v>42900.354166666664</v>
      </c>
      <c r="I13" s="10">
        <v>42929.395833333328</v>
      </c>
      <c r="J13" s="10">
        <v>42963.447916666664</v>
      </c>
      <c r="K13" s="10">
        <v>43007.552083333328</v>
      </c>
      <c r="L13" s="10">
        <v>43039.447916666664</v>
      </c>
      <c r="M13" s="10">
        <v>43068.4375</v>
      </c>
      <c r="N13" s="10">
        <v>43098.541666666664</v>
      </c>
    </row>
    <row r="14" spans="1:280" ht="15">
      <c r="B14" s="7" t="s">
        <v>13</v>
      </c>
      <c r="C14" s="11">
        <v>1066798</v>
      </c>
      <c r="D14" s="11">
        <v>1188439</v>
      </c>
      <c r="E14" s="11">
        <v>1296849</v>
      </c>
      <c r="F14" s="11">
        <v>1427258</v>
      </c>
      <c r="G14" s="11">
        <v>1553494</v>
      </c>
      <c r="H14" s="11">
        <v>1687428</v>
      </c>
      <c r="I14" s="11">
        <v>1820123</v>
      </c>
      <c r="J14" s="11">
        <v>1957973</v>
      </c>
      <c r="K14" s="11">
        <v>2151628</v>
      </c>
      <c r="L14" s="11">
        <v>2285317</v>
      </c>
      <c r="M14" s="11">
        <v>2403066.4849131359</v>
      </c>
      <c r="N14" s="11">
        <v>2578247</v>
      </c>
    </row>
    <row r="15" spans="1:280" ht="15">
      <c r="A15" t="s">
        <v>17</v>
      </c>
      <c r="B15" s="8" t="s">
        <v>12</v>
      </c>
      <c r="C15" s="10">
        <v>42884.385416666664</v>
      </c>
      <c r="D15" s="10">
        <v>42900</v>
      </c>
      <c r="E15" s="10">
        <v>42928.572916666664</v>
      </c>
      <c r="F15" s="10">
        <v>42963.395833333328</v>
      </c>
      <c r="G15" s="10">
        <v>43007.552083333328</v>
      </c>
      <c r="H15" s="10">
        <v>43039.416666666664</v>
      </c>
      <c r="I15" s="10">
        <v>43068.40625</v>
      </c>
      <c r="J15" s="10">
        <v>43098.375</v>
      </c>
      <c r="K15" s="7"/>
      <c r="L15" s="7"/>
      <c r="M15" s="7"/>
      <c r="N15" s="7"/>
    </row>
    <row r="16" spans="1:280" ht="15">
      <c r="B16" s="7" t="s">
        <v>13</v>
      </c>
      <c r="C16" s="11">
        <v>0</v>
      </c>
      <c r="D16" s="11">
        <v>120</v>
      </c>
      <c r="E16" s="11">
        <v>292</v>
      </c>
      <c r="F16" s="11">
        <v>554</v>
      </c>
      <c r="G16" s="11">
        <v>874</v>
      </c>
      <c r="H16" s="11">
        <v>1178</v>
      </c>
      <c r="I16" s="11">
        <v>1186</v>
      </c>
      <c r="J16" s="11">
        <v>1186</v>
      </c>
      <c r="K16" s="7"/>
      <c r="L16" s="7"/>
      <c r="M16" s="7"/>
      <c r="N16" s="7"/>
    </row>
    <row r="17" spans="1:14" ht="15">
      <c r="A17" t="s">
        <v>18</v>
      </c>
      <c r="B17" s="8" t="s">
        <v>12</v>
      </c>
      <c r="C17" s="10">
        <v>42751.552083333328</v>
      </c>
      <c r="D17" s="10">
        <v>42781.40625</v>
      </c>
      <c r="E17" s="10">
        <v>42809.385416666664</v>
      </c>
      <c r="F17" s="10">
        <v>42839.375</v>
      </c>
      <c r="G17" s="10">
        <v>42870.395833333328</v>
      </c>
      <c r="H17" s="10">
        <v>42900.427083333328</v>
      </c>
      <c r="I17" s="10">
        <v>42928.59375</v>
      </c>
      <c r="J17" s="10">
        <v>42963.416666666664</v>
      </c>
      <c r="K17" s="10">
        <v>43007.4375</v>
      </c>
      <c r="L17" s="10">
        <v>43039.447916666664</v>
      </c>
      <c r="M17" s="10">
        <v>43068.385416666664</v>
      </c>
      <c r="N17" s="10">
        <v>43098.4375</v>
      </c>
    </row>
    <row r="18" spans="1:14" ht="15">
      <c r="B18" s="7" t="s">
        <v>13</v>
      </c>
      <c r="C18" s="11">
        <v>10649</v>
      </c>
      <c r="D18" s="11">
        <v>10649</v>
      </c>
      <c r="E18" s="11">
        <v>10649</v>
      </c>
      <c r="F18" s="11">
        <v>14155</v>
      </c>
      <c r="G18" s="11">
        <v>22155</v>
      </c>
      <c r="H18" s="11">
        <v>30652</v>
      </c>
      <c r="I18" s="11">
        <v>38767</v>
      </c>
      <c r="J18" s="11">
        <v>48157</v>
      </c>
      <c r="K18" s="11">
        <v>62151</v>
      </c>
      <c r="L18" s="11">
        <v>72676</v>
      </c>
      <c r="M18" s="11">
        <v>72934</v>
      </c>
      <c r="N18" s="11">
        <v>72934</v>
      </c>
    </row>
    <row r="19" spans="1:14" ht="15">
      <c r="A19" t="s">
        <v>23</v>
      </c>
      <c r="B19" s="8" t="s">
        <v>12</v>
      </c>
      <c r="C19" s="10">
        <v>42751.552083333328</v>
      </c>
      <c r="D19" s="10">
        <v>42781.40625</v>
      </c>
      <c r="E19" s="10">
        <v>42809.385416666664</v>
      </c>
      <c r="F19" s="10">
        <v>42839.375</v>
      </c>
      <c r="G19" s="10">
        <v>42870.395833333328</v>
      </c>
      <c r="H19" s="10">
        <v>42900.427083333328</v>
      </c>
      <c r="I19" s="10">
        <v>42928.59375</v>
      </c>
      <c r="J19" s="10">
        <v>42963.416666666664</v>
      </c>
      <c r="K19" s="10">
        <v>43007.4375</v>
      </c>
      <c r="L19" s="10">
        <v>43039.447916666664</v>
      </c>
      <c r="M19" s="10">
        <v>43068.385416666664</v>
      </c>
      <c r="N19" s="10">
        <v>43098.4375</v>
      </c>
    </row>
    <row r="20" spans="1:14" ht="15">
      <c r="B20" s="7" t="s">
        <v>13</v>
      </c>
      <c r="C20" s="11">
        <v>17021</v>
      </c>
      <c r="D20" s="11">
        <v>24231</v>
      </c>
      <c r="E20" s="11">
        <v>31155</v>
      </c>
      <c r="F20" s="11">
        <v>35125</v>
      </c>
      <c r="G20" s="11">
        <v>35125</v>
      </c>
      <c r="H20" s="11">
        <v>35125</v>
      </c>
      <c r="I20" s="11">
        <v>35125</v>
      </c>
      <c r="J20" s="11">
        <v>35125</v>
      </c>
      <c r="K20" s="11">
        <v>35125</v>
      </c>
      <c r="L20" s="11">
        <v>35125</v>
      </c>
      <c r="M20" s="11">
        <v>41508</v>
      </c>
      <c r="N20" s="11">
        <v>48344</v>
      </c>
    </row>
    <row r="21" spans="1:14" ht="15"/>
    <row r="22" spans="1:14" ht="15"/>
    <row r="23" spans="1:14" ht="15"/>
    <row r="24" spans="1:14" ht="15"/>
    <row r="25" spans="1:14" ht="15"/>
    <row r="26" spans="1:14" ht="15"/>
    <row r="27" spans="1:14" ht="15"/>
    <row r="28" spans="1:14" ht="15"/>
    <row r="29" spans="1:14" ht="15"/>
    <row r="30" spans="1:14" ht="15"/>
    <row r="31" spans="1:14" ht="15"/>
    <row r="32" spans="1:14" ht="15"/>
    <row r="33" ht="15"/>
    <row r="34" ht="15"/>
    <row r="35" ht="15"/>
    <row r="36" ht="15"/>
    <row r="37" ht="15"/>
    <row r="38" ht="15"/>
    <row r="39" ht="15"/>
    <row r="40" ht="15"/>
    <row r="41" ht="15"/>
    <row r="42" ht="15"/>
    <row r="43" ht="15"/>
    <row r="44" ht="15"/>
    <row r="45" ht="15"/>
    <row r="46" ht="15"/>
    <row r="47" ht="15"/>
    <row r="48" ht="15"/>
    <row r="49" ht="15"/>
    <row r="50" ht="15"/>
    <row r="51" ht="15"/>
    <row r="52" ht="15"/>
    <row r="53" ht="15"/>
    <row r="54" ht="15"/>
    <row r="55" ht="15"/>
    <row r="56" ht="15"/>
    <row r="57" ht="15"/>
    <row r="58" ht="15"/>
    <row r="59" ht="15"/>
    <row r="60" ht="15"/>
    <row r="61" ht="15"/>
    <row r="62" ht="15"/>
    <row r="63" ht="15"/>
    <row r="64" ht="15"/>
    <row r="65" ht="15"/>
    <row r="66" ht="15"/>
    <row r="67" ht="15"/>
    <row r="68" ht="15"/>
    <row r="69" ht="15"/>
    <row r="70" ht="15"/>
    <row r="71" ht="15"/>
    <row r="72" ht="15"/>
    <row r="73" ht="15"/>
    <row r="74" ht="15"/>
    <row r="75" ht="15"/>
    <row r="76" ht="15"/>
    <row r="77" ht="15"/>
    <row r="78" ht="15"/>
    <row r="79" ht="15"/>
  </sheetData>
  <pageMargins left="0.75" right="0.75" top="1" bottom="1" header="0.5" footer="0.5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Carim</cp:lastModifiedBy>
  <dcterms:created xsi:type="dcterms:W3CDTF">2018-01-28T17:34:09Z</dcterms:created>
  <dcterms:modified xsi:type="dcterms:W3CDTF">2018-01-28T19:40:55Z</dcterms:modified>
</cp:coreProperties>
</file>