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2210"/>
  </bookViews>
  <sheets>
    <sheet name="BASE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/>
  <c r="C3"/>
  <c r="AH1"/>
  <c r="AH9" s="1"/>
  <c r="AG1"/>
  <c r="AG9" s="1"/>
  <c r="AF1"/>
  <c r="AF6" s="1"/>
  <c r="AE1"/>
  <c r="AE9" s="1"/>
  <c r="AD1"/>
  <c r="AD9" s="1"/>
  <c r="AC1"/>
  <c r="AC9" s="1"/>
  <c r="AB1"/>
  <c r="AB9" s="1"/>
  <c r="AA1"/>
  <c r="AA9" s="1"/>
  <c r="Z1"/>
  <c r="Z9" s="1"/>
  <c r="Y1"/>
  <c r="Y9" s="1"/>
  <c r="X1"/>
  <c r="X9" s="1"/>
  <c r="W1"/>
  <c r="W9" s="1"/>
  <c r="V1"/>
  <c r="V9" s="1"/>
  <c r="U1"/>
  <c r="U9" s="1"/>
  <c r="T1"/>
  <c r="T9" s="1"/>
  <c r="S1"/>
  <c r="S9" s="1"/>
  <c r="R1"/>
  <c r="R9" s="1"/>
  <c r="Q1"/>
  <c r="Q9" s="1"/>
  <c r="P1"/>
  <c r="P9" s="1"/>
  <c r="O1"/>
  <c r="O9" s="1"/>
  <c r="N1"/>
  <c r="N9" s="1"/>
  <c r="M1"/>
  <c r="M9" s="1"/>
  <c r="L1"/>
  <c r="L9" s="1"/>
  <c r="K1"/>
  <c r="K9" s="1"/>
  <c r="J1"/>
  <c r="J9" s="1"/>
  <c r="I1"/>
  <c r="I9" s="1"/>
  <c r="H1"/>
  <c r="H9" s="1"/>
  <c r="G1"/>
  <c r="G9" s="1"/>
  <c r="F1"/>
  <c r="F9" s="1"/>
  <c r="E1"/>
  <c r="E9" s="1"/>
  <c r="D1"/>
  <c r="D9" s="1"/>
  <c r="AG2" l="1"/>
  <c r="AG3" s="1"/>
  <c r="AG6"/>
  <c r="AG4"/>
  <c r="AG5" s="1"/>
  <c r="AG8"/>
  <c r="AH2"/>
  <c r="AH3" s="1"/>
  <c r="AH4"/>
  <c r="AH5" s="1"/>
  <c r="AH6"/>
  <c r="AH8"/>
  <c r="AH7"/>
  <c r="AG7"/>
  <c r="AG10" s="1"/>
  <c r="E2"/>
  <c r="E3" s="1"/>
  <c r="G2"/>
  <c r="G3" s="1"/>
  <c r="I2"/>
  <c r="I3" s="1"/>
  <c r="K2"/>
  <c r="K3" s="1"/>
  <c r="M2"/>
  <c r="M3" s="1"/>
  <c r="O2"/>
  <c r="O3" s="1"/>
  <c r="Q2"/>
  <c r="Q3" s="1"/>
  <c r="S2"/>
  <c r="S3" s="1"/>
  <c r="U2"/>
  <c r="U3" s="1"/>
  <c r="W2"/>
  <c r="W3" s="1"/>
  <c r="Y2"/>
  <c r="Y3" s="1"/>
  <c r="AA2"/>
  <c r="AA3" s="1"/>
  <c r="AC2"/>
  <c r="AC3" s="1"/>
  <c r="AE2"/>
  <c r="AE3" s="1"/>
  <c r="E4"/>
  <c r="E5" s="1"/>
  <c r="G4"/>
  <c r="G5" s="1"/>
  <c r="I4"/>
  <c r="I5" s="1"/>
  <c r="K4"/>
  <c r="K5" s="1"/>
  <c r="M4"/>
  <c r="M5" s="1"/>
  <c r="O4"/>
  <c r="O5" s="1"/>
  <c r="Q4"/>
  <c r="Q5" s="1"/>
  <c r="S4"/>
  <c r="S5" s="1"/>
  <c r="U4"/>
  <c r="U5" s="1"/>
  <c r="W4"/>
  <c r="W5" s="1"/>
  <c r="Y4"/>
  <c r="Y5" s="1"/>
  <c r="AA4"/>
  <c r="AA5" s="1"/>
  <c r="AC4"/>
  <c r="AC5" s="1"/>
  <c r="AE4"/>
  <c r="AE5" s="1"/>
  <c r="E6"/>
  <c r="G6"/>
  <c r="I6"/>
  <c r="K6"/>
  <c r="M6"/>
  <c r="O6"/>
  <c r="Q6"/>
  <c r="S6"/>
  <c r="U6"/>
  <c r="W6"/>
  <c r="Y6"/>
  <c r="AA6"/>
  <c r="AC6"/>
  <c r="AE6"/>
  <c r="E7"/>
  <c r="G7"/>
  <c r="I7"/>
  <c r="K7"/>
  <c r="M7"/>
  <c r="O7"/>
  <c r="Q7"/>
  <c r="S7"/>
  <c r="U7"/>
  <c r="W7"/>
  <c r="Y7"/>
  <c r="AA7"/>
  <c r="AC7"/>
  <c r="AE7"/>
  <c r="E8"/>
  <c r="G8"/>
  <c r="I8"/>
  <c r="K8"/>
  <c r="M8"/>
  <c r="O8"/>
  <c r="Q8"/>
  <c r="S8"/>
  <c r="U8"/>
  <c r="W8"/>
  <c r="Y8"/>
  <c r="AA8"/>
  <c r="AC8"/>
  <c r="AE8"/>
  <c r="D2"/>
  <c r="D3" s="1"/>
  <c r="F2"/>
  <c r="F3" s="1"/>
  <c r="H2"/>
  <c r="H3" s="1"/>
  <c r="J2"/>
  <c r="J3" s="1"/>
  <c r="L2"/>
  <c r="L3" s="1"/>
  <c r="N2"/>
  <c r="N3" s="1"/>
  <c r="P2"/>
  <c r="P3" s="1"/>
  <c r="R2"/>
  <c r="R3" s="1"/>
  <c r="T2"/>
  <c r="T3" s="1"/>
  <c r="V2"/>
  <c r="V3" s="1"/>
  <c r="X2"/>
  <c r="X3" s="1"/>
  <c r="Z2"/>
  <c r="Z3" s="1"/>
  <c r="AB2"/>
  <c r="AB3" s="1"/>
  <c r="AD2"/>
  <c r="AD3" s="1"/>
  <c r="D4"/>
  <c r="D5" s="1"/>
  <c r="F4"/>
  <c r="F5" s="1"/>
  <c r="H4"/>
  <c r="H5" s="1"/>
  <c r="J4"/>
  <c r="J5" s="1"/>
  <c r="L4"/>
  <c r="L5" s="1"/>
  <c r="N4"/>
  <c r="N5" s="1"/>
  <c r="P4"/>
  <c r="P5" s="1"/>
  <c r="R4"/>
  <c r="R5" s="1"/>
  <c r="T4"/>
  <c r="T5" s="1"/>
  <c r="V4"/>
  <c r="V5" s="1"/>
  <c r="X4"/>
  <c r="X5" s="1"/>
  <c r="Z4"/>
  <c r="Z5" s="1"/>
  <c r="AB4"/>
  <c r="AB5" s="1"/>
  <c r="AD4"/>
  <c r="AD5" s="1"/>
  <c r="D6"/>
  <c r="F6"/>
  <c r="H6"/>
  <c r="J6"/>
  <c r="L6"/>
  <c r="N6"/>
  <c r="P6"/>
  <c r="R6"/>
  <c r="T6"/>
  <c r="V6"/>
  <c r="X6"/>
  <c r="Z6"/>
  <c r="AB6"/>
  <c r="AD6"/>
  <c r="D7"/>
  <c r="F7"/>
  <c r="H7"/>
  <c r="J7"/>
  <c r="L7"/>
  <c r="N7"/>
  <c r="P7"/>
  <c r="R7"/>
  <c r="T7"/>
  <c r="V7"/>
  <c r="X7"/>
  <c r="Z7"/>
  <c r="AB7"/>
  <c r="AD7"/>
  <c r="D8"/>
  <c r="F8"/>
  <c r="H8"/>
  <c r="J8"/>
  <c r="L8"/>
  <c r="N8"/>
  <c r="P8"/>
  <c r="R8"/>
  <c r="T8"/>
  <c r="V8"/>
  <c r="X8"/>
  <c r="Z8"/>
  <c r="AB8"/>
  <c r="AD8"/>
  <c r="AF7"/>
  <c r="AF9"/>
  <c r="AF8"/>
  <c r="AF4"/>
  <c r="AF5" s="1"/>
  <c r="AF2"/>
  <c r="AF3" s="1"/>
  <c r="C10"/>
  <c r="AH10" l="1"/>
  <c r="AB10"/>
  <c r="X10"/>
  <c r="T10"/>
  <c r="P10"/>
  <c r="L10"/>
  <c r="H10"/>
  <c r="D10"/>
  <c r="AC10"/>
  <c r="Y10"/>
  <c r="U10"/>
  <c r="Q10"/>
  <c r="M10"/>
  <c r="I10"/>
  <c r="E10"/>
  <c r="AD10"/>
  <c r="Z10"/>
  <c r="V10"/>
  <c r="R10"/>
  <c r="N10"/>
  <c r="J10"/>
  <c r="F10"/>
  <c r="AE10"/>
  <c r="AA10"/>
  <c r="W10"/>
  <c r="S10"/>
  <c r="O10"/>
  <c r="K10"/>
  <c r="G10"/>
  <c r="AF10"/>
</calcChain>
</file>

<file path=xl/sharedStrings.xml><?xml version="1.0" encoding="utf-8"?>
<sst xmlns="http://schemas.openxmlformats.org/spreadsheetml/2006/main" count="51" uniqueCount="43">
  <si>
    <t>NOM</t>
  </si>
  <si>
    <t>Alain</t>
  </si>
  <si>
    <t>Albert</t>
  </si>
  <si>
    <t>Amandine</t>
  </si>
  <si>
    <t>Elodie</t>
  </si>
  <si>
    <t>Franck</t>
  </si>
  <si>
    <t>Franck A</t>
  </si>
  <si>
    <t>Franck M</t>
  </si>
  <si>
    <t>Franck R</t>
  </si>
  <si>
    <t>Gael</t>
  </si>
  <si>
    <t>Iris</t>
  </si>
  <si>
    <t>Isis</t>
  </si>
  <si>
    <t>Jean</t>
  </si>
  <si>
    <t>Joris</t>
  </si>
  <si>
    <t>Katherine</t>
  </si>
  <si>
    <t>Kevin</t>
  </si>
  <si>
    <t>Laurie</t>
  </si>
  <si>
    <t>lola</t>
  </si>
  <si>
    <t>Maxime</t>
  </si>
  <si>
    <t>Maxime D</t>
  </si>
  <si>
    <t>Ophélie</t>
  </si>
  <si>
    <t>Pascal</t>
  </si>
  <si>
    <t>Patrick</t>
  </si>
  <si>
    <t>Peter</t>
  </si>
  <si>
    <t>Pierre</t>
  </si>
  <si>
    <t>Rachele</t>
  </si>
  <si>
    <t>Numéro</t>
  </si>
  <si>
    <t>Sous opération</t>
  </si>
  <si>
    <t>Prix unitaire</t>
  </si>
  <si>
    <t>/</t>
  </si>
  <si>
    <t>Total1</t>
  </si>
  <si>
    <t>Total2</t>
  </si>
  <si>
    <t>Total3</t>
  </si>
  <si>
    <t>Opération</t>
  </si>
  <si>
    <t>OP1</t>
  </si>
  <si>
    <t>OP2</t>
  </si>
  <si>
    <t>OP3</t>
  </si>
  <si>
    <t>OP3-1</t>
  </si>
  <si>
    <t>OP3-2</t>
  </si>
  <si>
    <t>OP3-3</t>
  </si>
  <si>
    <t>OP3-4</t>
  </si>
  <si>
    <t>Damien</t>
  </si>
  <si>
    <r>
      <t xml:space="preserve">Alain </t>
    </r>
    <r>
      <rPr>
        <vertAlign val="subscript"/>
        <sz val="11"/>
        <color theme="1"/>
        <rFont val="Calibri"/>
        <family val="2"/>
        <scheme val="minor"/>
      </rPr>
      <t>b</t>
    </r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</si>
</sst>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#,##0.000\ &quot;€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0" fontId="0" fillId="0" borderId="1" xfId="0" applyBorder="1"/>
    <xf numFmtId="0" fontId="0" fillId="2" borderId="1" xfId="0" applyFill="1" applyBorder="1"/>
    <xf numFmtId="0" fontId="0" fillId="4" borderId="3" xfId="0" applyFill="1" applyBorder="1"/>
    <xf numFmtId="0" fontId="0" fillId="5" borderId="1" xfId="0" applyFill="1" applyBorder="1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NumberFormat="1" applyFont="1" applyFill="1" applyBorder="1" applyAlignment="1">
      <alignment vertical="center" textRotation="255"/>
    </xf>
    <xf numFmtId="166" fontId="0" fillId="5" borderId="1" xfId="0" applyNumberFormat="1" applyFill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5" borderId="2" xfId="0" applyNumberFormat="1" applyFill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4" fontId="0" fillId="5" borderId="1" xfId="0" applyNumberFormat="1" applyFont="1" applyFill="1" applyBorder="1"/>
  </cellXfs>
  <cellStyles count="1">
    <cellStyle name="Normal" xfId="0" builtinId="0"/>
  </cellStyles>
  <dxfs count="7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32" totalsRowShown="0">
  <autoFilter ref="A1:H32">
    <filterColumn colId="2"/>
    <filterColumn colId="3"/>
    <filterColumn colId="4"/>
    <filterColumn colId="5"/>
    <filterColumn colId="6"/>
    <filterColumn colId="7"/>
  </autoFilter>
  <sortState ref="A2:B39">
    <sortCondition ref="A2"/>
  </sortState>
  <tableColumns count="8">
    <tableColumn id="1" name="NOM"/>
    <tableColumn id="2" name="Numéro" dataDxfId="6"/>
    <tableColumn id="3" name="OP1" dataDxfId="5">
      <calculatedColumnFormula>MATCH(Tableau1[[#This Row],[NOM]],Feuil2!$1:$1,0)</calculatedColumnFormula>
    </tableColumn>
    <tableColumn id="4" name="OP2" dataDxfId="4"/>
    <tableColumn id="5" name="OP3-1" dataDxfId="3"/>
    <tableColumn id="6" name="OP3-2" dataDxfId="2"/>
    <tableColumn id="7" name="OP3-3" dataDxfId="1"/>
    <tableColumn id="8" name="OP3-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9"/>
  <sheetViews>
    <sheetView tabSelected="1" workbookViewId="0"/>
  </sheetViews>
  <sheetFormatPr defaultColWidth="11.42578125" defaultRowHeight="15"/>
  <cols>
    <col min="2" max="2" width="13.140625" style="10" customWidth="1"/>
    <col min="3" max="3" width="13.28515625" style="10" customWidth="1"/>
    <col min="4" max="8" width="11.42578125" style="10"/>
  </cols>
  <sheetData>
    <row r="1" spans="1:8">
      <c r="A1" t="s">
        <v>0</v>
      </c>
      <c r="B1" s="10" t="s">
        <v>26</v>
      </c>
      <c r="C1" s="10" t="s">
        <v>34</v>
      </c>
      <c r="D1" s="10" t="s">
        <v>35</v>
      </c>
      <c r="E1" s="10" t="s">
        <v>37</v>
      </c>
      <c r="F1" s="10" t="s">
        <v>38</v>
      </c>
      <c r="G1" s="10" t="s">
        <v>39</v>
      </c>
      <c r="H1" s="10" t="s">
        <v>40</v>
      </c>
    </row>
    <row r="2" spans="1:8">
      <c r="A2" t="s">
        <v>1</v>
      </c>
      <c r="B2" s="10">
        <v>49</v>
      </c>
      <c r="C2" s="11">
        <v>1000</v>
      </c>
      <c r="D2" s="10">
        <v>2000</v>
      </c>
      <c r="E2" s="10">
        <v>1</v>
      </c>
      <c r="F2" s="10">
        <v>1</v>
      </c>
      <c r="G2" s="10">
        <v>1</v>
      </c>
      <c r="H2" s="10">
        <v>2</v>
      </c>
    </row>
    <row r="3" spans="1:8" ht="18">
      <c r="A3" t="s">
        <v>42</v>
      </c>
      <c r="B3" s="10">
        <v>300</v>
      </c>
      <c r="C3" s="11">
        <v>2</v>
      </c>
    </row>
    <row r="4" spans="1:8">
      <c r="A4" t="s">
        <v>2</v>
      </c>
      <c r="B4" s="10">
        <v>63</v>
      </c>
      <c r="C4" s="11">
        <v>3</v>
      </c>
    </row>
    <row r="5" spans="1:8">
      <c r="A5" t="s">
        <v>3</v>
      </c>
      <c r="B5" s="10">
        <v>55</v>
      </c>
      <c r="C5" s="11">
        <v>4</v>
      </c>
      <c r="E5" s="10">
        <v>5</v>
      </c>
      <c r="F5" s="10">
        <v>6</v>
      </c>
      <c r="G5" s="10">
        <v>6</v>
      </c>
      <c r="H5" s="10">
        <v>5</v>
      </c>
    </row>
    <row r="6" spans="1:8">
      <c r="A6" t="s">
        <v>41</v>
      </c>
      <c r="B6" s="10">
        <v>23</v>
      </c>
      <c r="C6" s="11">
        <v>5</v>
      </c>
    </row>
    <row r="7" spans="1:8">
      <c r="A7" t="s">
        <v>4</v>
      </c>
      <c r="B7" s="10">
        <v>24</v>
      </c>
      <c r="C7" s="11">
        <v>6</v>
      </c>
    </row>
    <row r="8" spans="1:8">
      <c r="A8" t="s">
        <v>5</v>
      </c>
      <c r="B8" s="10">
        <v>25</v>
      </c>
      <c r="C8" s="11">
        <v>7</v>
      </c>
    </row>
    <row r="9" spans="1:8">
      <c r="A9" t="s">
        <v>6</v>
      </c>
      <c r="B9" s="10">
        <v>49</v>
      </c>
      <c r="C9" s="11">
        <v>8</v>
      </c>
    </row>
    <row r="10" spans="1:8">
      <c r="A10" t="s">
        <v>7</v>
      </c>
      <c r="B10" s="10">
        <v>49</v>
      </c>
      <c r="C10" s="11">
        <v>9</v>
      </c>
    </row>
    <row r="11" spans="1:8">
      <c r="A11" t="s">
        <v>8</v>
      </c>
      <c r="B11" s="10">
        <v>49</v>
      </c>
      <c r="C11" s="11">
        <v>10</v>
      </c>
    </row>
    <row r="12" spans="1:8">
      <c r="A12" t="s">
        <v>9</v>
      </c>
      <c r="B12" s="10">
        <v>26</v>
      </c>
      <c r="C12" s="11">
        <v>11</v>
      </c>
    </row>
    <row r="13" spans="1:8">
      <c r="A13" t="s">
        <v>10</v>
      </c>
      <c r="B13" s="10">
        <v>27</v>
      </c>
      <c r="C13" s="11">
        <v>1</v>
      </c>
    </row>
    <row r="14" spans="1:8">
      <c r="A14" t="s">
        <v>11</v>
      </c>
      <c r="B14" s="10">
        <v>28</v>
      </c>
      <c r="C14" s="11">
        <v>1</v>
      </c>
    </row>
    <row r="15" spans="1:8">
      <c r="A15" t="s">
        <v>12</v>
      </c>
      <c r="B15" s="10">
        <v>29</v>
      </c>
      <c r="C15" s="11">
        <v>1</v>
      </c>
    </row>
    <row r="16" spans="1:8">
      <c r="A16" t="s">
        <v>13</v>
      </c>
      <c r="B16" s="10">
        <v>30</v>
      </c>
      <c r="C16" s="11">
        <v>1</v>
      </c>
    </row>
    <row r="17" spans="1:3">
      <c r="A17" t="s">
        <v>14</v>
      </c>
      <c r="B17" s="10">
        <v>32</v>
      </c>
      <c r="C17" s="11">
        <v>1</v>
      </c>
    </row>
    <row r="18" spans="1:3">
      <c r="A18" t="s">
        <v>15</v>
      </c>
      <c r="B18" s="10">
        <v>31</v>
      </c>
      <c r="C18" s="11">
        <v>1</v>
      </c>
    </row>
    <row r="19" spans="1:3">
      <c r="A19" t="s">
        <v>16</v>
      </c>
      <c r="B19" s="10">
        <v>34</v>
      </c>
      <c r="C19" s="11">
        <v>1</v>
      </c>
    </row>
    <row r="20" spans="1:3">
      <c r="A20" t="s">
        <v>17</v>
      </c>
      <c r="B20" s="10">
        <v>33</v>
      </c>
      <c r="C20" s="11">
        <v>1</v>
      </c>
    </row>
    <row r="21" spans="1:3">
      <c r="A21" t="s">
        <v>18</v>
      </c>
      <c r="B21" s="10">
        <v>35</v>
      </c>
      <c r="C21" s="11">
        <v>1</v>
      </c>
    </row>
    <row r="22" spans="1:3">
      <c r="A22" t="s">
        <v>18</v>
      </c>
      <c r="B22" s="10">
        <v>36</v>
      </c>
      <c r="C22" s="11">
        <v>1</v>
      </c>
    </row>
    <row r="23" spans="1:3">
      <c r="A23" t="s">
        <v>19</v>
      </c>
      <c r="B23" s="10">
        <v>49</v>
      </c>
      <c r="C23" s="11">
        <v>1</v>
      </c>
    </row>
    <row r="24" spans="1:3">
      <c r="A24" t="s">
        <v>20</v>
      </c>
      <c r="B24" s="10">
        <v>37</v>
      </c>
      <c r="C24" s="11">
        <v>1</v>
      </c>
    </row>
    <row r="25" spans="1:3">
      <c r="A25" t="s">
        <v>21</v>
      </c>
      <c r="B25" s="10">
        <v>39</v>
      </c>
      <c r="C25" s="11">
        <v>1</v>
      </c>
    </row>
    <row r="26" spans="1:3">
      <c r="A26" t="s">
        <v>22</v>
      </c>
      <c r="B26" s="10">
        <v>38</v>
      </c>
      <c r="C26" s="11">
        <v>1</v>
      </c>
    </row>
    <row r="27" spans="1:3">
      <c r="A27" t="s">
        <v>23</v>
      </c>
      <c r="B27" s="10">
        <v>49</v>
      </c>
      <c r="C27" s="11">
        <v>1</v>
      </c>
    </row>
    <row r="28" spans="1:3">
      <c r="A28" t="s">
        <v>24</v>
      </c>
      <c r="B28" s="10">
        <v>49</v>
      </c>
      <c r="C28" s="11">
        <v>1</v>
      </c>
    </row>
    <row r="29" spans="1:3">
      <c r="A29" t="s">
        <v>25</v>
      </c>
      <c r="B29" s="10">
        <v>42</v>
      </c>
      <c r="C29" s="11">
        <v>1</v>
      </c>
    </row>
    <row r="30" spans="1:3">
      <c r="C30" s="11"/>
    </row>
    <row r="31" spans="1:3">
      <c r="C31" s="11"/>
    </row>
    <row r="32" spans="1:3">
      <c r="C32" s="11"/>
    </row>
    <row r="33" spans="3:3">
      <c r="C33" s="11"/>
    </row>
    <row r="34" spans="3:3">
      <c r="C34" s="11"/>
    </row>
    <row r="35" spans="3:3">
      <c r="C35" s="11"/>
    </row>
    <row r="36" spans="3:3">
      <c r="C36" s="11"/>
    </row>
    <row r="37" spans="3:3">
      <c r="C37" s="11"/>
    </row>
    <row r="38" spans="3:3">
      <c r="C38" s="11"/>
    </row>
    <row r="39" spans="3:3">
      <c r="C39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AH10"/>
  <sheetViews>
    <sheetView showZeros="0" workbookViewId="0"/>
  </sheetViews>
  <sheetFormatPr defaultColWidth="11.42578125" defaultRowHeight="15"/>
  <cols>
    <col min="1" max="1" width="21.28515625" customWidth="1"/>
    <col min="2" max="2" width="22.42578125" customWidth="1"/>
    <col min="3" max="3" width="18" customWidth="1"/>
  </cols>
  <sheetData>
    <row r="1" spans="1:34" ht="142.5" customHeight="1">
      <c r="A1" s="8" t="s">
        <v>33</v>
      </c>
      <c r="B1" s="8" t="s">
        <v>27</v>
      </c>
      <c r="C1" s="9" t="s">
        <v>28</v>
      </c>
      <c r="D1" s="13" t="str">
        <f ca="1">OFFSET(BASE!$A$2,COLUMN()-4,0)</f>
        <v>Alain</v>
      </c>
      <c r="E1" s="13" t="str">
        <f ca="1">OFFSET(BASE!$A$2,COLUMN()-4,0)</f>
        <v>Alain b</v>
      </c>
      <c r="F1" s="13" t="str">
        <f ca="1">OFFSET(BASE!$A$2,COLUMN()-4,0)</f>
        <v>Albert</v>
      </c>
      <c r="G1" s="13" t="str">
        <f ca="1">OFFSET(BASE!$A$2,COLUMN()-4,0)</f>
        <v>Amandine</v>
      </c>
      <c r="H1" s="13" t="str">
        <f ca="1">OFFSET(BASE!$A$2,COLUMN()-4,0)</f>
        <v>Damien</v>
      </c>
      <c r="I1" s="13" t="str">
        <f ca="1">OFFSET(BASE!$A$2,COLUMN()-4,0)</f>
        <v>Elodie</v>
      </c>
      <c r="J1" s="13" t="str">
        <f ca="1">OFFSET(BASE!$A$2,COLUMN()-4,0)</f>
        <v>Franck</v>
      </c>
      <c r="K1" s="13" t="str">
        <f ca="1">OFFSET(BASE!$A$2,COLUMN()-4,0)</f>
        <v>Franck A</v>
      </c>
      <c r="L1" s="13" t="str">
        <f ca="1">OFFSET(BASE!$A$2,COLUMN()-4,0)</f>
        <v>Franck M</v>
      </c>
      <c r="M1" s="13" t="str">
        <f ca="1">OFFSET(BASE!$A$2,COLUMN()-4,0)</f>
        <v>Franck R</v>
      </c>
      <c r="N1" s="13" t="str">
        <f ca="1">OFFSET(BASE!$A$2,COLUMN()-4,0)</f>
        <v>Gael</v>
      </c>
      <c r="O1" s="13" t="str">
        <f ca="1">OFFSET(BASE!$A$2,COLUMN()-4,0)</f>
        <v>Iris</v>
      </c>
      <c r="P1" s="13" t="str">
        <f ca="1">OFFSET(BASE!$A$2,COLUMN()-4,0)</f>
        <v>Isis</v>
      </c>
      <c r="Q1" s="13" t="str">
        <f ca="1">OFFSET(BASE!$A$2,COLUMN()-4,0)</f>
        <v>Jean</v>
      </c>
      <c r="R1" s="13" t="str">
        <f ca="1">OFFSET(BASE!$A$2,COLUMN()-4,0)</f>
        <v>Joris</v>
      </c>
      <c r="S1" s="13" t="str">
        <f ca="1">OFFSET(BASE!$A$2,COLUMN()-4,0)</f>
        <v>Katherine</v>
      </c>
      <c r="T1" s="13" t="str">
        <f ca="1">OFFSET(BASE!$A$2,COLUMN()-4,0)</f>
        <v>Kevin</v>
      </c>
      <c r="U1" s="13" t="str">
        <f ca="1">OFFSET(BASE!$A$2,COLUMN()-4,0)</f>
        <v>Laurie</v>
      </c>
      <c r="V1" s="13" t="str">
        <f ca="1">OFFSET(BASE!$A$2,COLUMN()-4,0)</f>
        <v>lola</v>
      </c>
      <c r="W1" s="13" t="str">
        <f ca="1">OFFSET(BASE!$A$2,COLUMN()-4,0)</f>
        <v>Maxime</v>
      </c>
      <c r="X1" s="13" t="str">
        <f ca="1">OFFSET(BASE!$A$2,COLUMN()-4,0)</f>
        <v>Maxime</v>
      </c>
      <c r="Y1" s="13" t="str">
        <f ca="1">OFFSET(BASE!$A$2,COLUMN()-4,0)</f>
        <v>Maxime D</v>
      </c>
      <c r="Z1" s="13" t="str">
        <f ca="1">OFFSET(BASE!$A$2,COLUMN()-4,0)</f>
        <v>Ophélie</v>
      </c>
      <c r="AA1" s="13" t="str">
        <f ca="1">OFFSET(BASE!$A$2,COLUMN()-4,0)</f>
        <v>Pascal</v>
      </c>
      <c r="AB1" s="13" t="str">
        <f ca="1">OFFSET(BASE!$A$2,COLUMN()-4,0)</f>
        <v>Patrick</v>
      </c>
      <c r="AC1" s="13" t="str">
        <f ca="1">OFFSET(BASE!$A$2,COLUMN()-4,0)</f>
        <v>Peter</v>
      </c>
      <c r="AD1" s="13" t="str">
        <f ca="1">OFFSET(BASE!$A$2,COLUMN()-4,0)</f>
        <v>Pierre</v>
      </c>
      <c r="AE1" s="13" t="str">
        <f ca="1">OFFSET(BASE!$A$2,COLUMN()-4,0)</f>
        <v>Rachele</v>
      </c>
      <c r="AF1" s="13">
        <f ca="1">OFFSET(BASE!$A$2,COLUMN()-4,0)</f>
        <v>0</v>
      </c>
      <c r="AG1" s="13">
        <f ca="1">OFFSET(BASE!$A$2,COLUMN()-4,0)</f>
        <v>0</v>
      </c>
      <c r="AH1" s="13">
        <f ca="1">OFFSET(BASE!$A$2,COLUMN()-4,0)</f>
        <v>0</v>
      </c>
    </row>
    <row r="2" spans="1:34">
      <c r="A2" s="1" t="s">
        <v>34</v>
      </c>
      <c r="B2" s="2" t="s">
        <v>29</v>
      </c>
      <c r="C2" s="18">
        <v>2.1999999999999999E-2</v>
      </c>
      <c r="D2" s="12">
        <f ca="1">IFERROR(INDEX(Tableau1[#All],MATCH(D$1,BASE!$A:$A,0),MATCH($A2,BASE!$1:$1,0)),0)</f>
        <v>1000</v>
      </c>
      <c r="E2" s="12">
        <f ca="1">IFERROR(INDEX(Tableau1[#All],MATCH(E$1,BASE!$A:$A,0),MATCH($A2,BASE!$1:$1,0)),0)</f>
        <v>2</v>
      </c>
      <c r="F2" s="12">
        <f ca="1">IFERROR(INDEX(Tableau1[#All],MATCH(F$1,BASE!$A:$A,0),MATCH($A2,BASE!$1:$1,0)),0)</f>
        <v>3</v>
      </c>
      <c r="G2" s="12">
        <f ca="1">IFERROR(INDEX(Tableau1[#All],MATCH(G$1,BASE!$A:$A,0),MATCH($A2,BASE!$1:$1,0)),0)</f>
        <v>4</v>
      </c>
      <c r="H2" s="12">
        <f ca="1">IFERROR(INDEX(Tableau1[#All],MATCH(H$1,BASE!$A:$A,0),MATCH($A2,BASE!$1:$1,0)),0)</f>
        <v>5</v>
      </c>
      <c r="I2" s="12">
        <f ca="1">IFERROR(INDEX(Tableau1[#All],MATCH(I$1,BASE!$A:$A,0),MATCH($A2,BASE!$1:$1,0)),0)</f>
        <v>6</v>
      </c>
      <c r="J2" s="12">
        <f ca="1">IFERROR(INDEX(Tableau1[#All],MATCH(J$1,BASE!$A:$A,0),MATCH($A2,BASE!$1:$1,0)),0)</f>
        <v>7</v>
      </c>
      <c r="K2" s="12">
        <f ca="1">IFERROR(INDEX(Tableau1[#All],MATCH(K$1,BASE!$A:$A,0),MATCH($A2,BASE!$1:$1,0)),0)</f>
        <v>8</v>
      </c>
      <c r="L2" s="12">
        <f ca="1">IFERROR(INDEX(Tableau1[#All],MATCH(L$1,BASE!$A:$A,0),MATCH($A2,BASE!$1:$1,0)),0)</f>
        <v>9</v>
      </c>
      <c r="M2" s="12">
        <f ca="1">IFERROR(INDEX(Tableau1[#All],MATCH(M$1,BASE!$A:$A,0),MATCH($A2,BASE!$1:$1,0)),0)</f>
        <v>10</v>
      </c>
      <c r="N2" s="12">
        <f ca="1">IFERROR(INDEX(Tableau1[#All],MATCH(N$1,BASE!$A:$A,0),MATCH($A2,BASE!$1:$1,0)),0)</f>
        <v>11</v>
      </c>
      <c r="O2" s="12">
        <f ca="1">IFERROR(INDEX(Tableau1[#All],MATCH(O$1,BASE!$A:$A,0),MATCH($A2,BASE!$1:$1,0)),0)</f>
        <v>1</v>
      </c>
      <c r="P2" s="12">
        <f ca="1">IFERROR(INDEX(Tableau1[#All],MATCH(P$1,BASE!$A:$A,0),MATCH($A2,BASE!$1:$1,0)),0)</f>
        <v>1</v>
      </c>
      <c r="Q2" s="12">
        <f ca="1">IFERROR(INDEX(Tableau1[#All],MATCH(Q$1,BASE!$A:$A,0),MATCH($A2,BASE!$1:$1,0)),0)</f>
        <v>1</v>
      </c>
      <c r="R2" s="12">
        <f ca="1">IFERROR(INDEX(Tableau1[#All],MATCH(R$1,BASE!$A:$A,0),MATCH($A2,BASE!$1:$1,0)),0)</f>
        <v>1</v>
      </c>
      <c r="S2" s="12">
        <f ca="1">IFERROR(INDEX(Tableau1[#All],MATCH(S$1,BASE!$A:$A,0),MATCH($A2,BASE!$1:$1,0)),0)</f>
        <v>1</v>
      </c>
      <c r="T2" s="12">
        <f ca="1">IFERROR(INDEX(Tableau1[#All],MATCH(T$1,BASE!$A:$A,0),MATCH($A2,BASE!$1:$1,0)),0)</f>
        <v>1</v>
      </c>
      <c r="U2" s="12">
        <f ca="1">IFERROR(INDEX(Tableau1[#All],MATCH(U$1,BASE!$A:$A,0),MATCH($A2,BASE!$1:$1,0)),0)</f>
        <v>1</v>
      </c>
      <c r="V2" s="12">
        <f ca="1">IFERROR(INDEX(Tableau1[#All],MATCH(V$1,BASE!$A:$A,0),MATCH($A2,BASE!$1:$1,0)),0)</f>
        <v>1</v>
      </c>
      <c r="W2" s="12">
        <f ca="1">IFERROR(INDEX(Tableau1[#All],MATCH(W$1,BASE!$A:$A,0),MATCH($A2,BASE!$1:$1,0)),0)</f>
        <v>1</v>
      </c>
      <c r="X2" s="12">
        <f ca="1">IFERROR(INDEX(Tableau1[#All],MATCH(X$1,BASE!$A:$A,0),MATCH($A2,BASE!$1:$1,0)),0)</f>
        <v>1</v>
      </c>
      <c r="Y2" s="12">
        <f ca="1">IFERROR(INDEX(Tableau1[#All],MATCH(Y$1,BASE!$A:$A,0),MATCH($A2,BASE!$1:$1,0)),0)</f>
        <v>1</v>
      </c>
      <c r="Z2" s="12">
        <f ca="1">IFERROR(INDEX(Tableau1[#All],MATCH(Z$1,BASE!$A:$A,0),MATCH($A2,BASE!$1:$1,0)),0)</f>
        <v>1</v>
      </c>
      <c r="AA2" s="12">
        <f ca="1">IFERROR(INDEX(Tableau1[#All],MATCH(AA$1,BASE!$A:$A,0),MATCH($A2,BASE!$1:$1,0)),0)</f>
        <v>1</v>
      </c>
      <c r="AB2" s="12">
        <f ca="1">IFERROR(INDEX(Tableau1[#All],MATCH(AB$1,BASE!$A:$A,0),MATCH($A2,BASE!$1:$1,0)),0)</f>
        <v>1</v>
      </c>
      <c r="AC2" s="12">
        <f ca="1">IFERROR(INDEX(Tableau1[#All],MATCH(AC$1,BASE!$A:$A,0),MATCH($A2,BASE!$1:$1,0)),0)</f>
        <v>1</v>
      </c>
      <c r="AD2" s="12">
        <f ca="1">IFERROR(INDEX(Tableau1[#All],MATCH(AD$1,BASE!$A:$A,0),MATCH($A2,BASE!$1:$1,0)),0)</f>
        <v>1</v>
      </c>
      <c r="AE2" s="12">
        <f ca="1">IFERROR(INDEX(Tableau1[#All],MATCH(AE$1,BASE!$A:$A,0),MATCH($A2,BASE!$1:$1,0)),0)</f>
        <v>1</v>
      </c>
      <c r="AF2" s="12">
        <f ca="1">IFERROR(INDEX(Tableau1[#All],MATCH(AF$1,BASE!$A:$A,0),MATCH($A2,BASE!$1:$1,0)),0)</f>
        <v>0</v>
      </c>
      <c r="AG2" s="12">
        <f ca="1">IFERROR(INDEX(Tableau1[#All],MATCH(AG$1,BASE!$A:$A,0),MATCH($A2,BASE!$1:$1,0)),0)</f>
        <v>0</v>
      </c>
      <c r="AH2" s="12">
        <f ca="1">IFERROR(INDEX(Tableau1[#All],MATCH(AH$1,BASE!$A:$A,0),MATCH($A2,BASE!$1:$1,0)),0)</f>
        <v>0</v>
      </c>
    </row>
    <row r="3" spans="1:34">
      <c r="A3" s="3"/>
      <c r="B3" s="4" t="s">
        <v>30</v>
      </c>
      <c r="C3" s="14">
        <f>C2</f>
        <v>2.1999999999999999E-2</v>
      </c>
      <c r="D3" s="19">
        <f t="shared" ref="D3:AE3" ca="1" si="0">IF(SUM($C2*D2)=0,"",SUM($C2*D2))</f>
        <v>22</v>
      </c>
      <c r="E3" s="19">
        <f t="shared" ca="1" si="0"/>
        <v>4.3999999999999997E-2</v>
      </c>
      <c r="F3" s="19">
        <f t="shared" ca="1" si="0"/>
        <v>6.6000000000000003E-2</v>
      </c>
      <c r="G3" s="19">
        <f t="shared" ca="1" si="0"/>
        <v>8.7999999999999995E-2</v>
      </c>
      <c r="H3" s="19">
        <f t="shared" ca="1" si="0"/>
        <v>0.10999999999999999</v>
      </c>
      <c r="I3" s="19">
        <f t="shared" ca="1" si="0"/>
        <v>0.13200000000000001</v>
      </c>
      <c r="J3" s="19">
        <f t="shared" ca="1" si="0"/>
        <v>0.154</v>
      </c>
      <c r="K3" s="19">
        <f t="shared" ca="1" si="0"/>
        <v>0.17599999999999999</v>
      </c>
      <c r="L3" s="19">
        <f t="shared" ca="1" si="0"/>
        <v>0.19799999999999998</v>
      </c>
      <c r="M3" s="19">
        <f t="shared" ca="1" si="0"/>
        <v>0.21999999999999997</v>
      </c>
      <c r="N3" s="19">
        <f t="shared" ca="1" si="0"/>
        <v>0.24199999999999999</v>
      </c>
      <c r="O3" s="19">
        <f t="shared" ca="1" si="0"/>
        <v>2.1999999999999999E-2</v>
      </c>
      <c r="P3" s="19">
        <f t="shared" ca="1" si="0"/>
        <v>2.1999999999999999E-2</v>
      </c>
      <c r="Q3" s="19">
        <f t="shared" ca="1" si="0"/>
        <v>2.1999999999999999E-2</v>
      </c>
      <c r="R3" s="19">
        <f t="shared" ca="1" si="0"/>
        <v>2.1999999999999999E-2</v>
      </c>
      <c r="S3" s="19">
        <f t="shared" ca="1" si="0"/>
        <v>2.1999999999999999E-2</v>
      </c>
      <c r="T3" s="19">
        <f t="shared" ca="1" si="0"/>
        <v>2.1999999999999999E-2</v>
      </c>
      <c r="U3" s="19">
        <f t="shared" ca="1" si="0"/>
        <v>2.1999999999999999E-2</v>
      </c>
      <c r="V3" s="19">
        <f t="shared" ca="1" si="0"/>
        <v>2.1999999999999999E-2</v>
      </c>
      <c r="W3" s="19">
        <f t="shared" ca="1" si="0"/>
        <v>2.1999999999999999E-2</v>
      </c>
      <c r="X3" s="19">
        <f t="shared" ca="1" si="0"/>
        <v>2.1999999999999999E-2</v>
      </c>
      <c r="Y3" s="19">
        <f t="shared" ca="1" si="0"/>
        <v>2.1999999999999999E-2</v>
      </c>
      <c r="Z3" s="19">
        <f t="shared" ca="1" si="0"/>
        <v>2.1999999999999999E-2</v>
      </c>
      <c r="AA3" s="19">
        <f t="shared" ca="1" si="0"/>
        <v>2.1999999999999999E-2</v>
      </c>
      <c r="AB3" s="19">
        <f t="shared" ca="1" si="0"/>
        <v>2.1999999999999999E-2</v>
      </c>
      <c r="AC3" s="19">
        <f t="shared" ca="1" si="0"/>
        <v>2.1999999999999999E-2</v>
      </c>
      <c r="AD3" s="19">
        <f t="shared" ca="1" si="0"/>
        <v>2.1999999999999999E-2</v>
      </c>
      <c r="AE3" s="19">
        <f t="shared" ca="1" si="0"/>
        <v>2.1999999999999999E-2</v>
      </c>
      <c r="AF3" s="19" t="str">
        <f t="shared" ref="AE3:AF3" ca="1" si="1">IF(SUM($C2*AF2)=0,"",SUM($C2*AF2))</f>
        <v/>
      </c>
      <c r="AG3" s="19" t="str">
        <f t="shared" ref="AG3:AH3" ca="1" si="2">IF(SUM($C2*AG2)=0,"",SUM($C2*AG2))</f>
        <v/>
      </c>
      <c r="AH3" s="19" t="str">
        <f t="shared" ca="1" si="2"/>
        <v/>
      </c>
    </row>
    <row r="4" spans="1:34">
      <c r="A4" s="1" t="s">
        <v>35</v>
      </c>
      <c r="B4" s="2" t="s">
        <v>29</v>
      </c>
      <c r="C4" s="18">
        <v>4.4999999999999998E-2</v>
      </c>
      <c r="D4" s="12">
        <f ca="1">IFERROR(INDEX(Tableau1[#All],MATCH(D$1,BASE!$A:$A,0),MATCH($A4,BASE!$1:$1,0)),0)</f>
        <v>2000</v>
      </c>
      <c r="E4" s="12">
        <f ca="1">IFERROR(INDEX(Tableau1[#All],MATCH(E$1,BASE!$A:$A,0),MATCH($A4,BASE!$1:$1,0)),0)</f>
        <v>0</v>
      </c>
      <c r="F4" s="12">
        <f ca="1">IFERROR(INDEX(Tableau1[#All],MATCH(F$1,BASE!$A:$A,0),MATCH($A4,BASE!$1:$1,0)),0)</f>
        <v>0</v>
      </c>
      <c r="G4" s="12">
        <f ca="1">IFERROR(INDEX(Tableau1[#All],MATCH(G$1,BASE!$A:$A,0),MATCH($A4,BASE!$1:$1,0)),0)</f>
        <v>0</v>
      </c>
      <c r="H4" s="12">
        <f ca="1">IFERROR(INDEX(Tableau1[#All],MATCH(H$1,BASE!$A:$A,0),MATCH($A4,BASE!$1:$1,0)),0)</f>
        <v>0</v>
      </c>
      <c r="I4" s="12">
        <f ca="1">IFERROR(INDEX(Tableau1[#All],MATCH(I$1,BASE!$A:$A,0),MATCH($A4,BASE!$1:$1,0)),0)</f>
        <v>0</v>
      </c>
      <c r="J4" s="12">
        <f ca="1">IFERROR(INDEX(Tableau1[#All],MATCH(J$1,BASE!$A:$A,0),MATCH($A4,BASE!$1:$1,0)),0)</f>
        <v>0</v>
      </c>
      <c r="K4" s="12">
        <f ca="1">IFERROR(INDEX(Tableau1[#All],MATCH(K$1,BASE!$A:$A,0),MATCH($A4,BASE!$1:$1,0)),0)</f>
        <v>0</v>
      </c>
      <c r="L4" s="12">
        <f ca="1">IFERROR(INDEX(Tableau1[#All],MATCH(L$1,BASE!$A:$A,0),MATCH($A4,BASE!$1:$1,0)),0)</f>
        <v>0</v>
      </c>
      <c r="M4" s="12">
        <f ca="1">IFERROR(INDEX(Tableau1[#All],MATCH(M$1,BASE!$A:$A,0),MATCH($A4,BASE!$1:$1,0)),0)</f>
        <v>0</v>
      </c>
      <c r="N4" s="12">
        <f ca="1">IFERROR(INDEX(Tableau1[#All],MATCH(N$1,BASE!$A:$A,0),MATCH($A4,BASE!$1:$1,0)),0)</f>
        <v>0</v>
      </c>
      <c r="O4" s="12">
        <f ca="1">IFERROR(INDEX(Tableau1[#All],MATCH(O$1,BASE!$A:$A,0),MATCH($A4,BASE!$1:$1,0)),0)</f>
        <v>0</v>
      </c>
      <c r="P4" s="12">
        <f ca="1">IFERROR(INDEX(Tableau1[#All],MATCH(P$1,BASE!$A:$A,0),MATCH($A4,BASE!$1:$1,0)),0)</f>
        <v>0</v>
      </c>
      <c r="Q4" s="12">
        <f ca="1">IFERROR(INDEX(Tableau1[#All],MATCH(Q$1,BASE!$A:$A,0),MATCH($A4,BASE!$1:$1,0)),0)</f>
        <v>0</v>
      </c>
      <c r="R4" s="12">
        <f ca="1">IFERROR(INDEX(Tableau1[#All],MATCH(R$1,BASE!$A:$A,0),MATCH($A4,BASE!$1:$1,0)),0)</f>
        <v>0</v>
      </c>
      <c r="S4" s="12">
        <f ca="1">IFERROR(INDEX(Tableau1[#All],MATCH(S$1,BASE!$A:$A,0),MATCH($A4,BASE!$1:$1,0)),0)</f>
        <v>0</v>
      </c>
      <c r="T4" s="12">
        <f ca="1">IFERROR(INDEX(Tableau1[#All],MATCH(T$1,BASE!$A:$A,0),MATCH($A4,BASE!$1:$1,0)),0)</f>
        <v>0</v>
      </c>
      <c r="U4" s="12">
        <f ca="1">IFERROR(INDEX(Tableau1[#All],MATCH(U$1,BASE!$A:$A,0),MATCH($A4,BASE!$1:$1,0)),0)</f>
        <v>0</v>
      </c>
      <c r="V4" s="12">
        <f ca="1">IFERROR(INDEX(Tableau1[#All],MATCH(V$1,BASE!$A:$A,0),MATCH($A4,BASE!$1:$1,0)),0)</f>
        <v>0</v>
      </c>
      <c r="W4" s="12">
        <f ca="1">IFERROR(INDEX(Tableau1[#All],MATCH(W$1,BASE!$A:$A,0),MATCH($A4,BASE!$1:$1,0)),0)</f>
        <v>0</v>
      </c>
      <c r="X4" s="12">
        <f ca="1">IFERROR(INDEX(Tableau1[#All],MATCH(X$1,BASE!$A:$A,0),MATCH($A4,BASE!$1:$1,0)),0)</f>
        <v>0</v>
      </c>
      <c r="Y4" s="12">
        <f ca="1">IFERROR(INDEX(Tableau1[#All],MATCH(Y$1,BASE!$A:$A,0),MATCH($A4,BASE!$1:$1,0)),0)</f>
        <v>0</v>
      </c>
      <c r="Z4" s="12">
        <f ca="1">IFERROR(INDEX(Tableau1[#All],MATCH(Z$1,BASE!$A:$A,0),MATCH($A4,BASE!$1:$1,0)),0)</f>
        <v>0</v>
      </c>
      <c r="AA4" s="12">
        <f ca="1">IFERROR(INDEX(Tableau1[#All],MATCH(AA$1,BASE!$A:$A,0),MATCH($A4,BASE!$1:$1,0)),0)</f>
        <v>0</v>
      </c>
      <c r="AB4" s="12">
        <f ca="1">IFERROR(INDEX(Tableau1[#All],MATCH(AB$1,BASE!$A:$A,0),MATCH($A4,BASE!$1:$1,0)),0)</f>
        <v>0</v>
      </c>
      <c r="AC4" s="12">
        <f ca="1">IFERROR(INDEX(Tableau1[#All],MATCH(AC$1,BASE!$A:$A,0),MATCH($A4,BASE!$1:$1,0)),0)</f>
        <v>0</v>
      </c>
      <c r="AD4" s="12">
        <f ca="1">IFERROR(INDEX(Tableau1[#All],MATCH(AD$1,BASE!$A:$A,0),MATCH($A4,BASE!$1:$1,0)),0)</f>
        <v>0</v>
      </c>
      <c r="AE4" s="12">
        <f ca="1">IFERROR(INDEX(Tableau1[#All],MATCH(AE$1,BASE!$A:$A,0),MATCH($A4,BASE!$1:$1,0)),0)</f>
        <v>0</v>
      </c>
      <c r="AF4" s="12">
        <f ca="1">IFERROR(INDEX(Tableau1[#All],MATCH(AF$1,BASE!$A:$A,0),MATCH($A4,BASE!$1:$1,0)),0)</f>
        <v>0</v>
      </c>
      <c r="AG4" s="12">
        <f ca="1">IFERROR(INDEX(Tableau1[#All],MATCH(AG$1,BASE!$A:$A,0),MATCH($A4,BASE!$1:$1,0)),0)</f>
        <v>0</v>
      </c>
      <c r="AH4" s="12">
        <f ca="1">IFERROR(INDEX(Tableau1[#All],MATCH(AH$1,BASE!$A:$A,0),MATCH($A4,BASE!$1:$1,0)),0)</f>
        <v>0</v>
      </c>
    </row>
    <row r="5" spans="1:34">
      <c r="A5" s="3"/>
      <c r="B5" s="4" t="s">
        <v>31</v>
      </c>
      <c r="C5" s="14">
        <f>C4</f>
        <v>4.4999999999999998E-2</v>
      </c>
      <c r="D5" s="19">
        <f t="shared" ref="D5:AE5" ca="1" si="3">IF(SUM($C4*D4)=0,"",SUM($C4*D4))</f>
        <v>90</v>
      </c>
      <c r="E5" s="19" t="str">
        <f t="shared" ca="1" si="3"/>
        <v/>
      </c>
      <c r="F5" s="19" t="str">
        <f t="shared" ca="1" si="3"/>
        <v/>
      </c>
      <c r="G5" s="19" t="str">
        <f t="shared" ca="1" si="3"/>
        <v/>
      </c>
      <c r="H5" s="19" t="str">
        <f t="shared" ca="1" si="3"/>
        <v/>
      </c>
      <c r="I5" s="19" t="str">
        <f t="shared" ca="1" si="3"/>
        <v/>
      </c>
      <c r="J5" s="19" t="str">
        <f t="shared" ca="1" si="3"/>
        <v/>
      </c>
      <c r="K5" s="19" t="str">
        <f t="shared" ca="1" si="3"/>
        <v/>
      </c>
      <c r="L5" s="19" t="str">
        <f t="shared" ca="1" si="3"/>
        <v/>
      </c>
      <c r="M5" s="19" t="str">
        <f t="shared" ca="1" si="3"/>
        <v/>
      </c>
      <c r="N5" s="19" t="str">
        <f t="shared" ca="1" si="3"/>
        <v/>
      </c>
      <c r="O5" s="19" t="str">
        <f t="shared" ca="1" si="3"/>
        <v/>
      </c>
      <c r="P5" s="19" t="str">
        <f t="shared" ca="1" si="3"/>
        <v/>
      </c>
      <c r="Q5" s="19" t="str">
        <f t="shared" ca="1" si="3"/>
        <v/>
      </c>
      <c r="R5" s="19" t="str">
        <f t="shared" ca="1" si="3"/>
        <v/>
      </c>
      <c r="S5" s="19" t="str">
        <f t="shared" ca="1" si="3"/>
        <v/>
      </c>
      <c r="T5" s="19" t="str">
        <f t="shared" ca="1" si="3"/>
        <v/>
      </c>
      <c r="U5" s="19" t="str">
        <f t="shared" ca="1" si="3"/>
        <v/>
      </c>
      <c r="V5" s="19" t="str">
        <f t="shared" ca="1" si="3"/>
        <v/>
      </c>
      <c r="W5" s="19" t="str">
        <f t="shared" ca="1" si="3"/>
        <v/>
      </c>
      <c r="X5" s="19" t="str">
        <f t="shared" ca="1" si="3"/>
        <v/>
      </c>
      <c r="Y5" s="19" t="str">
        <f t="shared" ca="1" si="3"/>
        <v/>
      </c>
      <c r="Z5" s="19" t="str">
        <f t="shared" ca="1" si="3"/>
        <v/>
      </c>
      <c r="AA5" s="19" t="str">
        <f t="shared" ca="1" si="3"/>
        <v/>
      </c>
      <c r="AB5" s="19" t="str">
        <f t="shared" ca="1" si="3"/>
        <v/>
      </c>
      <c r="AC5" s="19" t="str">
        <f t="shared" ca="1" si="3"/>
        <v/>
      </c>
      <c r="AD5" s="19" t="str">
        <f t="shared" ca="1" si="3"/>
        <v/>
      </c>
      <c r="AE5" s="19" t="str">
        <f t="shared" ca="1" si="3"/>
        <v/>
      </c>
      <c r="AF5" s="19" t="str">
        <f t="shared" ref="AE5:AF5" ca="1" si="4">IF(SUM($C4*AF4)=0,"",SUM($C4*AF4))</f>
        <v/>
      </c>
      <c r="AG5" s="19" t="str">
        <f t="shared" ref="AG5:AH5" ca="1" si="5">IF(SUM($C4*AG4)=0,"",SUM($C4*AG4))</f>
        <v/>
      </c>
      <c r="AH5" s="19" t="str">
        <f t="shared" ca="1" si="5"/>
        <v/>
      </c>
    </row>
    <row r="6" spans="1:34">
      <c r="A6" s="1" t="s">
        <v>36</v>
      </c>
      <c r="B6" s="5" t="s">
        <v>37</v>
      </c>
      <c r="C6" s="15">
        <v>1</v>
      </c>
      <c r="D6" s="12">
        <f ca="1">IFERROR(INDEX(Tableau1[#All],MATCH(D$1,BASE!$A:$A,0),MATCH($A6,BASE!$1:$1,0)),0)</f>
        <v>0</v>
      </c>
      <c r="E6" s="12">
        <f ca="1">IFERROR(INDEX(Tableau1[#All],MATCH(E$1,BASE!$A:$A,0),MATCH($A6,BASE!$1:$1,0)),0)</f>
        <v>0</v>
      </c>
      <c r="F6" s="12">
        <f ca="1">IFERROR(INDEX(Tableau1[#All],MATCH(F$1,BASE!$A:$A,0),MATCH($A6,BASE!$1:$1,0)),0)</f>
        <v>0</v>
      </c>
      <c r="G6" s="12">
        <f ca="1">IFERROR(INDEX(Tableau1[#All],MATCH(G$1,BASE!$A:$A,0),MATCH($A6,BASE!$1:$1,0)),0)</f>
        <v>0</v>
      </c>
      <c r="H6" s="12">
        <f ca="1">IFERROR(INDEX(Tableau1[#All],MATCH(H$1,BASE!$A:$A,0),MATCH($A6,BASE!$1:$1,0)),0)</f>
        <v>0</v>
      </c>
      <c r="I6" s="12">
        <f ca="1">IFERROR(INDEX(Tableau1[#All],MATCH(I$1,BASE!$A:$A,0),MATCH($A6,BASE!$1:$1,0)),0)</f>
        <v>0</v>
      </c>
      <c r="J6" s="12">
        <f ca="1">IFERROR(INDEX(Tableau1[#All],MATCH(J$1,BASE!$A:$A,0),MATCH($A6,BASE!$1:$1,0)),0)</f>
        <v>0</v>
      </c>
      <c r="K6" s="12">
        <f ca="1">IFERROR(INDEX(Tableau1[#All],MATCH(K$1,BASE!$A:$A,0),MATCH($A6,BASE!$1:$1,0)),0)</f>
        <v>0</v>
      </c>
      <c r="L6" s="12">
        <f ca="1">IFERROR(INDEX(Tableau1[#All],MATCH(L$1,BASE!$A:$A,0),MATCH($A6,BASE!$1:$1,0)),0)</f>
        <v>0</v>
      </c>
      <c r="M6" s="12">
        <f ca="1">IFERROR(INDEX(Tableau1[#All],MATCH(M$1,BASE!$A:$A,0),MATCH($A6,BASE!$1:$1,0)),0)</f>
        <v>0</v>
      </c>
      <c r="N6" s="12">
        <f ca="1">IFERROR(INDEX(Tableau1[#All],MATCH(N$1,BASE!$A:$A,0),MATCH($A6,BASE!$1:$1,0)),0)</f>
        <v>0</v>
      </c>
      <c r="O6" s="12">
        <f ca="1">IFERROR(INDEX(Tableau1[#All],MATCH(O$1,BASE!$A:$A,0),MATCH($A6,BASE!$1:$1,0)),0)</f>
        <v>0</v>
      </c>
      <c r="P6" s="12">
        <f ca="1">IFERROR(INDEX(Tableau1[#All],MATCH(P$1,BASE!$A:$A,0),MATCH($A6,BASE!$1:$1,0)),0)</f>
        <v>0</v>
      </c>
      <c r="Q6" s="12">
        <f ca="1">IFERROR(INDEX(Tableau1[#All],MATCH(Q$1,BASE!$A:$A,0),MATCH($A6,BASE!$1:$1,0)),0)</f>
        <v>0</v>
      </c>
      <c r="R6" s="12">
        <f ca="1">IFERROR(INDEX(Tableau1[#All],MATCH(R$1,BASE!$A:$A,0),MATCH($A6,BASE!$1:$1,0)),0)</f>
        <v>0</v>
      </c>
      <c r="S6" s="12">
        <f ca="1">IFERROR(INDEX(Tableau1[#All],MATCH(S$1,BASE!$A:$A,0),MATCH($A6,BASE!$1:$1,0)),0)</f>
        <v>0</v>
      </c>
      <c r="T6" s="12">
        <f ca="1">IFERROR(INDEX(Tableau1[#All],MATCH(T$1,BASE!$A:$A,0),MATCH($A6,BASE!$1:$1,0)),0)</f>
        <v>0</v>
      </c>
      <c r="U6" s="12">
        <f ca="1">IFERROR(INDEX(Tableau1[#All],MATCH(U$1,BASE!$A:$A,0),MATCH($A6,BASE!$1:$1,0)),0)</f>
        <v>0</v>
      </c>
      <c r="V6" s="12">
        <f ca="1">IFERROR(INDEX(Tableau1[#All],MATCH(V$1,BASE!$A:$A,0),MATCH($A6,BASE!$1:$1,0)),0)</f>
        <v>0</v>
      </c>
      <c r="W6" s="12">
        <f ca="1">IFERROR(INDEX(Tableau1[#All],MATCH(W$1,BASE!$A:$A,0),MATCH($A6,BASE!$1:$1,0)),0)</f>
        <v>0</v>
      </c>
      <c r="X6" s="12">
        <f ca="1">IFERROR(INDEX(Tableau1[#All],MATCH(X$1,BASE!$A:$A,0),MATCH($A6,BASE!$1:$1,0)),0)</f>
        <v>0</v>
      </c>
      <c r="Y6" s="12">
        <f ca="1">IFERROR(INDEX(Tableau1[#All],MATCH(Y$1,BASE!$A:$A,0),MATCH($A6,BASE!$1:$1,0)),0)</f>
        <v>0</v>
      </c>
      <c r="Z6" s="12">
        <f ca="1">IFERROR(INDEX(Tableau1[#All],MATCH(Z$1,BASE!$A:$A,0),MATCH($A6,BASE!$1:$1,0)),0)</f>
        <v>0</v>
      </c>
      <c r="AA6" s="12">
        <f ca="1">IFERROR(INDEX(Tableau1[#All],MATCH(AA$1,BASE!$A:$A,0),MATCH($A6,BASE!$1:$1,0)),0)</f>
        <v>0</v>
      </c>
      <c r="AB6" s="12">
        <f ca="1">IFERROR(INDEX(Tableau1[#All],MATCH(AB$1,BASE!$A:$A,0),MATCH($A6,BASE!$1:$1,0)),0)</f>
        <v>0</v>
      </c>
      <c r="AC6" s="12">
        <f ca="1">IFERROR(INDEX(Tableau1[#All],MATCH(AC$1,BASE!$A:$A,0),MATCH($A6,BASE!$1:$1,0)),0)</f>
        <v>0</v>
      </c>
      <c r="AD6" s="12">
        <f ca="1">IFERROR(INDEX(Tableau1[#All],MATCH(AD$1,BASE!$A:$A,0),MATCH($A6,BASE!$1:$1,0)),0)</f>
        <v>0</v>
      </c>
      <c r="AE6" s="12">
        <f ca="1">IFERROR(INDEX(Tableau1[#All],MATCH(AE$1,BASE!$A:$A,0),MATCH($A6,BASE!$1:$1,0)),0)</f>
        <v>0</v>
      </c>
      <c r="AF6" s="12">
        <f ca="1">IFERROR(INDEX(Tableau1[#All],MATCH(AF$1,BASE!$A:$A,0),MATCH($A6,BASE!$1:$1,0)),0)</f>
        <v>0</v>
      </c>
      <c r="AG6" s="12">
        <f ca="1">IFERROR(INDEX(Tableau1[#All],MATCH(AG$1,BASE!$A:$A,0),MATCH($A6,BASE!$1:$1,0)),0)</f>
        <v>0</v>
      </c>
      <c r="AH6" s="12">
        <f ca="1">IFERROR(INDEX(Tableau1[#All],MATCH(AH$1,BASE!$A:$A,0),MATCH($A6,BASE!$1:$1,0)),0)</f>
        <v>0</v>
      </c>
    </row>
    <row r="7" spans="1:34">
      <c r="A7" s="7"/>
      <c r="B7" s="5" t="s">
        <v>38</v>
      </c>
      <c r="C7" s="16">
        <v>3</v>
      </c>
      <c r="D7" s="12">
        <f ca="1">IFERROR(INDEX(Tableau1[#All],MATCH(D$1,BASE!$A:$A,0),MATCH($A7,BASE!$1:$1,0)),0)</f>
        <v>0</v>
      </c>
      <c r="E7" s="12">
        <f ca="1">IFERROR(INDEX(Tableau1[#All],MATCH(E$1,BASE!$A:$A,0),MATCH($A7,BASE!$1:$1,0)),0)</f>
        <v>0</v>
      </c>
      <c r="F7" s="12">
        <f ca="1">IFERROR(INDEX(Tableau1[#All],MATCH(F$1,BASE!$A:$A,0),MATCH($A7,BASE!$1:$1,0)),0)</f>
        <v>0</v>
      </c>
      <c r="G7" s="12">
        <f ca="1">IFERROR(INDEX(Tableau1[#All],MATCH(G$1,BASE!$A:$A,0),MATCH($A7,BASE!$1:$1,0)),0)</f>
        <v>0</v>
      </c>
      <c r="H7" s="12">
        <f ca="1">IFERROR(INDEX(Tableau1[#All],MATCH(H$1,BASE!$A:$A,0),MATCH($A7,BASE!$1:$1,0)),0)</f>
        <v>0</v>
      </c>
      <c r="I7" s="12">
        <f ca="1">IFERROR(INDEX(Tableau1[#All],MATCH(I$1,BASE!$A:$A,0),MATCH($A7,BASE!$1:$1,0)),0)</f>
        <v>0</v>
      </c>
      <c r="J7" s="12">
        <f ca="1">IFERROR(INDEX(Tableau1[#All],MATCH(J$1,BASE!$A:$A,0),MATCH($A7,BASE!$1:$1,0)),0)</f>
        <v>0</v>
      </c>
      <c r="K7" s="12">
        <f ca="1">IFERROR(INDEX(Tableau1[#All],MATCH(K$1,BASE!$A:$A,0),MATCH($A7,BASE!$1:$1,0)),0)</f>
        <v>0</v>
      </c>
      <c r="L7" s="12">
        <f ca="1">IFERROR(INDEX(Tableau1[#All],MATCH(L$1,BASE!$A:$A,0),MATCH($A7,BASE!$1:$1,0)),0)</f>
        <v>0</v>
      </c>
      <c r="M7" s="12">
        <f ca="1">IFERROR(INDEX(Tableau1[#All],MATCH(M$1,BASE!$A:$A,0),MATCH($A7,BASE!$1:$1,0)),0)</f>
        <v>0</v>
      </c>
      <c r="N7" s="12">
        <f ca="1">IFERROR(INDEX(Tableau1[#All],MATCH(N$1,BASE!$A:$A,0),MATCH($A7,BASE!$1:$1,0)),0)</f>
        <v>0</v>
      </c>
      <c r="O7" s="12">
        <f ca="1">IFERROR(INDEX(Tableau1[#All],MATCH(O$1,BASE!$A:$A,0),MATCH($A7,BASE!$1:$1,0)),0)</f>
        <v>0</v>
      </c>
      <c r="P7" s="12">
        <f ca="1">IFERROR(INDEX(Tableau1[#All],MATCH(P$1,BASE!$A:$A,0),MATCH($A7,BASE!$1:$1,0)),0)</f>
        <v>0</v>
      </c>
      <c r="Q7" s="12">
        <f ca="1">IFERROR(INDEX(Tableau1[#All],MATCH(Q$1,BASE!$A:$A,0),MATCH($A7,BASE!$1:$1,0)),0)</f>
        <v>0</v>
      </c>
      <c r="R7" s="12">
        <f ca="1">IFERROR(INDEX(Tableau1[#All],MATCH(R$1,BASE!$A:$A,0),MATCH($A7,BASE!$1:$1,0)),0)</f>
        <v>0</v>
      </c>
      <c r="S7" s="12">
        <f ca="1">IFERROR(INDEX(Tableau1[#All],MATCH(S$1,BASE!$A:$A,0),MATCH($A7,BASE!$1:$1,0)),0)</f>
        <v>0</v>
      </c>
      <c r="T7" s="12">
        <f ca="1">IFERROR(INDEX(Tableau1[#All],MATCH(T$1,BASE!$A:$A,0),MATCH($A7,BASE!$1:$1,0)),0)</f>
        <v>0</v>
      </c>
      <c r="U7" s="12">
        <f ca="1">IFERROR(INDEX(Tableau1[#All],MATCH(U$1,BASE!$A:$A,0),MATCH($A7,BASE!$1:$1,0)),0)</f>
        <v>0</v>
      </c>
      <c r="V7" s="12">
        <f ca="1">IFERROR(INDEX(Tableau1[#All],MATCH(V$1,BASE!$A:$A,0),MATCH($A7,BASE!$1:$1,0)),0)</f>
        <v>0</v>
      </c>
      <c r="W7" s="12">
        <f ca="1">IFERROR(INDEX(Tableau1[#All],MATCH(W$1,BASE!$A:$A,0),MATCH($A7,BASE!$1:$1,0)),0)</f>
        <v>0</v>
      </c>
      <c r="X7" s="12">
        <f ca="1">IFERROR(INDEX(Tableau1[#All],MATCH(X$1,BASE!$A:$A,0),MATCH($A7,BASE!$1:$1,0)),0)</f>
        <v>0</v>
      </c>
      <c r="Y7" s="12">
        <f ca="1">IFERROR(INDEX(Tableau1[#All],MATCH(Y$1,BASE!$A:$A,0),MATCH($A7,BASE!$1:$1,0)),0)</f>
        <v>0</v>
      </c>
      <c r="Z7" s="12">
        <f ca="1">IFERROR(INDEX(Tableau1[#All],MATCH(Z$1,BASE!$A:$A,0),MATCH($A7,BASE!$1:$1,0)),0)</f>
        <v>0</v>
      </c>
      <c r="AA7" s="12">
        <f ca="1">IFERROR(INDEX(Tableau1[#All],MATCH(AA$1,BASE!$A:$A,0),MATCH($A7,BASE!$1:$1,0)),0)</f>
        <v>0</v>
      </c>
      <c r="AB7" s="12">
        <f ca="1">IFERROR(INDEX(Tableau1[#All],MATCH(AB$1,BASE!$A:$A,0),MATCH($A7,BASE!$1:$1,0)),0)</f>
        <v>0</v>
      </c>
      <c r="AC7" s="12">
        <f ca="1">IFERROR(INDEX(Tableau1[#All],MATCH(AC$1,BASE!$A:$A,0),MATCH($A7,BASE!$1:$1,0)),0)</f>
        <v>0</v>
      </c>
      <c r="AD7" s="12">
        <f ca="1">IFERROR(INDEX(Tableau1[#All],MATCH(AD$1,BASE!$A:$A,0),MATCH($A7,BASE!$1:$1,0)),0)</f>
        <v>0</v>
      </c>
      <c r="AE7" s="12">
        <f ca="1">IFERROR(INDEX(Tableau1[#All],MATCH(AE$1,BASE!$A:$A,0),MATCH($A7,BASE!$1:$1,0)),0)</f>
        <v>0</v>
      </c>
      <c r="AF7" s="12">
        <f ca="1">IFERROR(INDEX(Tableau1[#All],MATCH(AF$1,BASE!$A:$A,0),MATCH($A7,BASE!$1:$1,0)),0)</f>
        <v>0</v>
      </c>
      <c r="AG7" s="12">
        <f ca="1">IFERROR(INDEX(Tableau1[#All],MATCH(AG$1,BASE!$A:$A,0),MATCH($A7,BASE!$1:$1,0)),0)</f>
        <v>0</v>
      </c>
      <c r="AH7" s="12">
        <f ca="1">IFERROR(INDEX(Tableau1[#All],MATCH(AH$1,BASE!$A:$A,0),MATCH($A7,BASE!$1:$1,0)),0)</f>
        <v>0</v>
      </c>
    </row>
    <row r="8" spans="1:34">
      <c r="A8" s="7"/>
      <c r="B8" s="5" t="s">
        <v>39</v>
      </c>
      <c r="C8" s="16">
        <v>4.5</v>
      </c>
      <c r="D8" s="12">
        <f ca="1">IFERROR(INDEX(Tableau1[#All],MATCH(D$1,BASE!$A:$A,0),MATCH($A8,BASE!$1:$1,0)),0)</f>
        <v>0</v>
      </c>
      <c r="E8" s="12">
        <f ca="1">IFERROR(INDEX(Tableau1[#All],MATCH(E$1,BASE!$A:$A,0),MATCH($A8,BASE!$1:$1,0)),0)</f>
        <v>0</v>
      </c>
      <c r="F8" s="12">
        <f ca="1">IFERROR(INDEX(Tableau1[#All],MATCH(F$1,BASE!$A:$A,0),MATCH($A8,BASE!$1:$1,0)),0)</f>
        <v>0</v>
      </c>
      <c r="G8" s="12">
        <f ca="1">IFERROR(INDEX(Tableau1[#All],MATCH(G$1,BASE!$A:$A,0),MATCH($A8,BASE!$1:$1,0)),0)</f>
        <v>0</v>
      </c>
      <c r="H8" s="12">
        <f ca="1">IFERROR(INDEX(Tableau1[#All],MATCH(H$1,BASE!$A:$A,0),MATCH($A8,BASE!$1:$1,0)),0)</f>
        <v>0</v>
      </c>
      <c r="I8" s="12">
        <f ca="1">IFERROR(INDEX(Tableau1[#All],MATCH(I$1,BASE!$A:$A,0),MATCH($A8,BASE!$1:$1,0)),0)</f>
        <v>0</v>
      </c>
      <c r="J8" s="12">
        <f ca="1">IFERROR(INDEX(Tableau1[#All],MATCH(J$1,BASE!$A:$A,0),MATCH($A8,BASE!$1:$1,0)),0)</f>
        <v>0</v>
      </c>
      <c r="K8" s="12">
        <f ca="1">IFERROR(INDEX(Tableau1[#All],MATCH(K$1,BASE!$A:$A,0),MATCH($A8,BASE!$1:$1,0)),0)</f>
        <v>0</v>
      </c>
      <c r="L8" s="12">
        <f ca="1">IFERROR(INDEX(Tableau1[#All],MATCH(L$1,BASE!$A:$A,0),MATCH($A8,BASE!$1:$1,0)),0)</f>
        <v>0</v>
      </c>
      <c r="M8" s="12">
        <f ca="1">IFERROR(INDEX(Tableau1[#All],MATCH(M$1,BASE!$A:$A,0),MATCH($A8,BASE!$1:$1,0)),0)</f>
        <v>0</v>
      </c>
      <c r="N8" s="12">
        <f ca="1">IFERROR(INDEX(Tableau1[#All],MATCH(N$1,BASE!$A:$A,0),MATCH($A8,BASE!$1:$1,0)),0)</f>
        <v>0</v>
      </c>
      <c r="O8" s="12">
        <f ca="1">IFERROR(INDEX(Tableau1[#All],MATCH(O$1,BASE!$A:$A,0),MATCH($A8,BASE!$1:$1,0)),0)</f>
        <v>0</v>
      </c>
      <c r="P8" s="12">
        <f ca="1">IFERROR(INDEX(Tableau1[#All],MATCH(P$1,BASE!$A:$A,0),MATCH($A8,BASE!$1:$1,0)),0)</f>
        <v>0</v>
      </c>
      <c r="Q8" s="12">
        <f ca="1">IFERROR(INDEX(Tableau1[#All],MATCH(Q$1,BASE!$A:$A,0),MATCH($A8,BASE!$1:$1,0)),0)</f>
        <v>0</v>
      </c>
      <c r="R8" s="12">
        <f ca="1">IFERROR(INDEX(Tableau1[#All],MATCH(R$1,BASE!$A:$A,0),MATCH($A8,BASE!$1:$1,0)),0)</f>
        <v>0</v>
      </c>
      <c r="S8" s="12">
        <f ca="1">IFERROR(INDEX(Tableau1[#All],MATCH(S$1,BASE!$A:$A,0),MATCH($A8,BASE!$1:$1,0)),0)</f>
        <v>0</v>
      </c>
      <c r="T8" s="12">
        <f ca="1">IFERROR(INDEX(Tableau1[#All],MATCH(T$1,BASE!$A:$A,0),MATCH($A8,BASE!$1:$1,0)),0)</f>
        <v>0</v>
      </c>
      <c r="U8" s="12">
        <f ca="1">IFERROR(INDEX(Tableau1[#All],MATCH(U$1,BASE!$A:$A,0),MATCH($A8,BASE!$1:$1,0)),0)</f>
        <v>0</v>
      </c>
      <c r="V8" s="12">
        <f ca="1">IFERROR(INDEX(Tableau1[#All],MATCH(V$1,BASE!$A:$A,0),MATCH($A8,BASE!$1:$1,0)),0)</f>
        <v>0</v>
      </c>
      <c r="W8" s="12">
        <f ca="1">IFERROR(INDEX(Tableau1[#All],MATCH(W$1,BASE!$A:$A,0),MATCH($A8,BASE!$1:$1,0)),0)</f>
        <v>0</v>
      </c>
      <c r="X8" s="12">
        <f ca="1">IFERROR(INDEX(Tableau1[#All],MATCH(X$1,BASE!$A:$A,0),MATCH($A8,BASE!$1:$1,0)),0)</f>
        <v>0</v>
      </c>
      <c r="Y8" s="12">
        <f ca="1">IFERROR(INDEX(Tableau1[#All],MATCH(Y$1,BASE!$A:$A,0),MATCH($A8,BASE!$1:$1,0)),0)</f>
        <v>0</v>
      </c>
      <c r="Z8" s="12">
        <f ca="1">IFERROR(INDEX(Tableau1[#All],MATCH(Z$1,BASE!$A:$A,0),MATCH($A8,BASE!$1:$1,0)),0)</f>
        <v>0</v>
      </c>
      <c r="AA8" s="12">
        <f ca="1">IFERROR(INDEX(Tableau1[#All],MATCH(AA$1,BASE!$A:$A,0),MATCH($A8,BASE!$1:$1,0)),0)</f>
        <v>0</v>
      </c>
      <c r="AB8" s="12">
        <f ca="1">IFERROR(INDEX(Tableau1[#All],MATCH(AB$1,BASE!$A:$A,0),MATCH($A8,BASE!$1:$1,0)),0)</f>
        <v>0</v>
      </c>
      <c r="AC8" s="12">
        <f ca="1">IFERROR(INDEX(Tableau1[#All],MATCH(AC$1,BASE!$A:$A,0),MATCH($A8,BASE!$1:$1,0)),0)</f>
        <v>0</v>
      </c>
      <c r="AD8" s="12">
        <f ca="1">IFERROR(INDEX(Tableau1[#All],MATCH(AD$1,BASE!$A:$A,0),MATCH($A8,BASE!$1:$1,0)),0)</f>
        <v>0</v>
      </c>
      <c r="AE8" s="12">
        <f ca="1">IFERROR(INDEX(Tableau1[#All],MATCH(AE$1,BASE!$A:$A,0),MATCH($A8,BASE!$1:$1,0)),0)</f>
        <v>0</v>
      </c>
      <c r="AF8" s="12">
        <f ca="1">IFERROR(INDEX(Tableau1[#All],MATCH(AF$1,BASE!$A:$A,0),MATCH($A8,BASE!$1:$1,0)),0)</f>
        <v>0</v>
      </c>
      <c r="AG8" s="12">
        <f ca="1">IFERROR(INDEX(Tableau1[#All],MATCH(AG$1,BASE!$A:$A,0),MATCH($A8,BASE!$1:$1,0)),0)</f>
        <v>0</v>
      </c>
      <c r="AH8" s="12">
        <f ca="1">IFERROR(INDEX(Tableau1[#All],MATCH(AH$1,BASE!$A:$A,0),MATCH($A8,BASE!$1:$1,0)),0)</f>
        <v>0</v>
      </c>
    </row>
    <row r="9" spans="1:34">
      <c r="A9" s="7"/>
      <c r="B9" s="5" t="s">
        <v>40</v>
      </c>
      <c r="C9" s="16">
        <v>5</v>
      </c>
      <c r="D9" s="12">
        <f ca="1">IFERROR(INDEX(Tableau1[#All],MATCH(D$1,BASE!$A:$A,0),MATCH($A9,BASE!$1:$1,0)),0)</f>
        <v>0</v>
      </c>
      <c r="E9" s="12">
        <f ca="1">IFERROR(INDEX(Tableau1[#All],MATCH(E$1,BASE!$A:$A,0),MATCH($A9,BASE!$1:$1,0)),0)</f>
        <v>0</v>
      </c>
      <c r="F9" s="12">
        <f ca="1">IFERROR(INDEX(Tableau1[#All],MATCH(F$1,BASE!$A:$A,0),MATCH($A9,BASE!$1:$1,0)),0)</f>
        <v>0</v>
      </c>
      <c r="G9" s="12">
        <f ca="1">IFERROR(INDEX(Tableau1[#All],MATCH(G$1,BASE!$A:$A,0),MATCH($A9,BASE!$1:$1,0)),0)</f>
        <v>0</v>
      </c>
      <c r="H9" s="12">
        <f ca="1">IFERROR(INDEX(Tableau1[#All],MATCH(H$1,BASE!$A:$A,0),MATCH($A9,BASE!$1:$1,0)),0)</f>
        <v>0</v>
      </c>
      <c r="I9" s="12">
        <f ca="1">IFERROR(INDEX(Tableau1[#All],MATCH(I$1,BASE!$A:$A,0),MATCH($A9,BASE!$1:$1,0)),0)</f>
        <v>0</v>
      </c>
      <c r="J9" s="12">
        <f ca="1">IFERROR(INDEX(Tableau1[#All],MATCH(J$1,BASE!$A:$A,0),MATCH($A9,BASE!$1:$1,0)),0)</f>
        <v>0</v>
      </c>
      <c r="K9" s="12">
        <f ca="1">IFERROR(INDEX(Tableau1[#All],MATCH(K$1,BASE!$A:$A,0),MATCH($A9,BASE!$1:$1,0)),0)</f>
        <v>0</v>
      </c>
      <c r="L9" s="12">
        <f ca="1">IFERROR(INDEX(Tableau1[#All],MATCH(L$1,BASE!$A:$A,0),MATCH($A9,BASE!$1:$1,0)),0)</f>
        <v>0</v>
      </c>
      <c r="M9" s="12">
        <f ca="1">IFERROR(INDEX(Tableau1[#All],MATCH(M$1,BASE!$A:$A,0),MATCH($A9,BASE!$1:$1,0)),0)</f>
        <v>0</v>
      </c>
      <c r="N9" s="12">
        <f ca="1">IFERROR(INDEX(Tableau1[#All],MATCH(N$1,BASE!$A:$A,0),MATCH($A9,BASE!$1:$1,0)),0)</f>
        <v>0</v>
      </c>
      <c r="O9" s="12">
        <f ca="1">IFERROR(INDEX(Tableau1[#All],MATCH(O$1,BASE!$A:$A,0),MATCH($A9,BASE!$1:$1,0)),0)</f>
        <v>0</v>
      </c>
      <c r="P9" s="12">
        <f ca="1">IFERROR(INDEX(Tableau1[#All],MATCH(P$1,BASE!$A:$A,0),MATCH($A9,BASE!$1:$1,0)),0)</f>
        <v>0</v>
      </c>
      <c r="Q9" s="12">
        <f ca="1">IFERROR(INDEX(Tableau1[#All],MATCH(Q$1,BASE!$A:$A,0),MATCH($A9,BASE!$1:$1,0)),0)</f>
        <v>0</v>
      </c>
      <c r="R9" s="12">
        <f ca="1">IFERROR(INDEX(Tableau1[#All],MATCH(R$1,BASE!$A:$A,0),MATCH($A9,BASE!$1:$1,0)),0)</f>
        <v>0</v>
      </c>
      <c r="S9" s="12">
        <f ca="1">IFERROR(INDEX(Tableau1[#All],MATCH(S$1,BASE!$A:$A,0),MATCH($A9,BASE!$1:$1,0)),0)</f>
        <v>0</v>
      </c>
      <c r="T9" s="12">
        <f ca="1">IFERROR(INDEX(Tableau1[#All],MATCH(T$1,BASE!$A:$A,0),MATCH($A9,BASE!$1:$1,0)),0)</f>
        <v>0</v>
      </c>
      <c r="U9" s="12">
        <f ca="1">IFERROR(INDEX(Tableau1[#All],MATCH(U$1,BASE!$A:$A,0),MATCH($A9,BASE!$1:$1,0)),0)</f>
        <v>0</v>
      </c>
      <c r="V9" s="12">
        <f ca="1">IFERROR(INDEX(Tableau1[#All],MATCH(V$1,BASE!$A:$A,0),MATCH($A9,BASE!$1:$1,0)),0)</f>
        <v>0</v>
      </c>
      <c r="W9" s="12">
        <f ca="1">IFERROR(INDEX(Tableau1[#All],MATCH(W$1,BASE!$A:$A,0),MATCH($A9,BASE!$1:$1,0)),0)</f>
        <v>0</v>
      </c>
      <c r="X9" s="12">
        <f ca="1">IFERROR(INDEX(Tableau1[#All],MATCH(X$1,BASE!$A:$A,0),MATCH($A9,BASE!$1:$1,0)),0)</f>
        <v>0</v>
      </c>
      <c r="Y9" s="12">
        <f ca="1">IFERROR(INDEX(Tableau1[#All],MATCH(Y$1,BASE!$A:$A,0),MATCH($A9,BASE!$1:$1,0)),0)</f>
        <v>0</v>
      </c>
      <c r="Z9" s="12">
        <f ca="1">IFERROR(INDEX(Tableau1[#All],MATCH(Z$1,BASE!$A:$A,0),MATCH($A9,BASE!$1:$1,0)),0)</f>
        <v>0</v>
      </c>
      <c r="AA9" s="12">
        <f ca="1">IFERROR(INDEX(Tableau1[#All],MATCH(AA$1,BASE!$A:$A,0),MATCH($A9,BASE!$1:$1,0)),0)</f>
        <v>0</v>
      </c>
      <c r="AB9" s="12">
        <f ca="1">IFERROR(INDEX(Tableau1[#All],MATCH(AB$1,BASE!$A:$A,0),MATCH($A9,BASE!$1:$1,0)),0)</f>
        <v>0</v>
      </c>
      <c r="AC9" s="12">
        <f ca="1">IFERROR(INDEX(Tableau1[#All],MATCH(AC$1,BASE!$A:$A,0),MATCH($A9,BASE!$1:$1,0)),0)</f>
        <v>0</v>
      </c>
      <c r="AD9" s="12">
        <f ca="1">IFERROR(INDEX(Tableau1[#All],MATCH(AD$1,BASE!$A:$A,0),MATCH($A9,BASE!$1:$1,0)),0)</f>
        <v>0</v>
      </c>
      <c r="AE9" s="12">
        <f ca="1">IFERROR(INDEX(Tableau1[#All],MATCH(AE$1,BASE!$A:$A,0),MATCH($A9,BASE!$1:$1,0)),0)</f>
        <v>0</v>
      </c>
      <c r="AF9" s="12">
        <f ca="1">IFERROR(INDEX(Tableau1[#All],MATCH(AF$1,BASE!$A:$A,0),MATCH($A9,BASE!$1:$1,0)),0)</f>
        <v>0</v>
      </c>
      <c r="AG9" s="12">
        <f ca="1">IFERROR(INDEX(Tableau1[#All],MATCH(AG$1,BASE!$A:$A,0),MATCH($A9,BASE!$1:$1,0)),0)</f>
        <v>0</v>
      </c>
      <c r="AH9" s="12">
        <f ca="1">IFERROR(INDEX(Tableau1[#All],MATCH(AH$1,BASE!$A:$A,0),MATCH($A9,BASE!$1:$1,0)),0)</f>
        <v>0</v>
      </c>
    </row>
    <row r="10" spans="1:34">
      <c r="A10" s="7"/>
      <c r="B10" s="6" t="s">
        <v>32</v>
      </c>
      <c r="C10" s="17">
        <f t="shared" ref="C10" si="6">SUM(C6:C9)</f>
        <v>13.5</v>
      </c>
      <c r="D10" s="19" t="str">
        <f t="shared" ref="D10:AE10" ca="1" si="7">IF(SUM($C6*D6+$C7*D7+$C8*D8+$C9*D9)=0,"",SUM($C6*D6+$C7*D7+$C8*D8+$C9*D9))</f>
        <v/>
      </c>
      <c r="E10" s="19" t="str">
        <f t="shared" ca="1" si="7"/>
        <v/>
      </c>
      <c r="F10" s="19" t="str">
        <f t="shared" ca="1" si="7"/>
        <v/>
      </c>
      <c r="G10" s="19" t="str">
        <f t="shared" ca="1" si="7"/>
        <v/>
      </c>
      <c r="H10" s="19" t="str">
        <f t="shared" ca="1" si="7"/>
        <v/>
      </c>
      <c r="I10" s="19" t="str">
        <f t="shared" ca="1" si="7"/>
        <v/>
      </c>
      <c r="J10" s="19" t="str">
        <f t="shared" ca="1" si="7"/>
        <v/>
      </c>
      <c r="K10" s="19" t="str">
        <f t="shared" ca="1" si="7"/>
        <v/>
      </c>
      <c r="L10" s="19" t="str">
        <f t="shared" ca="1" si="7"/>
        <v/>
      </c>
      <c r="M10" s="19" t="str">
        <f t="shared" ca="1" si="7"/>
        <v/>
      </c>
      <c r="N10" s="19" t="str">
        <f t="shared" ca="1" si="7"/>
        <v/>
      </c>
      <c r="O10" s="19" t="str">
        <f t="shared" ca="1" si="7"/>
        <v/>
      </c>
      <c r="P10" s="19" t="str">
        <f t="shared" ca="1" si="7"/>
        <v/>
      </c>
      <c r="Q10" s="19" t="str">
        <f t="shared" ca="1" si="7"/>
        <v/>
      </c>
      <c r="R10" s="19" t="str">
        <f t="shared" ca="1" si="7"/>
        <v/>
      </c>
      <c r="S10" s="19" t="str">
        <f t="shared" ca="1" si="7"/>
        <v/>
      </c>
      <c r="T10" s="19" t="str">
        <f t="shared" ca="1" si="7"/>
        <v/>
      </c>
      <c r="U10" s="19" t="str">
        <f t="shared" ca="1" si="7"/>
        <v/>
      </c>
      <c r="V10" s="19" t="str">
        <f t="shared" ca="1" si="7"/>
        <v/>
      </c>
      <c r="W10" s="19" t="str">
        <f t="shared" ca="1" si="7"/>
        <v/>
      </c>
      <c r="X10" s="19" t="str">
        <f t="shared" ca="1" si="7"/>
        <v/>
      </c>
      <c r="Y10" s="19" t="str">
        <f t="shared" ca="1" si="7"/>
        <v/>
      </c>
      <c r="Z10" s="19" t="str">
        <f t="shared" ca="1" si="7"/>
        <v/>
      </c>
      <c r="AA10" s="19" t="str">
        <f t="shared" ca="1" si="7"/>
        <v/>
      </c>
      <c r="AB10" s="19" t="str">
        <f t="shared" ca="1" si="7"/>
        <v/>
      </c>
      <c r="AC10" s="19" t="str">
        <f t="shared" ca="1" si="7"/>
        <v/>
      </c>
      <c r="AD10" s="19" t="str">
        <f t="shared" ca="1" si="7"/>
        <v/>
      </c>
      <c r="AE10" s="19" t="str">
        <f t="shared" ca="1" si="7"/>
        <v/>
      </c>
      <c r="AF10" s="19" t="str">
        <f t="shared" ref="AE10:AF10" ca="1" si="8">IF(SUM($C6*AF6+$C7*AF7+$C8*AF8+$C9*AF9)=0,"",SUM($C6*AF6+$C7*AF7+$C8*AF8+$C9*AF9))</f>
        <v/>
      </c>
      <c r="AG10" s="19" t="str">
        <f t="shared" ref="AG10:AH10" ca="1" si="9">IF(SUM($C6*AG6+$C7*AG7+$C8*AG8+$C9*AG9)=0,"",SUM($C6*AG6+$C7*AG7+$C8*AG8+$C9*AG9))</f>
        <v/>
      </c>
      <c r="AH10" s="19" t="str">
        <f t="shared" ca="1" si="9"/>
        <v/>
      </c>
    </row>
  </sheetData>
  <mergeCells count="1">
    <mergeCell ref="A7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DORCZYNSKI</dc:creator>
  <cp:lastModifiedBy>Carim</cp:lastModifiedBy>
  <dcterms:created xsi:type="dcterms:W3CDTF">2017-10-30T14:18:39Z</dcterms:created>
  <dcterms:modified xsi:type="dcterms:W3CDTF">2017-11-01T06:17:18Z</dcterms:modified>
</cp:coreProperties>
</file>