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defaultThemeVersion="124226"/>
  <bookViews>
    <workbookView xWindow="0" yWindow="0" windowWidth="11880" windowHeight="4995" tabRatio="651" activeTab="2"/>
  </bookViews>
  <sheets>
    <sheet name="Base" sheetId="15" r:id="rId1"/>
    <sheet name="Bon" sheetId="14" r:id="rId2"/>
    <sheet name="Facture ETAB" sheetId="13" r:id="rId3"/>
    <sheet name="Recap Fac" sheetId="17" r:id="rId4"/>
  </sheets>
  <functionGroups/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</externalReferences>
  <definedNames>
    <definedName name="_xlnm._FilterDatabase" localSheetId="1" hidden="1">Bon!$B$1:$F$51</definedName>
    <definedName name="aaa" localSheetId="1">[1]VENTE!$A$2,[1]VENTE!$E$8,[1]VENTE!$E$11,[1]VENTE!$E$11</definedName>
    <definedName name="aaa" localSheetId="2">[1]VENTE!$A$2,[1]VENTE!$E$8,[1]VENTE!$E$11,[1]VENTE!$E$11</definedName>
    <definedName name="aaa" localSheetId="3">[2]VENTE!$A$2,[2]VENTE!$E$8,[2]VENTE!$E$11,[2]VENTE!$E$11</definedName>
    <definedName name="aaa">[3]VENTE!$A$2,[3]VENTE!$E$8,[3]VENTE!$E$11,[3]VENTE!$E$11</definedName>
    <definedName name="Ampoule" localSheetId="1">#REF!</definedName>
    <definedName name="Ampoule" localSheetId="2">#REF!</definedName>
    <definedName name="Ampoule" localSheetId="3">#REF!</definedName>
    <definedName name="Ampoule">#REF!</definedName>
    <definedName name="Autres" localSheetId="1">#REF!</definedName>
    <definedName name="Autres" localSheetId="2">#REF!</definedName>
    <definedName name="Autres" localSheetId="3">#REF!</definedName>
    <definedName name="Autres">#REF!</definedName>
    <definedName name="Ballast" localSheetId="1">#REF!</definedName>
    <definedName name="Ballast" localSheetId="2">#REF!</definedName>
    <definedName name="Ballast" localSheetId="3">#REF!</definedName>
    <definedName name="Ballast">#REF!</definedName>
    <definedName name="Base_Ventes" localSheetId="0">OFFSET([4]ventes!$A$2:$D$2,,,COUNTA(Dates))</definedName>
    <definedName name="Base_Ventes" localSheetId="1">OFFSET([5]ventes!$A$2:$D$2,,,COUNTA(Bon!Dates))</definedName>
    <definedName name="Base_Ventes" localSheetId="2">OFFSET([5]ventes!$A$2:$D$2,,,COUNTA('Facture ETAB'!Dates))</definedName>
    <definedName name="Base_Ventes" localSheetId="3">OFFSET([6]ventes!$A$2:$D$2,,,COUNTA('Recap Fac'!Dates))</definedName>
    <definedName name="Base_Ventes">OFFSET([4]ventes!$A$2:$D$2,,,COUNTA(Dates))</definedName>
    <definedName name="Choix_luminaires" localSheetId="1">[7]Base!$L$9:$L$10</definedName>
    <definedName name="Choix_luminaires" localSheetId="2">[7]Base!$L$9:$L$10</definedName>
    <definedName name="Choix_luminaires" localSheetId="3">[8]Base!$L$9:$L$10</definedName>
    <definedName name="Choix_luminaires">[9]Base!$L$9:$L$10</definedName>
    <definedName name="choixlampe" localSheetId="1">#REF!</definedName>
    <definedName name="choixlampe" localSheetId="2">#REF!</definedName>
    <definedName name="choixlampe" localSheetId="3">#REF!</definedName>
    <definedName name="choixlampe">#REF!</definedName>
    <definedName name="choixlampes" localSheetId="1">#REF!</definedName>
    <definedName name="choixlampes" localSheetId="2">#REF!</definedName>
    <definedName name="choixlampes" localSheetId="3">#REF!</definedName>
    <definedName name="choixlampes">#REF!</definedName>
    <definedName name="choixluminaire" localSheetId="1">#REF!</definedName>
    <definedName name="choixluminaire" localSheetId="2">#REF!</definedName>
    <definedName name="choixluminaire" localSheetId="3">#REF!</definedName>
    <definedName name="choixluminaire">#REF!</definedName>
    <definedName name="Citroen" localSheetId="1">#REF!</definedName>
    <definedName name="Citroen" localSheetId="2">#REF!</definedName>
    <definedName name="Citroen" localSheetId="3">#REF!</definedName>
    <definedName name="Citroen">#REF!</definedName>
    <definedName name="Client" localSheetId="0">Base!$B$3:$B$1000</definedName>
    <definedName name="Client">#REF!</definedName>
    <definedName name="Client_Ventes" localSheetId="0">OFFSET([4]ventes!$B$2,,,COUNTA(Dates))</definedName>
    <definedName name="Client_Ventes" localSheetId="1">OFFSET([5]ventes!$B$2,,,COUNTA(Bon!Dates))</definedName>
    <definedName name="Client_Ventes" localSheetId="2">OFFSET([5]ventes!$B$2,,,COUNTA('Facture ETAB'!Dates))</definedName>
    <definedName name="Client_Ventes" localSheetId="3">OFFSET([6]ventes!$B$2,,,COUNTA('Recap Fac'!Dates))</definedName>
    <definedName name="Client_Ventes">OFFSET([4]ventes!$B$2,,,COUNTA(Dates))</definedName>
    <definedName name="Clients" localSheetId="0">OFFSET(Base!#REF!,,,COUNTA(Base!$B:$B)-1)</definedName>
    <definedName name="Clients" localSheetId="3">OFFSET(#REF!,,,COUNTA(#REF!)-1)</definedName>
    <definedName name="Clients">OFFSET(#REF!,,,COUNTA(#REF!)-1)</definedName>
    <definedName name="Code_article" localSheetId="0">OFFSET(#REF!,1,0,COUNTA(#REF!),1)</definedName>
    <definedName name="Code_article" localSheetId="1">OFFSET(#REF!,1,0,COUNTA(#REF!),1)</definedName>
    <definedName name="Code_article" localSheetId="2">OFFSET(#REF!,1,0,COUNTA(#REF!),1)</definedName>
    <definedName name="Code_article" localSheetId="3">OFFSET(#REF!,1,0,COUNTA(#REF!),1)</definedName>
    <definedName name="Code_article">OFFSET(#REF!,1,0,COUNTA(#REF!),1)</definedName>
    <definedName name="code1" localSheetId="0">[3]VENTE!#REF!</definedName>
    <definedName name="code1" localSheetId="1">[1]VENTE!#REF!</definedName>
    <definedName name="code1" localSheetId="2">[1]VENTE!#REF!</definedName>
    <definedName name="code1" localSheetId="3">[2]VENTE!#REF!</definedName>
    <definedName name="code1">[3]VENTE!#REF!</definedName>
    <definedName name="colb" localSheetId="1">OFFSET([10]Factures!$B$2,,,COUNT([10]Factures!$D$1:$D$65536))</definedName>
    <definedName name="colb" localSheetId="2">OFFSET([10]Factures!$B$2,,,COUNT([10]Factures!$D$1:$D$65536))</definedName>
    <definedName name="colb" localSheetId="3">OFFSET([11]Factures!$B$2,,,COUNT([11]Factures!$D$1:$D$65536))</definedName>
    <definedName name="colb">OFFSET([12]Factures!$B$2,,,COUNT([12]Factures!$D$1:$D$65536))</definedName>
    <definedName name="colc" localSheetId="1">OFFSET([10]Factures!$C$2,,,COUNT([10]Factures!$D$1:$D$65536))</definedName>
    <definedName name="colc" localSheetId="2">OFFSET([10]Factures!$C$2,,,COUNT([10]Factures!$D$1:$D$65536))</definedName>
    <definedName name="colc" localSheetId="3">OFFSET([11]Factures!$C$2,,,COUNT([11]Factures!$D$1:$D$65536))</definedName>
    <definedName name="colc">OFFSET([12]Factures!$C$2,,,COUNT([12]Factures!$D$1:$D$65536))</definedName>
    <definedName name="cold" localSheetId="1">OFFSET([10]Factures!$D$2,,,COUNT([10]Factures!$D$1:$D$65536))</definedName>
    <definedName name="cold" localSheetId="2">OFFSET([10]Factures!$D$2,,,COUNT([10]Factures!$D$1:$D$65536))</definedName>
    <definedName name="cold" localSheetId="3">OFFSET([11]Factures!$D$2,,,COUNT([11]Factures!$D$1:$D$65536))</definedName>
    <definedName name="cold">OFFSET([12]Factures!$D$2,,,COUNT([12]Factures!$D$1:$D$65536))</definedName>
    <definedName name="cole" localSheetId="1">OFFSET([10]Factures!$E$2,,,COUNT([10]Factures!$D$1:$D$65536))</definedName>
    <definedName name="cole" localSheetId="2">OFFSET([10]Factures!$E$2,,,COUNT([10]Factures!$D$1:$D$65536))</definedName>
    <definedName name="cole" localSheetId="3">OFFSET([11]Factures!$E$2,,,COUNT([11]Factures!$D$1:$D$65536))</definedName>
    <definedName name="cole">OFFSET([12]Factures!$E$2,,,COUNT([12]Factures!$D$1:$D$65536))</definedName>
    <definedName name="colf" localSheetId="1">OFFSET([10]Factures!$F$2,,,COUNT([10]Factures!$D$1:$D$65536))</definedName>
    <definedName name="colf" localSheetId="2">OFFSET([10]Factures!$F$2,,,COUNT([10]Factures!$D$1:$D$65536))</definedName>
    <definedName name="colf" localSheetId="3">OFFSET([11]Factures!$F$2,,,COUNT([11]Factures!$D$1:$D$65536))</definedName>
    <definedName name="colf">OFFSET([12]Factures!$F$2,,,COUNT([12]Factures!$D$1:$D$65536))</definedName>
    <definedName name="Couleur">[13]Listes!$O$2:$O$7</definedName>
    <definedName name="_xlnm.Criteria" localSheetId="1">Bon!#REF!</definedName>
    <definedName name="_xlnm.Criteria" localSheetId="2">'Facture ETAB'!$E$12:$E$13</definedName>
    <definedName name="d" localSheetId="0">#REF!</definedName>
    <definedName name="d" localSheetId="1">#REF!</definedName>
    <definedName name="d" localSheetId="2">#REF!</definedName>
    <definedName name="d" localSheetId="3">#REF!</definedName>
    <definedName name="d">#REF!</definedName>
    <definedName name="DATE" localSheetId="1">[1]VENTE!$H$1</definedName>
    <definedName name="DATE" localSheetId="2">[1]VENTE!$H$1</definedName>
    <definedName name="DATE" localSheetId="3">[2]VENTE!$H$1</definedName>
    <definedName name="DATE">[3]VENTE!$H$1</definedName>
    <definedName name="Dates" localSheetId="1">OFFSET([5]ventes!$A$2,,,COUNTA([5]ventes!$A$1:$A$65536)-1)</definedName>
    <definedName name="Dates" localSheetId="2">OFFSET([5]ventes!$A$2,,,COUNTA([5]ventes!$A$1:$A$65536)-1)</definedName>
    <definedName name="Dates" localSheetId="3">OFFSET([6]ventes!$A$2,,,COUNTA([6]ventes!$A$1:$A$65536)-1)</definedName>
    <definedName name="Dates">OFFSET([4]ventes!$A$2,,,COUNTA([4]ventes!$A$1:$A$65536)-1)</definedName>
    <definedName name="DetailProd" localSheetId="1">#REF!</definedName>
    <definedName name="DetailProd" localSheetId="2">#REF!</definedName>
    <definedName name="DetailProd" localSheetId="3">#REF!</definedName>
    <definedName name="DetailProd">#REF!</definedName>
    <definedName name="DetailProduit" localSheetId="1">#REF!</definedName>
    <definedName name="DetailProduit" localSheetId="2">#REF!</definedName>
    <definedName name="DetailProduit" localSheetId="3">#REF!</definedName>
    <definedName name="DetailProduit">#REF!</definedName>
    <definedName name="DetailProduits" localSheetId="1">#REF!</definedName>
    <definedName name="DetailProduits" localSheetId="2">#REF!</definedName>
    <definedName name="DetailProduits" localSheetId="3">#REF!</definedName>
    <definedName name="DetailProduits">#REF!</definedName>
    <definedName name="Dichroïque" localSheetId="1">#REF!</definedName>
    <definedName name="Dichroïque" localSheetId="2">#REF!</definedName>
    <definedName name="Dichroïque" localSheetId="3">#REF!</definedName>
    <definedName name="Dichroïque">#REF!</definedName>
    <definedName name="Distribution" localSheetId="1">[7]Base!$N$18:$N$19</definedName>
    <definedName name="Distribution" localSheetId="2">[7]Base!$N$18:$N$19</definedName>
    <definedName name="Distribution" localSheetId="3">[8]Base!$N$18:$N$19</definedName>
    <definedName name="Distribution">[9]Base!$N$18:$N$19</definedName>
    <definedName name="_xlnm.Extract" localSheetId="1">Bon!#REF!</definedName>
    <definedName name="_xlnm.Extract" localSheetId="2">'Facture ETAB'!$A$19:$E$19</definedName>
    <definedName name="Fée_élec" localSheetId="1">#REF!</definedName>
    <definedName name="Fée_élec" localSheetId="2">#REF!</definedName>
    <definedName name="Fée_élec" localSheetId="3">#REF!</definedName>
    <definedName name="Fée_élec">#REF!</definedName>
    <definedName name="GENURA" localSheetId="1">#REF!</definedName>
    <definedName name="GENURA" localSheetId="2">#REF!</definedName>
    <definedName name="GENURA" localSheetId="3">#REF!</definedName>
    <definedName name="GENURA">#REF!</definedName>
    <definedName name="Halogène" localSheetId="1">#REF!</definedName>
    <definedName name="Halogène" localSheetId="2">#REF!</definedName>
    <definedName name="Halogène" localSheetId="3">#REF!</definedName>
    <definedName name="Halogène">#REF!</definedName>
    <definedName name="Induction" localSheetId="1">#REF!</definedName>
    <definedName name="Induction" localSheetId="2">#REF!</definedName>
    <definedName name="Induction" localSheetId="3">#REF!</definedName>
    <definedName name="Induction">#REF!</definedName>
    <definedName name="Iodure" localSheetId="1">#REF!</definedName>
    <definedName name="Iodure" localSheetId="2">#REF!</definedName>
    <definedName name="Iodure" localSheetId="3">#REF!</definedName>
    <definedName name="Iodure">#REF!</definedName>
    <definedName name="Lampe_mixte" localSheetId="1">#REF!</definedName>
    <definedName name="Lampe_mixte" localSheetId="2">#REF!</definedName>
    <definedName name="Lampe_mixte" localSheetId="3">#REF!</definedName>
    <definedName name="Lampe_mixte">#REF!</definedName>
    <definedName name="LED" localSheetId="1">#REF!</definedName>
    <definedName name="LED" localSheetId="2">#REF!</definedName>
    <definedName name="LED" localSheetId="3">#REF!</definedName>
    <definedName name="LED">#REF!</definedName>
    <definedName name="LesCat" localSheetId="1">OFFSET([14]Liste!$A$2,,,COUNTA([14]Liste!$A:$A)-1)</definedName>
    <definedName name="LesCat" localSheetId="2">OFFSET([14]Liste!$A$2,,,COUNTA([14]Liste!$A:$A)-1)</definedName>
    <definedName name="LesCat" localSheetId="3">OFFSET([15]Liste!$A$2,,,COUNTA([15]Liste!$A:$A)-1)</definedName>
    <definedName name="LesCat">OFFSET([16]Liste!$A$2,,,COUNTA([16]Liste!$A:$A)-1)</definedName>
    <definedName name="LesMois" localSheetId="1">[14]Liste!$B$2:$B$13</definedName>
    <definedName name="LesMois" localSheetId="2">[14]Liste!$B$2:$B$13</definedName>
    <definedName name="LesMois" localSheetId="3">[15]Liste!$B$2:$B$13</definedName>
    <definedName name="LesMois">[16]Liste!$B$2:$B$13</definedName>
    <definedName name="LFC" localSheetId="0">#REF!</definedName>
    <definedName name="LFC" localSheetId="1">#REF!</definedName>
    <definedName name="LFC" localSheetId="2">#REF!</definedName>
    <definedName name="LFC" localSheetId="3">#REF!</definedName>
    <definedName name="LFC">#REF!</definedName>
    <definedName name="Linolite" localSheetId="0">#REF!</definedName>
    <definedName name="Linolite" localSheetId="1">#REF!</definedName>
    <definedName name="Linolite" localSheetId="2">#REF!</definedName>
    <definedName name="Linolite" localSheetId="3">#REF!</definedName>
    <definedName name="Linolite">#REF!</definedName>
    <definedName name="liste">#REF!</definedName>
    <definedName name="liste2">#REF!</definedName>
    <definedName name="liste3" localSheetId="0">[17]Service!$R$2:$R$180</definedName>
    <definedName name="liste3">#REF!</definedName>
    <definedName name="Listecli">#REF!</definedName>
    <definedName name="Marque" localSheetId="0">#REF!</definedName>
    <definedName name="Marque" localSheetId="1">#REF!</definedName>
    <definedName name="Marque" localSheetId="2">#REF!</definedName>
    <definedName name="Marque" localSheetId="3">#REF!</definedName>
    <definedName name="Marque">#REF!</definedName>
    <definedName name="Mercure" localSheetId="1">#REF!</definedName>
    <definedName name="Mercure" localSheetId="2">#REF!</definedName>
    <definedName name="Mercure" localSheetId="3">#REF!</definedName>
    <definedName name="Mercure">#REF!</definedName>
    <definedName name="n°" localSheetId="1">OFFSET([18]Gestion!$G$4,0,0,COUNTA([18]Gestion!$G:$G)-1)</definedName>
    <definedName name="n°" localSheetId="2">OFFSET([18]Gestion!$G$4,0,0,COUNTA([18]Gestion!$G:$G)-1)</definedName>
    <definedName name="n°" localSheetId="3">OFFSET([19]Gestion!$G$4,0,0,COUNTA([19]Gestion!$G:$G)-1)</definedName>
    <definedName name="n°">OFFSET([20]Gestion!$G$4,0,0,COUNTA([20]Gestion!$G:$G)-1)</definedName>
    <definedName name="Nb_sources" localSheetId="1">[7]Base!$M$12:$M$15</definedName>
    <definedName name="Nb_sources" localSheetId="2">[7]Base!$M$12:$M$15</definedName>
    <definedName name="Nb_sources" localSheetId="3">[8]Base!$M$12:$M$15</definedName>
    <definedName name="Nb_sources">[9]Base!$M$12:$M$15</definedName>
    <definedName name="notballast" localSheetId="1">#REF!</definedName>
    <definedName name="notballast" localSheetId="2">#REF!</definedName>
    <definedName name="notballast" localSheetId="3">#REF!</definedName>
    <definedName name="notballast">#REF!</definedName>
    <definedName name="PAR" localSheetId="1">#REF!</definedName>
    <definedName name="PAR" localSheetId="2">#REF!</definedName>
    <definedName name="PAR" localSheetId="3">#REF!</definedName>
    <definedName name="PAR">#REF!</definedName>
    <definedName name="PC" localSheetId="1">[21]pc!$A$1:$B$1100</definedName>
    <definedName name="PC" localSheetId="2">[21]pc!$A$1:$B$1100</definedName>
    <definedName name="PC" localSheetId="3">[22]pc!$A$1:$B$1100</definedName>
    <definedName name="PC">[23]pc!$A$1:$B$1100</definedName>
    <definedName name="Peugeot" localSheetId="0">#REF!</definedName>
    <definedName name="Peugeot" localSheetId="1">#REF!</definedName>
    <definedName name="Peugeot" localSheetId="2">#REF!</definedName>
    <definedName name="Peugeot" localSheetId="3">#REF!</definedName>
    <definedName name="Peugeot">#REF!</definedName>
    <definedName name="_xlnm.Print_Area" localSheetId="2">'Facture ETAB'!$A$1:$J$58</definedName>
    <definedName name="Pro" localSheetId="0">#REF!</definedName>
    <definedName name="Pro" localSheetId="1">#REF!</definedName>
    <definedName name="Pro" localSheetId="2">#REF!</definedName>
    <definedName name="Pro" localSheetId="3">#REF!</definedName>
    <definedName name="Pro">#REF!</definedName>
    <definedName name="Prod" localSheetId="1">[24]Base!$B$9:$B$488</definedName>
    <definedName name="Prod" localSheetId="2">[24]Base!$B$9:$B$488</definedName>
    <definedName name="Prod" localSheetId="3">[25]Base!$B$9:$B$488</definedName>
    <definedName name="Prod">[26]Base!$B$9:$B$488</definedName>
    <definedName name="Produit" localSheetId="0">#REF!</definedName>
    <definedName name="Produit" localSheetId="1">#REF!</definedName>
    <definedName name="Produit" localSheetId="2">#REF!</definedName>
    <definedName name="Produit" localSheetId="3">#REF!</definedName>
    <definedName name="Produit">#REF!</definedName>
    <definedName name="Produits" localSheetId="0">#REF!</definedName>
    <definedName name="Produits" localSheetId="1">#REF!</definedName>
    <definedName name="Produits" localSheetId="2">#REF!</definedName>
    <definedName name="Produits" localSheetId="3">#REF!</definedName>
    <definedName name="Produits">#REF!</definedName>
    <definedName name="Produitss" localSheetId="0">#REF!</definedName>
    <definedName name="Produitss" localSheetId="1">#REF!</definedName>
    <definedName name="Produitss" localSheetId="2">#REF!</definedName>
    <definedName name="Produitss" localSheetId="3">#REF!</definedName>
    <definedName name="Produitss">#REF!</definedName>
    <definedName name="Puissance" localSheetId="1">[7]Base!$O$13:$O$15</definedName>
    <definedName name="Puissance" localSheetId="2">[7]Base!$O$13:$O$15</definedName>
    <definedName name="Puissance" localSheetId="3">[8]Base!$O$13:$O$15</definedName>
    <definedName name="Puissance">[9]Base!$O$13:$O$15</definedName>
    <definedName name="Q" localSheetId="1">#REF!</definedName>
    <definedName name="Q" localSheetId="2">#REF!</definedName>
    <definedName name="Q" localSheetId="3">#REF!</definedName>
    <definedName name="Q">#REF!</definedName>
    <definedName name="Qte" localSheetId="1">#REF!</definedName>
    <definedName name="Qte" localSheetId="2">#REF!</definedName>
    <definedName name="Qte" localSheetId="3">#REF!</definedName>
    <definedName name="Qte">#REF!</definedName>
    <definedName name="Qté" localSheetId="1">#REF!</definedName>
    <definedName name="Qté" localSheetId="2">#REF!</definedName>
    <definedName name="Qté" localSheetId="3">#REF!</definedName>
    <definedName name="Qté">#REF!</definedName>
    <definedName name="Qtestock" localSheetId="1">#REF!</definedName>
    <definedName name="Qtestock" localSheetId="2">#REF!</definedName>
    <definedName name="Qtestock" localSheetId="3">#REF!</definedName>
    <definedName name="Qtestock">#REF!</definedName>
    <definedName name="Quantité" localSheetId="1">#REF!</definedName>
    <definedName name="Quantité" localSheetId="2">#REF!</definedName>
    <definedName name="Quantité" localSheetId="3">#REF!</definedName>
    <definedName name="Quantité">#REF!</definedName>
    <definedName name="renault" localSheetId="1">#REF!</definedName>
    <definedName name="renault" localSheetId="2">#REF!</definedName>
    <definedName name="renault" localSheetId="3">#REF!</definedName>
    <definedName name="renault">#REF!</definedName>
    <definedName name="Sodium" localSheetId="1">#REF!</definedName>
    <definedName name="Sodium" localSheetId="2">#REF!</definedName>
    <definedName name="Sodium" localSheetId="3">#REF!</definedName>
    <definedName name="Sodium">#REF!</definedName>
    <definedName name="sss" localSheetId="1">[1]VENTE!$A$2,[1]VENTE!$E$8,[1]VENTE!$E$12,[1]VENTE!$B$12</definedName>
    <definedName name="sss" localSheetId="2">[1]VENTE!$A$2,[1]VENTE!$E$8,[1]VENTE!$E$12,[1]VENTE!$B$12</definedName>
    <definedName name="sss" localSheetId="3">[2]VENTE!$A$2,[2]VENTE!$E$8,[2]VENTE!$E$12,[2]VENTE!$B$12</definedName>
    <definedName name="sss">[3]VENTE!$A$2,[3]VENTE!$E$8,[3]VENTE!$E$12,[3]VENTE!$B$12</definedName>
    <definedName name="taille1" localSheetId="1">[1]VENTE!#REF!</definedName>
    <definedName name="taille1" localSheetId="2">[1]VENTE!#REF!</definedName>
    <definedName name="taille1" localSheetId="3">[2]VENTE!#REF!</definedName>
    <definedName name="taille1">[3]VENTE!#REF!</definedName>
    <definedName name="Technologie" localSheetId="1">[7]Base!$N$9:$N$10</definedName>
    <definedName name="Technologie" localSheetId="2">[7]Base!$N$9:$N$10</definedName>
    <definedName name="Technologie" localSheetId="3">[8]Base!$N$9:$N$10</definedName>
    <definedName name="Technologie">[9]Base!$N$9:$N$10</definedName>
    <definedName name="TF" localSheetId="1">#REF!</definedName>
    <definedName name="TF" localSheetId="2">#REF!</definedName>
    <definedName name="TF" localSheetId="3">#REF!</definedName>
    <definedName name="TF">#REF!</definedName>
    <definedName name="TTAMPOULE" localSheetId="1">#REF!</definedName>
    <definedName name="TTAMPOULE" localSheetId="2">#REF!</definedName>
    <definedName name="TTAMPOULE" localSheetId="3">#REF!</definedName>
    <definedName name="TTAMPOULE">#REF!</definedName>
    <definedName name="TTDICHRO" localSheetId="1">#REF!</definedName>
    <definedName name="TTDICHRO" localSheetId="2">#REF!</definedName>
    <definedName name="TTDICHRO" localSheetId="3">#REF!</definedName>
    <definedName name="TTDICHRO">#REF!</definedName>
    <definedName name="Tube_fluo" localSheetId="1">#REF!</definedName>
    <definedName name="Tube_fluo" localSheetId="2">#REF!</definedName>
    <definedName name="Tube_fluo" localSheetId="3">#REF!</definedName>
    <definedName name="Tube_fluo">#REF!</definedName>
    <definedName name="Tubefluo" localSheetId="1">#REF!</definedName>
    <definedName name="Tubefluo" localSheetId="2">#REF!</definedName>
    <definedName name="Tubefluo" localSheetId="3">#REF!</definedName>
    <definedName name="Tubefluo">#REF!</definedName>
    <definedName name="Type_lum" localSheetId="1">[7]Base!#REF!</definedName>
    <definedName name="Type_lum" localSheetId="2">[7]Base!#REF!</definedName>
    <definedName name="Type_lum" localSheetId="3">[8]Base!#REF!</definedName>
    <definedName name="Type_lum">[9]Base!#REF!</definedName>
    <definedName name="TYPECLENT" localSheetId="1">#REF!</definedName>
    <definedName name="TYPECLENT" localSheetId="2">#REF!</definedName>
    <definedName name="TYPECLENT" localSheetId="3">#REF!</definedName>
    <definedName name="TYPECLENT">#REF!</definedName>
    <definedName name="VVVV" localSheetId="1">[1]VENTE!$A$2,[1]VENTE!$C$8,[1]VENTE!$B$8</definedName>
    <definedName name="VVVV" localSheetId="2">[1]VENTE!$A$2,[1]VENTE!$C$8,[1]VENTE!$B$8</definedName>
    <definedName name="VVVV" localSheetId="3">[2]VENTE!$A$2,[2]VENTE!$C$8,[2]VENTE!$B$8</definedName>
    <definedName name="VVVV">[3]VENTE!$A$2,[3]VENTE!$C$8,[3]VENTE!$B$8</definedName>
    <definedName name="www" localSheetId="1">[1]VENTE!$A$2,[1]VENTE!$C$8,[1]VENTE!$E$8,[1]VENTE!$E$11,[1]VENTE!$E$11</definedName>
    <definedName name="www" localSheetId="2">[1]VENTE!$A$2,[1]VENTE!$C$8,[1]VENTE!$E$8,[1]VENTE!$E$11,[1]VENTE!$E$11</definedName>
    <definedName name="www" localSheetId="3">[2]VENTE!$A$2,[2]VENTE!$C$8,[2]VENTE!$E$8,[2]VENTE!$E$11,[2]VENTE!$E$11</definedName>
    <definedName name="www">[3]VENTE!$A$2,[3]VENTE!$C$8,[3]VENTE!$E$8,[3]VENTE!$E$11,[3]VENTE!$E$11</definedName>
    <definedName name="zone">[27]Feuil2!$D$12:$K$12</definedName>
    <definedName name="ZZZ" localSheetId="1">[1]VENTE!$A$2,[1]VENTE!$C$8,[1]VENTE!$B$8</definedName>
    <definedName name="ZZZ" localSheetId="2">[1]VENTE!$A$2,[1]VENTE!$C$8,[1]VENTE!$B$8</definedName>
    <definedName name="ZZZ" localSheetId="3">[2]VENTE!$A$2,[2]VENTE!$C$8,[2]VENTE!$B$8</definedName>
    <definedName name="ZZZ">[3]VENTE!$A$2,[3]VENTE!$C$8,[3]VENTE!$B$8</definedName>
  </definedNames>
  <calcPr calcId="125725" concurrentCalc="0"/>
</workbook>
</file>

<file path=xl/calcChain.xml><?xml version="1.0" encoding="utf-8"?>
<calcChain xmlns="http://schemas.openxmlformats.org/spreadsheetml/2006/main">
  <c r="N11" i="15"/>
  <c r="N2"/>
  <c r="L5"/>
  <c r="A20" i="13"/>
  <c r="A21"/>
  <c r="M5" i="15"/>
  <c r="M6"/>
  <c r="M7"/>
  <c r="M8"/>
  <c r="M9"/>
  <c r="M10"/>
  <c r="M11"/>
  <c r="M12"/>
  <c r="M13"/>
  <c r="M14"/>
  <c r="M15"/>
  <c r="M16"/>
  <c r="H15" i="13"/>
  <c r="A7" i="15"/>
  <c r="A2"/>
  <c r="A3"/>
  <c r="A4"/>
  <c r="A5"/>
  <c r="A6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L2"/>
  <c r="N7"/>
  <c r="N8"/>
  <c r="N9"/>
  <c r="N10"/>
  <c r="N12"/>
  <c r="N13"/>
  <c r="N14"/>
  <c r="N15"/>
  <c r="N16"/>
  <c r="N17"/>
  <c r="N18"/>
  <c r="N4"/>
  <c r="N5"/>
  <c r="E3" i="14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18" i="15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" i="14"/>
  <c r="E40" i="13"/>
  <c r="E41"/>
  <c r="H43"/>
  <c r="D19"/>
  <c r="E14"/>
  <c r="E42"/>
  <c r="A45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3" i="14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E3" i="15"/>
  <c r="E4"/>
  <c r="E5"/>
  <c r="E6"/>
  <c r="E7"/>
  <c r="E8"/>
  <c r="E9"/>
  <c r="E10"/>
  <c r="E11"/>
  <c r="E12"/>
  <c r="E13"/>
  <c r="E14"/>
  <c r="E15"/>
  <c r="E16"/>
  <c r="E17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K7"/>
  <c r="K11"/>
</calcChain>
</file>

<file path=xl/sharedStrings.xml><?xml version="1.0" encoding="utf-8"?>
<sst xmlns="http://schemas.openxmlformats.org/spreadsheetml/2006/main" count="146" uniqueCount="97">
  <si>
    <t>N°</t>
  </si>
  <si>
    <t>Désignations</t>
  </si>
  <si>
    <t>TOTAL</t>
  </si>
  <si>
    <t>Date</t>
  </si>
  <si>
    <t>Client</t>
  </si>
  <si>
    <t>Qté</t>
  </si>
  <si>
    <t>Mode</t>
  </si>
  <si>
    <t>Especes</t>
  </si>
  <si>
    <t>A terme</t>
  </si>
  <si>
    <t>TELEPHONE</t>
  </si>
  <si>
    <t>chèque</t>
  </si>
  <si>
    <t xml:space="preserve">virement </t>
  </si>
  <si>
    <t>Payé</t>
  </si>
  <si>
    <t>Non Payé</t>
  </si>
  <si>
    <t>Reg</t>
  </si>
  <si>
    <t>PU.HT</t>
  </si>
  <si>
    <t>FOURNISSEUR</t>
  </si>
  <si>
    <t>Facture N°:</t>
  </si>
  <si>
    <t>Quantité</t>
  </si>
  <si>
    <t>TVA</t>
  </si>
  <si>
    <t>Adresse</t>
  </si>
  <si>
    <t>AA</t>
  </si>
  <si>
    <t>BB</t>
  </si>
  <si>
    <t>CC</t>
  </si>
  <si>
    <t>EE</t>
  </si>
  <si>
    <t>FF</t>
  </si>
  <si>
    <t>GG</t>
  </si>
  <si>
    <t>HH</t>
  </si>
  <si>
    <t>AAAA</t>
  </si>
  <si>
    <t>BBBB</t>
  </si>
  <si>
    <t>01-11-11-11-11</t>
  </si>
  <si>
    <t>02-22-22-22-22</t>
  </si>
  <si>
    <t>TVA 17%</t>
  </si>
  <si>
    <t>TOTAL T.T.C</t>
  </si>
  <si>
    <t>Arrêté le présente Facture  à la somme de:</t>
  </si>
  <si>
    <t>S AS A</t>
  </si>
  <si>
    <t>b da a</t>
  </si>
  <si>
    <t>mmm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</si>
  <si>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</si>
  <si>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</si>
  <si>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</si>
  <si>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</si>
  <si>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</si>
  <si>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</si>
  <si>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</si>
  <si>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</si>
  <si>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</si>
  <si>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</si>
  <si>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</si>
  <si>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</si>
  <si>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</si>
  <si>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</si>
  <si>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</si>
  <si>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</si>
  <si>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</si>
  <si>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</si>
  <si>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ZZ</t>
  </si>
  <si>
    <t>CITE DES ROSES</t>
  </si>
  <si>
    <t>Prix.HT</t>
  </si>
  <si>
    <t>Prix.TTC</t>
  </si>
  <si>
    <t>Prix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</si>
  <si>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</si>
  <si>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</si>
  <si>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</si>
  <si>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</si>
  <si>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</si>
  <si>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</si>
  <si>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</si>
  <si>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</si>
  <si>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</si>
  <si>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</si>
  <si>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</si>
  <si>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</si>
  <si>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</si>
  <si>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</si>
  <si>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</si>
  <si>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</si>
  <si>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</si>
  <si>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</si>
  <si>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</si>
  <si>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</si>
  <si>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</si>
  <si>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</si>
  <si>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</si>
  <si>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</si>
  <si>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</si>
  <si>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</si>
  <si>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</si>
  <si>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</si>
  <si>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</si>
  <si>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</si>
  <si>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</si>
  <si>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</si>
  <si>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Montant</t>
  </si>
  <si>
    <t xml:space="preserve"> N°Facture</t>
  </si>
  <si>
    <t>001/2015</t>
  </si>
  <si>
    <t>Date livraison</t>
  </si>
</sst>
</file>

<file path=xl/styles.xml><?xml version="1.0" encoding="utf-8"?>
<styleSheet xmlns="http://schemas.openxmlformats.org/spreadsheetml/2006/main">
  <numFmts count="9">
    <numFmt numFmtId="164" formatCode="_-* #,##0.00\ _€_-;\-* #,##0.00\ _€_-;_-* &quot;-&quot;??\ _€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69" formatCode="#,###"/>
    <numFmt numFmtId="170" formatCode="_(&quot;$&quot;* #,##0.00_);_(&quot;$&quot;* \(#,##0.00\);_(&quot;$&quot;* &quot;-&quot;??_);_(@_)"/>
    <numFmt numFmtId="171" formatCode="General;s\t\d;&quot;&quot;"/>
    <numFmt numFmtId="172" formatCode="#,##0.00_ ;\-#,##0.00\ 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2"/>
      <name val="Consolas"/>
      <family val="3"/>
    </font>
    <font>
      <sz val="10"/>
      <color indexed="8"/>
      <name val="Arial"/>
      <family val="2"/>
    </font>
    <font>
      <b/>
      <i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onsolas"/>
      <family val="3"/>
    </font>
    <font>
      <b/>
      <sz val="10"/>
      <name val="Consolas"/>
      <family val="3"/>
    </font>
    <font>
      <b/>
      <i/>
      <sz val="16"/>
      <color theme="1"/>
      <name val="Calibri"/>
      <family val="2"/>
      <scheme val="minor"/>
    </font>
    <font>
      <sz val="10"/>
      <name val="Consolas"/>
      <family val="3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Vijaya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Vijaya"/>
      <family val="2"/>
    </font>
    <font>
      <b/>
      <sz val="16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1" fillId="0" borderId="0"/>
    <xf numFmtId="0" fontId="2" fillId="0" borderId="0"/>
    <xf numFmtId="165" fontId="1" fillId="0" borderId="0" applyFont="0" applyFill="0" applyBorder="0" applyAlignment="0" applyProtection="0"/>
    <xf numFmtId="0" fontId="8" fillId="0" borderId="0">
      <alignment vertical="top"/>
    </xf>
    <xf numFmtId="0" fontId="2" fillId="0" borderId="0"/>
    <xf numFmtId="170" fontId="2" fillId="0" borderId="0" applyFont="0" applyFill="0" applyBorder="0" applyAlignment="0" applyProtection="0"/>
    <xf numFmtId="0" fontId="2" fillId="0" borderId="0"/>
    <xf numFmtId="164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Border="1"/>
    <xf numFmtId="168" fontId="7" fillId="0" borderId="0" xfId="6" applyFont="1" applyBorder="1"/>
    <xf numFmtId="0" fontId="0" fillId="0" borderId="0" xfId="0"/>
    <xf numFmtId="0" fontId="0" fillId="0" borderId="0" xfId="0" applyAlignment="1">
      <alignment horizontal="center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10" fillId="3" borderId="1" xfId="0" applyFont="1" applyFill="1" applyBorder="1"/>
    <xf numFmtId="166" fontId="11" fillId="3" borderId="1" xfId="0" applyNumberFormat="1" applyFont="1" applyFill="1" applyBorder="1" applyAlignment="1">
      <alignment horizontal="center" vertical="center"/>
    </xf>
    <xf numFmtId="0" fontId="12" fillId="0" borderId="0" xfId="0" applyFont="1"/>
    <xf numFmtId="0" fontId="13" fillId="2" borderId="1" xfId="13" applyNumberFormat="1" applyFont="1" applyFill="1" applyBorder="1" applyAlignment="1" applyProtection="1">
      <alignment horizontal="left"/>
    </xf>
    <xf numFmtId="14" fontId="12" fillId="2" borderId="1" xfId="0" applyNumberFormat="1" applyFont="1" applyFill="1" applyBorder="1"/>
    <xf numFmtId="0" fontId="12" fillId="2" borderId="1" xfId="0" applyFont="1" applyFill="1" applyBorder="1" applyAlignment="1">
      <alignment horizontal="center" vertical="center"/>
    </xf>
    <xf numFmtId="0" fontId="12" fillId="2" borderId="1" xfId="0" applyFont="1" applyFill="1" applyBorder="1"/>
    <xf numFmtId="15" fontId="12" fillId="2" borderId="1" xfId="0" applyNumberFormat="1" applyFont="1" applyFill="1" applyBorder="1"/>
    <xf numFmtId="0" fontId="12" fillId="0" borderId="0" xfId="0" applyFont="1" applyBorder="1"/>
    <xf numFmtId="0" fontId="6" fillId="0" borderId="2" xfId="15" applyFont="1" applyBorder="1" applyAlignment="1">
      <alignment horizontal="left"/>
    </xf>
    <xf numFmtId="0" fontId="6" fillId="0" borderId="11" xfId="0" applyFont="1" applyBorder="1"/>
    <xf numFmtId="0" fontId="6" fillId="0" borderId="3" xfId="0" applyFont="1" applyBorder="1"/>
    <xf numFmtId="0" fontId="6" fillId="0" borderId="6" xfId="15" applyFont="1" applyBorder="1" applyAlignment="1">
      <alignment horizontal="left"/>
    </xf>
    <xf numFmtId="0" fontId="6" fillId="0" borderId="7" xfId="0" applyFont="1" applyBorder="1"/>
    <xf numFmtId="0" fontId="6" fillId="0" borderId="4" xfId="15" applyFont="1" applyBorder="1" applyAlignment="1">
      <alignment horizontal="left"/>
    </xf>
    <xf numFmtId="0" fontId="6" fillId="0" borderId="12" xfId="0" applyFont="1" applyBorder="1"/>
    <xf numFmtId="0" fontId="6" fillId="0" borderId="5" xfId="0" applyFont="1" applyBorder="1"/>
    <xf numFmtId="0" fontId="7" fillId="0" borderId="0" xfId="15" applyFont="1" applyFill="1" applyBorder="1" applyAlignment="1"/>
    <xf numFmtId="0" fontId="7" fillId="0" borderId="0" xfId="0" applyFont="1" applyAlignment="1">
      <alignment vertical="center" wrapText="1"/>
    </xf>
    <xf numFmtId="0" fontId="16" fillId="5" borderId="1" xfId="10" applyFont="1" applyFill="1" applyBorder="1" applyAlignment="1" applyProtection="1">
      <alignment horizontal="center" vertical="center"/>
      <protection locked="0"/>
    </xf>
    <xf numFmtId="168" fontId="16" fillId="5" borderId="1" xfId="6" applyFont="1" applyFill="1" applyBorder="1" applyAlignment="1">
      <alignment horizontal="center" vertical="center"/>
    </xf>
    <xf numFmtId="0" fontId="17" fillId="5" borderId="1" xfId="0" applyFont="1" applyFill="1" applyBorder="1"/>
    <xf numFmtId="0" fontId="17" fillId="0" borderId="0" xfId="0" applyFont="1"/>
    <xf numFmtId="0" fontId="16" fillId="5" borderId="1" xfId="10" applyFont="1" applyFill="1" applyBorder="1" applyAlignment="1" applyProtection="1">
      <alignment horizontal="right" vertical="center"/>
      <protection locked="0"/>
    </xf>
    <xf numFmtId="14" fontId="0" fillId="0" borderId="1" xfId="0" applyNumberFormat="1" applyBorder="1"/>
    <xf numFmtId="0" fontId="14" fillId="4" borderId="1" xfId="10" applyFont="1" applyFill="1" applyBorder="1" applyAlignment="1">
      <alignment horizontal="center"/>
    </xf>
    <xf numFmtId="0" fontId="16" fillId="5" borderId="13" xfId="10" applyFont="1" applyFill="1" applyBorder="1" applyAlignment="1" applyProtection="1">
      <alignment horizontal="center" vertical="center"/>
      <protection locked="0"/>
    </xf>
    <xf numFmtId="169" fontId="16" fillId="5" borderId="14" xfId="10" applyNumberFormat="1" applyFont="1" applyFill="1" applyBorder="1" applyAlignment="1" applyProtection="1">
      <alignment horizontal="center" vertical="center"/>
      <protection locked="0"/>
    </xf>
    <xf numFmtId="0" fontId="19" fillId="6" borderId="1" xfId="0" applyFont="1" applyFill="1" applyBorder="1" applyAlignment="1">
      <alignment vertical="center"/>
    </xf>
    <xf numFmtId="165" fontId="0" fillId="0" borderId="0" xfId="0" applyNumberFormat="1"/>
    <xf numFmtId="0" fontId="7" fillId="3" borderId="8" xfId="15" applyFont="1" applyFill="1" applyBorder="1" applyAlignment="1">
      <alignment horizontal="right" vertical="center"/>
    </xf>
    <xf numFmtId="0" fontId="20" fillId="0" borderId="0" xfId="0" applyFont="1" applyAlignment="1">
      <alignment vertical="center" wrapText="1"/>
    </xf>
    <xf numFmtId="0" fontId="7" fillId="0" borderId="0" xfId="0" applyFont="1" applyBorder="1" applyAlignment="1">
      <alignment vertical="center" wrapText="1"/>
    </xf>
    <xf numFmtId="9" fontId="12" fillId="2" borderId="1" xfId="0" applyNumberFormat="1" applyFont="1" applyFill="1" applyBorder="1"/>
    <xf numFmtId="168" fontId="7" fillId="4" borderId="3" xfId="10" applyNumberFormat="1" applyFont="1" applyFill="1" applyBorder="1" applyAlignment="1">
      <alignment horizontal="center" vertical="center"/>
    </xf>
    <xf numFmtId="168" fontId="7" fillId="4" borderId="5" xfId="1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 wrapText="1"/>
    </xf>
    <xf numFmtId="168" fontId="7" fillId="4" borderId="7" xfId="10" applyNumberFormat="1" applyFont="1" applyFill="1" applyBorder="1" applyAlignment="1">
      <alignment horizontal="center" vertical="center"/>
    </xf>
    <xf numFmtId="0" fontId="22" fillId="0" borderId="0" xfId="0" applyFont="1"/>
    <xf numFmtId="0" fontId="6" fillId="4" borderId="1" xfId="10" applyFont="1" applyFill="1" applyBorder="1" applyAlignment="1">
      <alignment horizontal="center"/>
    </xf>
    <xf numFmtId="0" fontId="6" fillId="4" borderId="9" xfId="10" applyFont="1" applyFill="1" applyBorder="1" applyAlignment="1">
      <alignment horizontal="center"/>
    </xf>
    <xf numFmtId="0" fontId="16" fillId="0" borderId="13" xfId="10" applyFont="1" applyFill="1" applyBorder="1" applyAlignment="1" applyProtection="1">
      <alignment horizontal="center" vertical="center"/>
      <protection locked="0"/>
    </xf>
    <xf numFmtId="0" fontId="19" fillId="0" borderId="1" xfId="0" applyFont="1" applyFill="1" applyBorder="1" applyAlignment="1">
      <alignment vertical="center"/>
    </xf>
    <xf numFmtId="169" fontId="16" fillId="0" borderId="14" xfId="10" applyNumberFormat="1" applyFont="1" applyFill="1" applyBorder="1" applyAlignment="1" applyProtection="1">
      <alignment horizontal="center" vertical="center"/>
      <protection locked="0"/>
    </xf>
    <xf numFmtId="168" fontId="16" fillId="0" borderId="1" xfId="6" applyFont="1" applyFill="1" applyBorder="1" applyAlignment="1">
      <alignment horizontal="center" vertical="center"/>
    </xf>
    <xf numFmtId="0" fontId="17" fillId="0" borderId="1" xfId="0" applyFont="1" applyFill="1" applyBorder="1"/>
    <xf numFmtId="14" fontId="0" fillId="0" borderId="1" xfId="0" applyNumberFormat="1" applyFill="1" applyBorder="1"/>
    <xf numFmtId="165" fontId="0" fillId="0" borderId="0" xfId="0" applyNumberFormat="1" applyBorder="1" applyAlignment="1">
      <alignment horizontal="center"/>
    </xf>
    <xf numFmtId="168" fontId="0" fillId="0" borderId="0" xfId="0" applyNumberFormat="1"/>
    <xf numFmtId="171" fontId="0" fillId="0" borderId="0" xfId="0" applyNumberFormat="1"/>
    <xf numFmtId="14" fontId="0" fillId="2" borderId="15" xfId="0" applyNumberFormat="1" applyFill="1" applyBorder="1"/>
    <xf numFmtId="0" fontId="0" fillId="0" borderId="1" xfId="0" applyBorder="1"/>
    <xf numFmtId="165" fontId="0" fillId="0" borderId="1" xfId="11" applyFont="1" applyBorder="1"/>
    <xf numFmtId="0" fontId="0" fillId="3" borderId="9" xfId="0" applyFill="1" applyBorder="1"/>
    <xf numFmtId="164" fontId="0" fillId="0" borderId="1" xfId="16" applyFont="1" applyBorder="1"/>
    <xf numFmtId="0" fontId="18" fillId="2" borderId="6" xfId="0" applyFont="1" applyFill="1" applyBorder="1" applyAlignment="1">
      <alignment vertical="center"/>
    </xf>
    <xf numFmtId="0" fontId="18" fillId="2" borderId="7" xfId="0" applyFont="1" applyFill="1" applyBorder="1" applyAlignment="1">
      <alignment vertical="center"/>
    </xf>
    <xf numFmtId="172" fontId="0" fillId="0" borderId="1" xfId="16" applyNumberFormat="1" applyFont="1" applyBorder="1"/>
    <xf numFmtId="49" fontId="0" fillId="0" borderId="1" xfId="0" applyNumberFormat="1" applyBorder="1"/>
    <xf numFmtId="0" fontId="12" fillId="2" borderId="1" xfId="0" applyNumberFormat="1" applyFont="1" applyFill="1" applyBorder="1"/>
    <xf numFmtId="171" fontId="12" fillId="0" borderId="0" xfId="0" applyNumberFormat="1" applyFont="1"/>
    <xf numFmtId="164" fontId="12" fillId="0" borderId="0" xfId="16" applyFont="1"/>
    <xf numFmtId="0" fontId="7" fillId="3" borderId="10" xfId="15" applyNumberFormat="1" applyFont="1" applyFill="1" applyBorder="1" applyAlignment="1">
      <alignment horizontal="center"/>
    </xf>
    <xf numFmtId="0" fontId="7" fillId="4" borderId="4" xfId="10" applyFont="1" applyFill="1" applyBorder="1" applyAlignment="1">
      <alignment horizontal="center" vertical="center"/>
    </xf>
    <xf numFmtId="0" fontId="7" fillId="4" borderId="12" xfId="1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 applyAlignment="1">
      <alignment horizontal="left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7" fillId="4" borderId="2" xfId="10" applyFont="1" applyFill="1" applyBorder="1" applyAlignment="1">
      <alignment horizontal="center" vertical="center"/>
    </xf>
    <xf numFmtId="0" fontId="7" fillId="4" borderId="11" xfId="10" applyFont="1" applyFill="1" applyBorder="1" applyAlignment="1">
      <alignment horizontal="center" vertical="center"/>
    </xf>
    <xf numFmtId="0" fontId="7" fillId="4" borderId="6" xfId="10" applyFont="1" applyFill="1" applyBorder="1" applyAlignment="1">
      <alignment horizontal="center" vertical="center"/>
    </xf>
    <xf numFmtId="0" fontId="7" fillId="4" borderId="0" xfId="10" applyFont="1" applyFill="1" applyBorder="1" applyAlignment="1">
      <alignment horizontal="center" vertical="center"/>
    </xf>
  </cellXfs>
  <cellStyles count="17">
    <cellStyle name="Comma" xfId="16" builtinId="3"/>
    <cellStyle name="Euro" xfId="1"/>
    <cellStyle name="Excel Built-in Normal" xfId="2"/>
    <cellStyle name="Lien hypertexte 2" xfId="3"/>
    <cellStyle name="Milliers 2" xfId="4"/>
    <cellStyle name="Milliers 2 2" xfId="5"/>
    <cellStyle name="Milliers 3" xfId="6"/>
    <cellStyle name="Milliers 4" xfId="11"/>
    <cellStyle name="Monétaire 2" xfId="7"/>
    <cellStyle name="Monétaire 3" xfId="8"/>
    <cellStyle name="Normal" xfId="0" builtinId="0"/>
    <cellStyle name="Normal 2" xfId="9"/>
    <cellStyle name="Normal 2 2" xfId="12"/>
    <cellStyle name="Normal 3" xfId="10"/>
    <cellStyle name="Normal_Facte-eriad11" xfId="13"/>
    <cellStyle name="Normal_Facture" xfId="15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sharedStrings" Target="sharedStrings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microsoft.com/office/2006/relationships/vbaProject" Target="vbaProject.bin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194533</xdr:colOff>
      <xdr:row>2</xdr:row>
      <xdr:rowOff>81850</xdr:rowOff>
    </xdr:from>
    <xdr:ext cx="2682809" cy="1644556"/>
    <xdr:sp macro="" textlink="">
      <xdr:nvSpPr>
        <xdr:cNvPr id="2" name="Rectangle 1"/>
        <xdr:cNvSpPr/>
      </xdr:nvSpPr>
      <xdr:spPr>
        <a:xfrm>
          <a:off x="194533" y="468803"/>
          <a:ext cx="2682809" cy="164455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tx2">
                  <a:lumMod val="5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 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tx2">
                <a:lumMod val="5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twoCellAnchor>
    <xdr:from>
      <xdr:col>1</xdr:col>
      <xdr:colOff>2847578</xdr:colOff>
      <xdr:row>12</xdr:row>
      <xdr:rowOff>168672</xdr:rowOff>
    </xdr:from>
    <xdr:to>
      <xdr:col>3</xdr:col>
      <xdr:colOff>148828</xdr:colOff>
      <xdr:row>17</xdr:row>
      <xdr:rowOff>119062</xdr:rowOff>
    </xdr:to>
    <xdr:sp macro="" textlink="">
      <xdr:nvSpPr>
        <xdr:cNvPr id="4" name="Ellipse 3"/>
        <xdr:cNvSpPr/>
      </xdr:nvSpPr>
      <xdr:spPr>
        <a:xfrm>
          <a:off x="3105547" y="2470547"/>
          <a:ext cx="843359" cy="942578"/>
        </a:xfrm>
        <a:prstGeom prst="ellipse">
          <a:avLst/>
        </a:prstGeom>
        <a:noFill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208359</xdr:colOff>
      <xdr:row>10</xdr:row>
      <xdr:rowOff>168672</xdr:rowOff>
    </xdr:from>
    <xdr:to>
      <xdr:col>9</xdr:col>
      <xdr:colOff>158750</xdr:colOff>
      <xdr:row>13</xdr:row>
      <xdr:rowOff>138906</xdr:rowOff>
    </xdr:to>
    <xdr:cxnSp macro="">
      <xdr:nvCxnSpPr>
        <xdr:cNvPr id="6" name="Connecteur droit avec flèche 5"/>
        <xdr:cNvCxnSpPr/>
      </xdr:nvCxnSpPr>
      <xdr:spPr>
        <a:xfrm flipH="1" flipV="1">
          <a:off x="7997031" y="2073672"/>
          <a:ext cx="436563" cy="56554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vente%20v2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fichier%20client_Saisi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Bat34_Filtr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guizbizet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ocuments%20and%20Settings\ZINE.ZINE-208C72DF3C\Bureau\Cyril3382%20Copie%20dans%20un%20tableau%20V001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%20vente%20zine2014%20V1%20test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johub57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Documents%20and%20Settings\ZINE.ZINE-208C72DF3C\Bureau\balance1Z.htm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Mewl%20org.xlsm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Recap Zine"/>
      <sheetName val="Bon"/>
      <sheetName val="Facture ETAB"/>
    </sheetNames>
    <sheetDataSet>
      <sheetData sheetId="0"/>
      <sheetData sheetId="1"/>
      <sheetData sheetId="2"/>
      <sheetData sheetId="3"/>
      <sheetData sheetId="4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>BOITE ALIMENTATION  GOLDEN</v>
          </cell>
        </row>
        <row r="5">
          <cell r="R5" t="str">
            <v>CABL ALIMENTATION SATA</v>
          </cell>
        </row>
        <row r="6">
          <cell r="R6" t="str">
            <v>CABLE ALIMANTATION LUX</v>
          </cell>
        </row>
        <row r="7">
          <cell r="R7" t="str">
            <v xml:space="preserve">CABLE AUDIO </v>
          </cell>
        </row>
        <row r="8">
          <cell r="R8" t="str">
            <v>CABLE DB9 F/F</v>
          </cell>
        </row>
        <row r="9">
          <cell r="R9" t="str">
            <v>CABLE DVI HDMI 1.5M</v>
          </cell>
        </row>
        <row r="10">
          <cell r="R10" t="str">
            <v>CABLE HDMI 3M LUX</v>
          </cell>
        </row>
        <row r="11">
          <cell r="R11" t="str">
            <v>CABLE ONDILEURE LUX</v>
          </cell>
        </row>
        <row r="12">
          <cell r="R12" t="str">
            <v>CABLE RES 1,5M CATE6</v>
          </cell>
        </row>
        <row r="13">
          <cell r="R13" t="str">
            <v>CABLE RES 25M CAT6</v>
          </cell>
        </row>
        <row r="14">
          <cell r="R14" t="str">
            <v>CABLE RES 30M CAT6</v>
          </cell>
        </row>
        <row r="15">
          <cell r="R15" t="str">
            <v>CABLE RES 40M CAT6</v>
          </cell>
        </row>
        <row r="16">
          <cell r="R16" t="str">
            <v>CABLE RES 50M CAT5</v>
          </cell>
        </row>
        <row r="17">
          <cell r="R17" t="str">
            <v>CABLE RES 50M CAT6</v>
          </cell>
        </row>
        <row r="18">
          <cell r="R18" t="str">
            <v>CABLE RES 5M CAT6</v>
          </cell>
        </row>
        <row r="19">
          <cell r="R19" t="str">
            <v>CABLE TRAVEL 1.5M  POUR LAPTOP</v>
          </cell>
        </row>
        <row r="20">
          <cell r="R20" t="str">
            <v>CABLE USB 2.0 1.5M IMPRIMANT</v>
          </cell>
        </row>
        <row r="21">
          <cell r="R21" t="str">
            <v>CABLE USB 2.0 10M IMPRIMANT LUX</v>
          </cell>
        </row>
        <row r="22">
          <cell r="R22" t="str">
            <v>CABLE USB EXTENTOIN 1.5 M LUX FLAT</v>
          </cell>
        </row>
        <row r="23">
          <cell r="R23" t="str">
            <v>CABLE USB EXTENTOIN 3M LUX</v>
          </cell>
        </row>
        <row r="24">
          <cell r="R24" t="str">
            <v>CABLE USB EXTENTOIN 3M LUX FLAT</v>
          </cell>
        </row>
        <row r="25">
          <cell r="R25" t="str">
            <v>CABLE USB iPHONE</v>
          </cell>
        </row>
        <row r="26">
          <cell r="R26" t="str">
            <v>CABLE VGA 1.5M/MM BLEU</v>
          </cell>
        </row>
        <row r="27">
          <cell r="R27" t="str">
            <v xml:space="preserve">CABLE VGA HAVIT 1,5M FLAT </v>
          </cell>
        </row>
        <row r="28">
          <cell r="R28" t="str">
            <v>CARTAB MIC B1515 15.6" VDUNTH</v>
          </cell>
        </row>
        <row r="29">
          <cell r="R29" t="str">
            <v>CARTAB MIC B1524 15.6" VDUNTH</v>
          </cell>
        </row>
        <row r="30">
          <cell r="R30" t="str">
            <v>CARTAB MIC B1580 15.6" VDUNTH</v>
          </cell>
        </row>
        <row r="31">
          <cell r="R31" t="str">
            <v>CARTAB MIC DU-B1512 15.6 VDUNTH</v>
          </cell>
        </row>
        <row r="32">
          <cell r="R32" t="str">
            <v>CARTAB MIC DU-B1513 15.6 VDUNTH</v>
          </cell>
        </row>
        <row r="33">
          <cell r="R33" t="str">
            <v>CARTAB MIC DU-B1514 15.6 VDUNTH</v>
          </cell>
        </row>
        <row r="34">
          <cell r="R34" t="str">
            <v>CARTAB MIC DU-B1516 15.6 VDUNTH</v>
          </cell>
        </row>
        <row r="35">
          <cell r="R35" t="str">
            <v>CARTABL  MIC HAVIT 15,6" HV-B650</v>
          </cell>
        </row>
        <row r="36">
          <cell r="R36" t="str">
            <v>CARTABL MIC DELL 15,6"</v>
          </cell>
        </row>
        <row r="37">
          <cell r="R37" t="str">
            <v>CARTABL MIC SACAD DUNTH 09</v>
          </cell>
        </row>
        <row r="38">
          <cell r="R38" t="str">
            <v>CARTABLE NET BOOK</v>
          </cell>
        </row>
        <row r="39">
          <cell r="R39" t="str">
            <v>CARTABLE SP452</v>
          </cell>
        </row>
        <row r="40">
          <cell r="R40" t="str">
            <v>CARTABLE SP886</v>
          </cell>
        </row>
        <row r="41">
          <cell r="R41" t="str">
            <v>CARTABLE ST388</v>
          </cell>
        </row>
        <row r="42">
          <cell r="R42" t="str">
            <v>CARTE  PCI 2COM+PARALLELE</v>
          </cell>
        </row>
        <row r="43">
          <cell r="R43" t="str">
            <v>CARTE RESEAU PCI</v>
          </cell>
        </row>
        <row r="44">
          <cell r="R44" t="str">
            <v>CARTE RESEAU SAN FIL USB W311M 150MBPS TENDA+ ANT</v>
          </cell>
        </row>
        <row r="45">
          <cell r="R45" t="str">
            <v>CARTE RESEAU USB D-LINK N 150Mbps DWA-123</v>
          </cell>
        </row>
        <row r="46">
          <cell r="R46" t="str">
            <v>CARTE RESEAU USB TENDA 150Mbps</v>
          </cell>
        </row>
        <row r="47">
          <cell r="R47" t="str">
            <v xml:space="preserve">CARTE SAT SKYSTAR2 </v>
          </cell>
        </row>
        <row r="48">
          <cell r="R48" t="str">
            <v>CARTE SAT SKYSTAR2 USB HD</v>
          </cell>
        </row>
        <row r="49">
          <cell r="R49" t="str">
            <v>CARTE SON USB</v>
          </cell>
        </row>
        <row r="50">
          <cell r="R50" t="str">
            <v>CARTE USB PCI</v>
          </cell>
        </row>
        <row r="51">
          <cell r="R51" t="str">
            <v>CARTOUCHE BROTHER 195 N/C T-PLUS</v>
          </cell>
        </row>
        <row r="52">
          <cell r="R52" t="str">
            <v>CASQUE DUNTH DU-194</v>
          </cell>
        </row>
        <row r="53">
          <cell r="R53" t="str">
            <v>CASQUE DUNTH DU-808</v>
          </cell>
        </row>
        <row r="54">
          <cell r="R54" t="str">
            <v>CASQUE DUNTH DU-9010</v>
          </cell>
        </row>
        <row r="55">
          <cell r="R55" t="str">
            <v>CASQUE DUNTH DU-903</v>
          </cell>
        </row>
        <row r="56">
          <cell r="R56" t="str">
            <v>CASQUE DUNTH DU-944</v>
          </cell>
        </row>
        <row r="57">
          <cell r="R57" t="str">
            <v>CASQUE GREENTREE GT-ST21</v>
          </cell>
        </row>
        <row r="58">
          <cell r="R58" t="str">
            <v>CASQUE HAVIT HV-607D</v>
          </cell>
        </row>
        <row r="59">
          <cell r="R59" t="str">
            <v>CASQUE HAVIT HV-H2069D</v>
          </cell>
        </row>
        <row r="60">
          <cell r="R60" t="str">
            <v>CASQUE KOMC KM-311</v>
          </cell>
        </row>
        <row r="61">
          <cell r="R61" t="str">
            <v>CASQUE STAR HALA- 04</v>
          </cell>
        </row>
        <row r="62">
          <cell r="R62" t="str">
            <v>CASQUE STAR HALA CAS02</v>
          </cell>
        </row>
        <row r="63">
          <cell r="R63" t="str">
            <v>CASQUE STAR HALA-06</v>
          </cell>
        </row>
        <row r="64">
          <cell r="R64" t="str">
            <v>CD GRAVE</v>
          </cell>
        </row>
        <row r="65">
          <cell r="R65" t="str">
            <v>CD VEIRGE</v>
          </cell>
        </row>
        <row r="66">
          <cell r="R66" t="str">
            <v xml:space="preserve">CHAISE  </v>
          </cell>
        </row>
        <row r="67">
          <cell r="R67" t="str">
            <v>CHAISE  MARON</v>
          </cell>
        </row>
        <row r="68">
          <cell r="R68" t="str">
            <v>CHARGEUR HAVIT 90W</v>
          </cell>
        </row>
        <row r="69">
          <cell r="R69" t="str">
            <v>CHARGEUR PORTABLE HP INPUT 19V/4.74A 7.4*5.0</v>
          </cell>
        </row>
        <row r="70">
          <cell r="R70" t="str">
            <v>CHARGEUR PORTABLE SONY 19V/3.42A C</v>
          </cell>
        </row>
        <row r="71">
          <cell r="R71" t="str">
            <v>CHARGEUR STD UNVERSAL 100W</v>
          </cell>
        </row>
        <row r="72">
          <cell r="R72" t="str">
            <v xml:space="preserve">CLAVIER  MM PS2 KB-560 </v>
          </cell>
        </row>
        <row r="73">
          <cell r="R73" t="str">
            <v>CLAVIER  USB GOLDEN 580 GM</v>
          </cell>
        </row>
        <row r="74">
          <cell r="R74" t="str">
            <v>CLAVIER MM PS2  KB-560</v>
          </cell>
        </row>
        <row r="75">
          <cell r="R75" t="str">
            <v>CLAVIER SCOOP MM USB</v>
          </cell>
        </row>
        <row r="76">
          <cell r="R76" t="str">
            <v>CLAVIER SOURIS SANS FIL HK3960</v>
          </cell>
        </row>
        <row r="77">
          <cell r="R77" t="str">
            <v>CLAVIER+SOURIS SANS FIL HAVIT 830</v>
          </cell>
        </row>
        <row r="78">
          <cell r="R78" t="str">
            <v>CONECTEUR RJ45 METAL</v>
          </cell>
        </row>
        <row r="79">
          <cell r="R79" t="str">
            <v>CONECTEUR RJ45 PLASTIQUE 100PCS/BOX</v>
          </cell>
        </row>
        <row r="80">
          <cell r="R80" t="str">
            <v>DDR3 2G V-TECH</v>
          </cell>
        </row>
        <row r="81">
          <cell r="R81" t="str">
            <v>DVD GRAVE</v>
          </cell>
        </row>
        <row r="82">
          <cell r="R82" t="str">
            <v>DVD VEIRGE</v>
          </cell>
        </row>
        <row r="83">
          <cell r="R83" t="str">
            <v>ECRAN 20" LED  BENQ</v>
          </cell>
        </row>
        <row r="84">
          <cell r="R84" t="str">
            <v>ECRAN AOC 18.5" LED e950SW</v>
          </cell>
        </row>
        <row r="85">
          <cell r="R85" t="str">
            <v>ECRAN LG 18.5" LED</v>
          </cell>
        </row>
        <row r="86">
          <cell r="R86" t="str">
            <v>FAN CPU LGA 775 HODNA</v>
          </cell>
        </row>
        <row r="87">
          <cell r="R87" t="str">
            <v>FAN P4 LGA 775 VIS</v>
          </cell>
        </row>
        <row r="88">
          <cell r="R88" t="str">
            <v>FLASH DISK 16 GB ADATA</v>
          </cell>
        </row>
        <row r="89">
          <cell r="R89" t="str">
            <v>GAM PAD 1 PCS TRANSP VIB EW-702</v>
          </cell>
        </row>
        <row r="90">
          <cell r="R90" t="str">
            <v>GAM PAD 2 PCS TRANSP VIB EW-706D</v>
          </cell>
        </row>
        <row r="91">
          <cell r="R91" t="str">
            <v>GAM PAD DUBL SIMPL DU-GP280</v>
          </cell>
        </row>
        <row r="92">
          <cell r="R92" t="str">
            <v>GAM PAD DUBL VIBRE DU-GP288</v>
          </cell>
        </row>
        <row r="93">
          <cell r="R93" t="str">
            <v>GAM PAD SING VIBRATION FLYFOX F-706</v>
          </cell>
        </row>
        <row r="94">
          <cell r="R94" t="str">
            <v>GAM PAD SINGLE SIMPLE DU-GP180</v>
          </cell>
        </row>
        <row r="95">
          <cell r="R95" t="str">
            <v>GAM PAD SINGLE VIBRE DU-GP188</v>
          </cell>
        </row>
        <row r="96">
          <cell r="R96" t="str">
            <v>GAM PAD STK-2009P PLAY STATION ICON</v>
          </cell>
        </row>
        <row r="97">
          <cell r="R97" t="str">
            <v>GRAVEUR DVD OCCA</v>
          </cell>
        </row>
        <row r="98">
          <cell r="R98" t="str">
            <v>GRAVEUR DVD SAMSUNG SATA</v>
          </cell>
        </row>
        <row r="99">
          <cell r="R99" t="str">
            <v>HP  DUNTH SP011 FLASH+LECT CART</v>
          </cell>
        </row>
        <row r="100">
          <cell r="R100" t="str">
            <v>HP  DUNTH SP639 FLASH+LECT CART</v>
          </cell>
        </row>
        <row r="101">
          <cell r="R101" t="str">
            <v>HP GOLDEN SS100</v>
          </cell>
        </row>
        <row r="102">
          <cell r="R102" t="str">
            <v>HP GREENTREE GT-SP21</v>
          </cell>
        </row>
        <row r="103">
          <cell r="R103" t="str">
            <v>HP INTEX</v>
          </cell>
        </row>
        <row r="104">
          <cell r="R104" t="str">
            <v>HP MINI 2018 USB</v>
          </cell>
        </row>
        <row r="105">
          <cell r="R105" t="str">
            <v xml:space="preserve">HP RADIO </v>
          </cell>
        </row>
        <row r="106">
          <cell r="R106" t="str">
            <v>HUB USB 2.0 4 PORTS MT-HB411</v>
          </cell>
        </row>
        <row r="107">
          <cell r="R107" t="str">
            <v>IMP CANON LASER 3010 MULT FONC/285A</v>
          </cell>
        </row>
        <row r="108">
          <cell r="R108" t="str">
            <v>Installation Complète</v>
          </cell>
        </row>
        <row r="109">
          <cell r="R109" t="str">
            <v>KASPERSKY INTERNET SECURITY 1 POST 2014</v>
          </cell>
        </row>
        <row r="110">
          <cell r="R110" t="str">
            <v>KIT NET 3 in 1 pack</v>
          </cell>
        </row>
        <row r="111">
          <cell r="R111" t="str">
            <v>LEC CARTE USB HI- SPEED 630</v>
          </cell>
        </row>
        <row r="112">
          <cell r="R112" t="str">
            <v>LECT DE CARTE SD</v>
          </cell>
        </row>
        <row r="113">
          <cell r="R113" t="str">
            <v>MODEM ROUTER TINDA 150Mbps 2.4GHz ADSL2+</v>
          </cell>
        </row>
        <row r="114">
          <cell r="R114" t="str">
            <v>MODEM ROUTER TP-LINK 300MBS TD-W8960N</v>
          </cell>
        </row>
        <row r="115">
          <cell r="R115" t="str">
            <v>MODEM ROUTER TP-LINK N 150Mbps 2.4GHz ADSL2+</v>
          </cell>
        </row>
        <row r="116">
          <cell r="R116" t="str">
            <v>MOUS NET</v>
          </cell>
        </row>
        <row r="117">
          <cell r="R117" t="str">
            <v>NAP IDE</v>
          </cell>
        </row>
        <row r="118">
          <cell r="R118" t="str">
            <v>ONDILEUR ET STABIL  NITRAM 600VA</v>
          </cell>
        </row>
        <row r="119">
          <cell r="R119" t="str">
            <v>P4/2,13,CORE D /2GO/320GO/GB/G DVD/19"</v>
          </cell>
        </row>
        <row r="120">
          <cell r="R120" t="str">
            <v>PAPIER PHOTO A4</v>
          </cell>
        </row>
        <row r="121">
          <cell r="R121" t="str">
            <v>PAT CPU SACHET</v>
          </cell>
        </row>
        <row r="122">
          <cell r="R122" t="str">
            <v>POUCHETTE TABLETTE 7"/8"MT-5056</v>
          </cell>
        </row>
        <row r="123">
          <cell r="R123" t="str">
            <v>PRISE FILTER APC 5 SORTE APC</v>
          </cell>
        </row>
        <row r="124">
          <cell r="R124" t="str">
            <v>PRISE FILTER LUX QIAO SHENG 3M+USB 886</v>
          </cell>
        </row>
        <row r="125">
          <cell r="R125" t="str">
            <v>PROTAIGE LAPTOP 15.6 AVEC PHOTO</v>
          </cell>
        </row>
        <row r="126">
          <cell r="R126" t="str">
            <v>PROTEGE  LAPTOP AVEC CLAVIER</v>
          </cell>
        </row>
        <row r="127">
          <cell r="R127" t="str">
            <v>RAM PAPIER ALIF 75GRA</v>
          </cell>
        </row>
        <row r="128">
          <cell r="R128" t="str">
            <v>REFROIDISSEUR HAVIT HV-2025</v>
          </cell>
        </row>
        <row r="129">
          <cell r="R129" t="str">
            <v>SOURIE SONS FIL 1200dpi 2.4GHZ GOLDEN</v>
          </cell>
        </row>
        <row r="130">
          <cell r="R130" t="str">
            <v>SOURIE USB HAVIT-689-675</v>
          </cell>
        </row>
        <row r="131">
          <cell r="R131" t="str">
            <v>SOURIE USB MACTECH MT-OM65</v>
          </cell>
        </row>
        <row r="132">
          <cell r="R132" t="str">
            <v>SOURIE USB MACTECH MT-OM68</v>
          </cell>
        </row>
        <row r="133">
          <cell r="R133" t="str">
            <v>SOURIE USB MACTECH MT-OM75</v>
          </cell>
        </row>
        <row r="134">
          <cell r="R134" t="str">
            <v>SOURIS DUNTH S/F DU-MW01</v>
          </cell>
        </row>
        <row r="135">
          <cell r="R135" t="str">
            <v>SOURIS HAVIT MINI HV-MS232</v>
          </cell>
        </row>
        <row r="136">
          <cell r="R136" t="str">
            <v>SOURIS HAVIT MINI HV-MS233</v>
          </cell>
        </row>
        <row r="137">
          <cell r="R137" t="str">
            <v>SOURIS S/FIL GOLDEN 332</v>
          </cell>
        </row>
        <row r="138">
          <cell r="R138" t="str">
            <v>SOURIS USB 209</v>
          </cell>
        </row>
        <row r="139">
          <cell r="R139" t="str">
            <v>SOURIS USB GOLDEN COLOR N/A</v>
          </cell>
        </row>
        <row r="140">
          <cell r="R140" t="str">
            <v>SOURIS USB VIRTEX COULER</v>
          </cell>
        </row>
        <row r="141">
          <cell r="R141" t="str">
            <v>STICKER CLAV FR/AR + 3M</v>
          </cell>
        </row>
        <row r="142">
          <cell r="R142" t="str">
            <v>STIKUR CLAV FR LUMINEUX</v>
          </cell>
        </row>
        <row r="143">
          <cell r="R143" t="str">
            <v>SWITCH 5 PORTS GOLDEN</v>
          </cell>
        </row>
        <row r="144">
          <cell r="R144" t="str">
            <v>SWITCH 8PORT GOLDEN</v>
          </cell>
        </row>
        <row r="145">
          <cell r="R145" t="str">
            <v>TABEL 700 SMART</v>
          </cell>
        </row>
        <row r="146">
          <cell r="R146" t="str">
            <v>TABLE MICRO 307B</v>
          </cell>
        </row>
        <row r="147">
          <cell r="R147" t="str">
            <v>TAPIS SOURIS EU-DOLAR</v>
          </cell>
        </row>
        <row r="148">
          <cell r="R148" t="str">
            <v>TAPIS SOURIS GEL</v>
          </cell>
        </row>
        <row r="149">
          <cell r="R149" t="str">
            <v>TAPIS SOURIS L-8</v>
          </cell>
        </row>
        <row r="150">
          <cell r="R150" t="str">
            <v>TONER  278A/4410</v>
          </cell>
        </row>
        <row r="151">
          <cell r="R151" t="str">
            <v>TONER 285/435/ 6000/3010</v>
          </cell>
        </row>
        <row r="152">
          <cell r="R152" t="str">
            <v>TONNER LBP 1120/1100/92A INK-PRO</v>
          </cell>
        </row>
        <row r="153">
          <cell r="R153" t="str">
            <v>TONNER LBP 2900</v>
          </cell>
        </row>
        <row r="154">
          <cell r="R154" t="str">
            <v>VGA ATI HD R5450 1G  64BIT</v>
          </cell>
        </row>
        <row r="155">
          <cell r="R155" t="str">
            <v>WEB CAM Y- B/R 38 MP</v>
          </cell>
        </row>
        <row r="156">
          <cell r="R156" t="str">
            <v>zz</v>
          </cell>
        </row>
        <row r="157">
          <cell r="R157" t="str">
            <v/>
          </cell>
        </row>
        <row r="158">
          <cell r="R158" t="str">
            <v/>
          </cell>
        </row>
        <row r="159">
          <cell r="R159" t="str">
            <v/>
          </cell>
        </row>
        <row r="160">
          <cell r="R160" t="str">
            <v/>
          </cell>
        </row>
        <row r="161">
          <cell r="R161" t="str">
            <v/>
          </cell>
        </row>
        <row r="162">
          <cell r="R162" t="str">
            <v/>
          </cell>
        </row>
        <row r="163">
          <cell r="R163" t="str">
            <v/>
          </cell>
        </row>
        <row r="164">
          <cell r="R164" t="str">
            <v/>
          </cell>
        </row>
        <row r="165">
          <cell r="R165" t="str">
            <v/>
          </cell>
        </row>
        <row r="166">
          <cell r="R166" t="str">
            <v/>
          </cell>
        </row>
        <row r="167">
          <cell r="R167" t="str">
            <v/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1" tint="0.34998626667073579"/>
  </sheetPr>
  <dimension ref="A1:N366"/>
  <sheetViews>
    <sheetView zoomScale="89" zoomScaleNormal="89" workbookViewId="0">
      <selection activeCell="N2" sqref="N2"/>
    </sheetView>
  </sheetViews>
  <sheetFormatPr defaultColWidth="11.42578125" defaultRowHeight="15"/>
  <cols>
    <col min="1" max="1" width="7.85546875" style="13" customWidth="1"/>
    <col min="2" max="2" width="6.42578125" style="13" customWidth="1"/>
    <col min="3" max="3" width="10" style="3" bestFit="1" customWidth="1"/>
    <col min="4" max="4" width="10.5703125" style="13" customWidth="1"/>
    <col min="5" max="5" width="5.42578125" style="13" customWidth="1"/>
    <col min="6" max="6" width="9.5703125" style="13" bestFit="1" customWidth="1"/>
    <col min="7" max="7" width="8.140625" style="13" bestFit="1" customWidth="1"/>
    <col min="8" max="8" width="11.42578125" style="13" bestFit="1" customWidth="1"/>
    <col min="9" max="9" width="15" style="13" bestFit="1" customWidth="1"/>
    <col min="10" max="10" width="7.7109375" style="13" customWidth="1"/>
    <col min="11" max="11" width="7.42578125" style="13" customWidth="1"/>
    <col min="12" max="16384" width="11.42578125" style="13"/>
  </cols>
  <sheetData>
    <row r="1" spans="1:14" ht="12.75">
      <c r="A1" s="11" t="s">
        <v>0</v>
      </c>
      <c r="B1" s="11" t="s">
        <v>4</v>
      </c>
      <c r="C1" s="36" t="s">
        <v>20</v>
      </c>
      <c r="D1" s="12" t="s">
        <v>3</v>
      </c>
      <c r="E1" s="12" t="s">
        <v>5</v>
      </c>
      <c r="F1" s="11" t="s">
        <v>6</v>
      </c>
      <c r="G1" s="11" t="s">
        <v>14</v>
      </c>
      <c r="H1" s="11" t="s">
        <v>16</v>
      </c>
      <c r="I1" s="11" t="s">
        <v>9</v>
      </c>
      <c r="J1" s="11" t="s">
        <v>19</v>
      </c>
      <c r="K1" s="11" t="s">
        <v>60</v>
      </c>
    </row>
    <row r="2" spans="1:14" ht="12">
      <c r="A2" s="70" t="str">
        <f>IF(D2="","","0"&amp;COUNT(D$2:D2)&amp;"/"&amp;YEAR(D2))</f>
        <v>01/2015</v>
      </c>
      <c r="B2" s="14" t="s">
        <v>21</v>
      </c>
      <c r="C2" s="14" t="s">
        <v>35</v>
      </c>
      <c r="D2" s="15">
        <v>42005</v>
      </c>
      <c r="E2" s="16">
        <v>1</v>
      </c>
      <c r="F2" s="17" t="s">
        <v>7</v>
      </c>
      <c r="G2" s="17" t="s">
        <v>12</v>
      </c>
      <c r="H2" s="17" t="s">
        <v>28</v>
      </c>
      <c r="I2" s="14" t="s">
        <v>30</v>
      </c>
      <c r="J2" s="44" t="s">
        <v>32</v>
      </c>
      <c r="K2" s="44" t="s">
        <v>58</v>
      </c>
      <c r="L2" s="13" t="str">
        <f>IF(D2="","","0"&amp;COUNT(D$2:D2)&amp;"/"&amp;YEAR(D2))</f>
        <v>01/2015</v>
      </c>
      <c r="N2" s="13">
        <f>IF(D2="","","01/2015 "+1)</f>
        <v>42006</v>
      </c>
    </row>
    <row r="3" spans="1:14" ht="12">
      <c r="A3" s="70" t="str">
        <f>IF(D3="","","0"&amp;COUNT(D$2:D3)&amp;"/"&amp;YEAR(D3))</f>
        <v>02/2015</v>
      </c>
      <c r="B3" s="14" t="s">
        <v>22</v>
      </c>
      <c r="C3" s="14" t="s">
        <v>36</v>
      </c>
      <c r="D3" s="15">
        <v>42006</v>
      </c>
      <c r="E3" s="16">
        <f t="shared" ref="E3:E66" si="0">E2+1</f>
        <v>2</v>
      </c>
      <c r="F3" s="17" t="s">
        <v>8</v>
      </c>
      <c r="G3" s="17" t="s">
        <v>13</v>
      </c>
      <c r="H3" s="17" t="s">
        <v>29</v>
      </c>
      <c r="I3" s="14" t="s">
        <v>31</v>
      </c>
      <c r="K3" s="44" t="s">
        <v>59</v>
      </c>
    </row>
    <row r="4" spans="1:14" ht="12">
      <c r="A4" s="70" t="str">
        <f>IF(D4="","","0"&amp;COUNT(D$2:D4)&amp;"/"&amp;YEAR(D4))</f>
        <v>03/2015</v>
      </c>
      <c r="B4" s="14" t="s">
        <v>23</v>
      </c>
      <c r="C4" s="14" t="s">
        <v>37</v>
      </c>
      <c r="D4" s="15">
        <v>42007</v>
      </c>
      <c r="E4" s="16">
        <f t="shared" si="0"/>
        <v>3</v>
      </c>
      <c r="F4" s="17" t="s">
        <v>10</v>
      </c>
      <c r="G4" s="19"/>
      <c r="H4" s="19"/>
      <c r="I4" s="14"/>
      <c r="K4" s="19"/>
      <c r="N4" s="13" t="str">
        <f t="shared" ref="N4:N5" si="1">IF(D4="","","01/2015 ")</f>
        <v xml:space="preserve">01/2015 </v>
      </c>
    </row>
    <row r="5" spans="1:14" ht="12">
      <c r="A5" s="70" t="str">
        <f>IF(D5="","","0"&amp;COUNT(D$2:D5)&amp;"/"&amp;YEAR(D5))</f>
        <v>04/2015</v>
      </c>
      <c r="B5" s="14" t="s">
        <v>24</v>
      </c>
      <c r="C5" s="14" t="s">
        <v>57</v>
      </c>
      <c r="D5" s="15">
        <v>42008</v>
      </c>
      <c r="E5" s="16">
        <f t="shared" si="0"/>
        <v>4</v>
      </c>
      <c r="F5" s="17" t="s">
        <v>11</v>
      </c>
      <c r="G5" s="19"/>
      <c r="H5" s="19"/>
      <c r="I5" s="14"/>
      <c r="L5" s="72">
        <f>IF(D2="01/01/2015",Base!$A$2,(1/2015+1))</f>
        <v>1.0004962779156328</v>
      </c>
      <c r="M5" s="13" t="str">
        <f>IF(D2="01/01/2015",Base!$A$2,Base!$A$2:$A$79)</f>
        <v>04/2015</v>
      </c>
      <c r="N5" s="13" t="str">
        <f t="shared" si="1"/>
        <v xml:space="preserve">01/2015 </v>
      </c>
    </row>
    <row r="6" spans="1:14" ht="12">
      <c r="A6" s="70" t="str">
        <f>IF(D6="","","0"&amp;COUNT(D$2:D6)&amp;"/"&amp;YEAR(D6))</f>
        <v>05/2015</v>
      </c>
      <c r="B6" s="14" t="s">
        <v>25</v>
      </c>
      <c r="C6" s="14"/>
      <c r="D6" s="15">
        <v>42009</v>
      </c>
      <c r="E6" s="16">
        <f t="shared" si="0"/>
        <v>5</v>
      </c>
      <c r="I6" s="14"/>
      <c r="M6" s="71">
        <f>IF(D2="","",A2+1)</f>
        <v>42006</v>
      </c>
    </row>
    <row r="7" spans="1:14" ht="12">
      <c r="A7" s="70" t="str">
        <f>IF(D7="","","0"&amp;COUNT(D$2:D7)&amp;"/"&amp;YEAR(D7))</f>
        <v>06/2014</v>
      </c>
      <c r="B7" s="14" t="s">
        <v>26</v>
      </c>
      <c r="C7" s="14"/>
      <c r="D7" s="15">
        <v>41645</v>
      </c>
      <c r="E7" s="16">
        <f t="shared" si="0"/>
        <v>6</v>
      </c>
      <c r="F7" s="19"/>
      <c r="I7" s="14"/>
      <c r="K7" s="13" t="str">
        <f>IF(E13&gt;"",VLOOKUP(E13,Base!$B$2:$C$500,2),"")</f>
        <v/>
      </c>
      <c r="M7" s="71">
        <f t="shared" ref="M7:M16" si="2">IF(D3="","",A3+1)</f>
        <v>42037</v>
      </c>
      <c r="N7" s="13">
        <f>IF(D2="01/01/2015",Base!$A$2,1)</f>
        <v>1</v>
      </c>
    </row>
    <row r="8" spans="1:14" ht="12">
      <c r="A8" s="70" t="str">
        <f>IF(D8="","","0"&amp;COUNT(D$2:D8)&amp;"/"&amp;YEAR(D8))</f>
        <v>07/2015</v>
      </c>
      <c r="B8" s="14" t="s">
        <v>27</v>
      </c>
      <c r="C8" s="14"/>
      <c r="D8" s="15">
        <v>42011</v>
      </c>
      <c r="E8" s="16">
        <f t="shared" si="0"/>
        <v>7</v>
      </c>
      <c r="I8" s="18"/>
      <c r="M8" s="71">
        <f t="shared" si="2"/>
        <v>42065</v>
      </c>
      <c r="N8" s="13">
        <f>IF(D3="01/01/2015",Base!$A$2,1)</f>
        <v>1</v>
      </c>
    </row>
    <row r="9" spans="1:14" ht="12">
      <c r="A9" s="70" t="str">
        <f>IF(D9="","","0"&amp;COUNT(D$2:D9)&amp;"/"&amp;YEAR(D9))</f>
        <v>08/2014</v>
      </c>
      <c r="B9" s="14" t="s">
        <v>56</v>
      </c>
      <c r="C9" s="14"/>
      <c r="D9" s="15">
        <v>41647</v>
      </c>
      <c r="E9" s="16">
        <f t="shared" si="0"/>
        <v>8</v>
      </c>
      <c r="I9" s="14"/>
      <c r="M9" s="71">
        <f t="shared" si="2"/>
        <v>42096</v>
      </c>
      <c r="N9" s="13">
        <f>IF(D4="01/01/2015",Base!$A$2,1)</f>
        <v>1</v>
      </c>
    </row>
    <row r="10" spans="1:14" ht="12">
      <c r="A10" s="70" t="str">
        <f>IF(D10="","","0"&amp;COUNT(D$2:D10)&amp;"/"&amp;YEAR(D10))</f>
        <v>09/2014</v>
      </c>
      <c r="B10" s="14"/>
      <c r="C10" s="14"/>
      <c r="D10" s="15">
        <v>41648</v>
      </c>
      <c r="E10" s="16">
        <f t="shared" si="0"/>
        <v>9</v>
      </c>
      <c r="F10" s="19"/>
      <c r="I10" s="14"/>
      <c r="M10" s="71">
        <f t="shared" si="2"/>
        <v>42126</v>
      </c>
      <c r="N10" s="13">
        <f>IF(D5="01/01/2015",Base!$A$2,1)</f>
        <v>1</v>
      </c>
    </row>
    <row r="11" spans="1:14" ht="12">
      <c r="A11" s="70" t="str">
        <f>IF(D11="","","0"&amp;COUNT(D$2:D11)&amp;"/"&amp;YEAR(D11))</f>
        <v>010/2014</v>
      </c>
      <c r="B11" s="14"/>
      <c r="C11" s="14"/>
      <c r="D11" s="15">
        <v>41649</v>
      </c>
      <c r="E11" s="16">
        <f t="shared" si="0"/>
        <v>10</v>
      </c>
      <c r="I11" s="14"/>
      <c r="K11" s="13" t="str">
        <f>IF(K7&gt;"",VLOOKUP(E6E13,Base!$B$2:$C$500,2),"")</f>
        <v/>
      </c>
      <c r="M11" s="71">
        <f t="shared" si="2"/>
        <v>41792</v>
      </c>
      <c r="N11" s="13">
        <f>IF(D6="01/01/2015",Base!$A$2,1)</f>
        <v>1</v>
      </c>
    </row>
    <row r="12" spans="1:14" ht="12">
      <c r="A12" s="70" t="str">
        <f>IF(D12="","","0"&amp;COUNT(D$2:D12)&amp;"/"&amp;YEAR(D12))</f>
        <v>011/2014</v>
      </c>
      <c r="B12" s="14"/>
      <c r="C12" s="14"/>
      <c r="D12" s="15">
        <v>41650</v>
      </c>
      <c r="E12" s="16">
        <f t="shared" si="0"/>
        <v>11</v>
      </c>
      <c r="I12" s="17"/>
      <c r="M12" s="71">
        <f t="shared" si="2"/>
        <v>42187</v>
      </c>
      <c r="N12" s="13">
        <f>IF(D7="01/01/2015",Base!$A$2,1)</f>
        <v>1</v>
      </c>
    </row>
    <row r="13" spans="1:14" ht="12">
      <c r="A13" s="70" t="str">
        <f>IF(D13="","","0"&amp;COUNT(D$2:D13)&amp;"/"&amp;YEAR(D13))</f>
        <v>012/2014</v>
      </c>
      <c r="B13" s="14"/>
      <c r="C13" s="14"/>
      <c r="D13" s="15">
        <v>41651</v>
      </c>
      <c r="E13" s="16">
        <f t="shared" si="0"/>
        <v>12</v>
      </c>
      <c r="I13" s="17"/>
      <c r="M13" s="71">
        <f t="shared" si="2"/>
        <v>41853</v>
      </c>
      <c r="N13" s="13">
        <f>IF(D8="01/01/2015",Base!$A$2,1)</f>
        <v>1</v>
      </c>
    </row>
    <row r="14" spans="1:14" ht="12">
      <c r="A14" s="70" t="str">
        <f>IF(D14="","","0"&amp;COUNT(D$2:D14)&amp;"/"&amp;YEAR(D14))</f>
        <v>013/2014</v>
      </c>
      <c r="B14" s="14"/>
      <c r="C14" s="14"/>
      <c r="D14" s="15">
        <v>41652</v>
      </c>
      <c r="E14" s="16">
        <f t="shared" si="0"/>
        <v>13</v>
      </c>
      <c r="I14" s="17"/>
      <c r="M14" s="71">
        <f t="shared" si="2"/>
        <v>41884</v>
      </c>
      <c r="N14" s="13">
        <f>IF(D9="01/01/2015",Base!$A$2,1)</f>
        <v>1</v>
      </c>
    </row>
    <row r="15" spans="1:14" ht="12">
      <c r="A15" s="70" t="str">
        <f>IF(D15="","","0"&amp;COUNT(D$2:D15)&amp;"/"&amp;YEAR(D15))</f>
        <v>014/2014</v>
      </c>
      <c r="B15" s="14"/>
      <c r="C15" s="14"/>
      <c r="D15" s="15">
        <v>41653</v>
      </c>
      <c r="E15" s="16">
        <f t="shared" si="0"/>
        <v>14</v>
      </c>
      <c r="I15" s="17"/>
      <c r="M15" s="71" t="e">
        <f t="shared" si="2"/>
        <v>#VALUE!</v>
      </c>
      <c r="N15" s="13">
        <f>IF(D10="01/01/2015",Base!$A$2,1)</f>
        <v>1</v>
      </c>
    </row>
    <row r="16" spans="1:14" ht="12">
      <c r="A16" s="70" t="str">
        <f>IF(D16="","","0"&amp;COUNT(D$2:D16)&amp;"/"&amp;YEAR(D16))</f>
        <v>015/2014</v>
      </c>
      <c r="B16" s="14"/>
      <c r="C16" s="14"/>
      <c r="D16" s="15">
        <v>41654</v>
      </c>
      <c r="E16" s="16">
        <f t="shared" si="0"/>
        <v>15</v>
      </c>
      <c r="I16" s="17"/>
      <c r="M16" s="71" t="e">
        <f t="shared" si="2"/>
        <v>#VALUE!</v>
      </c>
      <c r="N16" s="13">
        <f>IF(D11="01/01/2015",Base!$A$2,1)</f>
        <v>1</v>
      </c>
    </row>
    <row r="17" spans="1:14" ht="12">
      <c r="A17" s="70" t="str">
        <f>IF(D17="","","0"&amp;COUNT(D$2:D17)&amp;"/"&amp;YEAR(D17))</f>
        <v>016/2015</v>
      </c>
      <c r="B17" s="14"/>
      <c r="C17" s="14"/>
      <c r="D17" s="15">
        <v>42020</v>
      </c>
      <c r="E17" s="16">
        <f t="shared" si="0"/>
        <v>16</v>
      </c>
      <c r="I17" s="17"/>
      <c r="N17" s="13">
        <f>IF(D12="01/01/2015",Base!$A$2,1)</f>
        <v>1</v>
      </c>
    </row>
    <row r="18" spans="1:14" ht="12">
      <c r="A18" s="70" t="str">
        <f>IF(D18="","","0"&amp;COUNT(D$2:D18)&amp;"/"&amp;YEAR(D18))</f>
        <v>017/2014</v>
      </c>
      <c r="B18" s="14"/>
      <c r="C18" s="14"/>
      <c r="D18" s="15">
        <v>41656</v>
      </c>
      <c r="E18" s="16">
        <f t="shared" si="0"/>
        <v>17</v>
      </c>
      <c r="I18" s="17"/>
      <c r="N18" s="13">
        <f>IF(D13="01/01/2015",Base!$A$2,1)</f>
        <v>1</v>
      </c>
    </row>
    <row r="19" spans="1:14" ht="12">
      <c r="A19" s="70" t="str">
        <f>IF(D19="","","0"&amp;COUNT(D$2:D19)&amp;"/"&amp;YEAR(D19))</f>
        <v>018/2014</v>
      </c>
      <c r="B19" s="14"/>
      <c r="C19" s="14"/>
      <c r="D19" s="15">
        <v>41657</v>
      </c>
      <c r="E19" s="16">
        <f t="shared" si="0"/>
        <v>18</v>
      </c>
      <c r="I19" s="17"/>
    </row>
    <row r="20" spans="1:14" ht="12">
      <c r="A20" s="70" t="str">
        <f>IF(D20="","","0"&amp;COUNT(D$2:D20)&amp;"/"&amp;YEAR(D20))</f>
        <v>019/2014</v>
      </c>
      <c r="B20" s="14"/>
      <c r="C20" s="14"/>
      <c r="D20" s="15">
        <v>41658</v>
      </c>
      <c r="E20" s="16">
        <f t="shared" si="0"/>
        <v>19</v>
      </c>
      <c r="I20" s="17"/>
    </row>
    <row r="21" spans="1:14" ht="12">
      <c r="A21" s="70" t="str">
        <f>IF(D21="","","0"&amp;COUNT(D$2:D21)&amp;"/"&amp;YEAR(D21))</f>
        <v>020/2014</v>
      </c>
      <c r="B21" s="14"/>
      <c r="C21" s="14"/>
      <c r="D21" s="15">
        <v>41659</v>
      </c>
      <c r="E21" s="16">
        <f t="shared" si="0"/>
        <v>20</v>
      </c>
      <c r="F21" s="19"/>
      <c r="I21" s="17"/>
    </row>
    <row r="22" spans="1:14" ht="12">
      <c r="A22" s="70" t="str">
        <f>IF(D22="","","0"&amp;COUNT(D$2:D22)&amp;"/"&amp;YEAR(D22))</f>
        <v>021/2014</v>
      </c>
      <c r="B22" s="14"/>
      <c r="C22" s="14"/>
      <c r="D22" s="15">
        <v>41660</v>
      </c>
      <c r="E22" s="16">
        <f t="shared" si="0"/>
        <v>21</v>
      </c>
      <c r="I22" s="17"/>
    </row>
    <row r="23" spans="1:14" ht="12">
      <c r="A23" s="70" t="str">
        <f>IF(D23="","","0"&amp;COUNT(D$2:D23)&amp;"/"&amp;YEAR(D23))</f>
        <v>022/2014</v>
      </c>
      <c r="B23" s="14"/>
      <c r="C23" s="14"/>
      <c r="D23" s="15">
        <v>41661</v>
      </c>
      <c r="E23" s="16">
        <f t="shared" si="0"/>
        <v>22</v>
      </c>
      <c r="I23" s="17"/>
    </row>
    <row r="24" spans="1:14" ht="12">
      <c r="A24" s="70" t="str">
        <f>IF(D24="","","0"&amp;COUNT(D$2:D24)&amp;"/"&amp;YEAR(D24))</f>
        <v>023/2014</v>
      </c>
      <c r="B24" s="14"/>
      <c r="C24" s="14"/>
      <c r="D24" s="15">
        <v>41662</v>
      </c>
      <c r="E24" s="16">
        <f t="shared" si="0"/>
        <v>23</v>
      </c>
      <c r="F24" s="19"/>
      <c r="G24" s="19"/>
      <c r="H24" s="19"/>
      <c r="I24" s="17"/>
    </row>
    <row r="25" spans="1:14" ht="12">
      <c r="A25" s="70" t="str">
        <f>IF(D25="","","0"&amp;COUNT(D$2:D25)&amp;"/"&amp;YEAR(D25))</f>
        <v>024/2014</v>
      </c>
      <c r="B25" s="14"/>
      <c r="C25" s="14"/>
      <c r="D25" s="15">
        <v>41663</v>
      </c>
      <c r="E25" s="16">
        <f t="shared" si="0"/>
        <v>24</v>
      </c>
      <c r="I25" s="17"/>
    </row>
    <row r="26" spans="1:14" ht="12">
      <c r="A26" s="70" t="str">
        <f>IF(D26="","","0"&amp;COUNT(D$2:D26)&amp;"/"&amp;YEAR(D26))</f>
        <v>025/2014</v>
      </c>
      <c r="B26" s="14"/>
      <c r="C26" s="14"/>
      <c r="D26" s="15">
        <v>41664</v>
      </c>
      <c r="E26" s="16">
        <f t="shared" si="0"/>
        <v>25</v>
      </c>
      <c r="I26" s="17"/>
    </row>
    <row r="27" spans="1:14" ht="12">
      <c r="A27" s="70" t="str">
        <f>IF(D27="","","0"&amp;COUNT(D$2:D27)&amp;"/"&amp;YEAR(D27))</f>
        <v>026/2014</v>
      </c>
      <c r="B27" s="14"/>
      <c r="C27" s="14"/>
      <c r="D27" s="15">
        <v>41665</v>
      </c>
      <c r="E27" s="16">
        <f t="shared" si="0"/>
        <v>26</v>
      </c>
      <c r="I27" s="17"/>
    </row>
    <row r="28" spans="1:14" ht="12">
      <c r="A28" s="70" t="str">
        <f>IF(D28="","","0"&amp;COUNT(D$2:D28)&amp;"/"&amp;YEAR(D28))</f>
        <v>027/2014</v>
      </c>
      <c r="B28" s="14"/>
      <c r="C28" s="14"/>
      <c r="D28" s="15">
        <v>41666</v>
      </c>
      <c r="E28" s="16">
        <f t="shared" si="0"/>
        <v>27</v>
      </c>
      <c r="I28" s="17"/>
    </row>
    <row r="29" spans="1:14" ht="12">
      <c r="A29" s="70" t="str">
        <f>IF(D29="","","0"&amp;COUNT(D$2:D29)&amp;"/"&amp;YEAR(D29))</f>
        <v>028/2014</v>
      </c>
      <c r="B29" s="14"/>
      <c r="C29" s="14"/>
      <c r="D29" s="15">
        <v>41667</v>
      </c>
      <c r="E29" s="16">
        <f t="shared" si="0"/>
        <v>28</v>
      </c>
      <c r="I29" s="17"/>
    </row>
    <row r="30" spans="1:14" ht="12">
      <c r="A30" s="70" t="str">
        <f>IF(D30="","","0"&amp;COUNT(D$2:D30)&amp;"/"&amp;YEAR(D30))</f>
        <v>029/2014</v>
      </c>
      <c r="B30" s="14"/>
      <c r="C30" s="14"/>
      <c r="D30" s="15">
        <v>41668</v>
      </c>
      <c r="E30" s="16">
        <f t="shared" si="0"/>
        <v>29</v>
      </c>
      <c r="I30" s="17"/>
    </row>
    <row r="31" spans="1:14" ht="12">
      <c r="A31" s="70" t="str">
        <f>IF(D31="","","0"&amp;COUNT(D$2:D31)&amp;"/"&amp;YEAR(D31))</f>
        <v>030/2014</v>
      </c>
      <c r="B31" s="14"/>
      <c r="C31" s="14"/>
      <c r="D31" s="15">
        <v>41669</v>
      </c>
      <c r="E31" s="16">
        <f t="shared" si="0"/>
        <v>30</v>
      </c>
      <c r="I31" s="17"/>
    </row>
    <row r="32" spans="1:14" ht="12">
      <c r="A32" s="70" t="str">
        <f>IF(D32="","","0"&amp;COUNT(D$2:D32)&amp;"/"&amp;YEAR(D32))</f>
        <v>031/2014</v>
      </c>
      <c r="B32" s="14"/>
      <c r="C32" s="14"/>
      <c r="D32" s="15">
        <v>41670</v>
      </c>
      <c r="E32" s="16">
        <f t="shared" si="0"/>
        <v>31</v>
      </c>
      <c r="F32" s="19"/>
      <c r="I32" s="17"/>
    </row>
    <row r="33" spans="1:9" ht="12">
      <c r="A33" s="70" t="str">
        <f>IF(D33="","","0"&amp;COUNT(D$2:D33)&amp;"/"&amp;YEAR(D33))</f>
        <v>032/2014</v>
      </c>
      <c r="B33" s="14"/>
      <c r="C33" s="14"/>
      <c r="D33" s="15">
        <v>41671</v>
      </c>
      <c r="E33" s="16">
        <f t="shared" si="0"/>
        <v>32</v>
      </c>
      <c r="I33" s="17"/>
    </row>
    <row r="34" spans="1:9" ht="12">
      <c r="A34" s="70" t="str">
        <f>IF(D34="","","0"&amp;COUNT(D$2:D34)&amp;"/"&amp;YEAR(D34))</f>
        <v>033/2014</v>
      </c>
      <c r="B34" s="14"/>
      <c r="C34" s="14"/>
      <c r="D34" s="15">
        <v>41672</v>
      </c>
      <c r="E34" s="16">
        <f t="shared" si="0"/>
        <v>33</v>
      </c>
      <c r="I34" s="17"/>
    </row>
    <row r="35" spans="1:9" ht="12">
      <c r="A35" s="70" t="str">
        <f>IF(D35="","","0"&amp;COUNT(D$2:D35)&amp;"/"&amp;YEAR(D35))</f>
        <v>034/2014</v>
      </c>
      <c r="B35" s="14"/>
      <c r="C35" s="14"/>
      <c r="D35" s="15">
        <v>41673</v>
      </c>
      <c r="E35" s="16">
        <f t="shared" si="0"/>
        <v>34</v>
      </c>
      <c r="I35" s="17"/>
    </row>
    <row r="36" spans="1:9" ht="12">
      <c r="A36" s="70" t="str">
        <f>IF(D36="","","0"&amp;COUNT(D$2:D36)&amp;"/"&amp;YEAR(D36))</f>
        <v>035/2014</v>
      </c>
      <c r="B36" s="14"/>
      <c r="C36" s="14"/>
      <c r="D36" s="15">
        <v>41674</v>
      </c>
      <c r="E36" s="16">
        <f t="shared" si="0"/>
        <v>35</v>
      </c>
      <c r="I36" s="17"/>
    </row>
    <row r="37" spans="1:9" ht="12">
      <c r="A37" s="70" t="str">
        <f>IF(D37="","","0"&amp;COUNT(D$2:D37)&amp;"/"&amp;YEAR(D37))</f>
        <v>036/2014</v>
      </c>
      <c r="B37" s="14"/>
      <c r="C37" s="14"/>
      <c r="D37" s="15">
        <v>41675</v>
      </c>
      <c r="E37" s="16">
        <f t="shared" si="0"/>
        <v>36</v>
      </c>
      <c r="I37" s="17"/>
    </row>
    <row r="38" spans="1:9" ht="12">
      <c r="A38" s="70" t="str">
        <f>IF(D38="","","0"&amp;COUNT(D$2:D38)&amp;"/"&amp;YEAR(D38))</f>
        <v>037/2014</v>
      </c>
      <c r="B38" s="14"/>
      <c r="C38" s="14"/>
      <c r="D38" s="15">
        <v>41676</v>
      </c>
      <c r="E38" s="16">
        <f t="shared" si="0"/>
        <v>37</v>
      </c>
      <c r="I38" s="17"/>
    </row>
    <row r="39" spans="1:9" ht="12">
      <c r="A39" s="70" t="str">
        <f>IF(D39="","","0"&amp;COUNT(D$2:D39)&amp;"/"&amp;YEAR(D39))</f>
        <v>038/2014</v>
      </c>
      <c r="B39" s="14"/>
      <c r="C39" s="14"/>
      <c r="D39" s="15">
        <v>41677</v>
      </c>
      <c r="E39" s="16">
        <f t="shared" si="0"/>
        <v>38</v>
      </c>
      <c r="I39" s="17"/>
    </row>
    <row r="40" spans="1:9" ht="12">
      <c r="A40" s="70" t="str">
        <f>IF(D40="","","0"&amp;COUNT(D$2:D40)&amp;"/"&amp;YEAR(D40))</f>
        <v>039/2014</v>
      </c>
      <c r="B40" s="14"/>
      <c r="C40" s="14"/>
      <c r="D40" s="15">
        <v>41678</v>
      </c>
      <c r="E40" s="16">
        <f t="shared" si="0"/>
        <v>39</v>
      </c>
      <c r="I40" s="17"/>
    </row>
    <row r="41" spans="1:9" ht="12">
      <c r="A41" s="70" t="str">
        <f>IF(D41="","","0"&amp;COUNT(D$2:D41)&amp;"/"&amp;YEAR(D41))</f>
        <v>040/2014</v>
      </c>
      <c r="B41" s="14"/>
      <c r="C41" s="14"/>
      <c r="D41" s="15">
        <v>41679</v>
      </c>
      <c r="E41" s="16">
        <f t="shared" si="0"/>
        <v>40</v>
      </c>
      <c r="I41" s="17"/>
    </row>
    <row r="42" spans="1:9" ht="12">
      <c r="A42" s="70" t="str">
        <f>IF(D42="","","0"&amp;COUNT(D$2:D42)&amp;"/"&amp;YEAR(D42))</f>
        <v>041/2014</v>
      </c>
      <c r="B42" s="14"/>
      <c r="C42" s="14"/>
      <c r="D42" s="15">
        <v>41680</v>
      </c>
      <c r="E42" s="16">
        <f t="shared" si="0"/>
        <v>41</v>
      </c>
      <c r="I42" s="17"/>
    </row>
    <row r="43" spans="1:9" ht="12">
      <c r="A43" s="70" t="str">
        <f>IF(D43="","","0"&amp;COUNT(D$2:D43)&amp;"/"&amp;YEAR(D43))</f>
        <v>042/2014</v>
      </c>
      <c r="B43" s="14"/>
      <c r="C43" s="14"/>
      <c r="D43" s="15">
        <v>41681</v>
      </c>
      <c r="E43" s="16">
        <f t="shared" si="0"/>
        <v>42</v>
      </c>
      <c r="I43" s="17"/>
    </row>
    <row r="44" spans="1:9" ht="12">
      <c r="A44" s="70" t="str">
        <f>IF(D44="","","0"&amp;COUNT(D$2:D44)&amp;"/"&amp;YEAR(D44))</f>
        <v>043/2014</v>
      </c>
      <c r="B44" s="14"/>
      <c r="C44" s="14"/>
      <c r="D44" s="15">
        <v>41682</v>
      </c>
      <c r="E44" s="16">
        <f t="shared" si="0"/>
        <v>43</v>
      </c>
      <c r="I44" s="17"/>
    </row>
    <row r="45" spans="1:9" ht="12">
      <c r="A45" s="70" t="str">
        <f>IF(D45="","","0"&amp;COUNT(D$2:D45)&amp;"/"&amp;YEAR(D45))</f>
        <v>044/2014</v>
      </c>
      <c r="B45" s="14"/>
      <c r="C45" s="14"/>
      <c r="D45" s="15">
        <v>41683</v>
      </c>
      <c r="E45" s="16">
        <f t="shared" si="0"/>
        <v>44</v>
      </c>
      <c r="I45" s="17"/>
    </row>
    <row r="46" spans="1:9" ht="12">
      <c r="A46" s="70" t="str">
        <f>IF(D46="","","0"&amp;COUNT(D$2:D46)&amp;"/"&amp;YEAR(D46))</f>
        <v>045/2014</v>
      </c>
      <c r="B46" s="14"/>
      <c r="C46" s="14"/>
      <c r="D46" s="15">
        <v>41684</v>
      </c>
      <c r="E46" s="16">
        <f t="shared" si="0"/>
        <v>45</v>
      </c>
      <c r="I46" s="17"/>
    </row>
    <row r="47" spans="1:9" ht="12">
      <c r="A47" s="70" t="str">
        <f>IF(D47="","","0"&amp;COUNT(D$2:D47)&amp;"/"&amp;YEAR(D47))</f>
        <v>046/2014</v>
      </c>
      <c r="B47" s="14"/>
      <c r="C47" s="14"/>
      <c r="D47" s="15">
        <v>41685</v>
      </c>
      <c r="E47" s="16">
        <f t="shared" si="0"/>
        <v>46</v>
      </c>
      <c r="I47" s="17"/>
    </row>
    <row r="48" spans="1:9" ht="12">
      <c r="A48" s="70" t="str">
        <f>IF(D48="","","0"&amp;COUNT(D$2:D48)&amp;"/"&amp;YEAR(D48))</f>
        <v>047/2014</v>
      </c>
      <c r="B48" s="14"/>
      <c r="C48" s="14"/>
      <c r="D48" s="15">
        <v>41686</v>
      </c>
      <c r="E48" s="16">
        <f t="shared" si="0"/>
        <v>47</v>
      </c>
      <c r="I48" s="17"/>
    </row>
    <row r="49" spans="1:9" ht="12">
      <c r="A49" s="70" t="str">
        <f>IF(D49="","","0"&amp;COUNT(D$2:D49)&amp;"/"&amp;YEAR(D49))</f>
        <v>048/2014</v>
      </c>
      <c r="B49" s="14"/>
      <c r="C49" s="14"/>
      <c r="D49" s="15">
        <v>41687</v>
      </c>
      <c r="E49" s="16">
        <f t="shared" si="0"/>
        <v>48</v>
      </c>
      <c r="I49" s="17"/>
    </row>
    <row r="50" spans="1:9" ht="12">
      <c r="A50" s="70" t="str">
        <f>IF(D50="","","0"&amp;COUNT(D$2:D50)&amp;"/"&amp;YEAR(D50))</f>
        <v>049/2014</v>
      </c>
      <c r="B50" s="14"/>
      <c r="C50" s="14"/>
      <c r="D50" s="15">
        <v>41688</v>
      </c>
      <c r="E50" s="16">
        <f t="shared" si="0"/>
        <v>49</v>
      </c>
      <c r="I50" s="17"/>
    </row>
    <row r="51" spans="1:9" ht="12">
      <c r="A51" s="70" t="str">
        <f>IF(D51="","","0"&amp;COUNT(D$2:D51)&amp;"/"&amp;YEAR(D51))</f>
        <v>050/2014</v>
      </c>
      <c r="B51" s="14"/>
      <c r="C51" s="14"/>
      <c r="D51" s="15">
        <v>41689</v>
      </c>
      <c r="E51" s="16">
        <f t="shared" si="0"/>
        <v>50</v>
      </c>
      <c r="I51" s="17"/>
    </row>
    <row r="52" spans="1:9" ht="12">
      <c r="A52" s="70" t="str">
        <f>IF(D52="","","0"&amp;COUNT(D$2:D52)&amp;"/"&amp;YEAR(D52))</f>
        <v>051/2014</v>
      </c>
      <c r="B52" s="14"/>
      <c r="C52" s="14"/>
      <c r="D52" s="15">
        <v>41690</v>
      </c>
      <c r="E52" s="16">
        <f t="shared" si="0"/>
        <v>51</v>
      </c>
      <c r="I52" s="17"/>
    </row>
    <row r="53" spans="1:9" ht="12">
      <c r="A53" s="70" t="str">
        <f>IF(D53="","","0"&amp;COUNT(D$2:D53)&amp;"/"&amp;YEAR(D53))</f>
        <v>052/2014</v>
      </c>
      <c r="B53" s="14"/>
      <c r="C53" s="14"/>
      <c r="D53" s="15">
        <v>41691</v>
      </c>
      <c r="E53" s="16">
        <f t="shared" si="0"/>
        <v>52</v>
      </c>
      <c r="I53" s="17"/>
    </row>
    <row r="54" spans="1:9" ht="12">
      <c r="A54" s="70" t="str">
        <f>IF(D54="","","0"&amp;COUNT(D$2:D54)&amp;"/"&amp;YEAR(D54))</f>
        <v>053/2014</v>
      </c>
      <c r="B54" s="14"/>
      <c r="C54" s="14"/>
      <c r="D54" s="15">
        <v>41692</v>
      </c>
      <c r="E54" s="16">
        <f t="shared" si="0"/>
        <v>53</v>
      </c>
      <c r="I54" s="17"/>
    </row>
    <row r="55" spans="1:9" ht="12">
      <c r="A55" s="70" t="str">
        <f>IF(D55="","","0"&amp;COUNT(D$2:D55)&amp;"/"&amp;YEAR(D55))</f>
        <v>054/2014</v>
      </c>
      <c r="B55" s="14"/>
      <c r="C55" s="14"/>
      <c r="D55" s="15">
        <v>41693</v>
      </c>
      <c r="E55" s="16">
        <f t="shared" si="0"/>
        <v>54</v>
      </c>
      <c r="I55" s="17"/>
    </row>
    <row r="56" spans="1:9" ht="12">
      <c r="A56" s="70" t="str">
        <f>IF(D56="","","0"&amp;COUNT(D$2:D56)&amp;"/"&amp;YEAR(D56))</f>
        <v>055/2014</v>
      </c>
      <c r="B56" s="14"/>
      <c r="C56" s="14"/>
      <c r="D56" s="15">
        <v>41694</v>
      </c>
      <c r="E56" s="16">
        <f t="shared" si="0"/>
        <v>55</v>
      </c>
      <c r="I56" s="17"/>
    </row>
    <row r="57" spans="1:9" ht="12">
      <c r="A57" s="70" t="str">
        <f>IF(D57="","","0"&amp;COUNT(D$2:D57)&amp;"/"&amp;YEAR(D57))</f>
        <v>056/2014</v>
      </c>
      <c r="B57" s="14"/>
      <c r="C57" s="14"/>
      <c r="D57" s="15">
        <v>41695</v>
      </c>
      <c r="E57" s="16">
        <f t="shared" si="0"/>
        <v>56</v>
      </c>
      <c r="I57" s="17"/>
    </row>
    <row r="58" spans="1:9" ht="12">
      <c r="A58" s="70" t="str">
        <f>IF(D58="","","0"&amp;COUNT(D$2:D58)&amp;"/"&amp;YEAR(D58))</f>
        <v>057/2014</v>
      </c>
      <c r="B58" s="14"/>
      <c r="C58" s="14"/>
      <c r="D58" s="15">
        <v>41696</v>
      </c>
      <c r="E58" s="16">
        <f t="shared" si="0"/>
        <v>57</v>
      </c>
      <c r="I58" s="17"/>
    </row>
    <row r="59" spans="1:9" ht="12">
      <c r="A59" s="70" t="str">
        <f>IF(D59="","","0"&amp;COUNT(D$2:D59)&amp;"/"&amp;YEAR(D59))</f>
        <v>058/2014</v>
      </c>
      <c r="B59" s="14"/>
      <c r="C59" s="14"/>
      <c r="D59" s="15">
        <v>41697</v>
      </c>
      <c r="E59" s="16">
        <f t="shared" si="0"/>
        <v>58</v>
      </c>
      <c r="I59" s="17"/>
    </row>
    <row r="60" spans="1:9" ht="12">
      <c r="A60" s="70" t="str">
        <f>IF(D60="","","0"&amp;COUNT(D$2:D60)&amp;"/"&amp;YEAR(D60))</f>
        <v>059/2014</v>
      </c>
      <c r="B60" s="14"/>
      <c r="C60" s="14"/>
      <c r="D60" s="15">
        <v>41698</v>
      </c>
      <c r="E60" s="16">
        <f t="shared" si="0"/>
        <v>59</v>
      </c>
      <c r="I60" s="17"/>
    </row>
    <row r="61" spans="1:9" ht="12">
      <c r="A61" s="70" t="str">
        <f>IF(D61="","","0"&amp;COUNT(D$2:D61)&amp;"/"&amp;YEAR(D61))</f>
        <v>060/2014</v>
      </c>
      <c r="B61" s="14"/>
      <c r="C61" s="14"/>
      <c r="D61" s="15">
        <v>41699</v>
      </c>
      <c r="E61" s="16">
        <f t="shared" si="0"/>
        <v>60</v>
      </c>
      <c r="I61" s="17"/>
    </row>
    <row r="62" spans="1:9" ht="12">
      <c r="A62" s="70" t="str">
        <f>IF(D62="","","0"&amp;COUNT(D$2:D62)&amp;"/"&amp;YEAR(D62))</f>
        <v>061/2014</v>
      </c>
      <c r="B62" s="14"/>
      <c r="C62" s="14"/>
      <c r="D62" s="15">
        <v>41700</v>
      </c>
      <c r="E62" s="16">
        <f t="shared" si="0"/>
        <v>61</v>
      </c>
      <c r="I62" s="17"/>
    </row>
    <row r="63" spans="1:9" ht="12">
      <c r="A63" s="70" t="str">
        <f>IF(D63="","","0"&amp;COUNT(D$2:D63)&amp;"/"&amp;YEAR(D63))</f>
        <v>062/2014</v>
      </c>
      <c r="B63" s="14"/>
      <c r="C63" s="14"/>
      <c r="D63" s="15">
        <v>41701</v>
      </c>
      <c r="E63" s="16">
        <f t="shared" si="0"/>
        <v>62</v>
      </c>
      <c r="I63" s="17"/>
    </row>
    <row r="64" spans="1:9" ht="12">
      <c r="A64" s="70" t="str">
        <f>IF(D64="","","0"&amp;COUNT(D$2:D64)&amp;"/"&amp;YEAR(D64))</f>
        <v>063/2014</v>
      </c>
      <c r="B64" s="14"/>
      <c r="C64" s="14"/>
      <c r="D64" s="15">
        <v>41702</v>
      </c>
      <c r="E64" s="16">
        <f t="shared" si="0"/>
        <v>63</v>
      </c>
      <c r="I64" s="17"/>
    </row>
    <row r="65" spans="1:9" ht="12">
      <c r="A65" s="70" t="str">
        <f>IF(D65="","","0"&amp;COUNT(D$2:D65)&amp;"/"&amp;YEAR(D65))</f>
        <v>064/2014</v>
      </c>
      <c r="B65" s="14"/>
      <c r="C65" s="14"/>
      <c r="D65" s="15">
        <v>41703</v>
      </c>
      <c r="E65" s="16">
        <f t="shared" si="0"/>
        <v>64</v>
      </c>
      <c r="I65" s="17"/>
    </row>
    <row r="66" spans="1:9" ht="12">
      <c r="A66" s="70" t="str">
        <f>IF(D66="","","0"&amp;COUNT(D$2:D66)&amp;"/"&amp;YEAR(D66))</f>
        <v>065/2014</v>
      </c>
      <c r="B66" s="14"/>
      <c r="C66" s="14"/>
      <c r="D66" s="15">
        <v>41704</v>
      </c>
      <c r="E66" s="16">
        <f t="shared" si="0"/>
        <v>65</v>
      </c>
      <c r="I66" s="17"/>
    </row>
    <row r="67" spans="1:9" ht="12">
      <c r="A67" s="70" t="str">
        <f>IF(D67="","","0"&amp;COUNT(D$2:D67)&amp;"/"&amp;YEAR(D67))</f>
        <v>066/2014</v>
      </c>
      <c r="B67" s="14"/>
      <c r="C67" s="14"/>
      <c r="D67" s="15">
        <v>41705</v>
      </c>
      <c r="E67" s="16">
        <f t="shared" ref="E67:E130" si="3">E66+1</f>
        <v>66</v>
      </c>
      <c r="I67" s="17"/>
    </row>
    <row r="68" spans="1:9" ht="12">
      <c r="A68" s="70" t="str">
        <f>IF(D68="","","0"&amp;COUNT(D$2:D68)&amp;"/"&amp;YEAR(D68))</f>
        <v>067/2014</v>
      </c>
      <c r="B68" s="14"/>
      <c r="C68" s="14"/>
      <c r="D68" s="15">
        <v>41706</v>
      </c>
      <c r="E68" s="16">
        <f t="shared" si="3"/>
        <v>67</v>
      </c>
      <c r="I68" s="17"/>
    </row>
    <row r="69" spans="1:9" ht="12">
      <c r="A69" s="70" t="str">
        <f>IF(D69="","","0"&amp;COUNT(D$2:D69)&amp;"/"&amp;YEAR(D69))</f>
        <v>068/2014</v>
      </c>
      <c r="B69" s="14"/>
      <c r="C69" s="14"/>
      <c r="D69" s="15">
        <v>41707</v>
      </c>
      <c r="E69" s="16">
        <f t="shared" si="3"/>
        <v>68</v>
      </c>
      <c r="I69" s="17"/>
    </row>
    <row r="70" spans="1:9" ht="12">
      <c r="A70" s="70" t="str">
        <f>IF(D70="","","0"&amp;COUNT(D$2:D70)&amp;"/"&amp;YEAR(D70))</f>
        <v>069/2014</v>
      </c>
      <c r="B70" s="14"/>
      <c r="C70" s="14"/>
      <c r="D70" s="15">
        <v>41708</v>
      </c>
      <c r="E70" s="16">
        <f t="shared" si="3"/>
        <v>69</v>
      </c>
      <c r="I70" s="17"/>
    </row>
    <row r="71" spans="1:9" ht="12">
      <c r="A71" s="70" t="str">
        <f>IF(D71="","","0"&amp;COUNT(D$2:D71)&amp;"/"&amp;YEAR(D71))</f>
        <v>070/2014</v>
      </c>
      <c r="B71" s="14"/>
      <c r="C71" s="14"/>
      <c r="D71" s="15">
        <v>41709</v>
      </c>
      <c r="E71" s="16">
        <f t="shared" si="3"/>
        <v>70</v>
      </c>
      <c r="I71" s="17"/>
    </row>
    <row r="72" spans="1:9" ht="12">
      <c r="A72" s="70" t="str">
        <f>IF(D72="","","0"&amp;COUNT(D$2:D72)&amp;"/"&amp;YEAR(D72))</f>
        <v>071/2014</v>
      </c>
      <c r="B72" s="14"/>
      <c r="C72" s="14"/>
      <c r="D72" s="15">
        <v>41710</v>
      </c>
      <c r="E72" s="16">
        <f t="shared" si="3"/>
        <v>71</v>
      </c>
      <c r="I72" s="17"/>
    </row>
    <row r="73" spans="1:9" ht="12">
      <c r="A73" s="70" t="str">
        <f>IF(D73="","","0"&amp;COUNT(D$2:D73)&amp;"/"&amp;YEAR(D73))</f>
        <v>072/2014</v>
      </c>
      <c r="B73" s="14"/>
      <c r="C73" s="14"/>
      <c r="D73" s="15">
        <v>41711</v>
      </c>
      <c r="E73" s="16">
        <f t="shared" si="3"/>
        <v>72</v>
      </c>
      <c r="I73" s="17"/>
    </row>
    <row r="74" spans="1:9" ht="12">
      <c r="A74" s="70" t="str">
        <f>IF(D74="","","0"&amp;COUNT(D$2:D74)&amp;"/"&amp;YEAR(D74))</f>
        <v>073/2014</v>
      </c>
      <c r="B74" s="14"/>
      <c r="C74" s="14"/>
      <c r="D74" s="15">
        <v>41712</v>
      </c>
      <c r="E74" s="16">
        <f t="shared" si="3"/>
        <v>73</v>
      </c>
      <c r="I74" s="17"/>
    </row>
    <row r="75" spans="1:9" ht="12">
      <c r="A75" s="70" t="str">
        <f>IF(D75="","","0"&amp;COUNT(D$2:D75)&amp;"/"&amp;YEAR(D75))</f>
        <v>074/2014</v>
      </c>
      <c r="B75" s="14"/>
      <c r="C75" s="14"/>
      <c r="D75" s="15">
        <v>41713</v>
      </c>
      <c r="E75" s="16">
        <f t="shared" si="3"/>
        <v>74</v>
      </c>
      <c r="I75" s="17"/>
    </row>
    <row r="76" spans="1:9" ht="12">
      <c r="A76" s="70" t="str">
        <f>IF(D76="","","0"&amp;COUNT(D$2:D76)&amp;"/"&amp;YEAR(D76))</f>
        <v>075/2014</v>
      </c>
      <c r="B76" s="14"/>
      <c r="C76" s="14"/>
      <c r="D76" s="15">
        <v>41714</v>
      </c>
      <c r="E76" s="16">
        <f t="shared" si="3"/>
        <v>75</v>
      </c>
      <c r="I76" s="17"/>
    </row>
    <row r="77" spans="1:9" ht="12">
      <c r="A77" s="70" t="str">
        <f>IF(D77="","","0"&amp;COUNT(D$2:D77)&amp;"/"&amp;YEAR(D77))</f>
        <v>076/2014</v>
      </c>
      <c r="B77" s="14"/>
      <c r="C77" s="14"/>
      <c r="D77" s="15">
        <v>41715</v>
      </c>
      <c r="E77" s="16">
        <f t="shared" si="3"/>
        <v>76</v>
      </c>
      <c r="I77" s="17"/>
    </row>
    <row r="78" spans="1:9" ht="12">
      <c r="A78" s="70" t="str">
        <f>IF(D78="","","0"&amp;COUNT(D$2:D78)&amp;"/"&amp;YEAR(D78))</f>
        <v>077/2014</v>
      </c>
      <c r="B78" s="14"/>
      <c r="C78" s="14"/>
      <c r="D78" s="15">
        <v>41716</v>
      </c>
      <c r="E78" s="16">
        <f t="shared" si="3"/>
        <v>77</v>
      </c>
      <c r="I78" s="17"/>
    </row>
    <row r="79" spans="1:9" ht="12">
      <c r="A79" s="70" t="str">
        <f>IF(D79="","","0"&amp;COUNT(D$2:D79)&amp;"/"&amp;YEAR(D79))</f>
        <v>078/2014</v>
      </c>
      <c r="B79" s="14"/>
      <c r="C79" s="14"/>
      <c r="D79" s="15">
        <v>41717</v>
      </c>
      <c r="E79" s="16">
        <f t="shared" si="3"/>
        <v>78</v>
      </c>
      <c r="I79" s="17"/>
    </row>
    <row r="80" spans="1:9" ht="12">
      <c r="A80" s="70" t="str">
        <f>IF(D80="","","0"&amp;COUNT(D$2:D80)&amp;"/"&amp;YEAR(D80))</f>
        <v>079/2014</v>
      </c>
      <c r="B80" s="14"/>
      <c r="C80" s="14"/>
      <c r="D80" s="15">
        <v>41718</v>
      </c>
      <c r="E80" s="16">
        <f t="shared" si="3"/>
        <v>79</v>
      </c>
      <c r="I80" s="17"/>
    </row>
    <row r="81" spans="1:9" ht="12">
      <c r="A81" s="70" t="str">
        <f>IF(D81="","","0"&amp;COUNT(D$2:D81)&amp;"/"&amp;YEAR(D81))</f>
        <v>080/2014</v>
      </c>
      <c r="B81" s="14"/>
      <c r="C81" s="14"/>
      <c r="D81" s="15">
        <v>41719</v>
      </c>
      <c r="E81" s="16">
        <f t="shared" si="3"/>
        <v>80</v>
      </c>
      <c r="I81" s="17"/>
    </row>
    <row r="82" spans="1:9" ht="12">
      <c r="A82" s="70" t="str">
        <f>IF(D82="","","0"&amp;COUNT(D$2:D82)&amp;"/"&amp;YEAR(D82))</f>
        <v>081/2014</v>
      </c>
      <c r="B82" s="14"/>
      <c r="C82" s="14"/>
      <c r="D82" s="15">
        <v>41720</v>
      </c>
      <c r="E82" s="16">
        <f t="shared" si="3"/>
        <v>81</v>
      </c>
      <c r="I82" s="17"/>
    </row>
    <row r="83" spans="1:9" ht="12">
      <c r="A83" s="70" t="str">
        <f>IF(D83="","","0"&amp;COUNT(D$2:D83)&amp;"/"&amp;YEAR(D83))</f>
        <v>082/2014</v>
      </c>
      <c r="B83" s="14"/>
      <c r="C83" s="14"/>
      <c r="D83" s="15">
        <v>41721</v>
      </c>
      <c r="E83" s="16">
        <f t="shared" si="3"/>
        <v>82</v>
      </c>
      <c r="I83" s="17"/>
    </row>
    <row r="84" spans="1:9" ht="12">
      <c r="A84" s="70" t="str">
        <f>IF(D84="","","0"&amp;COUNT(D$2:D84)&amp;"/"&amp;YEAR(D84))</f>
        <v>083/2014</v>
      </c>
      <c r="B84" s="14"/>
      <c r="C84" s="14"/>
      <c r="D84" s="15">
        <v>41722</v>
      </c>
      <c r="E84" s="16">
        <f t="shared" si="3"/>
        <v>83</v>
      </c>
      <c r="I84" s="17"/>
    </row>
    <row r="85" spans="1:9" ht="12">
      <c r="A85" s="70" t="str">
        <f>IF(D85="","","0"&amp;COUNT(D$2:D85)&amp;"/"&amp;YEAR(D85))</f>
        <v>084/2014</v>
      </c>
      <c r="B85" s="14"/>
      <c r="C85" s="14"/>
      <c r="D85" s="15">
        <v>41723</v>
      </c>
      <c r="E85" s="16">
        <f t="shared" si="3"/>
        <v>84</v>
      </c>
      <c r="I85" s="17"/>
    </row>
    <row r="86" spans="1:9" ht="12">
      <c r="A86" s="70" t="str">
        <f>IF(D86="","","0"&amp;COUNT(D$2:D86)&amp;"/"&amp;YEAR(D86))</f>
        <v>085/2014</v>
      </c>
      <c r="B86" s="14"/>
      <c r="C86" s="14"/>
      <c r="D86" s="15">
        <v>41724</v>
      </c>
      <c r="E86" s="16">
        <f t="shared" si="3"/>
        <v>85</v>
      </c>
      <c r="I86" s="17"/>
    </row>
    <row r="87" spans="1:9" ht="12">
      <c r="A87" s="70" t="str">
        <f>IF(D87="","","0"&amp;COUNT(D$2:D87)&amp;"/"&amp;YEAR(D87))</f>
        <v>086/2014</v>
      </c>
      <c r="B87" s="14"/>
      <c r="C87" s="14"/>
      <c r="D87" s="15">
        <v>41725</v>
      </c>
      <c r="E87" s="16">
        <f t="shared" si="3"/>
        <v>86</v>
      </c>
      <c r="I87" s="17"/>
    </row>
    <row r="88" spans="1:9" ht="12">
      <c r="A88" s="70" t="str">
        <f>IF(D88="","","0"&amp;COUNT(D$2:D88)&amp;"/"&amp;YEAR(D88))</f>
        <v>087/2014</v>
      </c>
      <c r="B88" s="14"/>
      <c r="C88" s="14"/>
      <c r="D88" s="15">
        <v>41726</v>
      </c>
      <c r="E88" s="16">
        <f t="shared" si="3"/>
        <v>87</v>
      </c>
      <c r="I88" s="17"/>
    </row>
    <row r="89" spans="1:9" ht="12">
      <c r="A89" s="70" t="str">
        <f>IF(D89="","","0"&amp;COUNT(D$2:D89)&amp;"/"&amp;YEAR(D89))</f>
        <v>088/2014</v>
      </c>
      <c r="B89" s="14"/>
      <c r="C89" s="14"/>
      <c r="D89" s="15">
        <v>41727</v>
      </c>
      <c r="E89" s="16">
        <f t="shared" si="3"/>
        <v>88</v>
      </c>
      <c r="I89" s="17"/>
    </row>
    <row r="90" spans="1:9" ht="12">
      <c r="A90" s="70" t="str">
        <f>IF(D90="","","0"&amp;COUNT(D$2:D90)&amp;"/"&amp;YEAR(D90))</f>
        <v>089/2014</v>
      </c>
      <c r="B90" s="14"/>
      <c r="C90" s="14"/>
      <c r="D90" s="15">
        <v>41728</v>
      </c>
      <c r="E90" s="16">
        <f t="shared" si="3"/>
        <v>89</v>
      </c>
      <c r="I90" s="17"/>
    </row>
    <row r="91" spans="1:9" ht="12">
      <c r="A91" s="70" t="str">
        <f>IF(D91="","","0"&amp;COUNT(D$2:D91)&amp;"/"&amp;YEAR(D91))</f>
        <v>090/2014</v>
      </c>
      <c r="B91" s="14"/>
      <c r="C91" s="14"/>
      <c r="D91" s="15">
        <v>41729</v>
      </c>
      <c r="E91" s="16">
        <f t="shared" si="3"/>
        <v>90</v>
      </c>
      <c r="I91" s="17"/>
    </row>
    <row r="92" spans="1:9" ht="12">
      <c r="A92" s="70" t="str">
        <f>IF(D92="","","0"&amp;COUNT(D$2:D92)&amp;"/"&amp;YEAR(D92))</f>
        <v>091/2014</v>
      </c>
      <c r="B92" s="14"/>
      <c r="C92" s="14"/>
      <c r="D92" s="15">
        <v>41730</v>
      </c>
      <c r="E92" s="16">
        <f t="shared" si="3"/>
        <v>91</v>
      </c>
      <c r="I92" s="17"/>
    </row>
    <row r="93" spans="1:9" ht="12">
      <c r="A93" s="70" t="str">
        <f>IF(D93="","","0"&amp;COUNT(D$2:D93)&amp;"/"&amp;YEAR(D93))</f>
        <v>092/2014</v>
      </c>
      <c r="B93" s="14"/>
      <c r="C93" s="14"/>
      <c r="D93" s="15">
        <v>41731</v>
      </c>
      <c r="E93" s="16">
        <f t="shared" si="3"/>
        <v>92</v>
      </c>
      <c r="I93" s="17"/>
    </row>
    <row r="94" spans="1:9" ht="12">
      <c r="A94" s="70" t="str">
        <f>IF(D94="","","0"&amp;COUNT(D$2:D94)&amp;"/"&amp;YEAR(D94))</f>
        <v>093/2014</v>
      </c>
      <c r="B94" s="14"/>
      <c r="C94" s="14"/>
      <c r="D94" s="15">
        <v>41732</v>
      </c>
      <c r="E94" s="16">
        <f t="shared" si="3"/>
        <v>93</v>
      </c>
      <c r="I94" s="17"/>
    </row>
    <row r="95" spans="1:9" ht="12">
      <c r="A95" s="70" t="str">
        <f>IF(D95="","","0"&amp;COUNT(D$2:D95)&amp;"/"&amp;YEAR(D95))</f>
        <v>094/2014</v>
      </c>
      <c r="B95" s="14"/>
      <c r="C95" s="14"/>
      <c r="D95" s="15">
        <v>41733</v>
      </c>
      <c r="E95" s="16">
        <f t="shared" si="3"/>
        <v>94</v>
      </c>
      <c r="I95" s="17"/>
    </row>
    <row r="96" spans="1:9" ht="12">
      <c r="A96" s="70" t="str">
        <f>IF(D96="","","0"&amp;COUNT(D$2:D96)&amp;"/"&amp;YEAR(D96))</f>
        <v>095/2014</v>
      </c>
      <c r="B96" s="14"/>
      <c r="C96" s="14"/>
      <c r="D96" s="15">
        <v>41734</v>
      </c>
      <c r="E96" s="16">
        <f t="shared" si="3"/>
        <v>95</v>
      </c>
      <c r="I96" s="17"/>
    </row>
    <row r="97" spans="1:9" ht="12">
      <c r="A97" s="70" t="str">
        <f>IF(D97="","","0"&amp;COUNT(D$2:D97)&amp;"/"&amp;YEAR(D97))</f>
        <v>096/2014</v>
      </c>
      <c r="B97" s="14"/>
      <c r="C97" s="14"/>
      <c r="D97" s="15">
        <v>41735</v>
      </c>
      <c r="E97" s="16">
        <f t="shared" si="3"/>
        <v>96</v>
      </c>
      <c r="I97" s="17"/>
    </row>
    <row r="98" spans="1:9" ht="12">
      <c r="A98" s="70" t="str">
        <f>IF(D98="","","0"&amp;COUNT(D$2:D98)&amp;"/"&amp;YEAR(D98))</f>
        <v>097/2014</v>
      </c>
      <c r="B98" s="14"/>
      <c r="C98" s="14"/>
      <c r="D98" s="15">
        <v>41736</v>
      </c>
      <c r="E98" s="16">
        <f t="shared" si="3"/>
        <v>97</v>
      </c>
      <c r="I98" s="17"/>
    </row>
    <row r="99" spans="1:9" ht="12">
      <c r="A99" s="70" t="str">
        <f>IF(D99="","","0"&amp;COUNT(D$2:D99)&amp;"/"&amp;YEAR(D99))</f>
        <v>098/2014</v>
      </c>
      <c r="B99" s="14"/>
      <c r="C99" s="14"/>
      <c r="D99" s="15">
        <v>41737</v>
      </c>
      <c r="E99" s="16">
        <f t="shared" si="3"/>
        <v>98</v>
      </c>
      <c r="I99" s="17"/>
    </row>
    <row r="100" spans="1:9" ht="12">
      <c r="A100" s="70" t="str">
        <f>IF(D100="","","0"&amp;COUNT(D$2:D100)&amp;"/"&amp;YEAR(D100))</f>
        <v>099/2014</v>
      </c>
      <c r="B100" s="14"/>
      <c r="C100" s="14"/>
      <c r="D100" s="15">
        <v>41738</v>
      </c>
      <c r="E100" s="16">
        <f t="shared" si="3"/>
        <v>99</v>
      </c>
      <c r="I100" s="17"/>
    </row>
    <row r="101" spans="1:9" ht="12">
      <c r="A101" s="70" t="str">
        <f>IF(D101="","","0"&amp;COUNT(D$2:D101)&amp;"/"&amp;YEAR(D101))</f>
        <v>0100/2014</v>
      </c>
      <c r="B101" s="14"/>
      <c r="C101" s="14"/>
      <c r="D101" s="15">
        <v>41739</v>
      </c>
      <c r="E101" s="16">
        <f t="shared" si="3"/>
        <v>100</v>
      </c>
      <c r="I101" s="17"/>
    </row>
    <row r="102" spans="1:9" ht="12">
      <c r="A102" s="70" t="str">
        <f>IF(D102="","","0"&amp;COUNT(D$2:D102)&amp;"/"&amp;YEAR(D102))</f>
        <v>0101/2014</v>
      </c>
      <c r="B102" s="14"/>
      <c r="C102" s="14"/>
      <c r="D102" s="15">
        <v>41740</v>
      </c>
      <c r="E102" s="16">
        <f t="shared" si="3"/>
        <v>101</v>
      </c>
      <c r="I102" s="17"/>
    </row>
    <row r="103" spans="1:9" ht="12">
      <c r="A103" s="70" t="str">
        <f>IF(D103="","","0"&amp;COUNT(D$2:D103)&amp;"/"&amp;YEAR(D103))</f>
        <v>0102/2014</v>
      </c>
      <c r="B103" s="14"/>
      <c r="C103" s="14"/>
      <c r="D103" s="15">
        <v>41741</v>
      </c>
      <c r="E103" s="16">
        <f t="shared" si="3"/>
        <v>102</v>
      </c>
      <c r="I103" s="17"/>
    </row>
    <row r="104" spans="1:9" ht="12">
      <c r="A104" s="70" t="str">
        <f>IF(D104="","","0"&amp;COUNT(D$2:D104)&amp;"/"&amp;YEAR(D104))</f>
        <v>0103/2014</v>
      </c>
      <c r="B104" s="14"/>
      <c r="C104" s="14"/>
      <c r="D104" s="15">
        <v>41742</v>
      </c>
      <c r="E104" s="16">
        <f t="shared" si="3"/>
        <v>103</v>
      </c>
      <c r="I104" s="17"/>
    </row>
    <row r="105" spans="1:9" ht="12">
      <c r="A105" s="70" t="str">
        <f>IF(D105="","","0"&amp;COUNT(D$2:D105)&amp;"/"&amp;YEAR(D105))</f>
        <v>0104/2014</v>
      </c>
      <c r="B105" s="14"/>
      <c r="C105" s="14"/>
      <c r="D105" s="15">
        <v>41743</v>
      </c>
      <c r="E105" s="16">
        <f t="shared" si="3"/>
        <v>104</v>
      </c>
      <c r="I105" s="17"/>
    </row>
    <row r="106" spans="1:9" ht="12">
      <c r="A106" s="70" t="str">
        <f>IF(D106="","","0"&amp;COUNT(D$2:D106)&amp;"/"&amp;YEAR(D106))</f>
        <v>0105/2014</v>
      </c>
      <c r="B106" s="14"/>
      <c r="C106" s="14"/>
      <c r="D106" s="15">
        <v>41744</v>
      </c>
      <c r="E106" s="16">
        <f t="shared" si="3"/>
        <v>105</v>
      </c>
      <c r="I106" s="17"/>
    </row>
    <row r="107" spans="1:9" ht="12">
      <c r="A107" s="70" t="str">
        <f>IF(D107="","","0"&amp;COUNT(D$2:D107)&amp;"/"&amp;YEAR(D107))</f>
        <v>0106/2014</v>
      </c>
      <c r="B107" s="14"/>
      <c r="C107" s="14"/>
      <c r="D107" s="15">
        <v>41745</v>
      </c>
      <c r="E107" s="16">
        <f t="shared" si="3"/>
        <v>106</v>
      </c>
      <c r="I107" s="17"/>
    </row>
    <row r="108" spans="1:9" ht="12">
      <c r="A108" s="70" t="str">
        <f>IF(D108="","","0"&amp;COUNT(D$2:D108)&amp;"/"&amp;YEAR(D108))</f>
        <v>0107/2014</v>
      </c>
      <c r="B108" s="14"/>
      <c r="C108" s="14"/>
      <c r="D108" s="15">
        <v>41746</v>
      </c>
      <c r="E108" s="16">
        <f t="shared" si="3"/>
        <v>107</v>
      </c>
      <c r="I108" s="17"/>
    </row>
    <row r="109" spans="1:9" ht="12">
      <c r="A109" s="70" t="str">
        <f>IF(D109="","","0"&amp;COUNT(D$2:D109)&amp;"/"&amp;YEAR(D109))</f>
        <v>0108/2014</v>
      </c>
      <c r="B109" s="14"/>
      <c r="C109" s="14"/>
      <c r="D109" s="15">
        <v>41747</v>
      </c>
      <c r="E109" s="16">
        <f t="shared" si="3"/>
        <v>108</v>
      </c>
      <c r="I109" s="17"/>
    </row>
    <row r="110" spans="1:9" ht="12">
      <c r="A110" s="70" t="str">
        <f>IF(D110="","","0"&amp;COUNT(D$2:D110)&amp;"/"&amp;YEAR(D110))</f>
        <v>0109/2014</v>
      </c>
      <c r="B110" s="14"/>
      <c r="C110" s="14"/>
      <c r="D110" s="15">
        <v>41748</v>
      </c>
      <c r="E110" s="16">
        <f t="shared" si="3"/>
        <v>109</v>
      </c>
      <c r="I110" s="17"/>
    </row>
    <row r="111" spans="1:9" ht="12">
      <c r="A111" s="70" t="str">
        <f>IF(D111="","","0"&amp;COUNT(D$2:D111)&amp;"/"&amp;YEAR(D111))</f>
        <v>0110/2014</v>
      </c>
      <c r="B111" s="14"/>
      <c r="C111" s="14"/>
      <c r="D111" s="15">
        <v>41749</v>
      </c>
      <c r="E111" s="16">
        <f t="shared" si="3"/>
        <v>110</v>
      </c>
      <c r="I111" s="17"/>
    </row>
    <row r="112" spans="1:9" ht="12">
      <c r="A112" s="70" t="str">
        <f>IF(D112="","","0"&amp;COUNT(D$2:D112)&amp;"/"&amp;YEAR(D112))</f>
        <v>0111/2014</v>
      </c>
      <c r="B112" s="14"/>
      <c r="C112" s="14"/>
      <c r="D112" s="15">
        <v>41750</v>
      </c>
      <c r="E112" s="16">
        <f t="shared" si="3"/>
        <v>111</v>
      </c>
      <c r="I112" s="17"/>
    </row>
    <row r="113" spans="1:9" ht="12">
      <c r="A113" s="70" t="str">
        <f>IF(D113="","","0"&amp;COUNT(D$2:D113)&amp;"/"&amp;YEAR(D113))</f>
        <v>0112/2014</v>
      </c>
      <c r="B113" s="14"/>
      <c r="C113" s="14"/>
      <c r="D113" s="15">
        <v>41751</v>
      </c>
      <c r="E113" s="16">
        <f t="shared" si="3"/>
        <v>112</v>
      </c>
      <c r="I113" s="17"/>
    </row>
    <row r="114" spans="1:9" ht="12">
      <c r="A114" s="70" t="str">
        <f>IF(D114="","","0"&amp;COUNT(D$2:D114)&amp;"/"&amp;YEAR(D114))</f>
        <v>0113/2014</v>
      </c>
      <c r="B114" s="14"/>
      <c r="C114" s="14"/>
      <c r="D114" s="15">
        <v>41752</v>
      </c>
      <c r="E114" s="16">
        <f t="shared" si="3"/>
        <v>113</v>
      </c>
      <c r="I114" s="17"/>
    </row>
    <row r="115" spans="1:9" ht="12">
      <c r="A115" s="70" t="str">
        <f>IF(D115="","","0"&amp;COUNT(D$2:D115)&amp;"/"&amp;YEAR(D115))</f>
        <v>0114/2014</v>
      </c>
      <c r="B115" s="14"/>
      <c r="C115" s="14"/>
      <c r="D115" s="15">
        <v>41753</v>
      </c>
      <c r="E115" s="16">
        <f t="shared" si="3"/>
        <v>114</v>
      </c>
      <c r="I115" s="17"/>
    </row>
    <row r="116" spans="1:9" ht="12">
      <c r="A116" s="70" t="str">
        <f>IF(D116="","","0"&amp;COUNT(D$2:D116)&amp;"/"&amp;YEAR(D116))</f>
        <v>0115/2014</v>
      </c>
      <c r="B116" s="14"/>
      <c r="C116" s="14"/>
      <c r="D116" s="15">
        <v>41754</v>
      </c>
      <c r="E116" s="16">
        <f t="shared" si="3"/>
        <v>115</v>
      </c>
      <c r="I116" s="17"/>
    </row>
    <row r="117" spans="1:9" ht="12">
      <c r="A117" s="70" t="str">
        <f>IF(D117="","","0"&amp;COUNT(D$2:D117)&amp;"/"&amp;YEAR(D117))</f>
        <v>0116/2014</v>
      </c>
      <c r="B117" s="14"/>
      <c r="C117" s="14"/>
      <c r="D117" s="15">
        <v>41755</v>
      </c>
      <c r="E117" s="16">
        <f t="shared" si="3"/>
        <v>116</v>
      </c>
      <c r="I117" s="17"/>
    </row>
    <row r="118" spans="1:9" ht="12">
      <c r="A118" s="70" t="str">
        <f>IF(D118="","","0"&amp;COUNT(D$2:D118)&amp;"/"&amp;YEAR(D118))</f>
        <v>0117/2014</v>
      </c>
      <c r="B118" s="14"/>
      <c r="C118" s="14"/>
      <c r="D118" s="15">
        <v>41756</v>
      </c>
      <c r="E118" s="16">
        <f t="shared" si="3"/>
        <v>117</v>
      </c>
      <c r="I118" s="17"/>
    </row>
    <row r="119" spans="1:9" ht="12">
      <c r="A119" s="70" t="str">
        <f>IF(D119="","","0"&amp;COUNT(D$2:D119)&amp;"/"&amp;YEAR(D119))</f>
        <v>0118/2014</v>
      </c>
      <c r="B119" s="14"/>
      <c r="C119" s="14"/>
      <c r="D119" s="15">
        <v>41757</v>
      </c>
      <c r="E119" s="16">
        <f t="shared" si="3"/>
        <v>118</v>
      </c>
      <c r="I119" s="17"/>
    </row>
    <row r="120" spans="1:9" ht="12">
      <c r="A120" s="70" t="str">
        <f>IF(D120="","","0"&amp;COUNT(D$2:D120)&amp;"/"&amp;YEAR(D120))</f>
        <v>0119/2014</v>
      </c>
      <c r="B120" s="14"/>
      <c r="C120" s="14"/>
      <c r="D120" s="15">
        <v>41758</v>
      </c>
      <c r="E120" s="16">
        <f t="shared" si="3"/>
        <v>119</v>
      </c>
      <c r="I120" s="17"/>
    </row>
    <row r="121" spans="1:9" ht="12">
      <c r="A121" s="70" t="str">
        <f>IF(D121="","","0"&amp;COUNT(D$2:D121)&amp;"/"&amp;YEAR(D121))</f>
        <v>0120/2014</v>
      </c>
      <c r="B121" s="14"/>
      <c r="C121" s="14"/>
      <c r="D121" s="15">
        <v>41759</v>
      </c>
      <c r="E121" s="16">
        <f t="shared" si="3"/>
        <v>120</v>
      </c>
      <c r="I121" s="17"/>
    </row>
    <row r="122" spans="1:9" ht="12">
      <c r="A122" s="70" t="str">
        <f>IF(D122="","","0"&amp;COUNT(D$2:D122)&amp;"/"&amp;YEAR(D122))</f>
        <v>0121/2014</v>
      </c>
      <c r="B122" s="14"/>
      <c r="C122" s="14"/>
      <c r="D122" s="15">
        <v>41760</v>
      </c>
      <c r="E122" s="16">
        <f t="shared" si="3"/>
        <v>121</v>
      </c>
      <c r="I122" s="17"/>
    </row>
    <row r="123" spans="1:9" ht="12">
      <c r="A123" s="70" t="str">
        <f>IF(D123="","","0"&amp;COUNT(D$2:D123)&amp;"/"&amp;YEAR(D123))</f>
        <v>0122/2014</v>
      </c>
      <c r="B123" s="14"/>
      <c r="C123" s="14"/>
      <c r="D123" s="15">
        <v>41761</v>
      </c>
      <c r="E123" s="16">
        <f t="shared" si="3"/>
        <v>122</v>
      </c>
      <c r="I123" s="17"/>
    </row>
    <row r="124" spans="1:9" ht="12">
      <c r="A124" s="70" t="str">
        <f>IF(D124="","","0"&amp;COUNT(D$2:D124)&amp;"/"&amp;YEAR(D124))</f>
        <v>0123/2014</v>
      </c>
      <c r="B124" s="14"/>
      <c r="C124" s="14"/>
      <c r="D124" s="15">
        <v>41762</v>
      </c>
      <c r="E124" s="16">
        <f t="shared" si="3"/>
        <v>123</v>
      </c>
      <c r="I124" s="17"/>
    </row>
    <row r="125" spans="1:9" ht="12">
      <c r="A125" s="70" t="str">
        <f>IF(D125="","","0"&amp;COUNT(D$2:D125)&amp;"/"&amp;YEAR(D125))</f>
        <v>0124/2014</v>
      </c>
      <c r="B125" s="14"/>
      <c r="C125" s="14"/>
      <c r="D125" s="15">
        <v>41763</v>
      </c>
      <c r="E125" s="16">
        <f t="shared" si="3"/>
        <v>124</v>
      </c>
      <c r="I125" s="17"/>
    </row>
    <row r="126" spans="1:9" ht="12">
      <c r="A126" s="70" t="str">
        <f>IF(D126="","","0"&amp;COUNT(D$2:D126)&amp;"/"&amp;YEAR(D126))</f>
        <v>0125/2014</v>
      </c>
      <c r="B126" s="14"/>
      <c r="C126" s="14"/>
      <c r="D126" s="15">
        <v>41764</v>
      </c>
      <c r="E126" s="16">
        <f t="shared" si="3"/>
        <v>125</v>
      </c>
      <c r="I126" s="17"/>
    </row>
    <row r="127" spans="1:9" ht="12">
      <c r="A127" s="70" t="str">
        <f>IF(D127="","","0"&amp;COUNT(D$2:D127)&amp;"/"&amp;YEAR(D127))</f>
        <v>0126/2014</v>
      </c>
      <c r="B127" s="14"/>
      <c r="C127" s="14"/>
      <c r="D127" s="15">
        <v>41765</v>
      </c>
      <c r="E127" s="16">
        <f t="shared" si="3"/>
        <v>126</v>
      </c>
      <c r="I127" s="17"/>
    </row>
    <row r="128" spans="1:9" ht="12">
      <c r="A128" s="70" t="str">
        <f>IF(D128="","","0"&amp;COUNT(D$2:D128)&amp;"/"&amp;YEAR(D128))</f>
        <v>0127/2014</v>
      </c>
      <c r="B128" s="14"/>
      <c r="C128" s="14"/>
      <c r="D128" s="15">
        <v>41766</v>
      </c>
      <c r="E128" s="16">
        <f t="shared" si="3"/>
        <v>127</v>
      </c>
      <c r="I128" s="17"/>
    </row>
    <row r="129" spans="1:9" ht="12">
      <c r="A129" s="70" t="str">
        <f>IF(D129="","","0"&amp;COUNT(D$2:D129)&amp;"/"&amp;YEAR(D129))</f>
        <v>0128/2014</v>
      </c>
      <c r="B129" s="14"/>
      <c r="C129" s="14"/>
      <c r="D129" s="15">
        <v>41767</v>
      </c>
      <c r="E129" s="16">
        <f t="shared" si="3"/>
        <v>128</v>
      </c>
      <c r="I129" s="17"/>
    </row>
    <row r="130" spans="1:9" ht="12">
      <c r="A130" s="70" t="str">
        <f>IF(D130="","","0"&amp;COUNT(D$2:D130)&amp;"/"&amp;YEAR(D130))</f>
        <v>0129/2014</v>
      </c>
      <c r="B130" s="14"/>
      <c r="C130" s="14"/>
      <c r="D130" s="15">
        <v>41768</v>
      </c>
      <c r="E130" s="16">
        <f t="shared" si="3"/>
        <v>129</v>
      </c>
      <c r="I130" s="17"/>
    </row>
    <row r="131" spans="1:9" ht="12">
      <c r="A131" s="70" t="str">
        <f>IF(D131="","","0"&amp;COUNT(D$2:D131)&amp;"/"&amp;YEAR(D131))</f>
        <v>0130/2014</v>
      </c>
      <c r="B131" s="14"/>
      <c r="C131" s="14"/>
      <c r="D131" s="15">
        <v>41769</v>
      </c>
      <c r="E131" s="16">
        <f t="shared" ref="E131:E194" si="4">E130+1</f>
        <v>130</v>
      </c>
      <c r="I131" s="17"/>
    </row>
    <row r="132" spans="1:9" ht="12">
      <c r="A132" s="70" t="str">
        <f>IF(D132="","","0"&amp;COUNT(D$2:D132)&amp;"/"&amp;YEAR(D132))</f>
        <v>0131/2014</v>
      </c>
      <c r="B132" s="14"/>
      <c r="C132" s="14"/>
      <c r="D132" s="15">
        <v>41770</v>
      </c>
      <c r="E132" s="16">
        <f t="shared" si="4"/>
        <v>131</v>
      </c>
      <c r="I132" s="17"/>
    </row>
    <row r="133" spans="1:9" ht="12">
      <c r="A133" s="70" t="str">
        <f>IF(D133="","","0"&amp;COUNT(D$2:D133)&amp;"/"&amp;YEAR(D133))</f>
        <v>0132/2014</v>
      </c>
      <c r="B133" s="14"/>
      <c r="C133" s="14"/>
      <c r="D133" s="15">
        <v>41771</v>
      </c>
      <c r="E133" s="16">
        <f t="shared" si="4"/>
        <v>132</v>
      </c>
      <c r="I133" s="17"/>
    </row>
    <row r="134" spans="1:9" ht="12">
      <c r="A134" s="70" t="str">
        <f>IF(D134="","","0"&amp;COUNT(D$2:D134)&amp;"/"&amp;YEAR(D134))</f>
        <v>0133/2014</v>
      </c>
      <c r="B134" s="14"/>
      <c r="C134" s="14"/>
      <c r="D134" s="15">
        <v>41772</v>
      </c>
      <c r="E134" s="16">
        <f t="shared" si="4"/>
        <v>133</v>
      </c>
      <c r="I134" s="17"/>
    </row>
    <row r="135" spans="1:9" ht="12">
      <c r="A135" s="70" t="str">
        <f>IF(D135="","","0"&amp;COUNT(D$2:D135)&amp;"/"&amp;YEAR(D135))</f>
        <v>0134/2014</v>
      </c>
      <c r="B135" s="14"/>
      <c r="C135" s="14"/>
      <c r="D135" s="15">
        <v>41773</v>
      </c>
      <c r="E135" s="16">
        <f t="shared" si="4"/>
        <v>134</v>
      </c>
      <c r="I135" s="17"/>
    </row>
    <row r="136" spans="1:9" ht="12">
      <c r="A136" s="70" t="str">
        <f>IF(D136="","","0"&amp;COUNT(D$2:D136)&amp;"/"&amp;YEAR(D136))</f>
        <v>0135/2014</v>
      </c>
      <c r="B136" s="14"/>
      <c r="C136" s="14"/>
      <c r="D136" s="15">
        <v>41774</v>
      </c>
      <c r="E136" s="16">
        <f t="shared" si="4"/>
        <v>135</v>
      </c>
      <c r="I136" s="17"/>
    </row>
    <row r="137" spans="1:9" ht="12">
      <c r="A137" s="70" t="str">
        <f>IF(D137="","","0"&amp;COUNT(D$2:D137)&amp;"/"&amp;YEAR(D137))</f>
        <v>0136/2014</v>
      </c>
      <c r="B137" s="14"/>
      <c r="C137" s="14"/>
      <c r="D137" s="15">
        <v>41775</v>
      </c>
      <c r="E137" s="16">
        <f t="shared" si="4"/>
        <v>136</v>
      </c>
      <c r="I137" s="17"/>
    </row>
    <row r="138" spans="1:9" ht="12">
      <c r="A138" s="70" t="str">
        <f>IF(D138="","","0"&amp;COUNT(D$2:D138)&amp;"/"&amp;YEAR(D138))</f>
        <v>0137/2014</v>
      </c>
      <c r="B138" s="14"/>
      <c r="C138" s="14"/>
      <c r="D138" s="15">
        <v>41776</v>
      </c>
      <c r="E138" s="16">
        <f t="shared" si="4"/>
        <v>137</v>
      </c>
      <c r="I138" s="17"/>
    </row>
    <row r="139" spans="1:9" ht="12">
      <c r="A139" s="70" t="str">
        <f>IF(D139="","","0"&amp;COUNT(D$2:D139)&amp;"/"&amp;YEAR(D139))</f>
        <v>0138/2014</v>
      </c>
      <c r="B139" s="14"/>
      <c r="C139" s="14"/>
      <c r="D139" s="15">
        <v>41777</v>
      </c>
      <c r="E139" s="16">
        <f t="shared" si="4"/>
        <v>138</v>
      </c>
      <c r="I139" s="17"/>
    </row>
    <row r="140" spans="1:9" ht="12">
      <c r="A140" s="70" t="str">
        <f>IF(D140="","","0"&amp;COUNT(D$2:D140)&amp;"/"&amp;YEAR(D140))</f>
        <v>0139/2014</v>
      </c>
      <c r="B140" s="14"/>
      <c r="C140" s="14"/>
      <c r="D140" s="15">
        <v>41778</v>
      </c>
      <c r="E140" s="16">
        <f t="shared" si="4"/>
        <v>139</v>
      </c>
      <c r="I140" s="17"/>
    </row>
    <row r="141" spans="1:9" ht="12">
      <c r="A141" s="70" t="str">
        <f>IF(D141="","","0"&amp;COUNT(D$2:D141)&amp;"/"&amp;YEAR(D141))</f>
        <v>0140/2014</v>
      </c>
      <c r="B141" s="14"/>
      <c r="C141" s="14"/>
      <c r="D141" s="15">
        <v>41779</v>
      </c>
      <c r="E141" s="16">
        <f t="shared" si="4"/>
        <v>140</v>
      </c>
      <c r="I141" s="17"/>
    </row>
    <row r="142" spans="1:9" ht="12">
      <c r="A142" s="70" t="str">
        <f>IF(D142="","","0"&amp;COUNT(D$2:D142)&amp;"/"&amp;YEAR(D142))</f>
        <v>0141/2014</v>
      </c>
      <c r="B142" s="14"/>
      <c r="C142" s="14"/>
      <c r="D142" s="15">
        <v>41780</v>
      </c>
      <c r="E142" s="16">
        <f t="shared" si="4"/>
        <v>141</v>
      </c>
      <c r="I142" s="17"/>
    </row>
    <row r="143" spans="1:9" ht="12">
      <c r="A143" s="70" t="str">
        <f>IF(D143="","","0"&amp;COUNT(D$2:D143)&amp;"/"&amp;YEAR(D143))</f>
        <v>0142/2014</v>
      </c>
      <c r="B143" s="14"/>
      <c r="C143" s="14"/>
      <c r="D143" s="15">
        <v>41781</v>
      </c>
      <c r="E143" s="16">
        <f t="shared" si="4"/>
        <v>142</v>
      </c>
      <c r="I143" s="17"/>
    </row>
    <row r="144" spans="1:9" ht="12">
      <c r="A144" s="70" t="str">
        <f>IF(D144="","","0"&amp;COUNT(D$2:D144)&amp;"/"&amp;YEAR(D144))</f>
        <v>0143/2014</v>
      </c>
      <c r="B144" s="14"/>
      <c r="C144" s="14"/>
      <c r="D144" s="15">
        <v>41782</v>
      </c>
      <c r="E144" s="16">
        <f t="shared" si="4"/>
        <v>143</v>
      </c>
      <c r="I144" s="17"/>
    </row>
    <row r="145" spans="1:9" ht="12">
      <c r="A145" s="70" t="str">
        <f>IF(D145="","","0"&amp;COUNT(D$2:D145)&amp;"/"&amp;YEAR(D145))</f>
        <v>0144/2014</v>
      </c>
      <c r="B145" s="14"/>
      <c r="C145" s="14"/>
      <c r="D145" s="15">
        <v>41783</v>
      </c>
      <c r="E145" s="16">
        <f t="shared" si="4"/>
        <v>144</v>
      </c>
      <c r="I145" s="17"/>
    </row>
    <row r="146" spans="1:9" ht="12">
      <c r="A146" s="70" t="str">
        <f>IF(D146="","","0"&amp;COUNT(D$2:D146)&amp;"/"&amp;YEAR(D146))</f>
        <v>0145/2014</v>
      </c>
      <c r="B146" s="14"/>
      <c r="C146" s="14"/>
      <c r="D146" s="15">
        <v>41784</v>
      </c>
      <c r="E146" s="16">
        <f t="shared" si="4"/>
        <v>145</v>
      </c>
      <c r="I146" s="17"/>
    </row>
    <row r="147" spans="1:9" ht="12">
      <c r="A147" s="70" t="str">
        <f>IF(D147="","","0"&amp;COUNT(D$2:D147)&amp;"/"&amp;YEAR(D147))</f>
        <v>0146/2014</v>
      </c>
      <c r="B147" s="14"/>
      <c r="C147" s="14"/>
      <c r="D147" s="15">
        <v>41785</v>
      </c>
      <c r="E147" s="16">
        <f t="shared" si="4"/>
        <v>146</v>
      </c>
      <c r="I147" s="17"/>
    </row>
    <row r="148" spans="1:9" ht="12">
      <c r="A148" s="70" t="str">
        <f>IF(D148="","","0"&amp;COUNT(D$2:D148)&amp;"/"&amp;YEAR(D148))</f>
        <v>0147/2014</v>
      </c>
      <c r="B148" s="14"/>
      <c r="C148" s="14"/>
      <c r="D148" s="15">
        <v>41786</v>
      </c>
      <c r="E148" s="16">
        <f t="shared" si="4"/>
        <v>147</v>
      </c>
      <c r="I148" s="17"/>
    </row>
    <row r="149" spans="1:9" ht="12">
      <c r="A149" s="70" t="str">
        <f>IF(D149="","","0"&amp;COUNT(D$2:D149)&amp;"/"&amp;YEAR(D149))</f>
        <v>0148/2014</v>
      </c>
      <c r="B149" s="14"/>
      <c r="C149" s="14"/>
      <c r="D149" s="15">
        <v>41787</v>
      </c>
      <c r="E149" s="16">
        <f t="shared" si="4"/>
        <v>148</v>
      </c>
      <c r="I149" s="17"/>
    </row>
    <row r="150" spans="1:9" ht="12">
      <c r="A150" s="70" t="str">
        <f>IF(D150="","","0"&amp;COUNT(D$2:D150)&amp;"/"&amp;YEAR(D150))</f>
        <v>0149/2014</v>
      </c>
      <c r="B150" s="14"/>
      <c r="C150" s="14"/>
      <c r="D150" s="15">
        <v>41788</v>
      </c>
      <c r="E150" s="16">
        <f t="shared" si="4"/>
        <v>149</v>
      </c>
      <c r="I150" s="17"/>
    </row>
    <row r="151" spans="1:9" ht="12">
      <c r="A151" s="70" t="str">
        <f>IF(D151="","","0"&amp;COUNT(D$2:D151)&amp;"/"&amp;YEAR(D151))</f>
        <v>0150/2014</v>
      </c>
      <c r="B151" s="14"/>
      <c r="C151" s="14"/>
      <c r="D151" s="15">
        <v>41789</v>
      </c>
      <c r="E151" s="16">
        <f t="shared" si="4"/>
        <v>150</v>
      </c>
      <c r="I151" s="17"/>
    </row>
    <row r="152" spans="1:9" ht="12">
      <c r="A152" s="70" t="str">
        <f>IF(D152="","","0"&amp;COUNT(D$2:D152)&amp;"/"&amp;YEAR(D152))</f>
        <v>0151/2014</v>
      </c>
      <c r="B152" s="14"/>
      <c r="C152" s="14"/>
      <c r="D152" s="15">
        <v>41790</v>
      </c>
      <c r="E152" s="16">
        <f t="shared" si="4"/>
        <v>151</v>
      </c>
      <c r="I152" s="17"/>
    </row>
    <row r="153" spans="1:9" ht="12">
      <c r="A153" s="70" t="str">
        <f>IF(D153="","","0"&amp;COUNT(D$2:D153)&amp;"/"&amp;YEAR(D153))</f>
        <v>0152/2014</v>
      </c>
      <c r="B153" s="14"/>
      <c r="C153" s="14"/>
      <c r="D153" s="15">
        <v>41791</v>
      </c>
      <c r="E153" s="16">
        <f t="shared" si="4"/>
        <v>152</v>
      </c>
      <c r="I153" s="17"/>
    </row>
    <row r="154" spans="1:9" ht="12">
      <c r="A154" s="70" t="str">
        <f>IF(D154="","","0"&amp;COUNT(D$2:D154)&amp;"/"&amp;YEAR(D154))</f>
        <v>0153/2014</v>
      </c>
      <c r="B154" s="14"/>
      <c r="C154" s="14"/>
      <c r="D154" s="15">
        <v>41792</v>
      </c>
      <c r="E154" s="16">
        <f t="shared" si="4"/>
        <v>153</v>
      </c>
      <c r="I154" s="17"/>
    </row>
    <row r="155" spans="1:9" ht="12">
      <c r="A155" s="70" t="str">
        <f>IF(D155="","","0"&amp;COUNT(D$2:D155)&amp;"/"&amp;YEAR(D155))</f>
        <v>0154/2014</v>
      </c>
      <c r="B155" s="14"/>
      <c r="C155" s="14"/>
      <c r="D155" s="15">
        <v>41793</v>
      </c>
      <c r="E155" s="16">
        <f t="shared" si="4"/>
        <v>154</v>
      </c>
      <c r="I155" s="17"/>
    </row>
    <row r="156" spans="1:9" ht="12">
      <c r="A156" s="70" t="str">
        <f>IF(D156="","","0"&amp;COUNT(D$2:D156)&amp;"/"&amp;YEAR(D156))</f>
        <v>0155/2014</v>
      </c>
      <c r="B156" s="14"/>
      <c r="C156" s="14"/>
      <c r="D156" s="15">
        <v>41794</v>
      </c>
      <c r="E156" s="16">
        <f t="shared" si="4"/>
        <v>155</v>
      </c>
      <c r="I156" s="17"/>
    </row>
    <row r="157" spans="1:9" ht="12">
      <c r="A157" s="70" t="str">
        <f>IF(D157="","","0"&amp;COUNT(D$2:D157)&amp;"/"&amp;YEAR(D157))</f>
        <v>0156/2014</v>
      </c>
      <c r="B157" s="14"/>
      <c r="C157" s="14"/>
      <c r="D157" s="15">
        <v>41795</v>
      </c>
      <c r="E157" s="16">
        <f t="shared" si="4"/>
        <v>156</v>
      </c>
      <c r="I157" s="17"/>
    </row>
    <row r="158" spans="1:9" ht="12">
      <c r="A158" s="70" t="str">
        <f>IF(D158="","","0"&amp;COUNT(D$2:D158)&amp;"/"&amp;YEAR(D158))</f>
        <v>0157/2014</v>
      </c>
      <c r="B158" s="14"/>
      <c r="C158" s="14"/>
      <c r="D158" s="15">
        <v>41796</v>
      </c>
      <c r="E158" s="16">
        <f t="shared" si="4"/>
        <v>157</v>
      </c>
      <c r="I158" s="17"/>
    </row>
    <row r="159" spans="1:9" ht="12">
      <c r="A159" s="70" t="str">
        <f>IF(D159="","","0"&amp;COUNT(D$2:D159)&amp;"/"&amp;YEAR(D159))</f>
        <v>0158/2014</v>
      </c>
      <c r="B159" s="14"/>
      <c r="C159" s="14"/>
      <c r="D159" s="15">
        <v>41797</v>
      </c>
      <c r="E159" s="16">
        <f t="shared" si="4"/>
        <v>158</v>
      </c>
      <c r="I159" s="17"/>
    </row>
    <row r="160" spans="1:9" ht="12">
      <c r="A160" s="70" t="str">
        <f>IF(D160="","","0"&amp;COUNT(D$2:D160)&amp;"/"&amp;YEAR(D160))</f>
        <v>0159/2014</v>
      </c>
      <c r="B160" s="14"/>
      <c r="C160" s="14"/>
      <c r="D160" s="15">
        <v>41798</v>
      </c>
      <c r="E160" s="16">
        <f t="shared" si="4"/>
        <v>159</v>
      </c>
      <c r="I160" s="17"/>
    </row>
    <row r="161" spans="1:9" ht="12">
      <c r="A161" s="70" t="str">
        <f>IF(D161="","","0"&amp;COUNT(D$2:D161)&amp;"/"&amp;YEAR(D161))</f>
        <v>0160/2014</v>
      </c>
      <c r="B161" s="14"/>
      <c r="C161" s="14"/>
      <c r="D161" s="15">
        <v>41799</v>
      </c>
      <c r="E161" s="16">
        <f t="shared" si="4"/>
        <v>160</v>
      </c>
      <c r="I161" s="17"/>
    </row>
    <row r="162" spans="1:9" ht="12">
      <c r="A162" s="70" t="str">
        <f>IF(D162="","","0"&amp;COUNT(D$2:D162)&amp;"/"&amp;YEAR(D162))</f>
        <v>0161/2014</v>
      </c>
      <c r="B162" s="14"/>
      <c r="C162" s="14"/>
      <c r="D162" s="15">
        <v>41800</v>
      </c>
      <c r="E162" s="16">
        <f t="shared" si="4"/>
        <v>161</v>
      </c>
      <c r="I162" s="17"/>
    </row>
    <row r="163" spans="1:9" ht="12">
      <c r="A163" s="70" t="str">
        <f>IF(D163="","","0"&amp;COUNT(D$2:D163)&amp;"/"&amp;YEAR(D163))</f>
        <v>0162/2014</v>
      </c>
      <c r="B163" s="14"/>
      <c r="C163" s="14"/>
      <c r="D163" s="15">
        <v>41801</v>
      </c>
      <c r="E163" s="16">
        <f t="shared" si="4"/>
        <v>162</v>
      </c>
      <c r="I163" s="17"/>
    </row>
    <row r="164" spans="1:9" ht="12">
      <c r="A164" s="70" t="str">
        <f>IF(D164="","","0"&amp;COUNT(D$2:D164)&amp;"/"&amp;YEAR(D164))</f>
        <v>0163/2014</v>
      </c>
      <c r="B164" s="14"/>
      <c r="C164" s="14"/>
      <c r="D164" s="15">
        <v>41802</v>
      </c>
      <c r="E164" s="16">
        <f t="shared" si="4"/>
        <v>163</v>
      </c>
      <c r="I164" s="17"/>
    </row>
    <row r="165" spans="1:9" ht="12">
      <c r="A165" s="70" t="str">
        <f>IF(D165="","","0"&amp;COUNT(D$2:D165)&amp;"/"&amp;YEAR(D165))</f>
        <v>0164/2014</v>
      </c>
      <c r="B165" s="14"/>
      <c r="C165" s="14"/>
      <c r="D165" s="15">
        <v>41803</v>
      </c>
      <c r="E165" s="16">
        <f t="shared" si="4"/>
        <v>164</v>
      </c>
      <c r="I165" s="17"/>
    </row>
    <row r="166" spans="1:9" ht="12">
      <c r="A166" s="70" t="str">
        <f>IF(D166="","","0"&amp;COUNT(D$2:D166)&amp;"/"&amp;YEAR(D166))</f>
        <v>0165/2014</v>
      </c>
      <c r="B166" s="14"/>
      <c r="C166" s="14"/>
      <c r="D166" s="15">
        <v>41804</v>
      </c>
      <c r="E166" s="16">
        <f t="shared" si="4"/>
        <v>165</v>
      </c>
      <c r="I166" s="17"/>
    </row>
    <row r="167" spans="1:9" ht="12">
      <c r="A167" s="70" t="str">
        <f>IF(D167="","","0"&amp;COUNT(D$2:D167)&amp;"/"&amp;YEAR(D167))</f>
        <v>0166/2014</v>
      </c>
      <c r="B167" s="14"/>
      <c r="C167" s="14"/>
      <c r="D167" s="15">
        <v>41805</v>
      </c>
      <c r="E167" s="16">
        <f t="shared" si="4"/>
        <v>166</v>
      </c>
      <c r="I167" s="17"/>
    </row>
    <row r="168" spans="1:9" ht="12">
      <c r="A168" s="70" t="str">
        <f>IF(D168="","","0"&amp;COUNT(D$2:D168)&amp;"/"&amp;YEAR(D168))</f>
        <v>0167/2014</v>
      </c>
      <c r="B168" s="14"/>
      <c r="C168" s="14"/>
      <c r="D168" s="15">
        <v>41806</v>
      </c>
      <c r="E168" s="16">
        <f t="shared" si="4"/>
        <v>167</v>
      </c>
      <c r="I168" s="17"/>
    </row>
    <row r="169" spans="1:9" ht="12">
      <c r="A169" s="70" t="str">
        <f>IF(D169="","","0"&amp;COUNT(D$2:D169)&amp;"/"&amp;YEAR(D169))</f>
        <v>0168/2014</v>
      </c>
      <c r="B169" s="14"/>
      <c r="C169" s="14"/>
      <c r="D169" s="15">
        <v>41807</v>
      </c>
      <c r="E169" s="16">
        <f t="shared" si="4"/>
        <v>168</v>
      </c>
      <c r="I169" s="17"/>
    </row>
    <row r="170" spans="1:9" ht="12">
      <c r="A170" s="70" t="str">
        <f>IF(D170="","","0"&amp;COUNT(D$2:D170)&amp;"/"&amp;YEAR(D170))</f>
        <v>0169/2014</v>
      </c>
      <c r="B170" s="14"/>
      <c r="C170" s="14"/>
      <c r="D170" s="15">
        <v>41808</v>
      </c>
      <c r="E170" s="16">
        <f t="shared" si="4"/>
        <v>169</v>
      </c>
      <c r="I170" s="17"/>
    </row>
    <row r="171" spans="1:9" ht="12">
      <c r="A171" s="70" t="str">
        <f>IF(D171="","","0"&amp;COUNT(D$2:D171)&amp;"/"&amp;YEAR(D171))</f>
        <v>0170/2014</v>
      </c>
      <c r="B171" s="14"/>
      <c r="C171" s="14"/>
      <c r="D171" s="15">
        <v>41809</v>
      </c>
      <c r="E171" s="16">
        <f t="shared" si="4"/>
        <v>170</v>
      </c>
      <c r="I171" s="17"/>
    </row>
    <row r="172" spans="1:9" ht="12">
      <c r="A172" s="70" t="str">
        <f>IF(D172="","","0"&amp;COUNT(D$2:D172)&amp;"/"&amp;YEAR(D172))</f>
        <v>0171/2014</v>
      </c>
      <c r="B172" s="14"/>
      <c r="C172" s="14"/>
      <c r="D172" s="15">
        <v>41810</v>
      </c>
      <c r="E172" s="16">
        <f t="shared" si="4"/>
        <v>171</v>
      </c>
      <c r="I172" s="17"/>
    </row>
    <row r="173" spans="1:9" ht="12">
      <c r="A173" s="70" t="str">
        <f>IF(D173="","","0"&amp;COUNT(D$2:D173)&amp;"/"&amp;YEAR(D173))</f>
        <v>0172/2014</v>
      </c>
      <c r="B173" s="14"/>
      <c r="C173" s="14"/>
      <c r="D173" s="15">
        <v>41811</v>
      </c>
      <c r="E173" s="16">
        <f t="shared" si="4"/>
        <v>172</v>
      </c>
      <c r="I173" s="17"/>
    </row>
    <row r="174" spans="1:9" ht="12">
      <c r="A174" s="70" t="str">
        <f>IF(D174="","","0"&amp;COUNT(D$2:D174)&amp;"/"&amp;YEAR(D174))</f>
        <v>0173/2014</v>
      </c>
      <c r="B174" s="14"/>
      <c r="C174" s="14"/>
      <c r="D174" s="15">
        <v>41812</v>
      </c>
      <c r="E174" s="16">
        <f t="shared" si="4"/>
        <v>173</v>
      </c>
      <c r="I174" s="17"/>
    </row>
    <row r="175" spans="1:9" ht="12">
      <c r="A175" s="70" t="str">
        <f>IF(D175="","","0"&amp;COUNT(D$2:D175)&amp;"/"&amp;YEAR(D175))</f>
        <v>0174/2014</v>
      </c>
      <c r="B175" s="14"/>
      <c r="C175" s="14"/>
      <c r="D175" s="15">
        <v>41813</v>
      </c>
      <c r="E175" s="16">
        <f t="shared" si="4"/>
        <v>174</v>
      </c>
      <c r="I175" s="17"/>
    </row>
    <row r="176" spans="1:9" ht="12">
      <c r="A176" s="70" t="str">
        <f>IF(D176="","","0"&amp;COUNT(D$2:D176)&amp;"/"&amp;YEAR(D176))</f>
        <v>0175/2014</v>
      </c>
      <c r="B176" s="14"/>
      <c r="C176" s="14"/>
      <c r="D176" s="15">
        <v>41814</v>
      </c>
      <c r="E176" s="16">
        <f t="shared" si="4"/>
        <v>175</v>
      </c>
      <c r="I176" s="17"/>
    </row>
    <row r="177" spans="1:9" ht="12">
      <c r="A177" s="70" t="str">
        <f>IF(D177="","","0"&amp;COUNT(D$2:D177)&amp;"/"&amp;YEAR(D177))</f>
        <v>0176/2014</v>
      </c>
      <c r="B177" s="14"/>
      <c r="C177" s="14"/>
      <c r="D177" s="15">
        <v>41815</v>
      </c>
      <c r="E177" s="16">
        <f t="shared" si="4"/>
        <v>176</v>
      </c>
      <c r="I177" s="17"/>
    </row>
    <row r="178" spans="1:9" ht="12">
      <c r="A178" s="70" t="str">
        <f>IF(D178="","","0"&amp;COUNT(D$2:D178)&amp;"/"&amp;YEAR(D178))</f>
        <v>0177/2014</v>
      </c>
      <c r="B178" s="14"/>
      <c r="C178" s="14"/>
      <c r="D178" s="15">
        <v>41816</v>
      </c>
      <c r="E178" s="16">
        <f t="shared" si="4"/>
        <v>177</v>
      </c>
      <c r="I178" s="17"/>
    </row>
    <row r="179" spans="1:9" ht="12">
      <c r="A179" s="70" t="str">
        <f>IF(D179="","","0"&amp;COUNT(D$2:D179)&amp;"/"&amp;YEAR(D179))</f>
        <v>0178/2014</v>
      </c>
      <c r="B179" s="14"/>
      <c r="C179" s="14"/>
      <c r="D179" s="15">
        <v>41817</v>
      </c>
      <c r="E179" s="16">
        <f t="shared" si="4"/>
        <v>178</v>
      </c>
      <c r="I179" s="17"/>
    </row>
    <row r="180" spans="1:9" ht="12">
      <c r="A180" s="70" t="str">
        <f>IF(D180="","","0"&amp;COUNT(D$2:D180)&amp;"/"&amp;YEAR(D180))</f>
        <v>0179/2014</v>
      </c>
      <c r="B180" s="14"/>
      <c r="C180" s="14"/>
      <c r="D180" s="15">
        <v>41818</v>
      </c>
      <c r="E180" s="16">
        <f t="shared" si="4"/>
        <v>179</v>
      </c>
      <c r="I180" s="17"/>
    </row>
    <row r="181" spans="1:9" ht="12">
      <c r="A181" s="70" t="str">
        <f>IF(D181="","","0"&amp;COUNT(D$2:D181)&amp;"/"&amp;YEAR(D181))</f>
        <v>0180/2014</v>
      </c>
      <c r="B181" s="14"/>
      <c r="C181" s="14"/>
      <c r="D181" s="15">
        <v>41819</v>
      </c>
      <c r="E181" s="16">
        <f t="shared" si="4"/>
        <v>180</v>
      </c>
      <c r="I181" s="17"/>
    </row>
    <row r="182" spans="1:9" ht="12">
      <c r="A182" s="70" t="str">
        <f>IF(D182="","","0"&amp;COUNT(D$2:D182)&amp;"/"&amp;YEAR(D182))</f>
        <v>0181/2014</v>
      </c>
      <c r="B182" s="14"/>
      <c r="C182" s="14"/>
      <c r="D182" s="15">
        <v>41820</v>
      </c>
      <c r="E182" s="16">
        <f t="shared" si="4"/>
        <v>181</v>
      </c>
      <c r="I182" s="17"/>
    </row>
    <row r="183" spans="1:9" ht="12">
      <c r="A183" s="70" t="str">
        <f>IF(D183="","","0"&amp;COUNT(D$2:D183)&amp;"/"&amp;YEAR(D183))</f>
        <v>0182/2014</v>
      </c>
      <c r="B183" s="14"/>
      <c r="C183" s="14"/>
      <c r="D183" s="15">
        <v>41821</v>
      </c>
      <c r="E183" s="16">
        <f t="shared" si="4"/>
        <v>182</v>
      </c>
      <c r="I183" s="17"/>
    </row>
    <row r="184" spans="1:9" ht="12">
      <c r="A184" s="70" t="str">
        <f>IF(D184="","","0"&amp;COUNT(D$2:D184)&amp;"/"&amp;YEAR(D184))</f>
        <v>0183/2014</v>
      </c>
      <c r="B184" s="14"/>
      <c r="C184" s="14"/>
      <c r="D184" s="15">
        <v>41822</v>
      </c>
      <c r="E184" s="16">
        <f t="shared" si="4"/>
        <v>183</v>
      </c>
      <c r="I184" s="17"/>
    </row>
    <row r="185" spans="1:9" ht="12">
      <c r="A185" s="70" t="str">
        <f>IF(D185="","","0"&amp;COUNT(D$2:D185)&amp;"/"&amp;YEAR(D185))</f>
        <v>0184/2014</v>
      </c>
      <c r="B185" s="14"/>
      <c r="C185" s="14"/>
      <c r="D185" s="15">
        <v>41823</v>
      </c>
      <c r="E185" s="16">
        <f t="shared" si="4"/>
        <v>184</v>
      </c>
      <c r="I185" s="17"/>
    </row>
    <row r="186" spans="1:9" ht="12">
      <c r="A186" s="70" t="str">
        <f>IF(D186="","","0"&amp;COUNT(D$2:D186)&amp;"/"&amp;YEAR(D186))</f>
        <v>0185/2014</v>
      </c>
      <c r="B186" s="14"/>
      <c r="C186" s="14"/>
      <c r="D186" s="15">
        <v>41824</v>
      </c>
      <c r="E186" s="16">
        <f t="shared" si="4"/>
        <v>185</v>
      </c>
      <c r="I186" s="17"/>
    </row>
    <row r="187" spans="1:9" ht="12">
      <c r="A187" s="70" t="str">
        <f>IF(D187="","","0"&amp;COUNT(D$2:D187)&amp;"/"&amp;YEAR(D187))</f>
        <v>0186/2014</v>
      </c>
      <c r="B187" s="14"/>
      <c r="C187" s="14"/>
      <c r="D187" s="15">
        <v>41825</v>
      </c>
      <c r="E187" s="16">
        <f t="shared" si="4"/>
        <v>186</v>
      </c>
      <c r="I187" s="17"/>
    </row>
    <row r="188" spans="1:9" ht="12">
      <c r="A188" s="70" t="str">
        <f>IF(D188="","","0"&amp;COUNT(D$2:D188)&amp;"/"&amp;YEAR(D188))</f>
        <v>0187/2014</v>
      </c>
      <c r="B188" s="14"/>
      <c r="C188" s="14"/>
      <c r="D188" s="15">
        <v>41826</v>
      </c>
      <c r="E188" s="16">
        <f t="shared" si="4"/>
        <v>187</v>
      </c>
      <c r="I188" s="17"/>
    </row>
    <row r="189" spans="1:9" ht="12">
      <c r="A189" s="70" t="str">
        <f>IF(D189="","","0"&amp;COUNT(D$2:D189)&amp;"/"&amp;YEAR(D189))</f>
        <v>0188/2014</v>
      </c>
      <c r="B189" s="14"/>
      <c r="C189" s="14"/>
      <c r="D189" s="15">
        <v>41827</v>
      </c>
      <c r="E189" s="16">
        <f t="shared" si="4"/>
        <v>188</v>
      </c>
      <c r="I189" s="17"/>
    </row>
    <row r="190" spans="1:9" ht="12">
      <c r="A190" s="70" t="str">
        <f>IF(D190="","","0"&amp;COUNT(D$2:D190)&amp;"/"&amp;YEAR(D190))</f>
        <v>0189/2014</v>
      </c>
      <c r="B190" s="14"/>
      <c r="C190" s="14"/>
      <c r="D190" s="15">
        <v>41828</v>
      </c>
      <c r="E190" s="16">
        <f t="shared" si="4"/>
        <v>189</v>
      </c>
      <c r="I190" s="17"/>
    </row>
    <row r="191" spans="1:9" ht="12">
      <c r="A191" s="70" t="str">
        <f>IF(D191="","","0"&amp;COUNT(D$2:D191)&amp;"/"&amp;YEAR(D191))</f>
        <v>0190/2014</v>
      </c>
      <c r="B191" s="14"/>
      <c r="C191" s="14"/>
      <c r="D191" s="15">
        <v>41829</v>
      </c>
      <c r="E191" s="16">
        <f t="shared" si="4"/>
        <v>190</v>
      </c>
      <c r="I191" s="17"/>
    </row>
    <row r="192" spans="1:9" ht="12">
      <c r="A192" s="70" t="str">
        <f>IF(D192="","","0"&amp;COUNT(D$2:D192)&amp;"/"&amp;YEAR(D192))</f>
        <v>0191/2014</v>
      </c>
      <c r="B192" s="14"/>
      <c r="C192" s="14"/>
      <c r="D192" s="15">
        <v>41830</v>
      </c>
      <c r="E192" s="16">
        <f t="shared" si="4"/>
        <v>191</v>
      </c>
      <c r="I192" s="17"/>
    </row>
    <row r="193" spans="1:9" ht="12">
      <c r="A193" s="70" t="str">
        <f>IF(D193="","","0"&amp;COUNT(D$2:D193)&amp;"/"&amp;YEAR(D193))</f>
        <v>0192/2014</v>
      </c>
      <c r="B193" s="14"/>
      <c r="C193" s="14"/>
      <c r="D193" s="15">
        <v>41831</v>
      </c>
      <c r="E193" s="16">
        <f t="shared" si="4"/>
        <v>192</v>
      </c>
      <c r="I193" s="17"/>
    </row>
    <row r="194" spans="1:9" ht="12">
      <c r="A194" s="70" t="str">
        <f>IF(D194="","","0"&amp;COUNT(D$2:D194)&amp;"/"&amp;YEAR(D194))</f>
        <v>0193/2014</v>
      </c>
      <c r="B194" s="14"/>
      <c r="C194" s="14"/>
      <c r="D194" s="15">
        <v>41832</v>
      </c>
      <c r="E194" s="16">
        <f t="shared" si="4"/>
        <v>193</v>
      </c>
      <c r="I194" s="17"/>
    </row>
    <row r="195" spans="1:9" ht="12">
      <c r="A195" s="70" t="str">
        <f>IF(D195="","","0"&amp;COUNT(D$2:D195)&amp;"/"&amp;YEAR(D195))</f>
        <v>0194/2014</v>
      </c>
      <c r="B195" s="14"/>
      <c r="C195" s="14"/>
      <c r="D195" s="15">
        <v>41833</v>
      </c>
      <c r="E195" s="16">
        <f t="shared" ref="E195:E199" si="5">E194+1</f>
        <v>194</v>
      </c>
      <c r="I195" s="17"/>
    </row>
    <row r="196" spans="1:9" ht="12">
      <c r="A196" s="70" t="str">
        <f>IF(D196="","","0"&amp;COUNT(D$2:D196)&amp;"/"&amp;YEAR(D196))</f>
        <v>0195/2014</v>
      </c>
      <c r="B196" s="14"/>
      <c r="C196" s="14"/>
      <c r="D196" s="15">
        <v>41834</v>
      </c>
      <c r="E196" s="16">
        <f t="shared" si="5"/>
        <v>195</v>
      </c>
      <c r="I196" s="17"/>
    </row>
    <row r="197" spans="1:9" ht="12">
      <c r="A197" s="70" t="str">
        <f>IF(D197="","","0"&amp;COUNT(D$2:D197)&amp;"/"&amp;YEAR(D197))</f>
        <v>0196/2014</v>
      </c>
      <c r="B197" s="14"/>
      <c r="C197" s="14"/>
      <c r="D197" s="15">
        <v>41835</v>
      </c>
      <c r="E197" s="16">
        <f t="shared" si="5"/>
        <v>196</v>
      </c>
      <c r="I197" s="17"/>
    </row>
    <row r="198" spans="1:9" ht="12">
      <c r="A198" s="70" t="str">
        <f>IF(D198="","","0"&amp;COUNT(D$2:D198)&amp;"/"&amp;YEAR(D198))</f>
        <v>0197/2014</v>
      </c>
      <c r="B198" s="14"/>
      <c r="C198" s="14"/>
      <c r="D198" s="15">
        <v>41836</v>
      </c>
      <c r="E198" s="16">
        <f t="shared" si="5"/>
        <v>197</v>
      </c>
      <c r="I198" s="17"/>
    </row>
    <row r="199" spans="1:9" ht="12">
      <c r="A199" s="70" t="str">
        <f>IF(D199="","","0"&amp;COUNT(D$2:D199)&amp;"/"&amp;YEAR(D199))</f>
        <v>0198/2014</v>
      </c>
      <c r="B199" s="14"/>
      <c r="C199" s="14"/>
      <c r="D199" s="15">
        <v>41837</v>
      </c>
      <c r="E199" s="16">
        <f t="shared" si="5"/>
        <v>198</v>
      </c>
      <c r="I199" s="17"/>
    </row>
    <row r="200" spans="1:9" ht="12">
      <c r="A200" s="70" t="str">
        <f>IF(D200="","","0"&amp;COUNT(D$2:D200)&amp;"/"&amp;YEAR(D200))</f>
        <v>0199/2014</v>
      </c>
      <c r="B200" s="14"/>
      <c r="C200" s="14"/>
      <c r="D200" s="15">
        <v>41838</v>
      </c>
      <c r="E200" s="16">
        <f t="shared" ref="E200:E258" si="6">E199+1</f>
        <v>199</v>
      </c>
      <c r="I200" s="17"/>
    </row>
    <row r="201" spans="1:9" ht="12">
      <c r="A201" s="70" t="str">
        <f>IF(D201="","","0"&amp;COUNT(D$2:D201)&amp;"/"&amp;YEAR(D201))</f>
        <v>0200/2014</v>
      </c>
      <c r="B201" s="14"/>
      <c r="C201" s="14"/>
      <c r="D201" s="15">
        <v>41839</v>
      </c>
      <c r="E201" s="16">
        <f t="shared" si="6"/>
        <v>200</v>
      </c>
      <c r="I201" s="17"/>
    </row>
    <row r="202" spans="1:9" ht="12">
      <c r="A202" s="70" t="str">
        <f>IF(D202="","","0"&amp;COUNT(D$2:D202)&amp;"/"&amp;YEAR(D202))</f>
        <v>0201/2014</v>
      </c>
      <c r="B202" s="14"/>
      <c r="C202" s="14"/>
      <c r="D202" s="15">
        <v>41840</v>
      </c>
      <c r="E202" s="16">
        <f t="shared" si="6"/>
        <v>201</v>
      </c>
      <c r="I202" s="17"/>
    </row>
    <row r="203" spans="1:9" ht="12">
      <c r="A203" s="70" t="str">
        <f>IF(D203="","","0"&amp;COUNT(D$2:D203)&amp;"/"&amp;YEAR(D203))</f>
        <v>0202/2014</v>
      </c>
      <c r="B203" s="14"/>
      <c r="C203" s="14"/>
      <c r="D203" s="15">
        <v>41841</v>
      </c>
      <c r="E203" s="16">
        <f t="shared" si="6"/>
        <v>202</v>
      </c>
      <c r="I203" s="17"/>
    </row>
    <row r="204" spans="1:9" ht="12">
      <c r="A204" s="70" t="str">
        <f>IF(D204="","","0"&amp;COUNT(D$2:D204)&amp;"/"&amp;YEAR(D204))</f>
        <v>0203/2014</v>
      </c>
      <c r="B204" s="14"/>
      <c r="C204" s="14"/>
      <c r="D204" s="15">
        <v>41842</v>
      </c>
      <c r="E204" s="16">
        <f t="shared" si="6"/>
        <v>203</v>
      </c>
      <c r="I204" s="17"/>
    </row>
    <row r="205" spans="1:9" ht="12">
      <c r="A205" s="70" t="str">
        <f>IF(D205="","","0"&amp;COUNT(D$2:D205)&amp;"/"&amp;YEAR(D205))</f>
        <v>0204/2014</v>
      </c>
      <c r="B205" s="14"/>
      <c r="C205" s="14"/>
      <c r="D205" s="15">
        <v>41843</v>
      </c>
      <c r="E205" s="16">
        <f t="shared" si="6"/>
        <v>204</v>
      </c>
      <c r="I205" s="17"/>
    </row>
    <row r="206" spans="1:9" ht="12">
      <c r="A206" s="70" t="str">
        <f>IF(D206="","","0"&amp;COUNT(D$2:D206)&amp;"/"&amp;YEAR(D206))</f>
        <v>0205/2014</v>
      </c>
      <c r="B206" s="14"/>
      <c r="C206" s="14"/>
      <c r="D206" s="15">
        <v>41844</v>
      </c>
      <c r="E206" s="16">
        <f t="shared" si="6"/>
        <v>205</v>
      </c>
      <c r="I206" s="17"/>
    </row>
    <row r="207" spans="1:9" ht="12">
      <c r="A207" s="70" t="str">
        <f>IF(D207="","","0"&amp;COUNT(D$2:D207)&amp;"/"&amp;YEAR(D207))</f>
        <v>0206/2014</v>
      </c>
      <c r="B207" s="14"/>
      <c r="C207" s="14"/>
      <c r="D207" s="15">
        <v>41845</v>
      </c>
      <c r="E207" s="16">
        <f t="shared" si="6"/>
        <v>206</v>
      </c>
      <c r="I207" s="17"/>
    </row>
    <row r="208" spans="1:9" ht="12">
      <c r="A208" s="70" t="str">
        <f>IF(D208="","","0"&amp;COUNT(D$2:D208)&amp;"/"&amp;YEAR(D208))</f>
        <v>0207/2014</v>
      </c>
      <c r="B208" s="14"/>
      <c r="C208" s="14"/>
      <c r="D208" s="15">
        <v>41846</v>
      </c>
      <c r="E208" s="16">
        <f t="shared" si="6"/>
        <v>207</v>
      </c>
      <c r="I208" s="17"/>
    </row>
    <row r="209" spans="1:9" ht="12">
      <c r="A209" s="70" t="str">
        <f>IF(D209="","","0"&amp;COUNT(D$2:D209)&amp;"/"&amp;YEAR(D209))</f>
        <v>0208/2014</v>
      </c>
      <c r="B209" s="14"/>
      <c r="C209" s="14"/>
      <c r="D209" s="15">
        <v>41847</v>
      </c>
      <c r="E209" s="16">
        <f t="shared" si="6"/>
        <v>208</v>
      </c>
      <c r="I209" s="17"/>
    </row>
    <row r="210" spans="1:9" ht="12">
      <c r="A210" s="70" t="str">
        <f>IF(D210="","","0"&amp;COUNT(D$2:D210)&amp;"/"&amp;YEAR(D210))</f>
        <v>0209/2014</v>
      </c>
      <c r="B210" s="14"/>
      <c r="C210" s="14"/>
      <c r="D210" s="15">
        <v>41848</v>
      </c>
      <c r="E210" s="16">
        <f t="shared" si="6"/>
        <v>209</v>
      </c>
      <c r="I210" s="17"/>
    </row>
    <row r="211" spans="1:9" ht="12">
      <c r="A211" s="70" t="str">
        <f>IF(D211="","","0"&amp;COUNT(D$2:D211)&amp;"/"&amp;YEAR(D211))</f>
        <v>0210/2014</v>
      </c>
      <c r="B211" s="14"/>
      <c r="C211" s="14"/>
      <c r="D211" s="15">
        <v>41849</v>
      </c>
      <c r="E211" s="16">
        <f t="shared" si="6"/>
        <v>210</v>
      </c>
      <c r="I211" s="17"/>
    </row>
    <row r="212" spans="1:9" ht="12">
      <c r="A212" s="70" t="str">
        <f>IF(D212="","","0"&amp;COUNT(D$2:D212)&amp;"/"&amp;YEAR(D212))</f>
        <v>0211/2014</v>
      </c>
      <c r="B212" s="14"/>
      <c r="C212" s="14"/>
      <c r="D212" s="15">
        <v>41850</v>
      </c>
      <c r="E212" s="16">
        <f t="shared" si="6"/>
        <v>211</v>
      </c>
      <c r="I212" s="17"/>
    </row>
    <row r="213" spans="1:9" ht="12">
      <c r="A213" s="70" t="str">
        <f>IF(D213="","","0"&amp;COUNT(D$2:D213)&amp;"/"&amp;YEAR(D213))</f>
        <v>0212/2014</v>
      </c>
      <c r="B213" s="14"/>
      <c r="C213" s="14"/>
      <c r="D213" s="15">
        <v>41851</v>
      </c>
      <c r="E213" s="16">
        <f t="shared" si="6"/>
        <v>212</v>
      </c>
      <c r="I213" s="17"/>
    </row>
    <row r="214" spans="1:9" ht="12">
      <c r="A214" s="70" t="str">
        <f>IF(D214="","","0"&amp;COUNT(D$2:D214)&amp;"/"&amp;YEAR(D214))</f>
        <v>0213/2014</v>
      </c>
      <c r="B214" s="14"/>
      <c r="C214" s="14"/>
      <c r="D214" s="15">
        <v>41852</v>
      </c>
      <c r="E214" s="16">
        <f t="shared" si="6"/>
        <v>213</v>
      </c>
      <c r="I214" s="17"/>
    </row>
    <row r="215" spans="1:9" ht="12">
      <c r="A215" s="70" t="str">
        <f>IF(D215="","","0"&amp;COUNT(D$2:D215)&amp;"/"&amp;YEAR(D215))</f>
        <v>0214/2014</v>
      </c>
      <c r="B215" s="14"/>
      <c r="C215" s="14"/>
      <c r="D215" s="15">
        <v>41853</v>
      </c>
      <c r="E215" s="16">
        <f t="shared" si="6"/>
        <v>214</v>
      </c>
      <c r="I215" s="17"/>
    </row>
    <row r="216" spans="1:9" ht="12">
      <c r="A216" s="70" t="str">
        <f>IF(D216="","","0"&amp;COUNT(D$2:D216)&amp;"/"&amp;YEAR(D216))</f>
        <v>0215/2014</v>
      </c>
      <c r="B216" s="14"/>
      <c r="C216" s="14"/>
      <c r="D216" s="15">
        <v>41854</v>
      </c>
      <c r="E216" s="16">
        <f t="shared" si="6"/>
        <v>215</v>
      </c>
      <c r="I216" s="17"/>
    </row>
    <row r="217" spans="1:9" ht="12">
      <c r="A217" s="70" t="str">
        <f>IF(D217="","","0"&amp;COUNT(D$2:D217)&amp;"/"&amp;YEAR(D217))</f>
        <v>0216/2014</v>
      </c>
      <c r="B217" s="14"/>
      <c r="C217" s="14"/>
      <c r="D217" s="15">
        <v>41855</v>
      </c>
      <c r="E217" s="16">
        <f t="shared" si="6"/>
        <v>216</v>
      </c>
      <c r="I217" s="17"/>
    </row>
    <row r="218" spans="1:9" ht="12">
      <c r="A218" s="70" t="str">
        <f>IF(D218="","","0"&amp;COUNT(D$2:D218)&amp;"/"&amp;YEAR(D218))</f>
        <v>0217/2014</v>
      </c>
      <c r="B218" s="14"/>
      <c r="C218" s="14"/>
      <c r="D218" s="15">
        <v>41856</v>
      </c>
      <c r="E218" s="16">
        <f t="shared" si="6"/>
        <v>217</v>
      </c>
      <c r="I218" s="17"/>
    </row>
    <row r="219" spans="1:9" ht="12">
      <c r="A219" s="70" t="str">
        <f>IF(D219="","","0"&amp;COUNT(D$2:D219)&amp;"/"&amp;YEAR(D219))</f>
        <v>0218/2014</v>
      </c>
      <c r="B219" s="14"/>
      <c r="C219" s="14"/>
      <c r="D219" s="15">
        <v>41857</v>
      </c>
      <c r="E219" s="16">
        <f t="shared" si="6"/>
        <v>218</v>
      </c>
      <c r="I219" s="17"/>
    </row>
    <row r="220" spans="1:9" ht="12">
      <c r="A220" s="70" t="str">
        <f>IF(D220="","","0"&amp;COUNT(D$2:D220)&amp;"/"&amp;YEAR(D220))</f>
        <v>0219/2014</v>
      </c>
      <c r="B220" s="14"/>
      <c r="C220" s="14"/>
      <c r="D220" s="15">
        <v>41858</v>
      </c>
      <c r="E220" s="16">
        <f t="shared" si="6"/>
        <v>219</v>
      </c>
      <c r="I220" s="17"/>
    </row>
    <row r="221" spans="1:9" ht="12">
      <c r="A221" s="70" t="str">
        <f>IF(D221="","","0"&amp;COUNT(D$2:D221)&amp;"/"&amp;YEAR(D221))</f>
        <v>0220/2014</v>
      </c>
      <c r="B221" s="14"/>
      <c r="C221" s="14"/>
      <c r="D221" s="15">
        <v>41859</v>
      </c>
      <c r="E221" s="16">
        <f t="shared" si="6"/>
        <v>220</v>
      </c>
      <c r="I221" s="17"/>
    </row>
    <row r="222" spans="1:9" ht="12">
      <c r="A222" s="70" t="str">
        <f>IF(D222="","","0"&amp;COUNT(D$2:D222)&amp;"/"&amp;YEAR(D222))</f>
        <v>0221/2014</v>
      </c>
      <c r="B222" s="14"/>
      <c r="C222" s="14"/>
      <c r="D222" s="15">
        <v>41860</v>
      </c>
      <c r="E222" s="16">
        <f t="shared" si="6"/>
        <v>221</v>
      </c>
      <c r="I222" s="17"/>
    </row>
    <row r="223" spans="1:9" ht="12">
      <c r="A223" s="70" t="str">
        <f>IF(D223="","","0"&amp;COUNT(D$2:D223)&amp;"/"&amp;YEAR(D223))</f>
        <v>0222/2014</v>
      </c>
      <c r="B223" s="14"/>
      <c r="C223" s="14"/>
      <c r="D223" s="15">
        <v>41861</v>
      </c>
      <c r="E223" s="16">
        <f t="shared" si="6"/>
        <v>222</v>
      </c>
      <c r="I223" s="17"/>
    </row>
    <row r="224" spans="1:9" ht="12">
      <c r="A224" s="70" t="str">
        <f>IF(D224="","","0"&amp;COUNT(D$2:D224)&amp;"/"&amp;YEAR(D224))</f>
        <v>0223/2014</v>
      </c>
      <c r="B224" s="14"/>
      <c r="C224" s="14"/>
      <c r="D224" s="15">
        <v>41862</v>
      </c>
      <c r="E224" s="16">
        <f t="shared" si="6"/>
        <v>223</v>
      </c>
      <c r="I224" s="17"/>
    </row>
    <row r="225" spans="1:9" ht="12">
      <c r="A225" s="70" t="str">
        <f>IF(D225="","","0"&amp;COUNT(D$2:D225)&amp;"/"&amp;YEAR(D225))</f>
        <v>0224/2014</v>
      </c>
      <c r="B225" s="14"/>
      <c r="C225" s="14"/>
      <c r="D225" s="15">
        <v>41863</v>
      </c>
      <c r="E225" s="16">
        <f t="shared" si="6"/>
        <v>224</v>
      </c>
      <c r="I225" s="17"/>
    </row>
    <row r="226" spans="1:9" ht="12">
      <c r="A226" s="70" t="str">
        <f>IF(D226="","","0"&amp;COUNT(D$2:D226)&amp;"/"&amp;YEAR(D226))</f>
        <v>0225/2014</v>
      </c>
      <c r="B226" s="14"/>
      <c r="C226" s="14"/>
      <c r="D226" s="15">
        <v>41864</v>
      </c>
      <c r="E226" s="16">
        <f t="shared" si="6"/>
        <v>225</v>
      </c>
      <c r="I226" s="17"/>
    </row>
    <row r="227" spans="1:9" ht="12">
      <c r="A227" s="70" t="str">
        <f>IF(D227="","","0"&amp;COUNT(D$2:D227)&amp;"/"&amp;YEAR(D227))</f>
        <v>0226/2014</v>
      </c>
      <c r="B227" s="14"/>
      <c r="C227" s="14"/>
      <c r="D227" s="15">
        <v>41865</v>
      </c>
      <c r="E227" s="16">
        <f t="shared" si="6"/>
        <v>226</v>
      </c>
      <c r="I227" s="17"/>
    </row>
    <row r="228" spans="1:9" ht="12">
      <c r="A228" s="70" t="str">
        <f>IF(D228="","","0"&amp;COUNT(D$2:D228)&amp;"/"&amp;YEAR(D228))</f>
        <v>0227/2014</v>
      </c>
      <c r="B228" s="14"/>
      <c r="C228" s="14"/>
      <c r="D228" s="15">
        <v>41866</v>
      </c>
      <c r="E228" s="16">
        <f t="shared" si="6"/>
        <v>227</v>
      </c>
      <c r="I228" s="17"/>
    </row>
    <row r="229" spans="1:9" ht="12">
      <c r="A229" s="70" t="str">
        <f>IF(D229="","","0"&amp;COUNT(D$2:D229)&amp;"/"&amp;YEAR(D229))</f>
        <v>0228/2014</v>
      </c>
      <c r="B229" s="14"/>
      <c r="C229" s="14"/>
      <c r="D229" s="15">
        <v>41867</v>
      </c>
      <c r="E229" s="16">
        <f t="shared" si="6"/>
        <v>228</v>
      </c>
      <c r="I229" s="17"/>
    </row>
    <row r="230" spans="1:9" ht="12">
      <c r="A230" s="70" t="str">
        <f>IF(D230="","","0"&amp;COUNT(D$2:D230)&amp;"/"&amp;YEAR(D230))</f>
        <v>0229/2014</v>
      </c>
      <c r="B230" s="14"/>
      <c r="C230" s="14"/>
      <c r="D230" s="15">
        <v>41868</v>
      </c>
      <c r="E230" s="16">
        <f t="shared" si="6"/>
        <v>229</v>
      </c>
      <c r="I230" s="17"/>
    </row>
    <row r="231" spans="1:9" ht="12">
      <c r="A231" s="70" t="str">
        <f>IF(D231="","","0"&amp;COUNT(D$2:D231)&amp;"/"&amp;YEAR(D231))</f>
        <v>0230/2014</v>
      </c>
      <c r="B231" s="14"/>
      <c r="C231" s="14"/>
      <c r="D231" s="15">
        <v>41869</v>
      </c>
      <c r="E231" s="16">
        <f t="shared" si="6"/>
        <v>230</v>
      </c>
      <c r="I231" s="17"/>
    </row>
    <row r="232" spans="1:9" ht="12">
      <c r="A232" s="70" t="str">
        <f>IF(D232="","","0"&amp;COUNT(D$2:D232)&amp;"/"&amp;YEAR(D232))</f>
        <v>0231/2014</v>
      </c>
      <c r="B232" s="14"/>
      <c r="C232" s="14"/>
      <c r="D232" s="15">
        <v>41870</v>
      </c>
      <c r="E232" s="16">
        <f t="shared" si="6"/>
        <v>231</v>
      </c>
      <c r="I232" s="17"/>
    </row>
    <row r="233" spans="1:9" ht="12">
      <c r="A233" s="70" t="str">
        <f>IF(D233="","","0"&amp;COUNT(D$2:D233)&amp;"/"&amp;YEAR(D233))</f>
        <v>0232/2014</v>
      </c>
      <c r="B233" s="14"/>
      <c r="C233" s="14"/>
      <c r="D233" s="15">
        <v>41871</v>
      </c>
      <c r="E233" s="16">
        <f t="shared" si="6"/>
        <v>232</v>
      </c>
      <c r="I233" s="17"/>
    </row>
    <row r="234" spans="1:9" ht="12">
      <c r="A234" s="70" t="str">
        <f>IF(D234="","","0"&amp;COUNT(D$2:D234)&amp;"/"&amp;YEAR(D234))</f>
        <v>0233/2014</v>
      </c>
      <c r="B234" s="14"/>
      <c r="C234" s="14"/>
      <c r="D234" s="15">
        <v>41872</v>
      </c>
      <c r="E234" s="16">
        <f t="shared" si="6"/>
        <v>233</v>
      </c>
      <c r="I234" s="17"/>
    </row>
    <row r="235" spans="1:9" ht="12">
      <c r="A235" s="70" t="str">
        <f>IF(D235="","","0"&amp;COUNT(D$2:D235)&amp;"/"&amp;YEAR(D235))</f>
        <v>0234/2014</v>
      </c>
      <c r="B235" s="14"/>
      <c r="C235" s="14"/>
      <c r="D235" s="15">
        <v>41873</v>
      </c>
      <c r="E235" s="16">
        <f t="shared" si="6"/>
        <v>234</v>
      </c>
      <c r="I235" s="17"/>
    </row>
    <row r="236" spans="1:9" ht="12">
      <c r="A236" s="70" t="str">
        <f>IF(D236="","","0"&amp;COUNT(D$2:D236)&amp;"/"&amp;YEAR(D236))</f>
        <v>0235/2014</v>
      </c>
      <c r="B236" s="14"/>
      <c r="C236" s="14"/>
      <c r="D236" s="15">
        <v>41874</v>
      </c>
      <c r="E236" s="16">
        <f t="shared" si="6"/>
        <v>235</v>
      </c>
      <c r="I236" s="17"/>
    </row>
    <row r="237" spans="1:9" ht="12">
      <c r="A237" s="70" t="str">
        <f>IF(D237="","","0"&amp;COUNT(D$2:D237)&amp;"/"&amp;YEAR(D237))</f>
        <v>0236/2014</v>
      </c>
      <c r="B237" s="14"/>
      <c r="C237" s="14"/>
      <c r="D237" s="15">
        <v>41875</v>
      </c>
      <c r="E237" s="16">
        <f t="shared" si="6"/>
        <v>236</v>
      </c>
      <c r="I237" s="17"/>
    </row>
    <row r="238" spans="1:9" ht="12">
      <c r="A238" s="70" t="str">
        <f>IF(D238="","","0"&amp;COUNT(D$2:D238)&amp;"/"&amp;YEAR(D238))</f>
        <v>0237/2014</v>
      </c>
      <c r="B238" s="14"/>
      <c r="C238" s="14"/>
      <c r="D238" s="15">
        <v>41876</v>
      </c>
      <c r="E238" s="16">
        <f t="shared" si="6"/>
        <v>237</v>
      </c>
      <c r="I238" s="17"/>
    </row>
    <row r="239" spans="1:9" ht="12">
      <c r="A239" s="70" t="str">
        <f>IF(D239="","","0"&amp;COUNT(D$2:D239)&amp;"/"&amp;YEAR(D239))</f>
        <v>0238/2014</v>
      </c>
      <c r="B239" s="14"/>
      <c r="C239" s="14"/>
      <c r="D239" s="15">
        <v>41877</v>
      </c>
      <c r="E239" s="16">
        <f t="shared" si="6"/>
        <v>238</v>
      </c>
      <c r="I239" s="17"/>
    </row>
    <row r="240" spans="1:9" ht="12">
      <c r="A240" s="70" t="str">
        <f>IF(D240="","","0"&amp;COUNT(D$2:D240)&amp;"/"&amp;YEAR(D240))</f>
        <v>0239/2014</v>
      </c>
      <c r="B240" s="14"/>
      <c r="C240" s="14"/>
      <c r="D240" s="15">
        <v>41878</v>
      </c>
      <c r="E240" s="16">
        <f t="shared" si="6"/>
        <v>239</v>
      </c>
      <c r="I240" s="17"/>
    </row>
    <row r="241" spans="1:9" ht="12">
      <c r="A241" s="70" t="str">
        <f>IF(D241="","","0"&amp;COUNT(D$2:D241)&amp;"/"&amp;YEAR(D241))</f>
        <v>0240/2014</v>
      </c>
      <c r="B241" s="14"/>
      <c r="C241" s="14"/>
      <c r="D241" s="15">
        <v>41879</v>
      </c>
      <c r="E241" s="16">
        <f t="shared" si="6"/>
        <v>240</v>
      </c>
      <c r="I241" s="17"/>
    </row>
    <row r="242" spans="1:9" ht="12">
      <c r="A242" s="70" t="str">
        <f>IF(D242="","","0"&amp;COUNT(D$2:D242)&amp;"/"&amp;YEAR(D242))</f>
        <v>0241/2014</v>
      </c>
      <c r="B242" s="14"/>
      <c r="C242" s="14"/>
      <c r="D242" s="15">
        <v>41880</v>
      </c>
      <c r="E242" s="16">
        <f t="shared" si="6"/>
        <v>241</v>
      </c>
      <c r="I242" s="17"/>
    </row>
    <row r="243" spans="1:9" ht="12">
      <c r="A243" s="70" t="str">
        <f>IF(D243="","","0"&amp;COUNT(D$2:D243)&amp;"/"&amp;YEAR(D243))</f>
        <v>0242/2014</v>
      </c>
      <c r="B243" s="14"/>
      <c r="C243" s="14"/>
      <c r="D243" s="15">
        <v>41881</v>
      </c>
      <c r="E243" s="16">
        <f t="shared" si="6"/>
        <v>242</v>
      </c>
      <c r="I243" s="17"/>
    </row>
    <row r="244" spans="1:9" ht="12">
      <c r="A244" s="70" t="str">
        <f>IF(D244="","","0"&amp;COUNT(D$2:D244)&amp;"/"&amp;YEAR(D244))</f>
        <v>0243/2014</v>
      </c>
      <c r="B244" s="14"/>
      <c r="C244" s="14"/>
      <c r="D244" s="15">
        <v>41882</v>
      </c>
      <c r="E244" s="16">
        <f t="shared" si="6"/>
        <v>243</v>
      </c>
      <c r="I244" s="17"/>
    </row>
    <row r="245" spans="1:9" ht="12">
      <c r="A245" s="70" t="str">
        <f>IF(D245="","","0"&amp;COUNT(D$2:D245)&amp;"/"&amp;YEAR(D245))</f>
        <v>0244/2014</v>
      </c>
      <c r="B245" s="14"/>
      <c r="C245" s="14"/>
      <c r="D245" s="15">
        <v>41883</v>
      </c>
      <c r="E245" s="16">
        <f t="shared" si="6"/>
        <v>244</v>
      </c>
      <c r="I245" s="17"/>
    </row>
    <row r="246" spans="1:9" ht="12">
      <c r="A246" s="70" t="str">
        <f>IF(D246="","","0"&amp;COUNT(D$2:D246)&amp;"/"&amp;YEAR(D246))</f>
        <v>0245/2014</v>
      </c>
      <c r="B246" s="14"/>
      <c r="C246" s="14"/>
      <c r="D246" s="15">
        <v>41884</v>
      </c>
      <c r="E246" s="16">
        <f t="shared" si="6"/>
        <v>245</v>
      </c>
      <c r="I246" s="17"/>
    </row>
    <row r="247" spans="1:9" ht="12">
      <c r="A247" s="70" t="str">
        <f>IF(D247="","","0"&amp;COUNT(D$2:D247)&amp;"/"&amp;YEAR(D247))</f>
        <v>0246/2014</v>
      </c>
      <c r="B247" s="14"/>
      <c r="C247" s="14"/>
      <c r="D247" s="15">
        <v>41885</v>
      </c>
      <c r="E247" s="16">
        <f t="shared" si="6"/>
        <v>246</v>
      </c>
      <c r="I247" s="17"/>
    </row>
    <row r="248" spans="1:9" ht="12">
      <c r="A248" s="70" t="str">
        <f>IF(D248="","","0"&amp;COUNT(D$2:D248)&amp;"/"&amp;YEAR(D248))</f>
        <v>0247/2014</v>
      </c>
      <c r="B248" s="14"/>
      <c r="C248" s="14"/>
      <c r="D248" s="15">
        <v>41886</v>
      </c>
      <c r="E248" s="16">
        <f t="shared" si="6"/>
        <v>247</v>
      </c>
      <c r="I248" s="17"/>
    </row>
    <row r="249" spans="1:9" ht="12">
      <c r="A249" s="70" t="str">
        <f>IF(D249="","","0"&amp;COUNT(D$2:D249)&amp;"/"&amp;YEAR(D249))</f>
        <v>0248/2014</v>
      </c>
      <c r="B249" s="14"/>
      <c r="C249" s="14"/>
      <c r="D249" s="15">
        <v>41887</v>
      </c>
      <c r="E249" s="16">
        <f t="shared" si="6"/>
        <v>248</v>
      </c>
      <c r="I249" s="17"/>
    </row>
    <row r="250" spans="1:9" ht="12">
      <c r="A250" s="70" t="str">
        <f>IF(D250="","","0"&amp;COUNT(D$2:D250)&amp;"/"&amp;YEAR(D250))</f>
        <v>0249/2014</v>
      </c>
      <c r="B250" s="14"/>
      <c r="C250" s="14"/>
      <c r="D250" s="15">
        <v>41888</v>
      </c>
      <c r="E250" s="16">
        <f t="shared" si="6"/>
        <v>249</v>
      </c>
      <c r="I250" s="17"/>
    </row>
    <row r="251" spans="1:9" ht="12">
      <c r="A251" s="70" t="str">
        <f>IF(D251="","","0"&amp;COUNT(D$2:D251)&amp;"/"&amp;YEAR(D251))</f>
        <v>0250/2014</v>
      </c>
      <c r="B251" s="14"/>
      <c r="C251" s="14"/>
      <c r="D251" s="15">
        <v>41889</v>
      </c>
      <c r="E251" s="16">
        <f t="shared" si="6"/>
        <v>250</v>
      </c>
      <c r="I251" s="17"/>
    </row>
    <row r="252" spans="1:9" ht="12">
      <c r="A252" s="70" t="str">
        <f>IF(D252="","","0"&amp;COUNT(D$2:D252)&amp;"/"&amp;YEAR(D252))</f>
        <v>0251/2014</v>
      </c>
      <c r="B252" s="14"/>
      <c r="C252" s="14"/>
      <c r="D252" s="15">
        <v>41890</v>
      </c>
      <c r="E252" s="16">
        <f t="shared" si="6"/>
        <v>251</v>
      </c>
      <c r="I252" s="17"/>
    </row>
    <row r="253" spans="1:9" ht="12">
      <c r="A253" s="70" t="str">
        <f>IF(D253="","","0"&amp;COUNT(D$2:D253)&amp;"/"&amp;YEAR(D253))</f>
        <v>0252/2014</v>
      </c>
      <c r="B253" s="14"/>
      <c r="C253" s="14"/>
      <c r="D253" s="15">
        <v>41891</v>
      </c>
      <c r="E253" s="16">
        <f t="shared" si="6"/>
        <v>252</v>
      </c>
      <c r="I253" s="17"/>
    </row>
    <row r="254" spans="1:9" ht="12">
      <c r="A254" s="70" t="str">
        <f>IF(D254="","","0"&amp;COUNT(D$2:D254)&amp;"/"&amp;YEAR(D254))</f>
        <v>0253/2014</v>
      </c>
      <c r="B254" s="14"/>
      <c r="C254" s="14"/>
      <c r="D254" s="15">
        <v>41892</v>
      </c>
      <c r="E254" s="16">
        <f t="shared" si="6"/>
        <v>253</v>
      </c>
      <c r="I254" s="17"/>
    </row>
    <row r="255" spans="1:9" ht="12">
      <c r="A255" s="70" t="str">
        <f>IF(D255="","","0"&amp;COUNT(D$2:D255)&amp;"/"&amp;YEAR(D255))</f>
        <v>0254/2014</v>
      </c>
      <c r="B255" s="14"/>
      <c r="C255" s="14"/>
      <c r="D255" s="15">
        <v>41893</v>
      </c>
      <c r="E255" s="16">
        <f t="shared" si="6"/>
        <v>254</v>
      </c>
      <c r="I255" s="17"/>
    </row>
    <row r="256" spans="1:9" ht="12">
      <c r="A256" s="70" t="str">
        <f>IF(D256="","","0"&amp;COUNT(D$2:D256)&amp;"/"&amp;YEAR(D256))</f>
        <v>0255/2014</v>
      </c>
      <c r="B256" s="14"/>
      <c r="C256" s="14"/>
      <c r="D256" s="15">
        <v>41894</v>
      </c>
      <c r="E256" s="16">
        <f t="shared" si="6"/>
        <v>255</v>
      </c>
      <c r="I256" s="17"/>
    </row>
    <row r="257" spans="1:9" ht="12">
      <c r="A257" s="70" t="str">
        <f>IF(D257="","","0"&amp;COUNT(D$2:D257)&amp;"/"&amp;YEAR(D257))</f>
        <v>0256/2014</v>
      </c>
      <c r="B257" s="14"/>
      <c r="C257" s="14"/>
      <c r="D257" s="15">
        <v>41895</v>
      </c>
      <c r="E257" s="16">
        <f t="shared" si="6"/>
        <v>256</v>
      </c>
      <c r="I257" s="17"/>
    </row>
    <row r="258" spans="1:9" ht="12">
      <c r="A258" s="70" t="str">
        <f>IF(D258="","","0"&amp;COUNT(D$2:D258)&amp;"/"&amp;YEAR(D258))</f>
        <v>0257/2014</v>
      </c>
      <c r="B258" s="14"/>
      <c r="C258" s="14"/>
      <c r="D258" s="15">
        <v>41896</v>
      </c>
      <c r="E258" s="16">
        <f t="shared" si="6"/>
        <v>257</v>
      </c>
      <c r="I258" s="17"/>
    </row>
    <row r="259" spans="1:9" ht="12">
      <c r="A259" s="70" t="str">
        <f>IF(D259="","","0"&amp;COUNT(D$2:D259)&amp;"/"&amp;YEAR(D259))</f>
        <v>0258/2014</v>
      </c>
      <c r="B259" s="14"/>
      <c r="C259" s="14"/>
      <c r="D259" s="15">
        <v>41897</v>
      </c>
      <c r="E259" s="16">
        <f t="shared" ref="E259:E322" si="7">E258+1</f>
        <v>258</v>
      </c>
      <c r="I259" s="17"/>
    </row>
    <row r="260" spans="1:9" ht="12">
      <c r="A260" s="70" t="str">
        <f>IF(D260="","","0"&amp;COUNT(D$2:D260)&amp;"/"&amp;YEAR(D260))</f>
        <v>0259/2014</v>
      </c>
      <c r="B260" s="14"/>
      <c r="C260" s="14"/>
      <c r="D260" s="15">
        <v>41898</v>
      </c>
      <c r="E260" s="16">
        <f t="shared" si="7"/>
        <v>259</v>
      </c>
      <c r="I260" s="17"/>
    </row>
    <row r="261" spans="1:9" ht="12">
      <c r="A261" s="70" t="str">
        <f>IF(D261="","","0"&amp;COUNT(D$2:D261)&amp;"/"&amp;YEAR(D261))</f>
        <v>0260/2014</v>
      </c>
      <c r="B261" s="14"/>
      <c r="C261" s="14"/>
      <c r="D261" s="15">
        <v>41899</v>
      </c>
      <c r="E261" s="16">
        <f t="shared" si="7"/>
        <v>260</v>
      </c>
      <c r="I261" s="17"/>
    </row>
    <row r="262" spans="1:9" ht="12">
      <c r="A262" s="70" t="str">
        <f>IF(D262="","","0"&amp;COUNT(D$2:D262)&amp;"/"&amp;YEAR(D262))</f>
        <v>0261/2014</v>
      </c>
      <c r="B262" s="14"/>
      <c r="C262" s="14"/>
      <c r="D262" s="15">
        <v>41900</v>
      </c>
      <c r="E262" s="16">
        <f t="shared" si="7"/>
        <v>261</v>
      </c>
      <c r="I262" s="17"/>
    </row>
    <row r="263" spans="1:9" ht="12">
      <c r="A263" s="70" t="str">
        <f>IF(D263="","","0"&amp;COUNT(D$2:D263)&amp;"/"&amp;YEAR(D263))</f>
        <v>0262/2014</v>
      </c>
      <c r="B263" s="14"/>
      <c r="C263" s="14"/>
      <c r="D263" s="15">
        <v>41901</v>
      </c>
      <c r="E263" s="16">
        <f t="shared" si="7"/>
        <v>262</v>
      </c>
      <c r="I263" s="17"/>
    </row>
    <row r="264" spans="1:9" ht="12">
      <c r="A264" s="70" t="str">
        <f>IF(D264="","","0"&amp;COUNT(D$2:D264)&amp;"/"&amp;YEAR(D264))</f>
        <v>0263/2014</v>
      </c>
      <c r="B264" s="14"/>
      <c r="C264" s="14"/>
      <c r="D264" s="15">
        <v>41902</v>
      </c>
      <c r="E264" s="16">
        <f t="shared" si="7"/>
        <v>263</v>
      </c>
      <c r="I264" s="17"/>
    </row>
    <row r="265" spans="1:9" ht="12">
      <c r="A265" s="70" t="str">
        <f>IF(D265="","","0"&amp;COUNT(D$2:D265)&amp;"/"&amp;YEAR(D265))</f>
        <v>0264/2014</v>
      </c>
      <c r="B265" s="14"/>
      <c r="C265" s="14"/>
      <c r="D265" s="15">
        <v>41903</v>
      </c>
      <c r="E265" s="16">
        <f t="shared" si="7"/>
        <v>264</v>
      </c>
      <c r="I265" s="17"/>
    </row>
    <row r="266" spans="1:9" ht="12">
      <c r="A266" s="70" t="str">
        <f>IF(D266="","","0"&amp;COUNT(D$2:D266)&amp;"/"&amp;YEAR(D266))</f>
        <v>0265/2014</v>
      </c>
      <c r="B266" s="14"/>
      <c r="C266" s="14"/>
      <c r="D266" s="15">
        <v>41904</v>
      </c>
      <c r="E266" s="16">
        <f t="shared" si="7"/>
        <v>265</v>
      </c>
      <c r="I266" s="17"/>
    </row>
    <row r="267" spans="1:9" ht="12">
      <c r="A267" s="70" t="str">
        <f>IF(D267="","","0"&amp;COUNT(D$2:D267)&amp;"/"&amp;YEAR(D267))</f>
        <v>0266/2014</v>
      </c>
      <c r="B267" s="14"/>
      <c r="C267" s="14"/>
      <c r="D267" s="15">
        <v>41905</v>
      </c>
      <c r="E267" s="16">
        <f t="shared" si="7"/>
        <v>266</v>
      </c>
      <c r="I267" s="17"/>
    </row>
    <row r="268" spans="1:9" ht="12">
      <c r="A268" s="70" t="str">
        <f>IF(D268="","","0"&amp;COUNT(D$2:D268)&amp;"/"&amp;YEAR(D268))</f>
        <v>0267/2014</v>
      </c>
      <c r="B268" s="14"/>
      <c r="C268" s="14"/>
      <c r="D268" s="15">
        <v>41906</v>
      </c>
      <c r="E268" s="16">
        <f t="shared" si="7"/>
        <v>267</v>
      </c>
      <c r="I268" s="17"/>
    </row>
    <row r="269" spans="1:9" ht="12">
      <c r="A269" s="70" t="str">
        <f>IF(D269="","","0"&amp;COUNT(D$2:D269)&amp;"/"&amp;YEAR(D269))</f>
        <v>0268/2014</v>
      </c>
      <c r="B269" s="14"/>
      <c r="C269" s="14"/>
      <c r="D269" s="15">
        <v>41907</v>
      </c>
      <c r="E269" s="16">
        <f t="shared" si="7"/>
        <v>268</v>
      </c>
      <c r="I269" s="17"/>
    </row>
    <row r="270" spans="1:9" ht="12">
      <c r="A270" s="70" t="str">
        <f>IF(D270="","","0"&amp;COUNT(D$2:D270)&amp;"/"&amp;YEAR(D270))</f>
        <v>0269/2014</v>
      </c>
      <c r="B270" s="14"/>
      <c r="C270" s="14"/>
      <c r="D270" s="15">
        <v>41908</v>
      </c>
      <c r="E270" s="16">
        <f t="shared" si="7"/>
        <v>269</v>
      </c>
      <c r="I270" s="17"/>
    </row>
    <row r="271" spans="1:9" ht="12">
      <c r="A271" s="70" t="str">
        <f>IF(D271="","","0"&amp;COUNT(D$2:D271)&amp;"/"&amp;YEAR(D271))</f>
        <v>0270/2014</v>
      </c>
      <c r="B271" s="14"/>
      <c r="C271" s="14"/>
      <c r="D271" s="15">
        <v>41909</v>
      </c>
      <c r="E271" s="16">
        <f t="shared" si="7"/>
        <v>270</v>
      </c>
      <c r="I271" s="17"/>
    </row>
    <row r="272" spans="1:9" ht="12">
      <c r="A272" s="70" t="str">
        <f>IF(D272="","","0"&amp;COUNT(D$2:D272)&amp;"/"&amp;YEAR(D272))</f>
        <v>0271/2014</v>
      </c>
      <c r="B272" s="14"/>
      <c r="C272" s="14"/>
      <c r="D272" s="15">
        <v>41910</v>
      </c>
      <c r="E272" s="16">
        <f t="shared" si="7"/>
        <v>271</v>
      </c>
      <c r="I272" s="17"/>
    </row>
    <row r="273" spans="1:9" ht="12">
      <c r="A273" s="70" t="str">
        <f>IF(D273="","","0"&amp;COUNT(D$2:D273)&amp;"/"&amp;YEAR(D273))</f>
        <v>0272/2014</v>
      </c>
      <c r="B273" s="14"/>
      <c r="C273" s="14"/>
      <c r="D273" s="15">
        <v>41911</v>
      </c>
      <c r="E273" s="16">
        <f t="shared" si="7"/>
        <v>272</v>
      </c>
      <c r="I273" s="17"/>
    </row>
    <row r="274" spans="1:9" ht="12">
      <c r="A274" s="70" t="str">
        <f>IF(D274="","","0"&amp;COUNT(D$2:D274)&amp;"/"&amp;YEAR(D274))</f>
        <v>0273/2014</v>
      </c>
      <c r="B274" s="14"/>
      <c r="C274" s="14"/>
      <c r="D274" s="15">
        <v>41912</v>
      </c>
      <c r="E274" s="16">
        <f t="shared" si="7"/>
        <v>273</v>
      </c>
      <c r="I274" s="17"/>
    </row>
    <row r="275" spans="1:9" ht="12">
      <c r="A275" s="70" t="str">
        <f>IF(D275="","","0"&amp;COUNT(D$2:D275)&amp;"/"&amp;YEAR(D275))</f>
        <v>0274/2014</v>
      </c>
      <c r="B275" s="14"/>
      <c r="C275" s="14"/>
      <c r="D275" s="15">
        <v>41913</v>
      </c>
      <c r="E275" s="16">
        <f t="shared" si="7"/>
        <v>274</v>
      </c>
      <c r="I275" s="17"/>
    </row>
    <row r="276" spans="1:9" ht="12">
      <c r="A276" s="70" t="str">
        <f>IF(D276="","","0"&amp;COUNT(D$2:D276)&amp;"/"&amp;YEAR(D276))</f>
        <v>0275/2014</v>
      </c>
      <c r="B276" s="14"/>
      <c r="C276" s="14"/>
      <c r="D276" s="15">
        <v>41914</v>
      </c>
      <c r="E276" s="16">
        <f t="shared" si="7"/>
        <v>275</v>
      </c>
      <c r="I276" s="17"/>
    </row>
    <row r="277" spans="1:9" ht="12">
      <c r="A277" s="70" t="str">
        <f>IF(D277="","","0"&amp;COUNT(D$2:D277)&amp;"/"&amp;YEAR(D277))</f>
        <v>0276/2014</v>
      </c>
      <c r="B277" s="14"/>
      <c r="C277" s="14"/>
      <c r="D277" s="15">
        <v>41915</v>
      </c>
      <c r="E277" s="16">
        <f t="shared" si="7"/>
        <v>276</v>
      </c>
      <c r="I277" s="17"/>
    </row>
    <row r="278" spans="1:9" ht="12">
      <c r="A278" s="70" t="str">
        <f>IF(D278="","","0"&amp;COUNT(D$2:D278)&amp;"/"&amp;YEAR(D278))</f>
        <v>0277/2014</v>
      </c>
      <c r="B278" s="14"/>
      <c r="C278" s="14"/>
      <c r="D278" s="15">
        <v>41916</v>
      </c>
      <c r="E278" s="16">
        <f t="shared" si="7"/>
        <v>277</v>
      </c>
      <c r="I278" s="17"/>
    </row>
    <row r="279" spans="1:9" ht="12">
      <c r="A279" s="70" t="str">
        <f>IF(D279="","","0"&amp;COUNT(D$2:D279)&amp;"/"&amp;YEAR(D279))</f>
        <v>0278/2014</v>
      </c>
      <c r="B279" s="14"/>
      <c r="C279" s="14"/>
      <c r="D279" s="15">
        <v>41917</v>
      </c>
      <c r="E279" s="16">
        <f t="shared" si="7"/>
        <v>278</v>
      </c>
      <c r="I279" s="17"/>
    </row>
    <row r="280" spans="1:9" ht="12">
      <c r="A280" s="70" t="str">
        <f>IF(D280="","","0"&amp;COUNT(D$2:D280)&amp;"/"&amp;YEAR(D280))</f>
        <v>0279/2014</v>
      </c>
      <c r="B280" s="14"/>
      <c r="C280" s="14"/>
      <c r="D280" s="15">
        <v>41918</v>
      </c>
      <c r="E280" s="16">
        <f t="shared" si="7"/>
        <v>279</v>
      </c>
      <c r="I280" s="17"/>
    </row>
    <row r="281" spans="1:9" ht="12">
      <c r="A281" s="70" t="str">
        <f>IF(D281="","","0"&amp;COUNT(D$2:D281)&amp;"/"&amp;YEAR(D281))</f>
        <v>0280/2014</v>
      </c>
      <c r="B281" s="14"/>
      <c r="C281" s="14"/>
      <c r="D281" s="15">
        <v>41919</v>
      </c>
      <c r="E281" s="16">
        <f t="shared" si="7"/>
        <v>280</v>
      </c>
      <c r="I281" s="17"/>
    </row>
    <row r="282" spans="1:9" ht="12">
      <c r="A282" s="70" t="str">
        <f>IF(D282="","","0"&amp;COUNT(D$2:D282)&amp;"/"&amp;YEAR(D282))</f>
        <v>0281/2014</v>
      </c>
      <c r="B282" s="14"/>
      <c r="C282" s="14"/>
      <c r="D282" s="15">
        <v>41920</v>
      </c>
      <c r="E282" s="16">
        <f t="shared" si="7"/>
        <v>281</v>
      </c>
      <c r="I282" s="17"/>
    </row>
    <row r="283" spans="1:9" ht="12">
      <c r="A283" s="70" t="str">
        <f>IF(D283="","","0"&amp;COUNT(D$2:D283)&amp;"/"&amp;YEAR(D283))</f>
        <v>0282/2014</v>
      </c>
      <c r="B283" s="14"/>
      <c r="C283" s="14"/>
      <c r="D283" s="15">
        <v>41921</v>
      </c>
      <c r="E283" s="16">
        <f t="shared" si="7"/>
        <v>282</v>
      </c>
      <c r="I283" s="17"/>
    </row>
    <row r="284" spans="1:9" ht="12">
      <c r="A284" s="70" t="str">
        <f>IF(D284="","","0"&amp;COUNT(D$2:D284)&amp;"/"&amp;YEAR(D284))</f>
        <v>0283/2014</v>
      </c>
      <c r="B284" s="14"/>
      <c r="C284" s="14"/>
      <c r="D284" s="15">
        <v>41922</v>
      </c>
      <c r="E284" s="16">
        <f t="shared" si="7"/>
        <v>283</v>
      </c>
      <c r="I284" s="17"/>
    </row>
    <row r="285" spans="1:9" ht="12">
      <c r="A285" s="70" t="str">
        <f>IF(D285="","","0"&amp;COUNT(D$2:D285)&amp;"/"&amp;YEAR(D285))</f>
        <v>0284/2014</v>
      </c>
      <c r="B285" s="14"/>
      <c r="C285" s="14"/>
      <c r="D285" s="15">
        <v>41923</v>
      </c>
      <c r="E285" s="16">
        <f t="shared" si="7"/>
        <v>284</v>
      </c>
      <c r="I285" s="17"/>
    </row>
    <row r="286" spans="1:9" ht="12">
      <c r="A286" s="70" t="str">
        <f>IF(D286="","","0"&amp;COUNT(D$2:D286)&amp;"/"&amp;YEAR(D286))</f>
        <v>0285/2014</v>
      </c>
      <c r="B286" s="14"/>
      <c r="C286" s="14"/>
      <c r="D286" s="15">
        <v>41924</v>
      </c>
      <c r="E286" s="16">
        <f t="shared" si="7"/>
        <v>285</v>
      </c>
      <c r="I286" s="17"/>
    </row>
    <row r="287" spans="1:9" ht="12">
      <c r="A287" s="70" t="str">
        <f>IF(D287="","","0"&amp;COUNT(D$2:D287)&amp;"/"&amp;YEAR(D287))</f>
        <v>0286/2014</v>
      </c>
      <c r="B287" s="14"/>
      <c r="C287" s="14"/>
      <c r="D287" s="15">
        <v>41925</v>
      </c>
      <c r="E287" s="16">
        <f t="shared" si="7"/>
        <v>286</v>
      </c>
      <c r="I287" s="17"/>
    </row>
    <row r="288" spans="1:9" ht="12">
      <c r="A288" s="70" t="str">
        <f>IF(D288="","","0"&amp;COUNT(D$2:D288)&amp;"/"&amp;YEAR(D288))</f>
        <v>0287/2014</v>
      </c>
      <c r="B288" s="14"/>
      <c r="C288" s="14"/>
      <c r="D288" s="15">
        <v>41926</v>
      </c>
      <c r="E288" s="16">
        <f t="shared" si="7"/>
        <v>287</v>
      </c>
      <c r="I288" s="17"/>
    </row>
    <row r="289" spans="1:9" ht="12">
      <c r="A289" s="70" t="str">
        <f>IF(D289="","","0"&amp;COUNT(D$2:D289)&amp;"/"&amp;YEAR(D289))</f>
        <v>0288/2014</v>
      </c>
      <c r="B289" s="14"/>
      <c r="C289" s="14"/>
      <c r="D289" s="15">
        <v>41927</v>
      </c>
      <c r="E289" s="16">
        <f t="shared" si="7"/>
        <v>288</v>
      </c>
      <c r="I289" s="17"/>
    </row>
    <row r="290" spans="1:9" ht="12">
      <c r="A290" s="70" t="str">
        <f>IF(D290="","","0"&amp;COUNT(D$2:D290)&amp;"/"&amp;YEAR(D290))</f>
        <v>0289/2014</v>
      </c>
      <c r="B290" s="14"/>
      <c r="C290" s="14"/>
      <c r="D290" s="15">
        <v>41928</v>
      </c>
      <c r="E290" s="16">
        <f t="shared" si="7"/>
        <v>289</v>
      </c>
      <c r="I290" s="17"/>
    </row>
    <row r="291" spans="1:9" ht="12">
      <c r="A291" s="70" t="str">
        <f>IF(D291="","","0"&amp;COUNT(D$2:D291)&amp;"/"&amp;YEAR(D291))</f>
        <v>0290/2014</v>
      </c>
      <c r="B291" s="14"/>
      <c r="C291" s="14"/>
      <c r="D291" s="15">
        <v>41929</v>
      </c>
      <c r="E291" s="16">
        <f t="shared" si="7"/>
        <v>290</v>
      </c>
      <c r="I291" s="17"/>
    </row>
    <row r="292" spans="1:9" ht="12">
      <c r="A292" s="70" t="str">
        <f>IF(D292="","","0"&amp;COUNT(D$2:D292)&amp;"/"&amp;YEAR(D292))</f>
        <v>0291/2014</v>
      </c>
      <c r="B292" s="14"/>
      <c r="C292" s="14"/>
      <c r="D292" s="15">
        <v>41930</v>
      </c>
      <c r="E292" s="16">
        <f t="shared" si="7"/>
        <v>291</v>
      </c>
      <c r="I292" s="17"/>
    </row>
    <row r="293" spans="1:9" ht="12">
      <c r="A293" s="70" t="str">
        <f>IF(D293="","","0"&amp;COUNT(D$2:D293)&amp;"/"&amp;YEAR(D293))</f>
        <v>0292/2014</v>
      </c>
      <c r="B293" s="14"/>
      <c r="C293" s="14"/>
      <c r="D293" s="15">
        <v>41931</v>
      </c>
      <c r="E293" s="16">
        <f t="shared" si="7"/>
        <v>292</v>
      </c>
      <c r="I293" s="17"/>
    </row>
    <row r="294" spans="1:9" ht="12">
      <c r="A294" s="70" t="str">
        <f>IF(D294="","","0"&amp;COUNT(D$2:D294)&amp;"/"&amp;YEAR(D294))</f>
        <v>0293/2014</v>
      </c>
      <c r="B294" s="14"/>
      <c r="C294" s="14"/>
      <c r="D294" s="15">
        <v>41932</v>
      </c>
      <c r="E294" s="16">
        <f t="shared" si="7"/>
        <v>293</v>
      </c>
      <c r="I294" s="17"/>
    </row>
    <row r="295" spans="1:9" ht="12">
      <c r="A295" s="70" t="str">
        <f>IF(D295="","","0"&amp;COUNT(D$2:D295)&amp;"/"&amp;YEAR(D295))</f>
        <v>0294/2014</v>
      </c>
      <c r="B295" s="14"/>
      <c r="C295" s="14"/>
      <c r="D295" s="15">
        <v>41933</v>
      </c>
      <c r="E295" s="16">
        <f t="shared" si="7"/>
        <v>294</v>
      </c>
      <c r="I295" s="17"/>
    </row>
    <row r="296" spans="1:9" ht="12">
      <c r="A296" s="70" t="str">
        <f>IF(D296="","","0"&amp;COUNT(D$2:D296)&amp;"/"&amp;YEAR(D296))</f>
        <v>0295/2014</v>
      </c>
      <c r="B296" s="14"/>
      <c r="C296" s="14"/>
      <c r="D296" s="15">
        <v>41934</v>
      </c>
      <c r="E296" s="16">
        <f t="shared" si="7"/>
        <v>295</v>
      </c>
      <c r="I296" s="17"/>
    </row>
    <row r="297" spans="1:9" ht="12">
      <c r="A297" s="70" t="str">
        <f>IF(D297="","","0"&amp;COUNT(D$2:D297)&amp;"/"&amp;YEAR(D297))</f>
        <v>0296/2014</v>
      </c>
      <c r="B297" s="14"/>
      <c r="C297" s="14"/>
      <c r="D297" s="15">
        <v>41935</v>
      </c>
      <c r="E297" s="16">
        <f t="shared" si="7"/>
        <v>296</v>
      </c>
      <c r="I297" s="17"/>
    </row>
    <row r="298" spans="1:9" ht="12">
      <c r="A298" s="70" t="str">
        <f>IF(D298="","","0"&amp;COUNT(D$2:D298)&amp;"/"&amp;YEAR(D298))</f>
        <v>0297/2014</v>
      </c>
      <c r="B298" s="14"/>
      <c r="C298" s="14"/>
      <c r="D298" s="15">
        <v>41936</v>
      </c>
      <c r="E298" s="16">
        <f t="shared" si="7"/>
        <v>297</v>
      </c>
      <c r="I298" s="17"/>
    </row>
    <row r="299" spans="1:9" ht="12">
      <c r="A299" s="70" t="str">
        <f>IF(D299="","","0"&amp;COUNT(D$2:D299)&amp;"/"&amp;YEAR(D299))</f>
        <v>0298/2014</v>
      </c>
      <c r="B299" s="14"/>
      <c r="C299" s="14"/>
      <c r="D299" s="15">
        <v>41937</v>
      </c>
      <c r="E299" s="16">
        <f t="shared" si="7"/>
        <v>298</v>
      </c>
      <c r="I299" s="17"/>
    </row>
    <row r="300" spans="1:9" ht="12">
      <c r="A300" s="70" t="str">
        <f>IF(D300="","","0"&amp;COUNT(D$2:D300)&amp;"/"&amp;YEAR(D300))</f>
        <v>0299/2014</v>
      </c>
      <c r="B300" s="14"/>
      <c r="C300" s="14"/>
      <c r="D300" s="15">
        <v>41938</v>
      </c>
      <c r="E300" s="16">
        <f t="shared" si="7"/>
        <v>299</v>
      </c>
      <c r="I300" s="17"/>
    </row>
    <row r="301" spans="1:9" ht="12">
      <c r="A301" s="70" t="str">
        <f>IF(D301="","","0"&amp;COUNT(D$2:D301)&amp;"/"&amp;YEAR(D301))</f>
        <v>0300/2014</v>
      </c>
      <c r="B301" s="14"/>
      <c r="C301" s="14"/>
      <c r="D301" s="15">
        <v>41939</v>
      </c>
      <c r="E301" s="16">
        <f t="shared" si="7"/>
        <v>300</v>
      </c>
      <c r="I301" s="17"/>
    </row>
    <row r="302" spans="1:9" ht="12">
      <c r="A302" s="70" t="str">
        <f>IF(D302="","","0"&amp;COUNT(D$2:D302)&amp;"/"&amp;YEAR(D302))</f>
        <v>0301/2014</v>
      </c>
      <c r="B302" s="14"/>
      <c r="C302" s="14"/>
      <c r="D302" s="15">
        <v>41940</v>
      </c>
      <c r="E302" s="16">
        <f t="shared" si="7"/>
        <v>301</v>
      </c>
      <c r="I302" s="17"/>
    </row>
    <row r="303" spans="1:9" ht="12">
      <c r="A303" s="70" t="str">
        <f>IF(D303="","","0"&amp;COUNT(D$2:D303)&amp;"/"&amp;YEAR(D303))</f>
        <v>0302/2014</v>
      </c>
      <c r="B303" s="14"/>
      <c r="C303" s="14"/>
      <c r="D303" s="15">
        <v>41941</v>
      </c>
      <c r="E303" s="16">
        <f t="shared" si="7"/>
        <v>302</v>
      </c>
      <c r="I303" s="17"/>
    </row>
    <row r="304" spans="1:9" ht="12">
      <c r="A304" s="70" t="str">
        <f>IF(D304="","","0"&amp;COUNT(D$2:D304)&amp;"/"&amp;YEAR(D304))</f>
        <v>0303/2014</v>
      </c>
      <c r="B304" s="14"/>
      <c r="C304" s="14"/>
      <c r="D304" s="15">
        <v>41942</v>
      </c>
      <c r="E304" s="16">
        <f t="shared" si="7"/>
        <v>303</v>
      </c>
      <c r="I304" s="17"/>
    </row>
    <row r="305" spans="1:9" ht="12">
      <c r="A305" s="70" t="str">
        <f>IF(D305="","","0"&amp;COUNT(D$2:D305)&amp;"/"&amp;YEAR(D305))</f>
        <v>0304/2014</v>
      </c>
      <c r="B305" s="14"/>
      <c r="C305" s="14"/>
      <c r="D305" s="15">
        <v>41943</v>
      </c>
      <c r="E305" s="16">
        <f t="shared" si="7"/>
        <v>304</v>
      </c>
      <c r="I305" s="17"/>
    </row>
    <row r="306" spans="1:9" ht="12">
      <c r="A306" s="70" t="str">
        <f>IF(D306="","","0"&amp;COUNT(D$2:D306)&amp;"/"&amp;YEAR(D306))</f>
        <v>0305/2014</v>
      </c>
      <c r="B306" s="14"/>
      <c r="C306" s="14"/>
      <c r="D306" s="15">
        <v>41944</v>
      </c>
      <c r="E306" s="16">
        <f t="shared" si="7"/>
        <v>305</v>
      </c>
      <c r="I306" s="17"/>
    </row>
    <row r="307" spans="1:9" ht="12">
      <c r="A307" s="70" t="str">
        <f>IF(D307="","","0"&amp;COUNT(D$2:D307)&amp;"/"&amp;YEAR(D307))</f>
        <v>0306/2014</v>
      </c>
      <c r="B307" s="14"/>
      <c r="C307" s="14"/>
      <c r="D307" s="15">
        <v>41945</v>
      </c>
      <c r="E307" s="16">
        <f t="shared" si="7"/>
        <v>306</v>
      </c>
      <c r="I307" s="17"/>
    </row>
    <row r="308" spans="1:9" ht="12">
      <c r="A308" s="70" t="str">
        <f>IF(D308="","","0"&amp;COUNT(D$2:D308)&amp;"/"&amp;YEAR(D308))</f>
        <v>0307/2014</v>
      </c>
      <c r="B308" s="14"/>
      <c r="C308" s="14"/>
      <c r="D308" s="15">
        <v>41946</v>
      </c>
      <c r="E308" s="16">
        <f t="shared" si="7"/>
        <v>307</v>
      </c>
      <c r="I308" s="17"/>
    </row>
    <row r="309" spans="1:9" ht="12">
      <c r="A309" s="70" t="str">
        <f>IF(D309="","","0"&amp;COUNT(D$2:D309)&amp;"/"&amp;YEAR(D309))</f>
        <v>0308/2014</v>
      </c>
      <c r="B309" s="14"/>
      <c r="C309" s="14"/>
      <c r="D309" s="15">
        <v>41947</v>
      </c>
      <c r="E309" s="16">
        <f t="shared" si="7"/>
        <v>308</v>
      </c>
      <c r="I309" s="17"/>
    </row>
    <row r="310" spans="1:9" ht="12">
      <c r="A310" s="70" t="str">
        <f>IF(D310="","","0"&amp;COUNT(D$2:D310)&amp;"/"&amp;YEAR(D310))</f>
        <v>0309/2014</v>
      </c>
      <c r="B310" s="14"/>
      <c r="C310" s="14"/>
      <c r="D310" s="15">
        <v>41948</v>
      </c>
      <c r="E310" s="16">
        <f t="shared" si="7"/>
        <v>309</v>
      </c>
      <c r="I310" s="17"/>
    </row>
    <row r="311" spans="1:9" ht="12">
      <c r="A311" s="70" t="str">
        <f>IF(D311="","","0"&amp;COUNT(D$2:D311)&amp;"/"&amp;YEAR(D311))</f>
        <v>0310/2014</v>
      </c>
      <c r="B311" s="14"/>
      <c r="C311" s="14"/>
      <c r="D311" s="15">
        <v>41949</v>
      </c>
      <c r="E311" s="16">
        <f t="shared" si="7"/>
        <v>310</v>
      </c>
      <c r="I311" s="17"/>
    </row>
    <row r="312" spans="1:9" ht="12">
      <c r="A312" s="70" t="str">
        <f>IF(D312="","","0"&amp;COUNT(D$2:D312)&amp;"/"&amp;YEAR(D312))</f>
        <v>0311/2014</v>
      </c>
      <c r="B312" s="14"/>
      <c r="C312" s="14"/>
      <c r="D312" s="15">
        <v>41950</v>
      </c>
      <c r="E312" s="16">
        <f t="shared" si="7"/>
        <v>311</v>
      </c>
      <c r="I312" s="17"/>
    </row>
    <row r="313" spans="1:9" ht="12">
      <c r="A313" s="70" t="str">
        <f>IF(D313="","","0"&amp;COUNT(D$2:D313)&amp;"/"&amp;YEAR(D313))</f>
        <v>0312/2014</v>
      </c>
      <c r="B313" s="14"/>
      <c r="C313" s="14"/>
      <c r="D313" s="15">
        <v>41951</v>
      </c>
      <c r="E313" s="16">
        <f t="shared" si="7"/>
        <v>312</v>
      </c>
      <c r="I313" s="17"/>
    </row>
    <row r="314" spans="1:9" ht="12">
      <c r="A314" s="70" t="str">
        <f>IF(D314="","","0"&amp;COUNT(D$2:D314)&amp;"/"&amp;YEAR(D314))</f>
        <v>0313/2014</v>
      </c>
      <c r="B314" s="14"/>
      <c r="C314" s="14"/>
      <c r="D314" s="15">
        <v>41952</v>
      </c>
      <c r="E314" s="16">
        <f t="shared" si="7"/>
        <v>313</v>
      </c>
      <c r="I314" s="17"/>
    </row>
    <row r="315" spans="1:9" ht="12">
      <c r="A315" s="70" t="str">
        <f>IF(D315="","","0"&amp;COUNT(D$2:D315)&amp;"/"&amp;YEAR(D315))</f>
        <v>0314/2014</v>
      </c>
      <c r="B315" s="14"/>
      <c r="C315" s="14"/>
      <c r="D315" s="15">
        <v>41953</v>
      </c>
      <c r="E315" s="16">
        <f t="shared" si="7"/>
        <v>314</v>
      </c>
      <c r="I315" s="17"/>
    </row>
    <row r="316" spans="1:9" ht="12">
      <c r="A316" s="70" t="str">
        <f>IF(D316="","","0"&amp;COUNT(D$2:D316)&amp;"/"&amp;YEAR(D316))</f>
        <v>0315/2014</v>
      </c>
      <c r="B316" s="14"/>
      <c r="C316" s="14"/>
      <c r="D316" s="15">
        <v>41954</v>
      </c>
      <c r="E316" s="16">
        <f t="shared" si="7"/>
        <v>315</v>
      </c>
      <c r="I316" s="17"/>
    </row>
    <row r="317" spans="1:9" ht="12">
      <c r="A317" s="70" t="str">
        <f>IF(D317="","","0"&amp;COUNT(D$2:D317)&amp;"/"&amp;YEAR(D317))</f>
        <v>0316/2014</v>
      </c>
      <c r="B317" s="14"/>
      <c r="C317" s="14"/>
      <c r="D317" s="15">
        <v>41955</v>
      </c>
      <c r="E317" s="16">
        <f t="shared" si="7"/>
        <v>316</v>
      </c>
      <c r="I317" s="17"/>
    </row>
    <row r="318" spans="1:9" ht="12">
      <c r="A318" s="70" t="str">
        <f>IF(D318="","","0"&amp;COUNT(D$2:D318)&amp;"/"&amp;YEAR(D318))</f>
        <v>0317/2014</v>
      </c>
      <c r="B318" s="14"/>
      <c r="C318" s="14"/>
      <c r="D318" s="15">
        <v>41956</v>
      </c>
      <c r="E318" s="16">
        <f t="shared" si="7"/>
        <v>317</v>
      </c>
      <c r="I318" s="17"/>
    </row>
    <row r="319" spans="1:9" ht="12">
      <c r="A319" s="70" t="str">
        <f>IF(D319="","","0"&amp;COUNT(D$2:D319)&amp;"/"&amp;YEAR(D319))</f>
        <v>0318/2014</v>
      </c>
      <c r="B319" s="14"/>
      <c r="C319" s="14"/>
      <c r="D319" s="15">
        <v>41957</v>
      </c>
      <c r="E319" s="16">
        <f t="shared" si="7"/>
        <v>318</v>
      </c>
      <c r="I319" s="17"/>
    </row>
    <row r="320" spans="1:9" ht="12">
      <c r="A320" s="70" t="str">
        <f>IF(D320="","","0"&amp;COUNT(D$2:D320)&amp;"/"&amp;YEAR(D320))</f>
        <v>0319/2014</v>
      </c>
      <c r="B320" s="14"/>
      <c r="C320" s="14"/>
      <c r="D320" s="15">
        <v>41958</v>
      </c>
      <c r="E320" s="16">
        <f t="shared" si="7"/>
        <v>319</v>
      </c>
      <c r="I320" s="17"/>
    </row>
    <row r="321" spans="1:9" ht="12">
      <c r="A321" s="70" t="str">
        <f>IF(D321="","","0"&amp;COUNT(D$2:D321)&amp;"/"&amp;YEAR(D321))</f>
        <v>0320/2014</v>
      </c>
      <c r="B321" s="14"/>
      <c r="C321" s="14"/>
      <c r="D321" s="15">
        <v>41959</v>
      </c>
      <c r="E321" s="16">
        <f t="shared" si="7"/>
        <v>320</v>
      </c>
      <c r="I321" s="17"/>
    </row>
    <row r="322" spans="1:9" ht="12">
      <c r="A322" s="70" t="str">
        <f>IF(D322="","","0"&amp;COUNT(D$2:D322)&amp;"/"&amp;YEAR(D322))</f>
        <v>0321/2014</v>
      </c>
      <c r="B322" s="14"/>
      <c r="C322" s="14"/>
      <c r="D322" s="15">
        <v>41960</v>
      </c>
      <c r="E322" s="16">
        <f t="shared" si="7"/>
        <v>321</v>
      </c>
      <c r="I322" s="17"/>
    </row>
    <row r="323" spans="1:9" ht="12">
      <c r="A323" s="70" t="str">
        <f>IF(D323="","","0"&amp;COUNT(D$2:D323)&amp;"/"&amp;YEAR(D323))</f>
        <v>0322/2014</v>
      </c>
      <c r="B323" s="14"/>
      <c r="C323" s="14"/>
      <c r="D323" s="15">
        <v>41961</v>
      </c>
      <c r="E323" s="16">
        <f t="shared" ref="E323:E366" si="8">E322+1</f>
        <v>322</v>
      </c>
      <c r="I323" s="17"/>
    </row>
    <row r="324" spans="1:9" ht="12">
      <c r="A324" s="70" t="str">
        <f>IF(D324="","","0"&amp;COUNT(D$2:D324)&amp;"/"&amp;YEAR(D324))</f>
        <v>0323/2014</v>
      </c>
      <c r="B324" s="14"/>
      <c r="C324" s="14"/>
      <c r="D324" s="15">
        <v>41962</v>
      </c>
      <c r="E324" s="16">
        <f t="shared" si="8"/>
        <v>323</v>
      </c>
      <c r="I324" s="17"/>
    </row>
    <row r="325" spans="1:9" ht="12">
      <c r="A325" s="70" t="str">
        <f>IF(D325="","","0"&amp;COUNT(D$2:D325)&amp;"/"&amp;YEAR(D325))</f>
        <v>0324/2014</v>
      </c>
      <c r="B325" s="14"/>
      <c r="C325" s="14"/>
      <c r="D325" s="15">
        <v>41963</v>
      </c>
      <c r="E325" s="16">
        <f t="shared" si="8"/>
        <v>324</v>
      </c>
      <c r="I325" s="17"/>
    </row>
    <row r="326" spans="1:9" ht="12">
      <c r="A326" s="70" t="str">
        <f>IF(D326="","","0"&amp;COUNT(D$2:D326)&amp;"/"&amp;YEAR(D326))</f>
        <v>0325/2014</v>
      </c>
      <c r="B326" s="14"/>
      <c r="C326" s="14"/>
      <c r="D326" s="15">
        <v>41964</v>
      </c>
      <c r="E326" s="16">
        <f t="shared" si="8"/>
        <v>325</v>
      </c>
      <c r="I326" s="17"/>
    </row>
    <row r="327" spans="1:9" ht="12">
      <c r="A327" s="70" t="str">
        <f>IF(D327="","","0"&amp;COUNT(D$2:D327)&amp;"/"&amp;YEAR(D327))</f>
        <v>0326/2014</v>
      </c>
      <c r="B327" s="14"/>
      <c r="C327" s="14"/>
      <c r="D327" s="15">
        <v>41965</v>
      </c>
      <c r="E327" s="16">
        <f t="shared" si="8"/>
        <v>326</v>
      </c>
      <c r="I327" s="17"/>
    </row>
    <row r="328" spans="1:9" ht="12">
      <c r="A328" s="70" t="str">
        <f>IF(D328="","","0"&amp;COUNT(D$2:D328)&amp;"/"&amp;YEAR(D328))</f>
        <v>0327/2014</v>
      </c>
      <c r="B328" s="14"/>
      <c r="C328" s="14"/>
      <c r="D328" s="15">
        <v>41966</v>
      </c>
      <c r="E328" s="16">
        <f t="shared" si="8"/>
        <v>327</v>
      </c>
      <c r="I328" s="17"/>
    </row>
    <row r="329" spans="1:9" ht="12">
      <c r="A329" s="70" t="str">
        <f>IF(D329="","","0"&amp;COUNT(D$2:D329)&amp;"/"&amp;YEAR(D329))</f>
        <v>0328/2014</v>
      </c>
      <c r="B329" s="14"/>
      <c r="C329" s="14"/>
      <c r="D329" s="15">
        <v>41967</v>
      </c>
      <c r="E329" s="16">
        <f t="shared" si="8"/>
        <v>328</v>
      </c>
      <c r="I329" s="17"/>
    </row>
    <row r="330" spans="1:9" ht="12">
      <c r="A330" s="70" t="str">
        <f>IF(D330="","","0"&amp;COUNT(D$2:D330)&amp;"/"&amp;YEAR(D330))</f>
        <v>0329/2014</v>
      </c>
      <c r="B330" s="14"/>
      <c r="C330" s="14"/>
      <c r="D330" s="15">
        <v>41968</v>
      </c>
      <c r="E330" s="16">
        <f t="shared" si="8"/>
        <v>329</v>
      </c>
      <c r="I330" s="17"/>
    </row>
    <row r="331" spans="1:9" ht="12">
      <c r="A331" s="70" t="str">
        <f>IF(D331="","","0"&amp;COUNT(D$2:D331)&amp;"/"&amp;YEAR(D331))</f>
        <v>0330/2014</v>
      </c>
      <c r="B331" s="14"/>
      <c r="C331" s="14"/>
      <c r="D331" s="15">
        <v>41969</v>
      </c>
      <c r="E331" s="16">
        <f t="shared" si="8"/>
        <v>330</v>
      </c>
      <c r="I331" s="17"/>
    </row>
    <row r="332" spans="1:9" ht="12">
      <c r="A332" s="70" t="str">
        <f>IF(D332="","","0"&amp;COUNT(D$2:D332)&amp;"/"&amp;YEAR(D332))</f>
        <v>0331/2014</v>
      </c>
      <c r="B332" s="14"/>
      <c r="C332" s="14"/>
      <c r="D332" s="15">
        <v>41970</v>
      </c>
      <c r="E332" s="16">
        <f t="shared" si="8"/>
        <v>331</v>
      </c>
      <c r="I332" s="17"/>
    </row>
    <row r="333" spans="1:9" ht="12">
      <c r="A333" s="70" t="str">
        <f>IF(D333="","","0"&amp;COUNT(D$2:D333)&amp;"/"&amp;YEAR(D333))</f>
        <v>0332/2014</v>
      </c>
      <c r="B333" s="14"/>
      <c r="C333" s="14"/>
      <c r="D333" s="15">
        <v>41971</v>
      </c>
      <c r="E333" s="16">
        <f t="shared" si="8"/>
        <v>332</v>
      </c>
      <c r="I333" s="17"/>
    </row>
    <row r="334" spans="1:9" ht="12">
      <c r="A334" s="70" t="str">
        <f>IF(D334="","","0"&amp;COUNT(D$2:D334)&amp;"/"&amp;YEAR(D334))</f>
        <v>0333/2014</v>
      </c>
      <c r="B334" s="14"/>
      <c r="C334" s="14"/>
      <c r="D334" s="15">
        <v>41972</v>
      </c>
      <c r="E334" s="16">
        <f t="shared" si="8"/>
        <v>333</v>
      </c>
      <c r="I334" s="17"/>
    </row>
    <row r="335" spans="1:9" ht="12">
      <c r="A335" s="70" t="str">
        <f>IF(D335="","","0"&amp;COUNT(D$2:D335)&amp;"/"&amp;YEAR(D335))</f>
        <v>0334/2014</v>
      </c>
      <c r="B335" s="14"/>
      <c r="C335" s="14"/>
      <c r="D335" s="15">
        <v>41973</v>
      </c>
      <c r="E335" s="16">
        <f t="shared" si="8"/>
        <v>334</v>
      </c>
      <c r="I335" s="17"/>
    </row>
    <row r="336" spans="1:9" ht="12">
      <c r="A336" s="70" t="str">
        <f>IF(D336="","","0"&amp;COUNT(D$2:D336)&amp;"/"&amp;YEAR(D336))</f>
        <v>0335/2014</v>
      </c>
      <c r="B336" s="14"/>
      <c r="C336" s="14"/>
      <c r="D336" s="15">
        <v>41974</v>
      </c>
      <c r="E336" s="16">
        <f t="shared" si="8"/>
        <v>335</v>
      </c>
      <c r="I336" s="17"/>
    </row>
    <row r="337" spans="1:9" ht="12">
      <c r="A337" s="70" t="str">
        <f>IF(D337="","","0"&amp;COUNT(D$2:D337)&amp;"/"&amp;YEAR(D337))</f>
        <v>0336/2014</v>
      </c>
      <c r="B337" s="14"/>
      <c r="C337" s="14"/>
      <c r="D337" s="15">
        <v>41975</v>
      </c>
      <c r="E337" s="16">
        <f t="shared" si="8"/>
        <v>336</v>
      </c>
      <c r="I337" s="17"/>
    </row>
    <row r="338" spans="1:9" ht="12">
      <c r="A338" s="70" t="str">
        <f>IF(D338="","","0"&amp;COUNT(D$2:D338)&amp;"/"&amp;YEAR(D338))</f>
        <v>0337/2014</v>
      </c>
      <c r="B338" s="14"/>
      <c r="C338" s="14"/>
      <c r="D338" s="15">
        <v>41976</v>
      </c>
      <c r="E338" s="16">
        <f t="shared" si="8"/>
        <v>337</v>
      </c>
      <c r="I338" s="17"/>
    </row>
    <row r="339" spans="1:9" ht="12">
      <c r="A339" s="70" t="str">
        <f>IF(D339="","","0"&amp;COUNT(D$2:D339)&amp;"/"&amp;YEAR(D339))</f>
        <v>0338/2014</v>
      </c>
      <c r="B339" s="14"/>
      <c r="C339" s="14"/>
      <c r="D339" s="15">
        <v>41977</v>
      </c>
      <c r="E339" s="16">
        <f t="shared" si="8"/>
        <v>338</v>
      </c>
      <c r="I339" s="17"/>
    </row>
    <row r="340" spans="1:9" ht="12">
      <c r="A340" s="70" t="str">
        <f>IF(D340="","","0"&amp;COUNT(D$2:D340)&amp;"/"&amp;YEAR(D340))</f>
        <v>0339/2014</v>
      </c>
      <c r="B340" s="14"/>
      <c r="C340" s="14"/>
      <c r="D340" s="15">
        <v>41978</v>
      </c>
      <c r="E340" s="16">
        <f t="shared" si="8"/>
        <v>339</v>
      </c>
      <c r="I340" s="17"/>
    </row>
    <row r="341" spans="1:9" ht="12">
      <c r="A341" s="70" t="str">
        <f>IF(D341="","","0"&amp;COUNT(D$2:D341)&amp;"/"&amp;YEAR(D341))</f>
        <v>0340/2014</v>
      </c>
      <c r="B341" s="14"/>
      <c r="C341" s="14"/>
      <c r="D341" s="15">
        <v>41979</v>
      </c>
      <c r="E341" s="16">
        <f t="shared" si="8"/>
        <v>340</v>
      </c>
      <c r="I341" s="17"/>
    </row>
    <row r="342" spans="1:9" ht="12">
      <c r="A342" s="70" t="str">
        <f>IF(D342="","","0"&amp;COUNT(D$2:D342)&amp;"/"&amp;YEAR(D342))</f>
        <v>0341/2014</v>
      </c>
      <c r="B342" s="14"/>
      <c r="C342" s="14"/>
      <c r="D342" s="15">
        <v>41980</v>
      </c>
      <c r="E342" s="16">
        <f t="shared" si="8"/>
        <v>341</v>
      </c>
      <c r="I342" s="17"/>
    </row>
    <row r="343" spans="1:9" ht="12">
      <c r="A343" s="70" t="str">
        <f>IF(D343="","","0"&amp;COUNT(D$2:D343)&amp;"/"&amp;YEAR(D343))</f>
        <v>0342/2014</v>
      </c>
      <c r="B343" s="14"/>
      <c r="C343" s="14"/>
      <c r="D343" s="15">
        <v>41981</v>
      </c>
      <c r="E343" s="16">
        <f t="shared" si="8"/>
        <v>342</v>
      </c>
      <c r="I343" s="17"/>
    </row>
    <row r="344" spans="1:9" ht="12">
      <c r="A344" s="70" t="str">
        <f>IF(D344="","","0"&amp;COUNT(D$2:D344)&amp;"/"&amp;YEAR(D344))</f>
        <v>0343/2014</v>
      </c>
      <c r="B344" s="14"/>
      <c r="C344" s="14"/>
      <c r="D344" s="15">
        <v>41982</v>
      </c>
      <c r="E344" s="16">
        <f t="shared" si="8"/>
        <v>343</v>
      </c>
      <c r="I344" s="17"/>
    </row>
    <row r="345" spans="1:9" ht="12">
      <c r="A345" s="70" t="str">
        <f>IF(D345="","","0"&amp;COUNT(D$2:D345)&amp;"/"&amp;YEAR(D345))</f>
        <v>0344/2014</v>
      </c>
      <c r="B345" s="14"/>
      <c r="C345" s="14"/>
      <c r="D345" s="15">
        <v>41983</v>
      </c>
      <c r="E345" s="16">
        <f t="shared" si="8"/>
        <v>344</v>
      </c>
      <c r="I345" s="17"/>
    </row>
    <row r="346" spans="1:9" ht="12">
      <c r="A346" s="70" t="str">
        <f>IF(D346="","","0"&amp;COUNT(D$2:D346)&amp;"/"&amp;YEAR(D346))</f>
        <v>0345/2014</v>
      </c>
      <c r="B346" s="14"/>
      <c r="C346" s="14"/>
      <c r="D346" s="15">
        <v>41984</v>
      </c>
      <c r="E346" s="16">
        <f t="shared" si="8"/>
        <v>345</v>
      </c>
      <c r="I346" s="17"/>
    </row>
    <row r="347" spans="1:9" ht="12">
      <c r="A347" s="70" t="str">
        <f>IF(D347="","","0"&amp;COUNT(D$2:D347)&amp;"/"&amp;YEAR(D347))</f>
        <v>0346/2014</v>
      </c>
      <c r="B347" s="14"/>
      <c r="C347" s="14"/>
      <c r="D347" s="15">
        <v>41985</v>
      </c>
      <c r="E347" s="16">
        <f t="shared" si="8"/>
        <v>346</v>
      </c>
      <c r="I347" s="17"/>
    </row>
    <row r="348" spans="1:9" ht="12">
      <c r="A348" s="70" t="str">
        <f>IF(D348="","","0"&amp;COUNT(D$2:D348)&amp;"/"&amp;YEAR(D348))</f>
        <v>0347/2014</v>
      </c>
      <c r="B348" s="14"/>
      <c r="C348" s="14"/>
      <c r="D348" s="15">
        <v>41986</v>
      </c>
      <c r="E348" s="16">
        <f t="shared" si="8"/>
        <v>347</v>
      </c>
      <c r="I348" s="17"/>
    </row>
    <row r="349" spans="1:9" ht="12">
      <c r="A349" s="70" t="str">
        <f>IF(D349="","","0"&amp;COUNT(D$2:D349)&amp;"/"&amp;YEAR(D349))</f>
        <v>0348/2014</v>
      </c>
      <c r="B349" s="14"/>
      <c r="C349" s="14"/>
      <c r="D349" s="15">
        <v>41987</v>
      </c>
      <c r="E349" s="16">
        <f t="shared" si="8"/>
        <v>348</v>
      </c>
      <c r="I349" s="17"/>
    </row>
    <row r="350" spans="1:9" ht="12">
      <c r="A350" s="70" t="str">
        <f>IF(D350="","","0"&amp;COUNT(D$2:D350)&amp;"/"&amp;YEAR(D350))</f>
        <v>0349/2014</v>
      </c>
      <c r="B350" s="14"/>
      <c r="C350" s="14"/>
      <c r="D350" s="15">
        <v>41988</v>
      </c>
      <c r="E350" s="16">
        <f t="shared" si="8"/>
        <v>349</v>
      </c>
      <c r="I350" s="17"/>
    </row>
    <row r="351" spans="1:9" ht="12">
      <c r="A351" s="70" t="str">
        <f>IF(D351="","","0"&amp;COUNT(D$2:D351)&amp;"/"&amp;YEAR(D351))</f>
        <v>0350/2014</v>
      </c>
      <c r="B351" s="14"/>
      <c r="C351" s="14"/>
      <c r="D351" s="15">
        <v>41989</v>
      </c>
      <c r="E351" s="16">
        <f t="shared" si="8"/>
        <v>350</v>
      </c>
      <c r="I351" s="17"/>
    </row>
    <row r="352" spans="1:9" ht="12">
      <c r="A352" s="70" t="str">
        <f>IF(D352="","","0"&amp;COUNT(D$2:D352)&amp;"/"&amp;YEAR(D352))</f>
        <v>0351/2014</v>
      </c>
      <c r="B352" s="14"/>
      <c r="C352" s="14"/>
      <c r="D352" s="15">
        <v>41990</v>
      </c>
      <c r="E352" s="16">
        <f t="shared" si="8"/>
        <v>351</v>
      </c>
      <c r="I352" s="17"/>
    </row>
    <row r="353" spans="1:9" ht="12">
      <c r="A353" s="70" t="str">
        <f>IF(D353="","","0"&amp;COUNT(D$2:D353)&amp;"/"&amp;YEAR(D353))</f>
        <v>0352/2014</v>
      </c>
      <c r="B353" s="14"/>
      <c r="C353" s="14"/>
      <c r="D353" s="15">
        <v>41991</v>
      </c>
      <c r="E353" s="16">
        <f t="shared" si="8"/>
        <v>352</v>
      </c>
      <c r="I353" s="17"/>
    </row>
    <row r="354" spans="1:9" ht="12">
      <c r="A354" s="70" t="str">
        <f>IF(D354="","","0"&amp;COUNT(D$2:D354)&amp;"/"&amp;YEAR(D354))</f>
        <v>0353/2014</v>
      </c>
      <c r="B354" s="14"/>
      <c r="C354" s="14"/>
      <c r="D354" s="15">
        <v>41992</v>
      </c>
      <c r="E354" s="16">
        <f t="shared" si="8"/>
        <v>353</v>
      </c>
      <c r="I354" s="17"/>
    </row>
    <row r="355" spans="1:9" ht="12">
      <c r="A355" s="70" t="str">
        <f>IF(D355="","","0"&amp;COUNT(D$2:D355)&amp;"/"&amp;YEAR(D355))</f>
        <v>0354/2014</v>
      </c>
      <c r="B355" s="14"/>
      <c r="C355" s="14"/>
      <c r="D355" s="15">
        <v>41993</v>
      </c>
      <c r="E355" s="16">
        <f t="shared" si="8"/>
        <v>354</v>
      </c>
      <c r="I355" s="17"/>
    </row>
    <row r="356" spans="1:9" ht="12">
      <c r="A356" s="70" t="str">
        <f>IF(D356="","","0"&amp;COUNT(D$2:D356)&amp;"/"&amp;YEAR(D356))</f>
        <v>0355/2014</v>
      </c>
      <c r="B356" s="14"/>
      <c r="C356" s="14"/>
      <c r="D356" s="15">
        <v>41994</v>
      </c>
      <c r="E356" s="16">
        <f t="shared" si="8"/>
        <v>355</v>
      </c>
      <c r="I356" s="17"/>
    </row>
    <row r="357" spans="1:9" ht="12">
      <c r="A357" s="70" t="str">
        <f>IF(D357="","","0"&amp;COUNT(D$2:D357)&amp;"/"&amp;YEAR(D357))</f>
        <v>0356/2014</v>
      </c>
      <c r="B357" s="14"/>
      <c r="C357" s="14"/>
      <c r="D357" s="15">
        <v>41995</v>
      </c>
      <c r="E357" s="16">
        <f t="shared" si="8"/>
        <v>356</v>
      </c>
      <c r="I357" s="17"/>
    </row>
    <row r="358" spans="1:9" ht="12">
      <c r="A358" s="70" t="str">
        <f>IF(D358="","","0"&amp;COUNT(D$2:D358)&amp;"/"&amp;YEAR(D358))</f>
        <v>0357/2014</v>
      </c>
      <c r="B358" s="14"/>
      <c r="C358" s="14"/>
      <c r="D358" s="15">
        <v>41996</v>
      </c>
      <c r="E358" s="16">
        <f t="shared" si="8"/>
        <v>357</v>
      </c>
      <c r="I358" s="17"/>
    </row>
    <row r="359" spans="1:9" ht="12">
      <c r="A359" s="70" t="str">
        <f>IF(D359="","","0"&amp;COUNT(D$2:D359)&amp;"/"&amp;YEAR(D359))</f>
        <v>0358/2014</v>
      </c>
      <c r="B359" s="14"/>
      <c r="C359" s="14"/>
      <c r="D359" s="15">
        <v>41997</v>
      </c>
      <c r="E359" s="16">
        <f t="shared" si="8"/>
        <v>358</v>
      </c>
      <c r="I359" s="17"/>
    </row>
    <row r="360" spans="1:9" ht="12">
      <c r="A360" s="70" t="str">
        <f>IF(D360="","","0"&amp;COUNT(D$2:D360)&amp;"/"&amp;YEAR(D360))</f>
        <v>0359/2014</v>
      </c>
      <c r="B360" s="14"/>
      <c r="C360" s="14"/>
      <c r="D360" s="15">
        <v>41998</v>
      </c>
      <c r="E360" s="16">
        <f t="shared" si="8"/>
        <v>359</v>
      </c>
      <c r="I360" s="17"/>
    </row>
    <row r="361" spans="1:9" ht="12">
      <c r="A361" s="70" t="str">
        <f>IF(D361="","","0"&amp;COUNT(D$2:D361)&amp;"/"&amp;YEAR(D361))</f>
        <v>0360/2014</v>
      </c>
      <c r="B361" s="14"/>
      <c r="C361" s="14"/>
      <c r="D361" s="15">
        <v>41999</v>
      </c>
      <c r="E361" s="16">
        <f t="shared" si="8"/>
        <v>360</v>
      </c>
      <c r="I361" s="17"/>
    </row>
    <row r="362" spans="1:9" ht="12">
      <c r="A362" s="70" t="str">
        <f>IF(D362="","","0"&amp;COUNT(D$2:D362)&amp;"/"&amp;YEAR(D362))</f>
        <v>0361/2014</v>
      </c>
      <c r="B362" s="14"/>
      <c r="C362" s="14"/>
      <c r="D362" s="15">
        <v>42000</v>
      </c>
      <c r="E362" s="16">
        <f t="shared" si="8"/>
        <v>361</v>
      </c>
      <c r="I362" s="17"/>
    </row>
    <row r="363" spans="1:9" ht="12">
      <c r="A363" s="70" t="str">
        <f>IF(D363="","","0"&amp;COUNT(D$2:D363)&amp;"/"&amp;YEAR(D363))</f>
        <v>0362/2014</v>
      </c>
      <c r="B363" s="14"/>
      <c r="C363" s="14"/>
      <c r="D363" s="15">
        <v>42001</v>
      </c>
      <c r="E363" s="16">
        <f t="shared" si="8"/>
        <v>362</v>
      </c>
      <c r="I363" s="17"/>
    </row>
    <row r="364" spans="1:9" ht="12">
      <c r="A364" s="70" t="str">
        <f>IF(D364="","","0"&amp;COUNT(D$2:D364)&amp;"/"&amp;YEAR(D364))</f>
        <v>0363/2014</v>
      </c>
      <c r="B364" s="14"/>
      <c r="C364" s="14"/>
      <c r="D364" s="15">
        <v>42002</v>
      </c>
      <c r="E364" s="16">
        <f t="shared" si="8"/>
        <v>363</v>
      </c>
      <c r="I364" s="17"/>
    </row>
    <row r="365" spans="1:9" ht="12">
      <c r="A365" s="70" t="str">
        <f>IF(D365="","","0"&amp;COUNT(D$2:D365)&amp;"/"&amp;YEAR(D365))</f>
        <v>0364/2014</v>
      </c>
      <c r="B365" s="14"/>
      <c r="C365" s="14"/>
      <c r="D365" s="15">
        <v>42003</v>
      </c>
      <c r="E365" s="16">
        <f t="shared" si="8"/>
        <v>364</v>
      </c>
      <c r="I365" s="17"/>
    </row>
    <row r="366" spans="1:9" ht="12">
      <c r="A366" s="70" t="str">
        <f>IF(D366="","","0"&amp;COUNT(D$2:D366)&amp;"/"&amp;YEAR(D366))</f>
        <v>0365/2014</v>
      </c>
      <c r="B366" s="14"/>
      <c r="C366" s="14"/>
      <c r="D366" s="15">
        <v>42004</v>
      </c>
      <c r="E366" s="16">
        <f t="shared" si="8"/>
        <v>365</v>
      </c>
      <c r="I366" s="17"/>
    </row>
  </sheetData>
  <sortState ref="B3:B31">
    <sortCondition ref="B2"/>
  </sortState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1469"/>
  <sheetViews>
    <sheetView workbookViewId="0"/>
  </sheetViews>
  <sheetFormatPr defaultColWidth="11.42578125" defaultRowHeight="15"/>
  <cols>
    <col min="1" max="1" width="4.5703125" style="3" customWidth="1"/>
    <col min="2" max="2" width="16.85546875" style="3" customWidth="1"/>
    <col min="3" max="3" width="9.7109375" style="3" customWidth="1"/>
    <col min="4" max="4" width="12" style="3" bestFit="1" customWidth="1"/>
    <col min="5" max="5" width="13" style="3" bestFit="1" customWidth="1"/>
    <col min="6" max="6" width="7.85546875" style="3" bestFit="1" customWidth="1"/>
    <col min="7" max="7" width="18.28515625" style="3" bestFit="1" customWidth="1"/>
    <col min="8" max="16384" width="11.42578125" style="3"/>
  </cols>
  <sheetData>
    <row r="1" spans="1:7">
      <c r="A1" s="50" t="s">
        <v>0</v>
      </c>
      <c r="B1" s="51" t="s">
        <v>1</v>
      </c>
      <c r="C1" s="50" t="s">
        <v>18</v>
      </c>
      <c r="D1" s="50" t="s">
        <v>15</v>
      </c>
      <c r="E1" s="50" t="s">
        <v>2</v>
      </c>
      <c r="F1" s="50" t="s">
        <v>4</v>
      </c>
      <c r="G1" s="50" t="s">
        <v>96</v>
      </c>
    </row>
    <row r="2" spans="1:7">
      <c r="A2" s="52">
        <v>1</v>
      </c>
      <c r="B2" s="53" t="s">
        <v>38</v>
      </c>
      <c r="C2" s="54">
        <v>2</v>
      </c>
      <c r="D2" s="55">
        <v>123.33</v>
      </c>
      <c r="E2" s="55">
        <f>D2*C2</f>
        <v>246.66</v>
      </c>
      <c r="F2" s="56" t="s">
        <v>21</v>
      </c>
      <c r="G2" s="57">
        <v>41968</v>
      </c>
    </row>
    <row r="3" spans="1:7">
      <c r="A3" s="37">
        <f>A2+1</f>
        <v>2</v>
      </c>
      <c r="B3" s="39" t="s">
        <v>39</v>
      </c>
      <c r="C3" s="38">
        <v>3</v>
      </c>
      <c r="D3" s="31">
        <v>3800</v>
      </c>
      <c r="E3" s="55">
        <f t="shared" ref="E3:E51" si="0">D3*C3</f>
        <v>11400</v>
      </c>
      <c r="F3" s="56" t="s">
        <v>22</v>
      </c>
      <c r="G3" s="35">
        <v>41969</v>
      </c>
    </row>
    <row r="4" spans="1:7">
      <c r="A4" s="37">
        <f t="shared" ref="A4:A51" si="1">A3+1</f>
        <v>3</v>
      </c>
      <c r="B4" s="39" t="s">
        <v>40</v>
      </c>
      <c r="C4" s="38">
        <v>4</v>
      </c>
      <c r="D4" s="31">
        <v>320</v>
      </c>
      <c r="E4" s="55">
        <f t="shared" si="0"/>
        <v>1280</v>
      </c>
      <c r="F4" s="56" t="s">
        <v>21</v>
      </c>
      <c r="G4" s="35">
        <v>41970</v>
      </c>
    </row>
    <row r="5" spans="1:7">
      <c r="A5" s="37">
        <f t="shared" si="1"/>
        <v>4</v>
      </c>
      <c r="B5" s="39" t="s">
        <v>41</v>
      </c>
      <c r="C5" s="38">
        <v>8</v>
      </c>
      <c r="D5" s="31">
        <v>900</v>
      </c>
      <c r="E5" s="55">
        <f t="shared" si="0"/>
        <v>7200</v>
      </c>
      <c r="F5" s="56" t="s">
        <v>21</v>
      </c>
      <c r="G5" s="35">
        <v>41971</v>
      </c>
    </row>
    <row r="6" spans="1:7">
      <c r="A6" s="37">
        <f t="shared" si="1"/>
        <v>5</v>
      </c>
      <c r="B6" s="39" t="s">
        <v>42</v>
      </c>
      <c r="C6" s="38">
        <v>1</v>
      </c>
      <c r="D6" s="31">
        <v>110</v>
      </c>
      <c r="E6" s="55">
        <f t="shared" si="0"/>
        <v>110</v>
      </c>
      <c r="F6" s="56" t="s">
        <v>23</v>
      </c>
      <c r="G6" s="35">
        <v>41972</v>
      </c>
    </row>
    <row r="7" spans="1:7">
      <c r="A7" s="37">
        <f t="shared" si="1"/>
        <v>6</v>
      </c>
      <c r="B7" s="39" t="s">
        <v>43</v>
      </c>
      <c r="C7" s="38">
        <v>2</v>
      </c>
      <c r="D7" s="31">
        <v>6550</v>
      </c>
      <c r="E7" s="55">
        <f t="shared" si="0"/>
        <v>13100</v>
      </c>
      <c r="F7" s="56" t="s">
        <v>21</v>
      </c>
      <c r="G7" s="35">
        <v>41973</v>
      </c>
    </row>
    <row r="8" spans="1:7">
      <c r="A8" s="37">
        <f t="shared" si="1"/>
        <v>7</v>
      </c>
      <c r="B8" s="39" t="s">
        <v>44</v>
      </c>
      <c r="C8" s="38">
        <v>5</v>
      </c>
      <c r="D8" s="31">
        <v>6400</v>
      </c>
      <c r="E8" s="55">
        <f t="shared" si="0"/>
        <v>32000</v>
      </c>
      <c r="F8" s="56" t="s">
        <v>21</v>
      </c>
      <c r="G8" s="35">
        <v>41974</v>
      </c>
    </row>
    <row r="9" spans="1:7">
      <c r="A9" s="37">
        <f t="shared" si="1"/>
        <v>8</v>
      </c>
      <c r="B9" s="39" t="s">
        <v>45</v>
      </c>
      <c r="C9" s="38">
        <v>4</v>
      </c>
      <c r="D9" s="31">
        <v>11500</v>
      </c>
      <c r="E9" s="55">
        <f t="shared" si="0"/>
        <v>46000</v>
      </c>
      <c r="F9" s="56" t="s">
        <v>24</v>
      </c>
      <c r="G9" s="35">
        <v>41975</v>
      </c>
    </row>
    <row r="10" spans="1:7">
      <c r="A10" s="37">
        <f t="shared" si="1"/>
        <v>9</v>
      </c>
      <c r="B10" s="39" t="s">
        <v>46</v>
      </c>
      <c r="C10" s="38">
        <v>7</v>
      </c>
      <c r="D10" s="31">
        <v>13500</v>
      </c>
      <c r="E10" s="55">
        <f t="shared" si="0"/>
        <v>94500</v>
      </c>
      <c r="F10" s="56" t="s">
        <v>21</v>
      </c>
      <c r="G10" s="35">
        <v>41976</v>
      </c>
    </row>
    <row r="11" spans="1:7">
      <c r="A11" s="37">
        <f t="shared" si="1"/>
        <v>10</v>
      </c>
      <c r="B11" s="39" t="s">
        <v>47</v>
      </c>
      <c r="C11" s="38">
        <v>5</v>
      </c>
      <c r="D11" s="31">
        <v>4900</v>
      </c>
      <c r="E11" s="55">
        <f t="shared" si="0"/>
        <v>24500</v>
      </c>
      <c r="F11" s="56" t="s">
        <v>21</v>
      </c>
      <c r="G11" s="35">
        <v>41977</v>
      </c>
    </row>
    <row r="12" spans="1:7">
      <c r="A12" s="37">
        <f t="shared" si="1"/>
        <v>11</v>
      </c>
      <c r="B12" s="39" t="s">
        <v>48</v>
      </c>
      <c r="C12" s="38">
        <v>3</v>
      </c>
      <c r="D12" s="31">
        <v>350</v>
      </c>
      <c r="E12" s="55">
        <f t="shared" si="0"/>
        <v>1050</v>
      </c>
      <c r="F12" s="56" t="s">
        <v>21</v>
      </c>
      <c r="G12" s="35">
        <v>41978</v>
      </c>
    </row>
    <row r="13" spans="1:7">
      <c r="A13" s="37">
        <f t="shared" si="1"/>
        <v>12</v>
      </c>
      <c r="B13" s="39" t="s">
        <v>49</v>
      </c>
      <c r="C13" s="38">
        <v>6</v>
      </c>
      <c r="D13" s="31">
        <v>120</v>
      </c>
      <c r="E13" s="55">
        <f t="shared" si="0"/>
        <v>720</v>
      </c>
      <c r="F13" s="56" t="s">
        <v>25</v>
      </c>
      <c r="G13" s="35">
        <v>41979</v>
      </c>
    </row>
    <row r="14" spans="1:7">
      <c r="A14" s="37">
        <f t="shared" si="1"/>
        <v>13</v>
      </c>
      <c r="B14" s="39" t="s">
        <v>50</v>
      </c>
      <c r="C14" s="38">
        <v>5</v>
      </c>
      <c r="D14" s="31">
        <v>2900</v>
      </c>
      <c r="E14" s="55">
        <f t="shared" si="0"/>
        <v>14500</v>
      </c>
      <c r="F14" s="56" t="s">
        <v>21</v>
      </c>
      <c r="G14" s="35">
        <v>41980</v>
      </c>
    </row>
    <row r="15" spans="1:7">
      <c r="A15" s="37">
        <f t="shared" si="1"/>
        <v>14</v>
      </c>
      <c r="B15" s="39" t="s">
        <v>51</v>
      </c>
      <c r="C15" s="38">
        <v>4</v>
      </c>
      <c r="D15" s="31">
        <v>290</v>
      </c>
      <c r="E15" s="55">
        <f t="shared" si="0"/>
        <v>1160</v>
      </c>
      <c r="F15" s="56" t="s">
        <v>21</v>
      </c>
      <c r="G15" s="35">
        <v>41981</v>
      </c>
    </row>
    <row r="16" spans="1:7">
      <c r="A16" s="37">
        <f t="shared" si="1"/>
        <v>15</v>
      </c>
      <c r="B16" s="39" t="s">
        <v>52</v>
      </c>
      <c r="C16" s="38">
        <v>8</v>
      </c>
      <c r="D16" s="31">
        <v>320</v>
      </c>
      <c r="E16" s="55">
        <f t="shared" si="0"/>
        <v>2560</v>
      </c>
      <c r="F16" s="56" t="s">
        <v>26</v>
      </c>
      <c r="G16" s="35">
        <v>41982</v>
      </c>
    </row>
    <row r="17" spans="1:7">
      <c r="A17" s="37">
        <f t="shared" si="1"/>
        <v>16</v>
      </c>
      <c r="B17" s="39" t="s">
        <v>53</v>
      </c>
      <c r="C17" s="38">
        <v>4</v>
      </c>
      <c r="D17" s="31">
        <v>450</v>
      </c>
      <c r="E17" s="55">
        <f t="shared" si="0"/>
        <v>1800</v>
      </c>
      <c r="F17" s="56" t="s">
        <v>21</v>
      </c>
      <c r="G17" s="35">
        <v>41983</v>
      </c>
    </row>
    <row r="18" spans="1:7">
      <c r="A18" s="37">
        <f t="shared" si="1"/>
        <v>17</v>
      </c>
      <c r="B18" s="39" t="s">
        <v>54</v>
      </c>
      <c r="C18" s="38">
        <v>3</v>
      </c>
      <c r="D18" s="31">
        <v>900</v>
      </c>
      <c r="E18" s="55">
        <f t="shared" si="0"/>
        <v>2700</v>
      </c>
      <c r="F18" s="56" t="s">
        <v>21</v>
      </c>
      <c r="G18" s="35">
        <v>41984</v>
      </c>
    </row>
    <row r="19" spans="1:7">
      <c r="A19" s="37">
        <f t="shared" si="1"/>
        <v>18</v>
      </c>
      <c r="B19" s="39" t="s">
        <v>55</v>
      </c>
      <c r="C19" s="38">
        <v>6</v>
      </c>
      <c r="D19" s="31">
        <v>440</v>
      </c>
      <c r="E19" s="55">
        <f t="shared" si="0"/>
        <v>2640</v>
      </c>
      <c r="F19" s="56" t="s">
        <v>21</v>
      </c>
      <c r="G19" s="35">
        <v>41985</v>
      </c>
    </row>
    <row r="20" spans="1:7">
      <c r="A20" s="37">
        <f t="shared" si="1"/>
        <v>19</v>
      </c>
      <c r="B20" s="39" t="s">
        <v>61</v>
      </c>
      <c r="C20" s="54">
        <v>2</v>
      </c>
      <c r="D20" s="55">
        <v>1450</v>
      </c>
      <c r="E20" s="55">
        <f t="shared" si="0"/>
        <v>2900</v>
      </c>
      <c r="F20" s="32" t="s">
        <v>27</v>
      </c>
      <c r="G20" s="35">
        <v>41986</v>
      </c>
    </row>
    <row r="21" spans="1:7">
      <c r="A21" s="37">
        <f t="shared" si="1"/>
        <v>20</v>
      </c>
      <c r="B21" s="39" t="s">
        <v>62</v>
      </c>
      <c r="C21" s="38">
        <v>3</v>
      </c>
      <c r="D21" s="31">
        <v>3800</v>
      </c>
      <c r="E21" s="55">
        <f t="shared" si="0"/>
        <v>11400</v>
      </c>
      <c r="F21" s="56" t="s">
        <v>22</v>
      </c>
      <c r="G21" s="35">
        <v>41987</v>
      </c>
    </row>
    <row r="22" spans="1:7">
      <c r="A22" s="37">
        <f t="shared" si="1"/>
        <v>21</v>
      </c>
      <c r="B22" s="39" t="s">
        <v>63</v>
      </c>
      <c r="C22" s="38">
        <v>4</v>
      </c>
      <c r="D22" s="31">
        <v>320</v>
      </c>
      <c r="E22" s="55">
        <f t="shared" si="0"/>
        <v>1280</v>
      </c>
      <c r="F22" s="32" t="s">
        <v>24</v>
      </c>
      <c r="G22" s="35">
        <v>41988</v>
      </c>
    </row>
    <row r="23" spans="1:7">
      <c r="A23" s="37">
        <f t="shared" si="1"/>
        <v>22</v>
      </c>
      <c r="B23" s="39" t="s">
        <v>64</v>
      </c>
      <c r="C23" s="38">
        <v>8</v>
      </c>
      <c r="D23" s="31">
        <v>900</v>
      </c>
      <c r="E23" s="55">
        <f t="shared" si="0"/>
        <v>7200</v>
      </c>
      <c r="F23" s="32" t="s">
        <v>22</v>
      </c>
      <c r="G23" s="35">
        <v>41989</v>
      </c>
    </row>
    <row r="24" spans="1:7">
      <c r="A24" s="37">
        <f t="shared" si="1"/>
        <v>23</v>
      </c>
      <c r="B24" s="39" t="s">
        <v>65</v>
      </c>
      <c r="C24" s="38">
        <v>1</v>
      </c>
      <c r="D24" s="31">
        <v>110</v>
      </c>
      <c r="E24" s="55">
        <f t="shared" si="0"/>
        <v>110</v>
      </c>
      <c r="F24" s="32" t="s">
        <v>23</v>
      </c>
      <c r="G24" s="35">
        <v>41990</v>
      </c>
    </row>
    <row r="25" spans="1:7">
      <c r="A25" s="37">
        <f t="shared" si="1"/>
        <v>24</v>
      </c>
      <c r="B25" s="39" t="s">
        <v>66</v>
      </c>
      <c r="C25" s="38">
        <v>2</v>
      </c>
      <c r="D25" s="31">
        <v>6550</v>
      </c>
      <c r="E25" s="55">
        <f t="shared" si="0"/>
        <v>13100</v>
      </c>
      <c r="F25" s="32"/>
      <c r="G25" s="35">
        <v>41991</v>
      </c>
    </row>
    <row r="26" spans="1:7">
      <c r="A26" s="37">
        <f t="shared" si="1"/>
        <v>25</v>
      </c>
      <c r="B26" s="39" t="s">
        <v>67</v>
      </c>
      <c r="C26" s="38">
        <v>5</v>
      </c>
      <c r="D26" s="31">
        <v>6400</v>
      </c>
      <c r="E26" s="55">
        <f t="shared" si="0"/>
        <v>32000</v>
      </c>
      <c r="F26" s="32"/>
      <c r="G26" s="35">
        <v>41992</v>
      </c>
    </row>
    <row r="27" spans="1:7">
      <c r="A27" s="37">
        <f t="shared" si="1"/>
        <v>26</v>
      </c>
      <c r="B27" s="39" t="s">
        <v>68</v>
      </c>
      <c r="C27" s="38">
        <v>4</v>
      </c>
      <c r="D27" s="31">
        <v>11500</v>
      </c>
      <c r="E27" s="55">
        <f t="shared" si="0"/>
        <v>46000</v>
      </c>
      <c r="F27" s="32"/>
      <c r="G27" s="35">
        <v>41993</v>
      </c>
    </row>
    <row r="28" spans="1:7">
      <c r="A28" s="37">
        <f t="shared" si="1"/>
        <v>27</v>
      </c>
      <c r="B28" s="39" t="s">
        <v>69</v>
      </c>
      <c r="C28" s="38">
        <v>7</v>
      </c>
      <c r="D28" s="31">
        <v>13500</v>
      </c>
      <c r="E28" s="55">
        <f t="shared" si="0"/>
        <v>94500</v>
      </c>
      <c r="F28" s="56" t="s">
        <v>21</v>
      </c>
      <c r="G28" s="35">
        <v>41994</v>
      </c>
    </row>
    <row r="29" spans="1:7">
      <c r="A29" s="37">
        <f t="shared" si="1"/>
        <v>28</v>
      </c>
      <c r="B29" s="39" t="s">
        <v>70</v>
      </c>
      <c r="C29" s="38">
        <v>5</v>
      </c>
      <c r="D29" s="31">
        <v>4900</v>
      </c>
      <c r="E29" s="55">
        <f t="shared" si="0"/>
        <v>24500</v>
      </c>
      <c r="F29" s="32"/>
      <c r="G29" s="35">
        <v>41995</v>
      </c>
    </row>
    <row r="30" spans="1:7">
      <c r="A30" s="37">
        <f t="shared" si="1"/>
        <v>29</v>
      </c>
      <c r="B30" s="39" t="s">
        <v>71</v>
      </c>
      <c r="C30" s="38">
        <v>3</v>
      </c>
      <c r="D30" s="31">
        <v>350</v>
      </c>
      <c r="E30" s="55">
        <f t="shared" si="0"/>
        <v>1050</v>
      </c>
      <c r="F30" s="32"/>
      <c r="G30" s="35">
        <v>41996</v>
      </c>
    </row>
    <row r="31" spans="1:7">
      <c r="A31" s="37">
        <f t="shared" si="1"/>
        <v>30</v>
      </c>
      <c r="B31" s="39" t="s">
        <v>72</v>
      </c>
      <c r="C31" s="38">
        <v>6</v>
      </c>
      <c r="D31" s="31">
        <v>120</v>
      </c>
      <c r="E31" s="55">
        <f t="shared" si="0"/>
        <v>720</v>
      </c>
      <c r="F31" s="32"/>
      <c r="G31" s="35">
        <v>41997</v>
      </c>
    </row>
    <row r="32" spans="1:7">
      <c r="A32" s="37">
        <f t="shared" si="1"/>
        <v>31</v>
      </c>
      <c r="B32" s="39" t="s">
        <v>73</v>
      </c>
      <c r="C32" s="38">
        <v>5</v>
      </c>
      <c r="D32" s="31">
        <v>2900</v>
      </c>
      <c r="E32" s="55">
        <f t="shared" si="0"/>
        <v>14500</v>
      </c>
      <c r="F32" s="32"/>
      <c r="G32" s="35">
        <v>41998</v>
      </c>
    </row>
    <row r="33" spans="1:7">
      <c r="A33" s="37">
        <f t="shared" si="1"/>
        <v>32</v>
      </c>
      <c r="B33" s="39" t="s">
        <v>74</v>
      </c>
      <c r="C33" s="38">
        <v>4</v>
      </c>
      <c r="D33" s="31">
        <v>290</v>
      </c>
      <c r="E33" s="55">
        <f t="shared" si="0"/>
        <v>1160</v>
      </c>
      <c r="F33" s="56" t="s">
        <v>21</v>
      </c>
      <c r="G33" s="35">
        <v>41999</v>
      </c>
    </row>
    <row r="34" spans="1:7">
      <c r="A34" s="37">
        <f t="shared" si="1"/>
        <v>33</v>
      </c>
      <c r="B34" s="39" t="s">
        <v>75</v>
      </c>
      <c r="C34" s="38">
        <v>8</v>
      </c>
      <c r="D34" s="31">
        <v>320</v>
      </c>
      <c r="E34" s="55">
        <f t="shared" si="0"/>
        <v>2560</v>
      </c>
      <c r="F34" s="32"/>
      <c r="G34" s="35">
        <v>42000</v>
      </c>
    </row>
    <row r="35" spans="1:7">
      <c r="A35" s="37">
        <f t="shared" si="1"/>
        <v>34</v>
      </c>
      <c r="B35" s="39" t="s">
        <v>76</v>
      </c>
      <c r="C35" s="38">
        <v>4</v>
      </c>
      <c r="D35" s="31">
        <v>450</v>
      </c>
      <c r="E35" s="55">
        <f t="shared" si="0"/>
        <v>1800</v>
      </c>
      <c r="F35" s="32"/>
      <c r="G35" s="35">
        <v>42001</v>
      </c>
    </row>
    <row r="36" spans="1:7">
      <c r="A36" s="37">
        <f t="shared" si="1"/>
        <v>35</v>
      </c>
      <c r="B36" s="39" t="s">
        <v>77</v>
      </c>
      <c r="C36" s="38">
        <v>3</v>
      </c>
      <c r="D36" s="31">
        <v>900</v>
      </c>
      <c r="E36" s="55">
        <f t="shared" si="0"/>
        <v>2700</v>
      </c>
      <c r="F36" s="32"/>
      <c r="G36" s="35">
        <v>42002</v>
      </c>
    </row>
    <row r="37" spans="1:7">
      <c r="A37" s="37">
        <f t="shared" si="1"/>
        <v>36</v>
      </c>
      <c r="B37" s="39" t="s">
        <v>78</v>
      </c>
      <c r="C37" s="38">
        <v>6</v>
      </c>
      <c r="D37" s="31">
        <v>440</v>
      </c>
      <c r="E37" s="55">
        <f t="shared" si="0"/>
        <v>2640</v>
      </c>
      <c r="F37" s="32"/>
      <c r="G37" s="35">
        <v>42003</v>
      </c>
    </row>
    <row r="38" spans="1:7">
      <c r="A38" s="37">
        <f t="shared" si="1"/>
        <v>37</v>
      </c>
      <c r="B38" s="39" t="s">
        <v>79</v>
      </c>
      <c r="C38" s="54">
        <v>2</v>
      </c>
      <c r="D38" s="55">
        <v>1450</v>
      </c>
      <c r="E38" s="55">
        <f t="shared" si="0"/>
        <v>2900</v>
      </c>
      <c r="F38" s="32"/>
      <c r="G38" s="35">
        <v>42004</v>
      </c>
    </row>
    <row r="39" spans="1:7">
      <c r="A39" s="37">
        <f t="shared" si="1"/>
        <v>38</v>
      </c>
      <c r="B39" s="39" t="s">
        <v>80</v>
      </c>
      <c r="C39" s="38">
        <v>3</v>
      </c>
      <c r="D39" s="31">
        <v>3800</v>
      </c>
      <c r="E39" s="55">
        <f t="shared" si="0"/>
        <v>11400</v>
      </c>
      <c r="F39" s="32" t="s">
        <v>22</v>
      </c>
      <c r="G39" s="35">
        <v>42005</v>
      </c>
    </row>
    <row r="40" spans="1:7">
      <c r="A40" s="37">
        <f t="shared" si="1"/>
        <v>39</v>
      </c>
      <c r="B40" s="39" t="s">
        <v>81</v>
      </c>
      <c r="C40" s="38">
        <v>4</v>
      </c>
      <c r="D40" s="31">
        <v>320</v>
      </c>
      <c r="E40" s="55">
        <f t="shared" si="0"/>
        <v>1280</v>
      </c>
      <c r="F40" s="32"/>
      <c r="G40" s="35">
        <v>42006</v>
      </c>
    </row>
    <row r="41" spans="1:7">
      <c r="A41" s="37">
        <f t="shared" si="1"/>
        <v>40</v>
      </c>
      <c r="B41" s="39" t="s">
        <v>82</v>
      </c>
      <c r="C41" s="38">
        <v>8</v>
      </c>
      <c r="D41" s="31">
        <v>900</v>
      </c>
      <c r="E41" s="55">
        <f t="shared" si="0"/>
        <v>7200</v>
      </c>
      <c r="F41" s="32"/>
      <c r="G41" s="35">
        <v>42007</v>
      </c>
    </row>
    <row r="42" spans="1:7">
      <c r="A42" s="37">
        <f t="shared" si="1"/>
        <v>41</v>
      </c>
      <c r="B42" s="39" t="s">
        <v>83</v>
      </c>
      <c r="C42" s="38">
        <v>1</v>
      </c>
      <c r="D42" s="31">
        <v>110</v>
      </c>
      <c r="E42" s="55">
        <f t="shared" si="0"/>
        <v>110</v>
      </c>
      <c r="F42" s="32"/>
      <c r="G42" s="35">
        <v>42008</v>
      </c>
    </row>
    <row r="43" spans="1:7">
      <c r="A43" s="37">
        <f t="shared" si="1"/>
        <v>42</v>
      </c>
      <c r="B43" s="39" t="s">
        <v>84</v>
      </c>
      <c r="C43" s="38">
        <v>2</v>
      </c>
      <c r="D43" s="31">
        <v>6550</v>
      </c>
      <c r="E43" s="55">
        <f t="shared" si="0"/>
        <v>13100</v>
      </c>
      <c r="F43" s="32"/>
      <c r="G43" s="35">
        <v>42009</v>
      </c>
    </row>
    <row r="44" spans="1:7">
      <c r="A44" s="37">
        <f t="shared" si="1"/>
        <v>43</v>
      </c>
      <c r="B44" s="39" t="s">
        <v>85</v>
      </c>
      <c r="C44" s="38">
        <v>5</v>
      </c>
      <c r="D44" s="31">
        <v>6400</v>
      </c>
      <c r="E44" s="55">
        <f t="shared" si="0"/>
        <v>32000</v>
      </c>
      <c r="F44" s="32"/>
      <c r="G44" s="35">
        <v>42010</v>
      </c>
    </row>
    <row r="45" spans="1:7">
      <c r="A45" s="37">
        <f t="shared" si="1"/>
        <v>44</v>
      </c>
      <c r="B45" s="39" t="s">
        <v>86</v>
      </c>
      <c r="C45" s="38">
        <v>4</v>
      </c>
      <c r="D45" s="31">
        <v>11500</v>
      </c>
      <c r="E45" s="55">
        <f t="shared" si="0"/>
        <v>46000</v>
      </c>
      <c r="F45" s="32"/>
      <c r="G45" s="35">
        <v>42011</v>
      </c>
    </row>
    <row r="46" spans="1:7">
      <c r="A46" s="37">
        <f t="shared" si="1"/>
        <v>45</v>
      </c>
      <c r="B46" s="39" t="s">
        <v>87</v>
      </c>
      <c r="C46" s="38">
        <v>7</v>
      </c>
      <c r="D46" s="31">
        <v>13500</v>
      </c>
      <c r="E46" s="55">
        <f t="shared" si="0"/>
        <v>94500</v>
      </c>
      <c r="F46" s="32" t="s">
        <v>56</v>
      </c>
      <c r="G46" s="35">
        <v>42012</v>
      </c>
    </row>
    <row r="47" spans="1:7">
      <c r="A47" s="37">
        <f t="shared" si="1"/>
        <v>46</v>
      </c>
      <c r="B47" s="39" t="s">
        <v>88</v>
      </c>
      <c r="C47" s="38">
        <v>5</v>
      </c>
      <c r="D47" s="31">
        <v>4900</v>
      </c>
      <c r="E47" s="55">
        <f t="shared" si="0"/>
        <v>24500</v>
      </c>
      <c r="F47" s="32" t="s">
        <v>56</v>
      </c>
      <c r="G47" s="35">
        <v>42013</v>
      </c>
    </row>
    <row r="48" spans="1:7">
      <c r="A48" s="37">
        <f t="shared" si="1"/>
        <v>47</v>
      </c>
      <c r="B48" s="39" t="s">
        <v>89</v>
      </c>
      <c r="C48" s="38">
        <v>3</v>
      </c>
      <c r="D48" s="31">
        <v>350</v>
      </c>
      <c r="E48" s="55">
        <f t="shared" si="0"/>
        <v>1050</v>
      </c>
      <c r="F48" s="32" t="s">
        <v>56</v>
      </c>
      <c r="G48" s="35">
        <v>42014</v>
      </c>
    </row>
    <row r="49" spans="1:7">
      <c r="A49" s="37">
        <f t="shared" si="1"/>
        <v>48</v>
      </c>
      <c r="B49" s="39" t="s">
        <v>90</v>
      </c>
      <c r="C49" s="38">
        <v>6</v>
      </c>
      <c r="D49" s="31">
        <v>120</v>
      </c>
      <c r="E49" s="55">
        <f t="shared" si="0"/>
        <v>720</v>
      </c>
      <c r="F49" s="32" t="s">
        <v>56</v>
      </c>
      <c r="G49" s="35">
        <v>42015</v>
      </c>
    </row>
    <row r="50" spans="1:7">
      <c r="A50" s="37">
        <f t="shared" si="1"/>
        <v>49</v>
      </c>
      <c r="B50" s="39" t="s">
        <v>91</v>
      </c>
      <c r="C50" s="38">
        <v>5</v>
      </c>
      <c r="D50" s="31">
        <v>2900</v>
      </c>
      <c r="E50" s="55">
        <f t="shared" si="0"/>
        <v>14500</v>
      </c>
      <c r="F50" s="32" t="s">
        <v>56</v>
      </c>
      <c r="G50" s="35">
        <v>42016</v>
      </c>
    </row>
    <row r="51" spans="1:7">
      <c r="A51" s="37">
        <f t="shared" si="1"/>
        <v>50</v>
      </c>
      <c r="B51" s="39" t="s">
        <v>92</v>
      </c>
      <c r="C51" s="38">
        <v>4</v>
      </c>
      <c r="D51" s="31">
        <v>290</v>
      </c>
      <c r="E51" s="55">
        <f t="shared" si="0"/>
        <v>1160</v>
      </c>
      <c r="F51" s="32" t="s">
        <v>56</v>
      </c>
      <c r="G51" s="35">
        <v>42017</v>
      </c>
    </row>
    <row r="52" spans="1:7">
      <c r="A52" s="33"/>
      <c r="B52" s="33"/>
      <c r="C52" s="33"/>
      <c r="D52" s="33"/>
      <c r="E52" s="33"/>
      <c r="F52" s="33"/>
    </row>
    <row r="53" spans="1:7">
      <c r="A53" s="33"/>
      <c r="B53" s="33"/>
      <c r="C53" s="33"/>
      <c r="D53" s="33"/>
      <c r="E53" s="33"/>
      <c r="F53" s="33"/>
    </row>
    <row r="54" spans="1:7">
      <c r="A54" s="33"/>
      <c r="B54" s="33"/>
      <c r="C54" s="33"/>
      <c r="D54" s="33"/>
      <c r="E54" s="33"/>
      <c r="F54" s="33"/>
    </row>
    <row r="55" spans="1:7">
      <c r="A55" s="33"/>
      <c r="B55" s="33"/>
      <c r="C55" s="33"/>
      <c r="D55" s="33"/>
      <c r="E55" s="33"/>
      <c r="F55" s="33"/>
    </row>
    <row r="56" spans="1:7">
      <c r="A56" s="33"/>
      <c r="B56" s="33"/>
      <c r="C56" s="33"/>
      <c r="D56" s="33"/>
      <c r="E56" s="33"/>
      <c r="F56" s="33"/>
    </row>
    <row r="57" spans="1:7">
      <c r="A57" s="33"/>
      <c r="B57" s="33"/>
      <c r="C57" s="33"/>
      <c r="D57" s="33"/>
      <c r="E57" s="33"/>
      <c r="F57" s="33"/>
    </row>
    <row r="58" spans="1:7">
      <c r="A58" s="33"/>
      <c r="B58" s="33"/>
      <c r="C58" s="33"/>
      <c r="D58" s="33"/>
      <c r="E58" s="33"/>
      <c r="F58" s="33"/>
    </row>
    <row r="59" spans="1:7">
      <c r="A59" s="33"/>
      <c r="B59" s="33"/>
      <c r="C59" s="33"/>
      <c r="D59" s="33"/>
      <c r="E59" s="33"/>
      <c r="F59" s="33"/>
    </row>
    <row r="60" spans="1:7">
      <c r="A60" s="33"/>
      <c r="B60" s="33"/>
      <c r="C60" s="33"/>
      <c r="D60" s="33"/>
      <c r="E60" s="33"/>
      <c r="F60" s="33"/>
    </row>
    <row r="61" spans="1:7">
      <c r="A61" s="33"/>
      <c r="B61" s="33"/>
      <c r="C61" s="33"/>
      <c r="D61" s="33"/>
      <c r="E61" s="33"/>
      <c r="F61" s="33"/>
    </row>
    <row r="62" spans="1:7">
      <c r="A62" s="33"/>
      <c r="B62" s="33"/>
      <c r="C62" s="33"/>
      <c r="D62" s="33"/>
      <c r="E62" s="33"/>
      <c r="F62" s="33"/>
    </row>
    <row r="63" spans="1:7">
      <c r="A63" s="33"/>
      <c r="B63" s="33"/>
      <c r="C63" s="33"/>
      <c r="D63" s="33"/>
      <c r="E63" s="33"/>
      <c r="F63" s="33"/>
    </row>
    <row r="64" spans="1:7">
      <c r="A64" s="33"/>
      <c r="B64" s="33"/>
      <c r="C64" s="33"/>
      <c r="D64" s="33"/>
      <c r="E64" s="33"/>
      <c r="F64" s="33"/>
    </row>
    <row r="65" spans="1:6">
      <c r="A65" s="33"/>
      <c r="B65" s="33"/>
      <c r="C65" s="33"/>
      <c r="D65" s="33"/>
      <c r="E65" s="33"/>
      <c r="F65" s="33"/>
    </row>
    <row r="66" spans="1:6">
      <c r="A66" s="33"/>
      <c r="B66" s="33"/>
      <c r="C66" s="33"/>
      <c r="D66" s="33"/>
      <c r="E66" s="33"/>
      <c r="F66" s="33"/>
    </row>
    <row r="67" spans="1:6">
      <c r="A67" s="33"/>
      <c r="B67" s="33"/>
      <c r="C67" s="33"/>
      <c r="D67" s="33"/>
      <c r="E67" s="33"/>
      <c r="F67" s="33"/>
    </row>
    <row r="68" spans="1:6">
      <c r="A68" s="33"/>
      <c r="B68" s="33"/>
      <c r="C68" s="33"/>
      <c r="D68" s="33"/>
      <c r="E68" s="33"/>
      <c r="F68" s="33"/>
    </row>
    <row r="69" spans="1:6">
      <c r="A69" s="33"/>
      <c r="B69" s="33"/>
      <c r="C69" s="33"/>
      <c r="D69" s="33"/>
      <c r="E69" s="33"/>
      <c r="F69" s="33"/>
    </row>
    <row r="70" spans="1:6">
      <c r="A70" s="33"/>
      <c r="B70" s="33"/>
      <c r="C70" s="33"/>
      <c r="D70" s="33"/>
      <c r="E70" s="33"/>
      <c r="F70" s="33"/>
    </row>
    <row r="71" spans="1:6">
      <c r="A71" s="33"/>
      <c r="B71" s="33"/>
      <c r="C71" s="33"/>
      <c r="D71" s="33"/>
      <c r="E71" s="33"/>
      <c r="F71" s="33"/>
    </row>
    <row r="72" spans="1:6">
      <c r="A72" s="33"/>
      <c r="B72" s="33"/>
      <c r="C72" s="33"/>
      <c r="D72" s="33"/>
      <c r="E72" s="33"/>
      <c r="F72" s="33"/>
    </row>
    <row r="73" spans="1:6">
      <c r="A73" s="33"/>
      <c r="B73" s="33"/>
      <c r="C73" s="33"/>
      <c r="D73" s="33"/>
      <c r="E73" s="33"/>
      <c r="F73" s="33"/>
    </row>
    <row r="74" spans="1:6">
      <c r="A74" s="33"/>
      <c r="B74" s="33"/>
      <c r="C74" s="33"/>
      <c r="D74" s="33"/>
      <c r="E74" s="33"/>
      <c r="F74" s="33"/>
    </row>
    <row r="75" spans="1:6">
      <c r="A75" s="33"/>
      <c r="B75" s="33"/>
      <c r="C75" s="33"/>
      <c r="D75" s="33"/>
      <c r="E75" s="33"/>
      <c r="F75" s="33"/>
    </row>
    <row r="76" spans="1:6">
      <c r="A76" s="33"/>
      <c r="B76" s="33"/>
      <c r="C76" s="33"/>
      <c r="D76" s="33"/>
      <c r="E76" s="33"/>
      <c r="F76" s="33"/>
    </row>
    <row r="77" spans="1:6">
      <c r="A77" s="33"/>
      <c r="B77" s="33"/>
      <c r="C77" s="33"/>
      <c r="D77" s="33"/>
      <c r="E77" s="33"/>
      <c r="F77" s="33"/>
    </row>
    <row r="78" spans="1:6">
      <c r="A78" s="33"/>
      <c r="B78" s="33"/>
      <c r="C78" s="33"/>
      <c r="D78" s="33"/>
      <c r="E78" s="33"/>
      <c r="F78" s="33"/>
    </row>
    <row r="79" spans="1:6">
      <c r="A79" s="33"/>
      <c r="B79" s="33"/>
      <c r="C79" s="33"/>
      <c r="D79" s="33"/>
      <c r="E79" s="33"/>
      <c r="F79" s="33"/>
    </row>
    <row r="80" spans="1:6">
      <c r="A80" s="33"/>
      <c r="B80" s="33"/>
      <c r="C80" s="33"/>
      <c r="D80" s="33"/>
      <c r="E80" s="33"/>
      <c r="F80" s="33"/>
    </row>
    <row r="81" spans="1:6">
      <c r="A81" s="33"/>
      <c r="B81" s="33"/>
      <c r="C81" s="33"/>
      <c r="D81" s="33"/>
      <c r="E81" s="33"/>
      <c r="F81" s="33"/>
    </row>
    <row r="82" spans="1:6">
      <c r="A82" s="33"/>
      <c r="B82" s="33"/>
      <c r="C82" s="33"/>
      <c r="D82" s="33"/>
      <c r="E82" s="33"/>
      <c r="F82" s="33"/>
    </row>
    <row r="83" spans="1:6">
      <c r="A83" s="33"/>
      <c r="B83" s="33"/>
      <c r="C83" s="33"/>
      <c r="D83" s="33"/>
      <c r="E83" s="33"/>
      <c r="F83" s="33"/>
    </row>
    <row r="84" spans="1:6">
      <c r="A84" s="33"/>
      <c r="B84" s="33"/>
      <c r="C84" s="33"/>
      <c r="D84" s="33"/>
      <c r="E84" s="33"/>
      <c r="F84" s="33"/>
    </row>
    <row r="85" spans="1:6">
      <c r="A85" s="33"/>
      <c r="B85" s="33"/>
      <c r="C85" s="33"/>
      <c r="D85" s="33"/>
      <c r="E85" s="33"/>
      <c r="F85" s="33"/>
    </row>
    <row r="86" spans="1:6">
      <c r="A86" s="33"/>
      <c r="B86" s="33"/>
      <c r="C86" s="33"/>
      <c r="D86" s="33"/>
      <c r="E86" s="33"/>
      <c r="F86" s="33"/>
    </row>
    <row r="87" spans="1:6">
      <c r="A87" s="33"/>
      <c r="B87" s="33"/>
      <c r="C87" s="33"/>
      <c r="D87" s="33"/>
      <c r="E87" s="33"/>
      <c r="F87" s="33"/>
    </row>
    <row r="88" spans="1:6">
      <c r="A88" s="33"/>
      <c r="B88" s="33"/>
      <c r="C88" s="33"/>
      <c r="D88" s="33"/>
      <c r="E88" s="33"/>
      <c r="F88" s="33"/>
    </row>
    <row r="89" spans="1:6">
      <c r="A89" s="33"/>
      <c r="B89" s="33"/>
      <c r="C89" s="33"/>
      <c r="D89" s="33"/>
      <c r="E89" s="33"/>
      <c r="F89" s="33"/>
    </row>
    <row r="90" spans="1:6">
      <c r="A90" s="33"/>
      <c r="B90" s="33"/>
      <c r="C90" s="33"/>
      <c r="D90" s="33"/>
      <c r="E90" s="33"/>
      <c r="F90" s="33"/>
    </row>
    <row r="91" spans="1:6">
      <c r="A91" s="33"/>
      <c r="B91" s="33"/>
      <c r="C91" s="33"/>
      <c r="D91" s="33"/>
      <c r="E91" s="33"/>
      <c r="F91" s="33"/>
    </row>
    <row r="92" spans="1:6">
      <c r="A92" s="33"/>
      <c r="B92" s="33"/>
      <c r="C92" s="33"/>
      <c r="D92" s="33"/>
      <c r="E92" s="33"/>
      <c r="F92" s="33"/>
    </row>
    <row r="93" spans="1:6">
      <c r="A93" s="33"/>
      <c r="B93" s="33"/>
      <c r="C93" s="33"/>
      <c r="D93" s="33"/>
      <c r="E93" s="33"/>
      <c r="F93" s="33"/>
    </row>
    <row r="94" spans="1:6">
      <c r="A94" s="33"/>
      <c r="B94" s="33"/>
      <c r="C94" s="33"/>
      <c r="D94" s="33"/>
      <c r="E94" s="33"/>
      <c r="F94" s="33"/>
    </row>
    <row r="95" spans="1:6">
      <c r="A95" s="33"/>
      <c r="B95" s="33"/>
      <c r="C95" s="33"/>
      <c r="D95" s="33"/>
      <c r="E95" s="33"/>
      <c r="F95" s="33"/>
    </row>
    <row r="96" spans="1:6">
      <c r="A96" s="33"/>
      <c r="B96" s="33"/>
      <c r="C96" s="33"/>
      <c r="D96" s="33"/>
      <c r="E96" s="33"/>
      <c r="F96" s="33"/>
    </row>
    <row r="97" spans="1:6">
      <c r="A97" s="33"/>
      <c r="B97" s="33"/>
      <c r="C97" s="33"/>
      <c r="D97" s="33"/>
      <c r="E97" s="33"/>
      <c r="F97" s="33"/>
    </row>
    <row r="98" spans="1:6">
      <c r="A98" s="33"/>
      <c r="B98" s="33"/>
      <c r="C98" s="33"/>
      <c r="D98" s="33"/>
      <c r="E98" s="33"/>
      <c r="F98" s="33"/>
    </row>
    <row r="99" spans="1:6">
      <c r="A99" s="33"/>
      <c r="B99" s="33"/>
      <c r="C99" s="33"/>
      <c r="D99" s="33"/>
      <c r="E99" s="33"/>
      <c r="F99" s="33"/>
    </row>
    <row r="100" spans="1:6">
      <c r="A100" s="33"/>
      <c r="B100" s="33"/>
      <c r="C100" s="33"/>
      <c r="D100" s="33"/>
      <c r="E100" s="33"/>
      <c r="F100" s="33"/>
    </row>
    <row r="101" spans="1:6">
      <c r="A101" s="33"/>
      <c r="B101" s="33"/>
      <c r="C101" s="33"/>
      <c r="D101" s="33"/>
      <c r="E101" s="33"/>
      <c r="F101" s="33"/>
    </row>
    <row r="102" spans="1:6">
      <c r="A102" s="33"/>
      <c r="B102" s="33"/>
      <c r="C102" s="33"/>
      <c r="D102" s="33"/>
      <c r="E102" s="33"/>
      <c r="F102" s="33"/>
    </row>
    <row r="103" spans="1:6">
      <c r="A103" s="33"/>
      <c r="B103" s="33"/>
      <c r="C103" s="33"/>
      <c r="D103" s="33"/>
      <c r="E103" s="33"/>
      <c r="F103" s="33"/>
    </row>
    <row r="104" spans="1:6">
      <c r="A104" s="33"/>
      <c r="B104" s="33"/>
      <c r="C104" s="33"/>
      <c r="D104" s="33"/>
      <c r="E104" s="33"/>
      <c r="F104" s="33"/>
    </row>
    <row r="105" spans="1:6">
      <c r="A105" s="33"/>
      <c r="B105" s="33"/>
      <c r="C105" s="33"/>
      <c r="D105" s="33"/>
      <c r="E105" s="33"/>
      <c r="F105" s="33"/>
    </row>
    <row r="106" spans="1:6">
      <c r="A106" s="33"/>
      <c r="B106" s="33"/>
      <c r="C106" s="33"/>
      <c r="D106" s="33"/>
      <c r="E106" s="33"/>
      <c r="F106" s="33"/>
    </row>
    <row r="107" spans="1:6">
      <c r="A107" s="33"/>
      <c r="B107" s="33"/>
      <c r="C107" s="33"/>
      <c r="D107" s="33"/>
      <c r="E107" s="33"/>
      <c r="F107" s="33"/>
    </row>
    <row r="108" spans="1:6">
      <c r="A108" s="33"/>
      <c r="B108" s="33"/>
      <c r="C108" s="33"/>
      <c r="D108" s="33"/>
      <c r="E108" s="33"/>
      <c r="F108" s="33"/>
    </row>
    <row r="109" spans="1:6">
      <c r="A109" s="33"/>
      <c r="B109" s="33"/>
      <c r="C109" s="33"/>
      <c r="D109" s="33"/>
      <c r="E109" s="33"/>
      <c r="F109" s="33"/>
    </row>
    <row r="110" spans="1:6">
      <c r="A110" s="33"/>
      <c r="B110" s="33"/>
      <c r="C110" s="33"/>
      <c r="D110" s="33"/>
      <c r="E110" s="33"/>
      <c r="F110" s="33"/>
    </row>
    <row r="111" spans="1:6">
      <c r="A111" s="33"/>
      <c r="B111" s="33"/>
      <c r="C111" s="33"/>
      <c r="D111" s="33"/>
      <c r="E111" s="33"/>
      <c r="F111" s="33"/>
    </row>
    <row r="112" spans="1:6">
      <c r="A112" s="33"/>
      <c r="B112" s="33"/>
      <c r="C112" s="33"/>
      <c r="D112" s="33"/>
      <c r="E112" s="33"/>
      <c r="F112" s="33"/>
    </row>
    <row r="113" spans="1:6">
      <c r="A113" s="33"/>
      <c r="B113" s="33"/>
      <c r="C113" s="33"/>
      <c r="D113" s="33"/>
      <c r="E113" s="33"/>
      <c r="F113" s="33"/>
    </row>
    <row r="114" spans="1:6">
      <c r="A114" s="33"/>
      <c r="B114" s="33"/>
      <c r="C114" s="33"/>
      <c r="D114" s="33"/>
      <c r="E114" s="33"/>
      <c r="F114" s="33"/>
    </row>
    <row r="115" spans="1:6">
      <c r="A115" s="33"/>
      <c r="B115" s="33"/>
      <c r="C115" s="33"/>
      <c r="D115" s="33"/>
      <c r="E115" s="33"/>
      <c r="F115" s="33"/>
    </row>
    <row r="116" spans="1:6">
      <c r="A116" s="33"/>
      <c r="B116" s="33"/>
      <c r="C116" s="33"/>
      <c r="D116" s="33"/>
      <c r="E116" s="33"/>
      <c r="F116" s="33"/>
    </row>
    <row r="117" spans="1:6">
      <c r="A117" s="33"/>
      <c r="B117" s="33"/>
      <c r="C117" s="33"/>
      <c r="D117" s="33"/>
      <c r="E117" s="33"/>
      <c r="F117" s="33"/>
    </row>
    <row r="118" spans="1:6">
      <c r="A118" s="33"/>
      <c r="B118" s="33"/>
      <c r="C118" s="33"/>
      <c r="D118" s="33"/>
      <c r="E118" s="33"/>
      <c r="F118" s="33"/>
    </row>
    <row r="119" spans="1:6">
      <c r="A119" s="33"/>
      <c r="B119" s="33"/>
      <c r="C119" s="33"/>
      <c r="D119" s="33"/>
      <c r="E119" s="33"/>
      <c r="F119" s="33"/>
    </row>
    <row r="120" spans="1:6">
      <c r="A120" s="33"/>
      <c r="B120" s="33"/>
      <c r="C120" s="33"/>
      <c r="D120" s="33"/>
      <c r="E120" s="33"/>
      <c r="F120" s="33"/>
    </row>
    <row r="121" spans="1:6">
      <c r="A121" s="33"/>
      <c r="B121" s="33"/>
      <c r="C121" s="33"/>
      <c r="D121" s="33"/>
      <c r="E121" s="33"/>
      <c r="F121" s="33"/>
    </row>
    <row r="122" spans="1:6">
      <c r="A122" s="33"/>
      <c r="B122" s="33"/>
      <c r="C122" s="33"/>
      <c r="D122" s="33"/>
      <c r="E122" s="33"/>
      <c r="F122" s="33"/>
    </row>
    <row r="123" spans="1:6">
      <c r="A123" s="33"/>
      <c r="B123" s="33"/>
      <c r="C123" s="33"/>
      <c r="D123" s="33"/>
      <c r="E123" s="33"/>
      <c r="F123" s="33"/>
    </row>
    <row r="124" spans="1:6">
      <c r="A124" s="33"/>
      <c r="B124" s="33"/>
      <c r="C124" s="33"/>
      <c r="D124" s="33"/>
      <c r="E124" s="33"/>
      <c r="F124" s="33"/>
    </row>
    <row r="125" spans="1:6">
      <c r="A125" s="33"/>
      <c r="B125" s="33"/>
      <c r="C125" s="33"/>
      <c r="D125" s="33"/>
      <c r="E125" s="33"/>
      <c r="F125" s="33"/>
    </row>
    <row r="126" spans="1:6">
      <c r="A126" s="33"/>
      <c r="B126" s="33"/>
      <c r="C126" s="33"/>
      <c r="D126" s="33"/>
      <c r="E126" s="33"/>
      <c r="F126" s="33"/>
    </row>
    <row r="127" spans="1:6">
      <c r="A127" s="33"/>
      <c r="B127" s="33"/>
      <c r="C127" s="33"/>
      <c r="D127" s="33"/>
      <c r="E127" s="33"/>
      <c r="F127" s="33"/>
    </row>
    <row r="128" spans="1:6">
      <c r="A128" s="33"/>
      <c r="B128" s="33"/>
      <c r="C128" s="33"/>
      <c r="D128" s="33"/>
      <c r="E128" s="33"/>
      <c r="F128" s="33"/>
    </row>
    <row r="129" spans="1:6">
      <c r="A129" s="33"/>
      <c r="B129" s="33"/>
      <c r="C129" s="33"/>
      <c r="D129" s="33"/>
      <c r="E129" s="33"/>
      <c r="F129" s="33"/>
    </row>
    <row r="130" spans="1:6">
      <c r="A130" s="33"/>
      <c r="B130" s="33"/>
      <c r="C130" s="33"/>
      <c r="D130" s="33"/>
      <c r="E130" s="33"/>
      <c r="F130" s="33"/>
    </row>
    <row r="131" spans="1:6">
      <c r="A131" s="33"/>
      <c r="B131" s="33"/>
      <c r="C131" s="33"/>
      <c r="D131" s="33"/>
      <c r="E131" s="33"/>
      <c r="F131" s="33"/>
    </row>
    <row r="132" spans="1:6">
      <c r="A132" s="33"/>
      <c r="B132" s="33"/>
      <c r="C132" s="33"/>
      <c r="D132" s="33"/>
      <c r="E132" s="33"/>
      <c r="F132" s="33"/>
    </row>
    <row r="133" spans="1:6">
      <c r="A133" s="33"/>
      <c r="B133" s="33"/>
      <c r="C133" s="33"/>
      <c r="D133" s="33"/>
      <c r="E133" s="33"/>
      <c r="F133" s="33"/>
    </row>
    <row r="134" spans="1:6">
      <c r="A134" s="33"/>
      <c r="B134" s="33"/>
      <c r="C134" s="33"/>
      <c r="D134" s="33"/>
      <c r="E134" s="33"/>
      <c r="F134" s="33"/>
    </row>
    <row r="135" spans="1:6">
      <c r="A135" s="33"/>
      <c r="B135" s="33"/>
      <c r="C135" s="33"/>
      <c r="D135" s="33"/>
      <c r="E135" s="33"/>
      <c r="F135" s="33"/>
    </row>
    <row r="136" spans="1:6">
      <c r="A136" s="33"/>
      <c r="B136" s="33"/>
      <c r="C136" s="33"/>
      <c r="D136" s="33"/>
      <c r="E136" s="33"/>
      <c r="F136" s="33"/>
    </row>
    <row r="137" spans="1:6">
      <c r="A137" s="33"/>
      <c r="B137" s="33"/>
      <c r="C137" s="33"/>
      <c r="D137" s="33"/>
      <c r="E137" s="33"/>
      <c r="F137" s="33"/>
    </row>
    <row r="138" spans="1:6">
      <c r="A138" s="33"/>
      <c r="B138" s="33"/>
      <c r="C138" s="33"/>
      <c r="D138" s="33"/>
      <c r="E138" s="33"/>
      <c r="F138" s="33"/>
    </row>
    <row r="139" spans="1:6">
      <c r="A139" s="33"/>
      <c r="B139" s="33"/>
      <c r="C139" s="33"/>
      <c r="D139" s="33"/>
      <c r="E139" s="33"/>
      <c r="F139" s="33"/>
    </row>
    <row r="140" spans="1:6">
      <c r="A140" s="33"/>
      <c r="B140" s="33"/>
      <c r="C140" s="33"/>
      <c r="D140" s="33"/>
      <c r="E140" s="33"/>
      <c r="F140" s="33"/>
    </row>
    <row r="141" spans="1:6">
      <c r="A141" s="33"/>
      <c r="B141" s="33"/>
      <c r="C141" s="33"/>
      <c r="D141" s="33"/>
      <c r="E141" s="33"/>
      <c r="F141" s="33"/>
    </row>
    <row r="142" spans="1:6">
      <c r="A142" s="33"/>
      <c r="B142" s="33"/>
      <c r="C142" s="33"/>
      <c r="D142" s="33"/>
      <c r="E142" s="33"/>
      <c r="F142" s="33"/>
    </row>
    <row r="143" spans="1:6">
      <c r="A143" s="33"/>
      <c r="B143" s="33"/>
      <c r="C143" s="33"/>
      <c r="D143" s="33"/>
      <c r="E143" s="33"/>
      <c r="F143" s="33"/>
    </row>
    <row r="144" spans="1:6">
      <c r="A144" s="33"/>
      <c r="B144" s="33"/>
      <c r="C144" s="33"/>
      <c r="D144" s="33"/>
      <c r="E144" s="33"/>
      <c r="F144" s="33"/>
    </row>
    <row r="145" spans="1:6">
      <c r="A145" s="33"/>
      <c r="B145" s="33"/>
      <c r="C145" s="33"/>
      <c r="D145" s="33"/>
      <c r="E145" s="33"/>
      <c r="F145" s="33"/>
    </row>
    <row r="146" spans="1:6">
      <c r="A146" s="33"/>
      <c r="B146" s="33"/>
      <c r="C146" s="33"/>
      <c r="D146" s="33"/>
      <c r="E146" s="33"/>
      <c r="F146" s="33"/>
    </row>
    <row r="147" spans="1:6">
      <c r="A147" s="33"/>
      <c r="B147" s="33"/>
      <c r="C147" s="33"/>
      <c r="D147" s="33"/>
      <c r="E147" s="33"/>
      <c r="F147" s="33"/>
    </row>
    <row r="148" spans="1:6">
      <c r="A148" s="33"/>
      <c r="B148" s="33"/>
      <c r="C148" s="33"/>
      <c r="D148" s="33"/>
      <c r="E148" s="33"/>
      <c r="F148" s="33"/>
    </row>
    <row r="149" spans="1:6">
      <c r="A149" s="33"/>
      <c r="B149" s="33"/>
      <c r="C149" s="33"/>
      <c r="D149" s="33"/>
      <c r="E149" s="33"/>
      <c r="F149" s="33"/>
    </row>
    <row r="150" spans="1:6">
      <c r="A150" s="33"/>
      <c r="B150" s="33"/>
      <c r="C150" s="33"/>
      <c r="D150" s="33"/>
      <c r="E150" s="33"/>
      <c r="F150" s="33"/>
    </row>
    <row r="151" spans="1:6">
      <c r="A151" s="33"/>
      <c r="B151" s="33"/>
      <c r="C151" s="33"/>
      <c r="D151" s="33"/>
      <c r="E151" s="33"/>
      <c r="F151" s="33"/>
    </row>
    <row r="152" spans="1:6">
      <c r="A152" s="33"/>
      <c r="B152" s="33"/>
      <c r="C152" s="33"/>
      <c r="D152" s="33"/>
      <c r="E152" s="33"/>
      <c r="F152" s="33"/>
    </row>
    <row r="153" spans="1:6">
      <c r="A153" s="33"/>
      <c r="B153" s="33"/>
      <c r="C153" s="33"/>
      <c r="D153" s="33"/>
      <c r="E153" s="33"/>
      <c r="F153" s="33"/>
    </row>
    <row r="154" spans="1:6">
      <c r="A154" s="33"/>
      <c r="B154" s="33"/>
      <c r="C154" s="33"/>
      <c r="D154" s="33"/>
      <c r="E154" s="33"/>
      <c r="F154" s="33"/>
    </row>
    <row r="155" spans="1:6">
      <c r="A155" s="33"/>
      <c r="B155" s="33"/>
      <c r="C155" s="33"/>
      <c r="D155" s="33"/>
      <c r="E155" s="33"/>
      <c r="F155" s="33"/>
    </row>
    <row r="156" spans="1:6">
      <c r="A156" s="33"/>
      <c r="B156" s="33"/>
      <c r="C156" s="33"/>
      <c r="D156" s="33"/>
      <c r="E156" s="33"/>
      <c r="F156" s="33"/>
    </row>
    <row r="157" spans="1:6">
      <c r="A157" s="33"/>
      <c r="B157" s="33"/>
      <c r="C157" s="33"/>
      <c r="D157" s="33"/>
      <c r="E157" s="33"/>
      <c r="F157" s="33"/>
    </row>
    <row r="158" spans="1:6">
      <c r="A158" s="33"/>
      <c r="B158" s="33"/>
      <c r="C158" s="33"/>
      <c r="D158" s="33"/>
      <c r="E158" s="33"/>
      <c r="F158" s="33"/>
    </row>
    <row r="159" spans="1:6">
      <c r="A159" s="33"/>
      <c r="B159" s="33"/>
      <c r="C159" s="33"/>
      <c r="D159" s="33"/>
      <c r="E159" s="33"/>
      <c r="F159" s="33"/>
    </row>
    <row r="160" spans="1:6">
      <c r="A160" s="33"/>
      <c r="B160" s="33"/>
      <c r="C160" s="33"/>
      <c r="D160" s="33"/>
      <c r="E160" s="33"/>
      <c r="F160" s="33"/>
    </row>
    <row r="161" spans="1:6">
      <c r="A161" s="33"/>
      <c r="B161" s="33"/>
      <c r="C161" s="33"/>
      <c r="D161" s="33"/>
      <c r="E161" s="33"/>
      <c r="F161" s="33"/>
    </row>
    <row r="162" spans="1:6">
      <c r="A162" s="33"/>
      <c r="B162" s="33"/>
      <c r="C162" s="33"/>
      <c r="D162" s="33"/>
      <c r="E162" s="33"/>
      <c r="F162" s="33"/>
    </row>
    <row r="163" spans="1:6">
      <c r="A163" s="33"/>
      <c r="B163" s="33"/>
      <c r="C163" s="33"/>
      <c r="D163" s="33"/>
      <c r="E163" s="33"/>
      <c r="F163" s="33"/>
    </row>
    <row r="164" spans="1:6">
      <c r="A164" s="33"/>
      <c r="B164" s="33"/>
      <c r="C164" s="33"/>
      <c r="D164" s="33"/>
      <c r="E164" s="33"/>
      <c r="F164" s="33"/>
    </row>
    <row r="165" spans="1:6">
      <c r="A165" s="33"/>
      <c r="B165" s="33"/>
      <c r="C165" s="33"/>
      <c r="D165" s="33"/>
      <c r="E165" s="33"/>
      <c r="F165" s="33"/>
    </row>
    <row r="166" spans="1:6">
      <c r="A166" s="33"/>
      <c r="B166" s="33"/>
      <c r="C166" s="33"/>
      <c r="D166" s="33"/>
      <c r="E166" s="33"/>
      <c r="F166" s="33"/>
    </row>
    <row r="167" spans="1:6">
      <c r="A167" s="33"/>
      <c r="B167" s="33"/>
      <c r="C167" s="33"/>
      <c r="D167" s="33"/>
      <c r="E167" s="33"/>
      <c r="F167" s="33"/>
    </row>
    <row r="168" spans="1:6">
      <c r="A168" s="33"/>
      <c r="B168" s="33"/>
      <c r="C168" s="33"/>
      <c r="D168" s="33"/>
      <c r="E168" s="33"/>
      <c r="F168" s="33"/>
    </row>
    <row r="169" spans="1:6">
      <c r="A169" s="33"/>
      <c r="B169" s="33"/>
      <c r="C169" s="33"/>
      <c r="D169" s="33"/>
      <c r="E169" s="33"/>
      <c r="F169" s="33"/>
    </row>
    <row r="170" spans="1:6">
      <c r="A170" s="33"/>
      <c r="B170" s="33"/>
      <c r="C170" s="33"/>
      <c r="D170" s="33"/>
      <c r="E170" s="33"/>
      <c r="F170" s="33"/>
    </row>
    <row r="171" spans="1:6">
      <c r="A171" s="33"/>
      <c r="B171" s="33"/>
      <c r="C171" s="33"/>
      <c r="D171" s="33"/>
      <c r="E171" s="33"/>
      <c r="F171" s="33"/>
    </row>
    <row r="172" spans="1:6">
      <c r="A172" s="33"/>
      <c r="B172" s="33"/>
      <c r="C172" s="33"/>
      <c r="D172" s="33"/>
      <c r="E172" s="33"/>
      <c r="F172" s="33"/>
    </row>
    <row r="173" spans="1:6">
      <c r="A173" s="33"/>
      <c r="B173" s="33"/>
      <c r="C173" s="33"/>
      <c r="D173" s="33"/>
      <c r="E173" s="33"/>
      <c r="F173" s="33"/>
    </row>
    <row r="174" spans="1:6">
      <c r="A174" s="33"/>
      <c r="B174" s="33"/>
      <c r="C174" s="33"/>
      <c r="D174" s="33"/>
      <c r="E174" s="33"/>
      <c r="F174" s="33"/>
    </row>
    <row r="175" spans="1:6">
      <c r="A175" s="33"/>
      <c r="B175" s="33"/>
      <c r="C175" s="33"/>
      <c r="D175" s="33"/>
      <c r="E175" s="33"/>
      <c r="F175" s="33"/>
    </row>
    <row r="176" spans="1:6">
      <c r="A176" s="33"/>
      <c r="B176" s="33"/>
      <c r="C176" s="33"/>
      <c r="D176" s="33"/>
      <c r="E176" s="33"/>
      <c r="F176" s="33"/>
    </row>
    <row r="177" spans="1:6">
      <c r="A177" s="33"/>
      <c r="B177" s="33"/>
      <c r="C177" s="33"/>
      <c r="D177" s="33"/>
      <c r="E177" s="33"/>
      <c r="F177" s="33"/>
    </row>
    <row r="178" spans="1:6">
      <c r="A178" s="33"/>
      <c r="B178" s="33"/>
      <c r="C178" s="33"/>
      <c r="D178" s="33"/>
      <c r="E178" s="33"/>
      <c r="F178" s="33"/>
    </row>
    <row r="179" spans="1:6">
      <c r="A179" s="33"/>
      <c r="B179" s="33"/>
      <c r="C179" s="33"/>
      <c r="D179" s="33"/>
      <c r="E179" s="33"/>
      <c r="F179" s="33"/>
    </row>
    <row r="180" spans="1:6">
      <c r="A180" s="33"/>
      <c r="B180" s="33"/>
      <c r="C180" s="33"/>
      <c r="D180" s="33"/>
      <c r="E180" s="33"/>
      <c r="F180" s="33"/>
    </row>
    <row r="181" spans="1:6">
      <c r="A181" s="33"/>
      <c r="B181" s="33"/>
      <c r="C181" s="33"/>
      <c r="D181" s="33"/>
      <c r="E181" s="33"/>
      <c r="F181" s="33"/>
    </row>
    <row r="182" spans="1:6">
      <c r="A182" s="33"/>
      <c r="B182" s="33"/>
      <c r="C182" s="33"/>
      <c r="D182" s="33"/>
      <c r="E182" s="33"/>
      <c r="F182" s="33"/>
    </row>
    <row r="183" spans="1:6">
      <c r="A183" s="33"/>
      <c r="B183" s="33"/>
      <c r="C183" s="33"/>
      <c r="D183" s="33"/>
      <c r="E183" s="33"/>
      <c r="F183" s="33"/>
    </row>
    <row r="184" spans="1:6">
      <c r="A184" s="33"/>
      <c r="B184" s="33"/>
      <c r="C184" s="33"/>
      <c r="D184" s="33"/>
      <c r="E184" s="33"/>
      <c r="F184" s="33"/>
    </row>
    <row r="185" spans="1:6">
      <c r="A185" s="33"/>
      <c r="B185" s="33"/>
      <c r="C185" s="33"/>
      <c r="D185" s="33"/>
      <c r="E185" s="33"/>
      <c r="F185" s="33"/>
    </row>
    <row r="186" spans="1:6">
      <c r="A186" s="33"/>
      <c r="B186" s="33"/>
      <c r="C186" s="33"/>
      <c r="D186" s="33"/>
      <c r="E186" s="33"/>
      <c r="F186" s="33"/>
    </row>
    <row r="187" spans="1:6">
      <c r="A187" s="33"/>
      <c r="B187" s="33"/>
      <c r="C187" s="33"/>
      <c r="D187" s="33"/>
      <c r="E187" s="33"/>
      <c r="F187" s="33"/>
    </row>
    <row r="188" spans="1:6">
      <c r="A188" s="33"/>
      <c r="B188" s="33"/>
      <c r="C188" s="33"/>
      <c r="D188" s="33"/>
      <c r="E188" s="33"/>
      <c r="F188" s="33"/>
    </row>
    <row r="189" spans="1:6">
      <c r="A189" s="33"/>
      <c r="B189" s="33"/>
      <c r="C189" s="33"/>
      <c r="D189" s="33"/>
      <c r="E189" s="33"/>
      <c r="F189" s="33"/>
    </row>
    <row r="190" spans="1:6">
      <c r="A190" s="33"/>
      <c r="B190" s="33"/>
      <c r="C190" s="33"/>
      <c r="D190" s="33"/>
      <c r="E190" s="33"/>
      <c r="F190" s="33"/>
    </row>
    <row r="191" spans="1:6">
      <c r="A191" s="33"/>
      <c r="B191" s="33"/>
      <c r="C191" s="33"/>
      <c r="D191" s="33"/>
      <c r="E191" s="33"/>
      <c r="F191" s="33"/>
    </row>
    <row r="192" spans="1:6">
      <c r="A192" s="33"/>
      <c r="B192" s="33"/>
      <c r="C192" s="33"/>
      <c r="D192" s="33"/>
      <c r="E192" s="33"/>
      <c r="F192" s="33"/>
    </row>
    <row r="193" spans="1:6">
      <c r="A193" s="33"/>
      <c r="B193" s="33"/>
      <c r="C193" s="33"/>
      <c r="D193" s="33"/>
      <c r="E193" s="33"/>
      <c r="F193" s="33"/>
    </row>
    <row r="194" spans="1:6">
      <c r="A194" s="33"/>
      <c r="B194" s="33"/>
      <c r="C194" s="33"/>
      <c r="D194" s="33"/>
      <c r="E194" s="33"/>
      <c r="F194" s="33"/>
    </row>
    <row r="195" spans="1:6">
      <c r="A195" s="33"/>
      <c r="B195" s="33"/>
      <c r="C195" s="33"/>
      <c r="D195" s="33"/>
      <c r="E195" s="33"/>
      <c r="F195" s="33"/>
    </row>
    <row r="196" spans="1:6">
      <c r="A196" s="33"/>
      <c r="B196" s="33"/>
      <c r="C196" s="33"/>
      <c r="D196" s="33"/>
      <c r="E196" s="33"/>
      <c r="F196" s="33"/>
    </row>
    <row r="197" spans="1:6">
      <c r="A197" s="33"/>
      <c r="B197" s="33"/>
      <c r="C197" s="33"/>
      <c r="D197" s="33"/>
      <c r="E197" s="33"/>
      <c r="F197" s="33"/>
    </row>
    <row r="198" spans="1:6">
      <c r="A198" s="33"/>
      <c r="B198" s="33"/>
      <c r="C198" s="33"/>
      <c r="D198" s="33"/>
      <c r="E198" s="33"/>
      <c r="F198" s="33"/>
    </row>
    <row r="199" spans="1:6">
      <c r="A199" s="33"/>
      <c r="B199" s="33"/>
      <c r="C199" s="33"/>
      <c r="D199" s="33"/>
      <c r="E199" s="33"/>
      <c r="F199" s="33"/>
    </row>
    <row r="200" spans="1:6">
      <c r="A200" s="33"/>
      <c r="B200" s="33"/>
      <c r="C200" s="33"/>
      <c r="D200" s="33"/>
      <c r="E200" s="33"/>
      <c r="F200" s="33"/>
    </row>
    <row r="201" spans="1:6">
      <c r="A201" s="33"/>
      <c r="B201" s="33"/>
      <c r="C201" s="33"/>
      <c r="D201" s="33"/>
      <c r="E201" s="33"/>
      <c r="F201" s="33"/>
    </row>
    <row r="202" spans="1:6">
      <c r="A202" s="33"/>
      <c r="B202" s="33"/>
      <c r="C202" s="33"/>
      <c r="D202" s="33"/>
      <c r="E202" s="33"/>
      <c r="F202" s="33"/>
    </row>
    <row r="203" spans="1:6">
      <c r="A203" s="33"/>
      <c r="B203" s="33"/>
      <c r="C203" s="33"/>
      <c r="D203" s="33"/>
      <c r="E203" s="33"/>
      <c r="F203" s="33"/>
    </row>
    <row r="204" spans="1:6">
      <c r="A204" s="33"/>
      <c r="B204" s="33"/>
      <c r="C204" s="33"/>
      <c r="D204" s="33"/>
      <c r="E204" s="33"/>
      <c r="F204" s="33"/>
    </row>
    <row r="205" spans="1:6">
      <c r="A205" s="33"/>
      <c r="B205" s="33"/>
      <c r="C205" s="33"/>
      <c r="D205" s="33"/>
      <c r="E205" s="33"/>
      <c r="F205" s="33"/>
    </row>
    <row r="206" spans="1:6">
      <c r="A206" s="33"/>
      <c r="B206" s="33"/>
      <c r="C206" s="33"/>
      <c r="D206" s="33"/>
      <c r="E206" s="33"/>
      <c r="F206" s="33"/>
    </row>
    <row r="207" spans="1:6">
      <c r="A207" s="33"/>
      <c r="B207" s="33"/>
      <c r="C207" s="33"/>
      <c r="D207" s="33"/>
      <c r="E207" s="33"/>
      <c r="F207" s="33"/>
    </row>
    <row r="208" spans="1:6">
      <c r="A208" s="33"/>
      <c r="B208" s="33"/>
      <c r="C208" s="33"/>
      <c r="D208" s="33"/>
      <c r="E208" s="33"/>
      <c r="F208" s="33"/>
    </row>
    <row r="209" spans="1:6">
      <c r="A209" s="33"/>
      <c r="B209" s="33"/>
      <c r="C209" s="33"/>
      <c r="D209" s="33"/>
      <c r="E209" s="33"/>
      <c r="F209" s="33"/>
    </row>
    <row r="210" spans="1:6">
      <c r="A210" s="33"/>
      <c r="B210" s="33"/>
      <c r="C210" s="33"/>
      <c r="D210" s="33"/>
      <c r="E210" s="33"/>
      <c r="F210" s="33"/>
    </row>
    <row r="211" spans="1:6">
      <c r="A211" s="33"/>
      <c r="B211" s="33"/>
      <c r="C211" s="33"/>
      <c r="D211" s="33"/>
      <c r="E211" s="33"/>
      <c r="F211" s="33"/>
    </row>
    <row r="212" spans="1:6">
      <c r="A212" s="33"/>
      <c r="B212" s="33"/>
      <c r="C212" s="33"/>
      <c r="D212" s="33"/>
      <c r="E212" s="33"/>
      <c r="F212" s="33"/>
    </row>
    <row r="213" spans="1:6">
      <c r="A213" s="33"/>
      <c r="B213" s="33"/>
      <c r="C213" s="33"/>
      <c r="D213" s="33"/>
      <c r="E213" s="33"/>
      <c r="F213" s="33"/>
    </row>
    <row r="214" spans="1:6">
      <c r="A214" s="33"/>
      <c r="B214" s="33"/>
      <c r="C214" s="33"/>
      <c r="D214" s="33"/>
      <c r="E214" s="33"/>
      <c r="F214" s="33"/>
    </row>
    <row r="215" spans="1:6">
      <c r="A215" s="33"/>
      <c r="B215" s="33"/>
      <c r="C215" s="33"/>
      <c r="D215" s="33"/>
      <c r="E215" s="33"/>
      <c r="F215" s="33"/>
    </row>
    <row r="216" spans="1:6">
      <c r="A216" s="33"/>
      <c r="B216" s="33"/>
      <c r="C216" s="33"/>
      <c r="D216" s="33"/>
      <c r="E216" s="33"/>
      <c r="F216" s="33"/>
    </row>
    <row r="217" spans="1:6">
      <c r="A217" s="33"/>
      <c r="B217" s="33"/>
      <c r="C217" s="33"/>
      <c r="D217" s="33"/>
      <c r="E217" s="33"/>
      <c r="F217" s="33"/>
    </row>
    <row r="218" spans="1:6">
      <c r="A218" s="33"/>
      <c r="B218" s="33"/>
      <c r="C218" s="33"/>
      <c r="D218" s="33"/>
      <c r="E218" s="33"/>
      <c r="F218" s="33"/>
    </row>
    <row r="219" spans="1:6">
      <c r="A219" s="33"/>
      <c r="B219" s="33"/>
      <c r="C219" s="33"/>
      <c r="D219" s="33"/>
      <c r="E219" s="33"/>
      <c r="F219" s="33"/>
    </row>
    <row r="220" spans="1:6">
      <c r="A220" s="33"/>
      <c r="B220" s="33"/>
      <c r="C220" s="33"/>
      <c r="D220" s="33"/>
      <c r="E220" s="33"/>
      <c r="F220" s="33"/>
    </row>
    <row r="221" spans="1:6">
      <c r="A221" s="33"/>
      <c r="B221" s="33"/>
      <c r="C221" s="33"/>
      <c r="D221" s="33"/>
      <c r="E221" s="33"/>
      <c r="F221" s="33"/>
    </row>
    <row r="222" spans="1:6">
      <c r="A222" s="33"/>
      <c r="B222" s="33"/>
      <c r="C222" s="33"/>
      <c r="D222" s="33"/>
      <c r="E222" s="33"/>
      <c r="F222" s="33"/>
    </row>
    <row r="223" spans="1:6">
      <c r="A223" s="33"/>
      <c r="B223" s="33"/>
      <c r="C223" s="33"/>
      <c r="D223" s="33"/>
      <c r="E223" s="33"/>
      <c r="F223" s="33"/>
    </row>
    <row r="224" spans="1:6">
      <c r="A224" s="33"/>
      <c r="B224" s="33"/>
      <c r="C224" s="33"/>
      <c r="D224" s="33"/>
      <c r="E224" s="33"/>
      <c r="F224" s="33"/>
    </row>
    <row r="225" spans="1:6">
      <c r="A225" s="33"/>
      <c r="B225" s="33"/>
      <c r="C225" s="33"/>
      <c r="D225" s="33"/>
      <c r="E225" s="33"/>
      <c r="F225" s="33"/>
    </row>
    <row r="226" spans="1:6">
      <c r="A226" s="33"/>
      <c r="B226" s="33"/>
      <c r="C226" s="33"/>
      <c r="D226" s="33"/>
      <c r="E226" s="33"/>
      <c r="F226" s="33"/>
    </row>
    <row r="227" spans="1:6">
      <c r="A227" s="33"/>
      <c r="B227" s="33"/>
      <c r="C227" s="33"/>
      <c r="D227" s="33"/>
      <c r="E227" s="33"/>
      <c r="F227" s="33"/>
    </row>
    <row r="228" spans="1:6">
      <c r="A228" s="33"/>
      <c r="B228" s="33"/>
      <c r="C228" s="33"/>
      <c r="D228" s="33"/>
      <c r="E228" s="33"/>
      <c r="F228" s="33"/>
    </row>
    <row r="229" spans="1:6">
      <c r="A229" s="33"/>
      <c r="B229" s="33"/>
      <c r="C229" s="33"/>
      <c r="D229" s="33"/>
      <c r="E229" s="33"/>
      <c r="F229" s="33"/>
    </row>
    <row r="230" spans="1:6">
      <c r="A230" s="33"/>
      <c r="B230" s="33"/>
      <c r="C230" s="33"/>
      <c r="D230" s="33"/>
      <c r="E230" s="33"/>
      <c r="F230" s="33"/>
    </row>
    <row r="231" spans="1:6">
      <c r="A231" s="33"/>
      <c r="B231" s="33"/>
      <c r="C231" s="33"/>
      <c r="D231" s="33"/>
      <c r="E231" s="33"/>
      <c r="F231" s="33"/>
    </row>
    <row r="232" spans="1:6">
      <c r="A232" s="33"/>
      <c r="B232" s="33"/>
      <c r="C232" s="33"/>
      <c r="D232" s="33"/>
      <c r="E232" s="33"/>
      <c r="F232" s="33"/>
    </row>
    <row r="233" spans="1:6">
      <c r="A233" s="33"/>
      <c r="B233" s="33"/>
      <c r="C233" s="33"/>
      <c r="D233" s="33"/>
      <c r="E233" s="33"/>
      <c r="F233" s="33"/>
    </row>
    <row r="234" spans="1:6">
      <c r="A234" s="33"/>
      <c r="B234" s="33"/>
      <c r="C234" s="33"/>
      <c r="D234" s="33"/>
      <c r="E234" s="33"/>
      <c r="F234" s="33"/>
    </row>
    <row r="235" spans="1:6">
      <c r="A235" s="33"/>
      <c r="B235" s="33"/>
      <c r="C235" s="33"/>
      <c r="D235" s="33"/>
      <c r="E235" s="33"/>
      <c r="F235" s="33"/>
    </row>
    <row r="236" spans="1:6">
      <c r="A236" s="33"/>
      <c r="B236" s="33"/>
      <c r="C236" s="33"/>
      <c r="D236" s="33"/>
      <c r="E236" s="33"/>
      <c r="F236" s="33"/>
    </row>
    <row r="237" spans="1:6">
      <c r="A237" s="33"/>
      <c r="B237" s="33"/>
      <c r="C237" s="33"/>
      <c r="D237" s="33"/>
      <c r="E237" s="33"/>
      <c r="F237" s="33"/>
    </row>
    <row r="238" spans="1:6">
      <c r="A238" s="33"/>
      <c r="B238" s="33"/>
      <c r="C238" s="33"/>
      <c r="D238" s="33"/>
      <c r="E238" s="33"/>
      <c r="F238" s="33"/>
    </row>
    <row r="239" spans="1:6">
      <c r="A239" s="33"/>
      <c r="B239" s="33"/>
      <c r="C239" s="33"/>
      <c r="D239" s="33"/>
      <c r="E239" s="33"/>
      <c r="F239" s="33"/>
    </row>
    <row r="240" spans="1:6">
      <c r="A240" s="33"/>
      <c r="B240" s="33"/>
      <c r="C240" s="33"/>
      <c r="D240" s="33"/>
      <c r="E240" s="33"/>
      <c r="F240" s="33"/>
    </row>
    <row r="241" spans="1:6">
      <c r="A241" s="33"/>
      <c r="B241" s="33"/>
      <c r="C241" s="33"/>
      <c r="D241" s="33"/>
      <c r="E241" s="33"/>
      <c r="F241" s="33"/>
    </row>
    <row r="242" spans="1:6">
      <c r="A242" s="33"/>
      <c r="B242" s="33"/>
      <c r="C242" s="33"/>
      <c r="D242" s="33"/>
      <c r="E242" s="33"/>
      <c r="F242" s="33"/>
    </row>
    <row r="243" spans="1:6">
      <c r="A243" s="33"/>
      <c r="B243" s="33"/>
      <c r="C243" s="33"/>
      <c r="D243" s="33"/>
      <c r="E243" s="33"/>
      <c r="F243" s="33"/>
    </row>
    <row r="244" spans="1:6">
      <c r="A244" s="33"/>
      <c r="B244" s="33"/>
      <c r="C244" s="33"/>
      <c r="D244" s="33"/>
      <c r="E244" s="33"/>
      <c r="F244" s="33"/>
    </row>
    <row r="245" spans="1:6">
      <c r="A245" s="33"/>
      <c r="B245" s="33"/>
      <c r="C245" s="33"/>
      <c r="D245" s="33"/>
      <c r="E245" s="33"/>
      <c r="F245" s="33"/>
    </row>
    <row r="246" spans="1:6">
      <c r="A246" s="33"/>
      <c r="B246" s="33"/>
      <c r="C246" s="33"/>
      <c r="D246" s="33"/>
      <c r="E246" s="33"/>
      <c r="F246" s="33"/>
    </row>
    <row r="247" spans="1:6">
      <c r="A247" s="33"/>
      <c r="B247" s="33"/>
      <c r="C247" s="33"/>
      <c r="D247" s="33"/>
      <c r="E247" s="33"/>
      <c r="F247" s="33"/>
    </row>
    <row r="248" spans="1:6">
      <c r="A248" s="33"/>
      <c r="B248" s="33"/>
      <c r="C248" s="33"/>
      <c r="D248" s="33"/>
      <c r="E248" s="33"/>
      <c r="F248" s="33"/>
    </row>
    <row r="249" spans="1:6">
      <c r="A249" s="33"/>
      <c r="B249" s="33"/>
      <c r="C249" s="33"/>
      <c r="D249" s="33"/>
      <c r="E249" s="33"/>
      <c r="F249" s="33"/>
    </row>
    <row r="250" spans="1:6">
      <c r="A250" s="33"/>
      <c r="B250" s="33"/>
      <c r="C250" s="33"/>
      <c r="D250" s="33"/>
      <c r="E250" s="33"/>
      <c r="F250" s="33"/>
    </row>
    <row r="251" spans="1:6">
      <c r="A251" s="33"/>
      <c r="B251" s="33"/>
      <c r="C251" s="33"/>
      <c r="D251" s="33"/>
      <c r="E251" s="33"/>
      <c r="F251" s="33"/>
    </row>
    <row r="252" spans="1:6">
      <c r="A252" s="33"/>
      <c r="B252" s="33"/>
      <c r="C252" s="33"/>
      <c r="D252" s="33"/>
      <c r="E252" s="33"/>
      <c r="F252" s="33"/>
    </row>
    <row r="253" spans="1:6">
      <c r="A253" s="33"/>
      <c r="B253" s="33"/>
      <c r="C253" s="33"/>
      <c r="D253" s="33"/>
      <c r="E253" s="33"/>
      <c r="F253" s="33"/>
    </row>
    <row r="254" spans="1:6">
      <c r="A254" s="33"/>
      <c r="B254" s="33"/>
      <c r="C254" s="33"/>
      <c r="D254" s="33"/>
      <c r="E254" s="33"/>
      <c r="F254" s="33"/>
    </row>
    <row r="255" spans="1:6">
      <c r="A255" s="33"/>
      <c r="B255" s="33"/>
      <c r="C255" s="33"/>
      <c r="D255" s="33"/>
      <c r="E255" s="33"/>
      <c r="F255" s="33"/>
    </row>
    <row r="256" spans="1:6">
      <c r="A256" s="33"/>
      <c r="B256" s="33"/>
      <c r="C256" s="33"/>
      <c r="D256" s="33"/>
      <c r="E256" s="33"/>
      <c r="F256" s="33"/>
    </row>
    <row r="257" spans="1:6">
      <c r="A257" s="33"/>
      <c r="B257" s="33"/>
      <c r="C257" s="33"/>
      <c r="D257" s="33"/>
      <c r="E257" s="33"/>
      <c r="F257" s="33"/>
    </row>
    <row r="258" spans="1:6">
      <c r="A258" s="33"/>
      <c r="B258" s="33"/>
      <c r="C258" s="33"/>
      <c r="D258" s="33"/>
      <c r="E258" s="33"/>
      <c r="F258" s="33"/>
    </row>
    <row r="259" spans="1:6">
      <c r="A259" s="33"/>
      <c r="B259" s="33"/>
      <c r="C259" s="33"/>
      <c r="D259" s="33"/>
      <c r="E259" s="33"/>
      <c r="F259" s="33"/>
    </row>
    <row r="260" spans="1:6">
      <c r="A260" s="33"/>
      <c r="B260" s="33"/>
      <c r="C260" s="33"/>
      <c r="D260" s="33"/>
      <c r="E260" s="33"/>
      <c r="F260" s="33"/>
    </row>
    <row r="261" spans="1:6">
      <c r="A261" s="33"/>
      <c r="B261" s="33"/>
      <c r="C261" s="33"/>
      <c r="D261" s="33"/>
      <c r="E261" s="33"/>
      <c r="F261" s="33"/>
    </row>
    <row r="262" spans="1:6">
      <c r="A262" s="33"/>
      <c r="B262" s="33"/>
      <c r="C262" s="33"/>
      <c r="D262" s="33"/>
      <c r="E262" s="33"/>
      <c r="F262" s="33"/>
    </row>
    <row r="263" spans="1:6">
      <c r="A263" s="33"/>
      <c r="B263" s="33"/>
      <c r="C263" s="33"/>
      <c r="D263" s="33"/>
      <c r="E263" s="33"/>
      <c r="F263" s="33"/>
    </row>
    <row r="264" spans="1:6">
      <c r="A264" s="33"/>
      <c r="B264" s="33"/>
      <c r="C264" s="33"/>
      <c r="D264" s="33"/>
      <c r="E264" s="33"/>
      <c r="F264" s="33"/>
    </row>
    <row r="265" spans="1:6">
      <c r="A265" s="33"/>
      <c r="B265" s="33"/>
      <c r="C265" s="33"/>
      <c r="D265" s="33"/>
      <c r="E265" s="33"/>
      <c r="F265" s="33"/>
    </row>
    <row r="266" spans="1:6">
      <c r="A266" s="33"/>
      <c r="B266" s="33"/>
      <c r="C266" s="33"/>
      <c r="D266" s="33"/>
      <c r="E266" s="33"/>
      <c r="F266" s="33"/>
    </row>
    <row r="267" spans="1:6">
      <c r="A267" s="33"/>
      <c r="B267" s="33"/>
      <c r="C267" s="33"/>
      <c r="D267" s="33"/>
      <c r="E267" s="33"/>
      <c r="F267" s="33"/>
    </row>
    <row r="268" spans="1:6">
      <c r="A268" s="33"/>
      <c r="B268" s="33"/>
      <c r="C268" s="33"/>
      <c r="D268" s="33"/>
      <c r="E268" s="33"/>
      <c r="F268" s="33"/>
    </row>
    <row r="269" spans="1:6">
      <c r="A269" s="33"/>
      <c r="B269" s="33"/>
      <c r="C269" s="33"/>
      <c r="D269" s="33"/>
      <c r="E269" s="33"/>
      <c r="F269" s="33"/>
    </row>
    <row r="270" spans="1:6">
      <c r="A270" s="33"/>
      <c r="B270" s="33"/>
      <c r="C270" s="33"/>
      <c r="D270" s="33"/>
      <c r="E270" s="33"/>
      <c r="F270" s="33"/>
    </row>
    <row r="271" spans="1:6">
      <c r="A271" s="33"/>
      <c r="B271" s="33"/>
      <c r="C271" s="33"/>
      <c r="D271" s="33"/>
      <c r="E271" s="33"/>
      <c r="F271" s="33"/>
    </row>
    <row r="272" spans="1:6">
      <c r="A272" s="33"/>
      <c r="B272" s="33"/>
      <c r="C272" s="33"/>
      <c r="D272" s="33"/>
      <c r="E272" s="33"/>
      <c r="F272" s="33"/>
    </row>
    <row r="273" spans="1:6">
      <c r="A273" s="33"/>
      <c r="B273" s="33"/>
      <c r="C273" s="33"/>
      <c r="D273" s="33"/>
      <c r="E273" s="33"/>
      <c r="F273" s="33"/>
    </row>
    <row r="274" spans="1:6">
      <c r="A274" s="33"/>
      <c r="B274" s="33"/>
      <c r="C274" s="33"/>
      <c r="D274" s="33"/>
      <c r="E274" s="33"/>
      <c r="F274" s="33"/>
    </row>
    <row r="275" spans="1:6">
      <c r="A275" s="33"/>
      <c r="B275" s="33"/>
      <c r="C275" s="33"/>
      <c r="D275" s="33"/>
      <c r="E275" s="33"/>
      <c r="F275" s="33"/>
    </row>
    <row r="276" spans="1:6">
      <c r="A276" s="33"/>
      <c r="B276" s="33"/>
      <c r="C276" s="33"/>
      <c r="D276" s="33"/>
      <c r="E276" s="33"/>
      <c r="F276" s="33"/>
    </row>
    <row r="277" spans="1:6">
      <c r="A277" s="33"/>
      <c r="B277" s="33"/>
      <c r="C277" s="33"/>
      <c r="D277" s="33"/>
      <c r="E277" s="33"/>
      <c r="F277" s="33"/>
    </row>
    <row r="278" spans="1:6">
      <c r="A278" s="33"/>
      <c r="B278" s="33"/>
      <c r="C278" s="33"/>
      <c r="D278" s="33"/>
      <c r="E278" s="33"/>
      <c r="F278" s="33"/>
    </row>
    <row r="279" spans="1:6">
      <c r="A279" s="33"/>
      <c r="B279" s="33"/>
      <c r="C279" s="33"/>
      <c r="D279" s="33"/>
      <c r="E279" s="33"/>
      <c r="F279" s="33"/>
    </row>
    <row r="280" spans="1:6">
      <c r="A280" s="33"/>
      <c r="B280" s="33"/>
      <c r="C280" s="33"/>
      <c r="D280" s="33"/>
      <c r="E280" s="33"/>
      <c r="F280" s="33"/>
    </row>
    <row r="281" spans="1:6">
      <c r="A281" s="33"/>
      <c r="B281" s="33"/>
      <c r="C281" s="33"/>
      <c r="D281" s="33"/>
      <c r="E281" s="33"/>
      <c r="F281" s="33"/>
    </row>
    <row r="282" spans="1:6">
      <c r="A282" s="33"/>
      <c r="B282" s="33"/>
      <c r="C282" s="33"/>
      <c r="D282" s="33"/>
      <c r="E282" s="33"/>
      <c r="F282" s="33"/>
    </row>
    <row r="283" spans="1:6">
      <c r="A283" s="33"/>
      <c r="B283" s="33"/>
      <c r="C283" s="33"/>
      <c r="D283" s="33"/>
      <c r="E283" s="33"/>
      <c r="F283" s="33"/>
    </row>
    <row r="284" spans="1:6">
      <c r="A284" s="33"/>
      <c r="B284" s="33"/>
      <c r="C284" s="33"/>
      <c r="D284" s="33"/>
      <c r="E284" s="33"/>
      <c r="F284" s="33"/>
    </row>
    <row r="285" spans="1:6">
      <c r="A285" s="33"/>
      <c r="B285" s="33"/>
      <c r="C285" s="33"/>
      <c r="D285" s="33"/>
      <c r="E285" s="33"/>
      <c r="F285" s="33"/>
    </row>
    <row r="286" spans="1:6">
      <c r="A286" s="33"/>
      <c r="B286" s="33"/>
      <c r="C286" s="33"/>
      <c r="D286" s="33"/>
      <c r="E286" s="33"/>
      <c r="F286" s="33"/>
    </row>
    <row r="287" spans="1:6">
      <c r="A287" s="33"/>
      <c r="B287" s="33"/>
      <c r="C287" s="33"/>
      <c r="D287" s="33"/>
      <c r="E287" s="33"/>
      <c r="F287" s="33"/>
    </row>
    <row r="288" spans="1:6">
      <c r="A288" s="33"/>
      <c r="B288" s="33"/>
      <c r="C288" s="33"/>
      <c r="D288" s="33"/>
      <c r="E288" s="33"/>
      <c r="F288" s="33"/>
    </row>
    <row r="289" spans="1:6">
      <c r="A289" s="33"/>
      <c r="B289" s="33"/>
      <c r="C289" s="33"/>
      <c r="D289" s="33"/>
      <c r="E289" s="33"/>
      <c r="F289" s="33"/>
    </row>
    <row r="290" spans="1:6">
      <c r="A290" s="33"/>
      <c r="B290" s="33"/>
      <c r="C290" s="33"/>
      <c r="D290" s="33"/>
      <c r="E290" s="33"/>
      <c r="F290" s="33"/>
    </row>
    <row r="291" spans="1:6">
      <c r="A291" s="33"/>
      <c r="B291" s="33"/>
      <c r="C291" s="33"/>
      <c r="D291" s="33"/>
      <c r="E291" s="33"/>
      <c r="F291" s="33"/>
    </row>
    <row r="292" spans="1:6">
      <c r="A292" s="33"/>
      <c r="B292" s="33"/>
      <c r="C292" s="33"/>
      <c r="D292" s="33"/>
      <c r="E292" s="33"/>
      <c r="F292" s="33"/>
    </row>
    <row r="293" spans="1:6">
      <c r="A293" s="33"/>
      <c r="B293" s="33"/>
      <c r="C293" s="33"/>
      <c r="D293" s="33"/>
      <c r="E293" s="33"/>
      <c r="F293" s="33"/>
    </row>
    <row r="294" spans="1:6">
      <c r="A294" s="33"/>
      <c r="B294" s="33"/>
      <c r="C294" s="33"/>
      <c r="D294" s="33"/>
      <c r="E294" s="33"/>
      <c r="F294" s="33"/>
    </row>
    <row r="295" spans="1:6">
      <c r="A295" s="33"/>
      <c r="B295" s="33"/>
      <c r="C295" s="33"/>
      <c r="D295" s="33"/>
      <c r="E295" s="33"/>
      <c r="F295" s="33"/>
    </row>
    <row r="296" spans="1:6">
      <c r="A296" s="33"/>
      <c r="B296" s="33"/>
      <c r="C296" s="33"/>
      <c r="D296" s="33"/>
      <c r="E296" s="33"/>
      <c r="F296" s="33"/>
    </row>
    <row r="297" spans="1:6">
      <c r="A297" s="33"/>
      <c r="B297" s="33"/>
      <c r="C297" s="33"/>
      <c r="D297" s="33"/>
      <c r="E297" s="33"/>
      <c r="F297" s="33"/>
    </row>
    <row r="298" spans="1:6">
      <c r="A298" s="33"/>
      <c r="B298" s="33"/>
      <c r="C298" s="33"/>
      <c r="D298" s="33"/>
      <c r="E298" s="33"/>
      <c r="F298" s="33"/>
    </row>
    <row r="299" spans="1:6">
      <c r="A299" s="33"/>
      <c r="B299" s="33"/>
      <c r="C299" s="33"/>
      <c r="D299" s="33"/>
      <c r="E299" s="33"/>
      <c r="F299" s="33"/>
    </row>
    <row r="300" spans="1:6">
      <c r="A300" s="33"/>
      <c r="B300" s="33"/>
      <c r="C300" s="33"/>
      <c r="D300" s="33"/>
      <c r="E300" s="33"/>
      <c r="F300" s="33"/>
    </row>
    <row r="301" spans="1:6">
      <c r="A301" s="33"/>
      <c r="B301" s="33"/>
      <c r="C301" s="33"/>
      <c r="D301" s="33"/>
      <c r="E301" s="33"/>
      <c r="F301" s="33"/>
    </row>
    <row r="302" spans="1:6">
      <c r="A302" s="33"/>
      <c r="B302" s="33"/>
      <c r="C302" s="33"/>
      <c r="D302" s="33"/>
      <c r="E302" s="33"/>
      <c r="F302" s="33"/>
    </row>
    <row r="303" spans="1:6">
      <c r="A303" s="33"/>
      <c r="B303" s="33"/>
      <c r="C303" s="33"/>
      <c r="D303" s="33"/>
      <c r="E303" s="33"/>
      <c r="F303" s="33"/>
    </row>
    <row r="304" spans="1:6">
      <c r="A304" s="33"/>
      <c r="B304" s="33"/>
      <c r="C304" s="33"/>
      <c r="D304" s="33"/>
      <c r="E304" s="33"/>
      <c r="F304" s="33"/>
    </row>
    <row r="305" spans="1:6">
      <c r="A305" s="33"/>
      <c r="B305" s="33"/>
      <c r="C305" s="33"/>
      <c r="D305" s="33"/>
      <c r="E305" s="33"/>
      <c r="F305" s="33"/>
    </row>
    <row r="306" spans="1:6">
      <c r="A306" s="33"/>
      <c r="B306" s="33"/>
      <c r="C306" s="33"/>
      <c r="D306" s="33"/>
      <c r="E306" s="33"/>
      <c r="F306" s="33"/>
    </row>
    <row r="307" spans="1:6">
      <c r="A307" s="33"/>
      <c r="B307" s="33"/>
      <c r="C307" s="33"/>
      <c r="D307" s="33"/>
      <c r="E307" s="33"/>
      <c r="F307" s="33"/>
    </row>
    <row r="308" spans="1:6">
      <c r="A308" s="33"/>
      <c r="B308" s="33"/>
      <c r="C308" s="33"/>
      <c r="D308" s="33"/>
      <c r="E308" s="33"/>
      <c r="F308" s="33"/>
    </row>
    <row r="309" spans="1:6">
      <c r="A309" s="33"/>
      <c r="B309" s="33"/>
      <c r="C309" s="33"/>
      <c r="D309" s="33"/>
      <c r="E309" s="33"/>
      <c r="F309" s="33"/>
    </row>
    <row r="310" spans="1:6">
      <c r="A310" s="33"/>
      <c r="B310" s="33"/>
      <c r="C310" s="33"/>
      <c r="D310" s="33"/>
      <c r="E310" s="33"/>
      <c r="F310" s="33"/>
    </row>
    <row r="311" spans="1:6">
      <c r="A311" s="33"/>
      <c r="B311" s="33"/>
      <c r="C311" s="33"/>
      <c r="D311" s="33"/>
      <c r="E311" s="33"/>
      <c r="F311" s="33"/>
    </row>
    <row r="312" spans="1:6">
      <c r="A312" s="33"/>
      <c r="B312" s="33"/>
      <c r="C312" s="33"/>
      <c r="D312" s="33"/>
      <c r="E312" s="33"/>
      <c r="F312" s="33"/>
    </row>
    <row r="313" spans="1:6">
      <c r="A313" s="33"/>
      <c r="B313" s="33"/>
      <c r="C313" s="33"/>
      <c r="D313" s="33"/>
      <c r="E313" s="33"/>
      <c r="F313" s="33"/>
    </row>
    <row r="314" spans="1:6">
      <c r="A314" s="33"/>
      <c r="B314" s="33"/>
      <c r="C314" s="33"/>
      <c r="D314" s="33"/>
      <c r="E314" s="33"/>
      <c r="F314" s="33"/>
    </row>
    <row r="315" spans="1:6">
      <c r="A315" s="33"/>
      <c r="B315" s="33"/>
      <c r="C315" s="33"/>
      <c r="D315" s="33"/>
      <c r="E315" s="33"/>
      <c r="F315" s="33"/>
    </row>
    <row r="316" spans="1:6">
      <c r="A316" s="33"/>
      <c r="B316" s="33"/>
      <c r="C316" s="33"/>
      <c r="D316" s="33"/>
      <c r="E316" s="33"/>
      <c r="F316" s="33"/>
    </row>
    <row r="317" spans="1:6">
      <c r="A317" s="33"/>
      <c r="B317" s="33"/>
      <c r="C317" s="33"/>
      <c r="D317" s="33"/>
      <c r="E317" s="33"/>
      <c r="F317" s="33"/>
    </row>
    <row r="318" spans="1:6">
      <c r="A318" s="33"/>
      <c r="B318" s="33"/>
      <c r="C318" s="33"/>
      <c r="D318" s="33"/>
      <c r="E318" s="33"/>
      <c r="F318" s="33"/>
    </row>
    <row r="319" spans="1:6">
      <c r="A319" s="33"/>
      <c r="B319" s="33"/>
      <c r="C319" s="33"/>
      <c r="D319" s="33"/>
      <c r="E319" s="33"/>
      <c r="F319" s="33"/>
    </row>
    <row r="320" spans="1:6">
      <c r="A320" s="33"/>
      <c r="B320" s="33"/>
      <c r="C320" s="33"/>
      <c r="D320" s="33"/>
      <c r="E320" s="33"/>
      <c r="F320" s="33"/>
    </row>
    <row r="321" spans="1:6">
      <c r="A321" s="33"/>
      <c r="B321" s="33"/>
      <c r="C321" s="33"/>
      <c r="D321" s="33"/>
      <c r="E321" s="33"/>
      <c r="F321" s="33"/>
    </row>
    <row r="322" spans="1:6">
      <c r="A322" s="33"/>
      <c r="B322" s="33"/>
      <c r="C322" s="33"/>
      <c r="D322" s="33"/>
      <c r="E322" s="33"/>
      <c r="F322" s="33"/>
    </row>
    <row r="323" spans="1:6">
      <c r="A323" s="33"/>
      <c r="B323" s="33"/>
      <c r="C323" s="33"/>
      <c r="D323" s="33"/>
      <c r="E323" s="33"/>
      <c r="F323" s="33"/>
    </row>
    <row r="324" spans="1:6">
      <c r="A324" s="33"/>
      <c r="B324" s="33"/>
      <c r="C324" s="33"/>
      <c r="D324" s="33"/>
      <c r="E324" s="33"/>
      <c r="F324" s="33"/>
    </row>
    <row r="325" spans="1:6">
      <c r="A325" s="33"/>
      <c r="B325" s="33"/>
      <c r="C325" s="33"/>
      <c r="D325" s="33"/>
      <c r="E325" s="33"/>
      <c r="F325" s="33"/>
    </row>
    <row r="326" spans="1:6">
      <c r="A326" s="33"/>
      <c r="B326" s="33"/>
      <c r="C326" s="33"/>
      <c r="D326" s="33"/>
      <c r="E326" s="33"/>
      <c r="F326" s="33"/>
    </row>
    <row r="327" spans="1:6">
      <c r="A327" s="33"/>
      <c r="B327" s="33"/>
      <c r="C327" s="33"/>
      <c r="D327" s="33"/>
      <c r="E327" s="33"/>
      <c r="F327" s="33"/>
    </row>
    <row r="328" spans="1:6">
      <c r="A328" s="33"/>
      <c r="B328" s="33"/>
      <c r="C328" s="33"/>
      <c r="D328" s="33"/>
      <c r="E328" s="33"/>
      <c r="F328" s="33"/>
    </row>
    <row r="329" spans="1:6">
      <c r="A329" s="33"/>
      <c r="B329" s="33"/>
      <c r="C329" s="33"/>
      <c r="D329" s="33"/>
      <c r="E329" s="33"/>
      <c r="F329" s="33"/>
    </row>
    <row r="330" spans="1:6">
      <c r="A330" s="33"/>
      <c r="B330" s="33"/>
      <c r="C330" s="33"/>
      <c r="D330" s="33"/>
      <c r="E330" s="33"/>
      <c r="F330" s="33"/>
    </row>
    <row r="331" spans="1:6">
      <c r="A331" s="33"/>
      <c r="B331" s="33"/>
      <c r="C331" s="33"/>
      <c r="D331" s="33"/>
      <c r="E331" s="33"/>
      <c r="F331" s="33"/>
    </row>
    <row r="332" spans="1:6">
      <c r="A332" s="33"/>
      <c r="B332" s="33"/>
      <c r="C332" s="33"/>
      <c r="D332" s="33"/>
      <c r="E332" s="33"/>
      <c r="F332" s="33"/>
    </row>
    <row r="333" spans="1:6">
      <c r="A333" s="33"/>
      <c r="B333" s="33"/>
      <c r="C333" s="33"/>
      <c r="D333" s="33"/>
      <c r="E333" s="33"/>
      <c r="F333" s="33"/>
    </row>
    <row r="334" spans="1:6">
      <c r="A334" s="33"/>
      <c r="B334" s="33"/>
      <c r="C334" s="33"/>
      <c r="D334" s="33"/>
      <c r="E334" s="33"/>
      <c r="F334" s="33"/>
    </row>
    <row r="335" spans="1:6">
      <c r="A335" s="33"/>
      <c r="B335" s="33"/>
      <c r="C335" s="33"/>
      <c r="D335" s="33"/>
      <c r="E335" s="33"/>
      <c r="F335" s="33"/>
    </row>
    <row r="336" spans="1:6">
      <c r="A336" s="33"/>
      <c r="B336" s="33"/>
      <c r="C336" s="33"/>
      <c r="D336" s="33"/>
      <c r="E336" s="33"/>
      <c r="F336" s="33"/>
    </row>
    <row r="337" spans="1:6">
      <c r="A337" s="33"/>
      <c r="B337" s="33"/>
      <c r="C337" s="33"/>
      <c r="D337" s="33"/>
      <c r="E337" s="33"/>
      <c r="F337" s="33"/>
    </row>
    <row r="338" spans="1:6">
      <c r="A338" s="33"/>
      <c r="B338" s="33"/>
      <c r="C338" s="33"/>
      <c r="D338" s="33"/>
      <c r="E338" s="33"/>
      <c r="F338" s="33"/>
    </row>
    <row r="339" spans="1:6">
      <c r="A339" s="33"/>
      <c r="B339" s="33"/>
      <c r="C339" s="33"/>
      <c r="D339" s="33"/>
      <c r="E339" s="33"/>
      <c r="F339" s="33"/>
    </row>
    <row r="340" spans="1:6">
      <c r="A340" s="33"/>
      <c r="B340" s="33"/>
      <c r="C340" s="33"/>
      <c r="D340" s="33"/>
      <c r="E340" s="33"/>
      <c r="F340" s="33"/>
    </row>
    <row r="341" spans="1:6">
      <c r="A341" s="33"/>
      <c r="B341" s="33"/>
      <c r="C341" s="33"/>
      <c r="D341" s="33"/>
      <c r="E341" s="33"/>
      <c r="F341" s="33"/>
    </row>
    <row r="342" spans="1:6">
      <c r="A342" s="33"/>
      <c r="B342" s="33"/>
      <c r="C342" s="33"/>
      <c r="D342" s="33"/>
      <c r="E342" s="33"/>
      <c r="F342" s="33"/>
    </row>
    <row r="343" spans="1:6">
      <c r="A343" s="33"/>
      <c r="B343" s="33"/>
      <c r="C343" s="33"/>
      <c r="D343" s="33"/>
      <c r="E343" s="33"/>
      <c r="F343" s="33"/>
    </row>
    <row r="344" spans="1:6">
      <c r="A344" s="33"/>
      <c r="B344" s="33"/>
      <c r="C344" s="33"/>
      <c r="D344" s="33"/>
      <c r="E344" s="33"/>
      <c r="F344" s="33"/>
    </row>
    <row r="345" spans="1:6">
      <c r="A345" s="33"/>
      <c r="B345" s="33"/>
      <c r="C345" s="33"/>
      <c r="D345" s="33"/>
      <c r="E345" s="33"/>
      <c r="F345" s="33"/>
    </row>
    <row r="346" spans="1:6">
      <c r="A346" s="33"/>
      <c r="B346" s="33"/>
      <c r="C346" s="33"/>
      <c r="D346" s="33"/>
      <c r="E346" s="33"/>
      <c r="F346" s="33"/>
    </row>
    <row r="347" spans="1:6">
      <c r="A347" s="33"/>
      <c r="B347" s="33"/>
      <c r="C347" s="33"/>
      <c r="D347" s="33"/>
      <c r="E347" s="33"/>
      <c r="F347" s="33"/>
    </row>
    <row r="348" spans="1:6">
      <c r="A348" s="33"/>
      <c r="B348" s="33"/>
      <c r="C348" s="33"/>
      <c r="D348" s="33"/>
      <c r="E348" s="33"/>
      <c r="F348" s="33"/>
    </row>
    <row r="349" spans="1:6">
      <c r="A349" s="33"/>
      <c r="B349" s="33"/>
      <c r="C349" s="33"/>
      <c r="D349" s="33"/>
      <c r="E349" s="33"/>
      <c r="F349" s="33"/>
    </row>
    <row r="350" spans="1:6">
      <c r="A350" s="33"/>
      <c r="B350" s="33"/>
      <c r="C350" s="33"/>
      <c r="D350" s="33"/>
      <c r="E350" s="33"/>
      <c r="F350" s="33"/>
    </row>
    <row r="351" spans="1:6">
      <c r="A351" s="33"/>
      <c r="B351" s="33"/>
      <c r="C351" s="33"/>
      <c r="D351" s="33"/>
      <c r="E351" s="33"/>
      <c r="F351" s="33"/>
    </row>
    <row r="352" spans="1:6">
      <c r="A352" s="33"/>
      <c r="B352" s="33"/>
      <c r="C352" s="33"/>
      <c r="D352" s="33"/>
      <c r="E352" s="33"/>
      <c r="F352" s="33"/>
    </row>
    <row r="353" spans="1:6">
      <c r="A353" s="33"/>
      <c r="B353" s="33"/>
      <c r="C353" s="33"/>
      <c r="D353" s="33"/>
      <c r="E353" s="33"/>
      <c r="F353" s="33"/>
    </row>
    <row r="354" spans="1:6">
      <c r="A354" s="33"/>
      <c r="B354" s="33"/>
      <c r="C354" s="33"/>
      <c r="D354" s="33"/>
      <c r="E354" s="33"/>
      <c r="F354" s="33"/>
    </row>
    <row r="355" spans="1:6">
      <c r="A355" s="33"/>
      <c r="B355" s="33"/>
      <c r="C355" s="33"/>
      <c r="D355" s="33"/>
      <c r="E355" s="33"/>
      <c r="F355" s="33"/>
    </row>
    <row r="356" spans="1:6">
      <c r="A356" s="33"/>
      <c r="B356" s="33"/>
      <c r="C356" s="33"/>
      <c r="D356" s="33"/>
      <c r="E356" s="33"/>
      <c r="F356" s="33"/>
    </row>
    <row r="357" spans="1:6">
      <c r="A357" s="33"/>
      <c r="B357" s="33"/>
      <c r="C357" s="33"/>
      <c r="D357" s="33"/>
      <c r="E357" s="33"/>
      <c r="F357" s="33"/>
    </row>
    <row r="358" spans="1:6">
      <c r="A358" s="33"/>
      <c r="B358" s="33"/>
      <c r="C358" s="33"/>
      <c r="D358" s="33"/>
      <c r="E358" s="33"/>
      <c r="F358" s="33"/>
    </row>
    <row r="359" spans="1:6">
      <c r="A359" s="33"/>
      <c r="B359" s="33"/>
      <c r="C359" s="33"/>
      <c r="D359" s="33"/>
      <c r="E359" s="33"/>
      <c r="F359" s="33"/>
    </row>
    <row r="360" spans="1:6">
      <c r="A360" s="33"/>
      <c r="B360" s="33"/>
      <c r="C360" s="33"/>
      <c r="D360" s="33"/>
      <c r="E360" s="33"/>
      <c r="F360" s="33"/>
    </row>
    <row r="361" spans="1:6">
      <c r="A361" s="33"/>
      <c r="B361" s="33"/>
      <c r="C361" s="33"/>
      <c r="D361" s="33"/>
      <c r="E361" s="33"/>
      <c r="F361" s="33"/>
    </row>
    <row r="362" spans="1:6">
      <c r="A362" s="33"/>
      <c r="B362" s="33"/>
      <c r="C362" s="33"/>
      <c r="D362" s="33"/>
      <c r="E362" s="33"/>
      <c r="F362" s="33"/>
    </row>
    <row r="363" spans="1:6">
      <c r="A363" s="33"/>
      <c r="B363" s="33"/>
      <c r="C363" s="33"/>
      <c r="D363" s="33"/>
      <c r="E363" s="33"/>
      <c r="F363" s="33"/>
    </row>
    <row r="364" spans="1:6">
      <c r="A364" s="33"/>
      <c r="B364" s="33"/>
      <c r="C364" s="33"/>
      <c r="D364" s="33"/>
      <c r="E364" s="33"/>
      <c r="F364" s="33"/>
    </row>
    <row r="365" spans="1:6">
      <c r="A365" s="33"/>
      <c r="B365" s="33"/>
      <c r="C365" s="33"/>
      <c r="D365" s="33"/>
      <c r="E365" s="33"/>
      <c r="F365" s="33"/>
    </row>
    <row r="366" spans="1:6">
      <c r="A366" s="33"/>
      <c r="B366" s="33"/>
      <c r="C366" s="33"/>
      <c r="D366" s="33"/>
      <c r="E366" s="33"/>
      <c r="F366" s="33"/>
    </row>
    <row r="367" spans="1:6">
      <c r="A367" s="33"/>
      <c r="B367" s="33"/>
      <c r="C367" s="33"/>
      <c r="D367" s="33"/>
      <c r="E367" s="33"/>
      <c r="F367" s="33"/>
    </row>
    <row r="368" spans="1:6">
      <c r="A368" s="33"/>
      <c r="B368" s="33"/>
      <c r="C368" s="33"/>
      <c r="D368" s="33"/>
      <c r="E368" s="33"/>
      <c r="F368" s="33"/>
    </row>
    <row r="369" spans="1:6">
      <c r="A369" s="33"/>
      <c r="B369" s="33"/>
      <c r="C369" s="33"/>
      <c r="D369" s="33"/>
      <c r="E369" s="33"/>
      <c r="F369" s="33"/>
    </row>
    <row r="370" spans="1:6">
      <c r="A370" s="33"/>
      <c r="B370" s="33"/>
      <c r="C370" s="33"/>
      <c r="D370" s="33"/>
      <c r="E370" s="33"/>
      <c r="F370" s="33"/>
    </row>
    <row r="371" spans="1:6">
      <c r="A371" s="33"/>
      <c r="B371" s="33"/>
      <c r="C371" s="33"/>
      <c r="D371" s="33"/>
      <c r="E371" s="33"/>
      <c r="F371" s="33"/>
    </row>
    <row r="372" spans="1:6">
      <c r="A372" s="33"/>
      <c r="B372" s="33"/>
      <c r="C372" s="33"/>
      <c r="D372" s="33"/>
      <c r="E372" s="33"/>
      <c r="F372" s="33"/>
    </row>
    <row r="373" spans="1:6">
      <c r="A373" s="33"/>
      <c r="B373" s="33"/>
      <c r="C373" s="33"/>
      <c r="D373" s="33"/>
      <c r="E373" s="33"/>
      <c r="F373" s="33"/>
    </row>
    <row r="374" spans="1:6">
      <c r="A374" s="33"/>
      <c r="B374" s="33"/>
      <c r="C374" s="33"/>
      <c r="D374" s="33"/>
      <c r="E374" s="33"/>
      <c r="F374" s="33"/>
    </row>
    <row r="375" spans="1:6">
      <c r="A375" s="33"/>
      <c r="B375" s="33"/>
      <c r="C375" s="33"/>
      <c r="D375" s="33"/>
      <c r="E375" s="33"/>
      <c r="F375" s="33"/>
    </row>
    <row r="376" spans="1:6">
      <c r="A376" s="33"/>
      <c r="B376" s="33"/>
      <c r="C376" s="33"/>
      <c r="D376" s="33"/>
      <c r="E376" s="33"/>
      <c r="F376" s="33"/>
    </row>
    <row r="377" spans="1:6">
      <c r="A377" s="33"/>
      <c r="B377" s="33"/>
      <c r="C377" s="33"/>
      <c r="D377" s="33"/>
      <c r="E377" s="33"/>
      <c r="F377" s="33"/>
    </row>
    <row r="378" spans="1:6">
      <c r="A378" s="33"/>
      <c r="B378" s="33"/>
      <c r="C378" s="33"/>
      <c r="D378" s="33"/>
      <c r="E378" s="33"/>
      <c r="F378" s="33"/>
    </row>
    <row r="379" spans="1:6">
      <c r="A379" s="33"/>
      <c r="B379" s="33"/>
      <c r="C379" s="33"/>
      <c r="D379" s="33"/>
      <c r="E379" s="33"/>
      <c r="F379" s="33"/>
    </row>
    <row r="380" spans="1:6">
      <c r="A380" s="33"/>
      <c r="B380" s="33"/>
      <c r="C380" s="33"/>
      <c r="D380" s="33"/>
      <c r="E380" s="33"/>
      <c r="F380" s="33"/>
    </row>
    <row r="381" spans="1:6">
      <c r="A381" s="33"/>
      <c r="B381" s="33"/>
      <c r="C381" s="33"/>
      <c r="D381" s="33"/>
      <c r="E381" s="33"/>
      <c r="F381" s="33"/>
    </row>
    <row r="382" spans="1:6">
      <c r="A382" s="33"/>
      <c r="B382" s="33"/>
      <c r="C382" s="33"/>
      <c r="D382" s="33"/>
      <c r="E382" s="33"/>
      <c r="F382" s="33"/>
    </row>
    <row r="383" spans="1:6">
      <c r="A383" s="33"/>
      <c r="B383" s="33"/>
      <c r="C383" s="33"/>
      <c r="D383" s="33"/>
      <c r="E383" s="33"/>
      <c r="F383" s="33"/>
    </row>
    <row r="384" spans="1:6">
      <c r="A384" s="33"/>
      <c r="B384" s="33"/>
      <c r="C384" s="33"/>
      <c r="D384" s="33"/>
      <c r="E384" s="33"/>
      <c r="F384" s="33"/>
    </row>
    <row r="385" spans="1:6">
      <c r="A385" s="33"/>
      <c r="B385" s="33"/>
      <c r="C385" s="33"/>
      <c r="D385" s="33"/>
      <c r="E385" s="33"/>
      <c r="F385" s="33"/>
    </row>
    <row r="386" spans="1:6">
      <c r="A386" s="33"/>
      <c r="B386" s="33"/>
      <c r="C386" s="33"/>
      <c r="D386" s="33"/>
      <c r="E386" s="33"/>
      <c r="F386" s="33"/>
    </row>
    <row r="387" spans="1:6">
      <c r="A387" s="33"/>
      <c r="B387" s="33"/>
      <c r="C387" s="33"/>
      <c r="D387" s="33"/>
      <c r="E387" s="33"/>
      <c r="F387" s="33"/>
    </row>
    <row r="388" spans="1:6">
      <c r="A388" s="33"/>
      <c r="B388" s="33"/>
      <c r="C388" s="33"/>
      <c r="D388" s="33"/>
      <c r="E388" s="33"/>
      <c r="F388" s="33"/>
    </row>
    <row r="389" spans="1:6">
      <c r="A389" s="33"/>
      <c r="B389" s="33"/>
      <c r="C389" s="33"/>
      <c r="D389" s="33"/>
      <c r="E389" s="33"/>
      <c r="F389" s="33"/>
    </row>
    <row r="390" spans="1:6">
      <c r="A390" s="33"/>
      <c r="B390" s="33"/>
      <c r="C390" s="33"/>
      <c r="D390" s="33"/>
      <c r="E390" s="33"/>
      <c r="F390" s="33"/>
    </row>
    <row r="391" spans="1:6">
      <c r="A391" s="33"/>
      <c r="B391" s="33"/>
      <c r="C391" s="33"/>
      <c r="D391" s="33"/>
      <c r="E391" s="33"/>
      <c r="F391" s="33"/>
    </row>
    <row r="392" spans="1:6">
      <c r="A392" s="33"/>
      <c r="B392" s="33"/>
      <c r="C392" s="33"/>
      <c r="D392" s="33"/>
      <c r="E392" s="33"/>
      <c r="F392" s="33"/>
    </row>
    <row r="393" spans="1:6">
      <c r="A393" s="33"/>
      <c r="B393" s="33"/>
      <c r="C393" s="33"/>
      <c r="D393" s="33"/>
      <c r="E393" s="33"/>
      <c r="F393" s="33"/>
    </row>
    <row r="394" spans="1:6">
      <c r="A394" s="33"/>
      <c r="B394" s="33"/>
      <c r="C394" s="33"/>
      <c r="D394" s="33"/>
      <c r="E394" s="33"/>
      <c r="F394" s="33"/>
    </row>
    <row r="395" spans="1:6">
      <c r="A395" s="33"/>
      <c r="B395" s="33"/>
      <c r="C395" s="33"/>
      <c r="D395" s="33"/>
      <c r="E395" s="33"/>
      <c r="F395" s="33"/>
    </row>
    <row r="396" spans="1:6">
      <c r="A396" s="33"/>
      <c r="B396" s="33"/>
      <c r="C396" s="33"/>
      <c r="D396" s="33"/>
      <c r="E396" s="33"/>
      <c r="F396" s="33"/>
    </row>
    <row r="397" spans="1:6">
      <c r="A397" s="33"/>
      <c r="B397" s="33"/>
      <c r="C397" s="33"/>
      <c r="D397" s="33"/>
      <c r="E397" s="33"/>
      <c r="F397" s="33"/>
    </row>
    <row r="398" spans="1:6">
      <c r="A398" s="33"/>
      <c r="B398" s="33"/>
      <c r="C398" s="33"/>
      <c r="D398" s="33"/>
      <c r="E398" s="33"/>
      <c r="F398" s="33"/>
    </row>
    <row r="399" spans="1:6">
      <c r="A399" s="33"/>
      <c r="B399" s="33"/>
      <c r="C399" s="33"/>
      <c r="D399" s="33"/>
      <c r="E399" s="33"/>
      <c r="F399" s="33"/>
    </row>
    <row r="400" spans="1:6">
      <c r="A400" s="33"/>
      <c r="B400" s="33"/>
      <c r="C400" s="33"/>
      <c r="D400" s="33"/>
      <c r="E400" s="33"/>
      <c r="F400" s="33"/>
    </row>
    <row r="401" spans="1:6">
      <c r="A401" s="33"/>
      <c r="B401" s="33"/>
      <c r="C401" s="33"/>
      <c r="D401" s="33"/>
      <c r="E401" s="33"/>
      <c r="F401" s="33"/>
    </row>
    <row r="402" spans="1:6">
      <c r="A402" s="33"/>
      <c r="B402" s="33"/>
      <c r="C402" s="33"/>
      <c r="D402" s="33"/>
      <c r="E402" s="33"/>
      <c r="F402" s="33"/>
    </row>
    <row r="403" spans="1:6">
      <c r="A403" s="33"/>
      <c r="B403" s="33"/>
      <c r="C403" s="33"/>
      <c r="D403" s="33"/>
      <c r="E403" s="33"/>
      <c r="F403" s="33"/>
    </row>
    <row r="404" spans="1:6">
      <c r="A404" s="33"/>
      <c r="B404" s="33"/>
      <c r="C404" s="33"/>
      <c r="D404" s="33"/>
      <c r="E404" s="33"/>
      <c r="F404" s="33"/>
    </row>
    <row r="405" spans="1:6">
      <c r="A405" s="33"/>
      <c r="B405" s="33"/>
      <c r="C405" s="33"/>
      <c r="D405" s="33"/>
      <c r="E405" s="33"/>
      <c r="F405" s="33"/>
    </row>
    <row r="406" spans="1:6">
      <c r="A406" s="33"/>
      <c r="B406" s="33"/>
      <c r="C406" s="33"/>
      <c r="D406" s="33"/>
      <c r="E406" s="33"/>
      <c r="F406" s="33"/>
    </row>
    <row r="407" spans="1:6">
      <c r="A407" s="33"/>
      <c r="B407" s="33"/>
      <c r="C407" s="33"/>
      <c r="D407" s="33"/>
      <c r="E407" s="33"/>
      <c r="F407" s="33"/>
    </row>
    <row r="408" spans="1:6">
      <c r="A408" s="33"/>
      <c r="B408" s="33"/>
      <c r="C408" s="33"/>
      <c r="D408" s="33"/>
      <c r="E408" s="33"/>
      <c r="F408" s="33"/>
    </row>
    <row r="409" spans="1:6">
      <c r="A409" s="33"/>
      <c r="B409" s="33"/>
      <c r="C409" s="33"/>
      <c r="D409" s="33"/>
      <c r="E409" s="33"/>
      <c r="F409" s="33"/>
    </row>
    <row r="410" spans="1:6">
      <c r="A410" s="33"/>
      <c r="B410" s="33"/>
      <c r="C410" s="33"/>
      <c r="D410" s="33"/>
      <c r="E410" s="33"/>
      <c r="F410" s="33"/>
    </row>
    <row r="411" spans="1:6">
      <c r="A411" s="33"/>
      <c r="B411" s="33"/>
      <c r="C411" s="33"/>
      <c r="D411" s="33"/>
      <c r="E411" s="33"/>
      <c r="F411" s="33"/>
    </row>
    <row r="412" spans="1:6">
      <c r="A412" s="33"/>
      <c r="B412" s="33"/>
      <c r="C412" s="33"/>
      <c r="D412" s="33"/>
      <c r="E412" s="33"/>
      <c r="F412" s="33"/>
    </row>
    <row r="413" spans="1:6">
      <c r="A413" s="33"/>
      <c r="B413" s="33"/>
      <c r="C413" s="33"/>
      <c r="D413" s="33"/>
      <c r="E413" s="33"/>
      <c r="F413" s="33"/>
    </row>
    <row r="414" spans="1:6">
      <c r="A414" s="33"/>
      <c r="B414" s="33"/>
      <c r="C414" s="33"/>
      <c r="D414" s="33"/>
      <c r="E414" s="33"/>
      <c r="F414" s="33"/>
    </row>
    <row r="415" spans="1:6">
      <c r="A415" s="33"/>
      <c r="B415" s="33"/>
      <c r="C415" s="33"/>
      <c r="D415" s="33"/>
      <c r="E415" s="33"/>
      <c r="F415" s="33"/>
    </row>
    <row r="416" spans="1:6">
      <c r="A416" s="33"/>
      <c r="B416" s="33"/>
      <c r="C416" s="33"/>
      <c r="D416" s="33"/>
      <c r="E416" s="33"/>
      <c r="F416" s="33"/>
    </row>
    <row r="417" spans="1:6">
      <c r="A417" s="33"/>
      <c r="B417" s="33"/>
      <c r="C417" s="33"/>
      <c r="D417" s="33"/>
      <c r="E417" s="33"/>
      <c r="F417" s="33"/>
    </row>
    <row r="418" spans="1:6">
      <c r="A418" s="33"/>
      <c r="B418" s="33"/>
      <c r="C418" s="33"/>
      <c r="D418" s="33"/>
      <c r="E418" s="33"/>
      <c r="F418" s="33"/>
    </row>
    <row r="419" spans="1:6">
      <c r="A419" s="33"/>
      <c r="B419" s="33"/>
      <c r="C419" s="33"/>
      <c r="D419" s="33"/>
      <c r="E419" s="33"/>
      <c r="F419" s="33"/>
    </row>
    <row r="420" spans="1:6">
      <c r="A420" s="33"/>
      <c r="B420" s="33"/>
      <c r="C420" s="33"/>
      <c r="D420" s="33"/>
      <c r="E420" s="33"/>
      <c r="F420" s="33"/>
    </row>
    <row r="421" spans="1:6">
      <c r="A421" s="33"/>
      <c r="B421" s="33"/>
      <c r="C421" s="33"/>
      <c r="D421" s="33"/>
      <c r="E421" s="33"/>
      <c r="F421" s="33"/>
    </row>
    <row r="422" spans="1:6">
      <c r="A422" s="33"/>
      <c r="B422" s="33"/>
      <c r="C422" s="33"/>
      <c r="D422" s="33"/>
      <c r="E422" s="33"/>
      <c r="F422" s="33"/>
    </row>
    <row r="423" spans="1:6">
      <c r="A423" s="33"/>
      <c r="B423" s="33"/>
      <c r="C423" s="33"/>
      <c r="D423" s="33"/>
      <c r="E423" s="33"/>
      <c r="F423" s="33"/>
    </row>
    <row r="424" spans="1:6">
      <c r="A424" s="33"/>
      <c r="B424" s="33"/>
      <c r="C424" s="33"/>
      <c r="D424" s="33"/>
      <c r="E424" s="33"/>
      <c r="F424" s="33"/>
    </row>
    <row r="425" spans="1:6">
      <c r="A425" s="33"/>
      <c r="B425" s="33"/>
      <c r="C425" s="33"/>
      <c r="D425" s="33"/>
      <c r="E425" s="33"/>
      <c r="F425" s="33"/>
    </row>
    <row r="426" spans="1:6">
      <c r="A426" s="33"/>
      <c r="B426" s="33"/>
      <c r="C426" s="33"/>
      <c r="D426" s="33"/>
      <c r="E426" s="33"/>
      <c r="F426" s="33"/>
    </row>
    <row r="427" spans="1:6">
      <c r="A427" s="33"/>
      <c r="B427" s="33"/>
      <c r="C427" s="33"/>
      <c r="D427" s="33"/>
      <c r="E427" s="33"/>
      <c r="F427" s="33"/>
    </row>
    <row r="428" spans="1:6">
      <c r="A428" s="33"/>
      <c r="B428" s="33"/>
      <c r="C428" s="33"/>
      <c r="D428" s="33"/>
      <c r="E428" s="33"/>
      <c r="F428" s="33"/>
    </row>
    <row r="429" spans="1:6">
      <c r="A429" s="33"/>
      <c r="B429" s="33"/>
      <c r="C429" s="33"/>
      <c r="D429" s="33"/>
      <c r="E429" s="33"/>
      <c r="F429" s="33"/>
    </row>
    <row r="430" spans="1:6">
      <c r="A430" s="33"/>
      <c r="B430" s="33"/>
      <c r="C430" s="33"/>
      <c r="D430" s="33"/>
      <c r="E430" s="33"/>
      <c r="F430" s="33"/>
    </row>
    <row r="431" spans="1:6">
      <c r="A431" s="33"/>
      <c r="B431" s="33"/>
      <c r="C431" s="33"/>
      <c r="D431" s="33"/>
      <c r="E431" s="33"/>
      <c r="F431" s="33"/>
    </row>
    <row r="432" spans="1:6">
      <c r="A432" s="33"/>
      <c r="B432" s="33"/>
      <c r="C432" s="33"/>
      <c r="D432" s="33"/>
      <c r="E432" s="33"/>
      <c r="F432" s="33"/>
    </row>
    <row r="433" spans="1:6">
      <c r="A433" s="33"/>
      <c r="B433" s="33"/>
      <c r="C433" s="33"/>
      <c r="D433" s="33"/>
      <c r="E433" s="33"/>
      <c r="F433" s="33"/>
    </row>
    <row r="434" spans="1:6">
      <c r="A434" s="33"/>
      <c r="B434" s="33"/>
      <c r="C434" s="33"/>
      <c r="D434" s="33"/>
      <c r="E434" s="33"/>
      <c r="F434" s="33"/>
    </row>
    <row r="435" spans="1:6">
      <c r="A435" s="33"/>
      <c r="B435" s="33"/>
      <c r="C435" s="33"/>
      <c r="D435" s="33"/>
      <c r="E435" s="33"/>
      <c r="F435" s="33"/>
    </row>
    <row r="436" spans="1:6">
      <c r="A436" s="33"/>
      <c r="B436" s="33"/>
      <c r="C436" s="33"/>
      <c r="D436" s="33"/>
      <c r="E436" s="33"/>
      <c r="F436" s="33"/>
    </row>
    <row r="437" spans="1:6">
      <c r="A437" s="33"/>
      <c r="B437" s="33"/>
      <c r="C437" s="33"/>
      <c r="D437" s="33"/>
      <c r="E437" s="33"/>
      <c r="F437" s="33"/>
    </row>
    <row r="438" spans="1:6">
      <c r="A438" s="33"/>
      <c r="B438" s="33"/>
      <c r="C438" s="33"/>
      <c r="D438" s="33"/>
      <c r="E438" s="33"/>
      <c r="F438" s="33"/>
    </row>
    <row r="439" spans="1:6">
      <c r="A439" s="33"/>
      <c r="B439" s="33"/>
      <c r="C439" s="33"/>
      <c r="D439" s="33"/>
      <c r="E439" s="33"/>
      <c r="F439" s="33"/>
    </row>
    <row r="440" spans="1:6">
      <c r="A440" s="33"/>
      <c r="B440" s="33"/>
      <c r="C440" s="33"/>
      <c r="D440" s="33"/>
      <c r="E440" s="33"/>
      <c r="F440" s="33"/>
    </row>
    <row r="441" spans="1:6">
      <c r="A441" s="33"/>
      <c r="B441" s="33"/>
      <c r="C441" s="33"/>
      <c r="D441" s="33"/>
      <c r="E441" s="33"/>
      <c r="F441" s="33"/>
    </row>
    <row r="442" spans="1:6">
      <c r="A442" s="33"/>
      <c r="B442" s="33"/>
      <c r="C442" s="33"/>
      <c r="D442" s="33"/>
      <c r="E442" s="33"/>
      <c r="F442" s="33"/>
    </row>
    <row r="443" spans="1:6">
      <c r="A443" s="33"/>
      <c r="B443" s="33"/>
      <c r="C443" s="33"/>
      <c r="D443" s="33"/>
      <c r="E443" s="33"/>
      <c r="F443" s="33"/>
    </row>
    <row r="444" spans="1:6">
      <c r="A444" s="33"/>
      <c r="B444" s="33"/>
      <c r="C444" s="33"/>
      <c r="D444" s="33"/>
      <c r="E444" s="33"/>
      <c r="F444" s="33"/>
    </row>
    <row r="445" spans="1:6">
      <c r="A445" s="33"/>
      <c r="B445" s="33"/>
      <c r="C445" s="33"/>
      <c r="D445" s="33"/>
      <c r="E445" s="33"/>
      <c r="F445" s="33"/>
    </row>
    <row r="446" spans="1:6">
      <c r="A446" s="33"/>
      <c r="B446" s="33"/>
      <c r="C446" s="33"/>
      <c r="D446" s="33"/>
      <c r="E446" s="33"/>
      <c r="F446" s="33"/>
    </row>
    <row r="447" spans="1:6">
      <c r="A447" s="33"/>
      <c r="B447" s="33"/>
      <c r="C447" s="33"/>
      <c r="D447" s="33"/>
      <c r="E447" s="33"/>
      <c r="F447" s="33"/>
    </row>
    <row r="448" spans="1:6">
      <c r="A448" s="33"/>
      <c r="B448" s="33"/>
      <c r="C448" s="33"/>
      <c r="D448" s="33"/>
      <c r="E448" s="33"/>
      <c r="F448" s="33"/>
    </row>
    <row r="449" spans="1:6">
      <c r="A449" s="33"/>
      <c r="B449" s="33"/>
      <c r="C449" s="33"/>
      <c r="D449" s="33"/>
      <c r="E449" s="33"/>
      <c r="F449" s="33"/>
    </row>
    <row r="450" spans="1:6">
      <c r="A450" s="33"/>
      <c r="B450" s="33"/>
      <c r="C450" s="33"/>
      <c r="D450" s="33"/>
      <c r="E450" s="33"/>
      <c r="F450" s="33"/>
    </row>
    <row r="451" spans="1:6">
      <c r="A451" s="33"/>
      <c r="B451" s="33"/>
      <c r="C451" s="33"/>
      <c r="D451" s="33"/>
      <c r="E451" s="33"/>
      <c r="F451" s="33"/>
    </row>
    <row r="452" spans="1:6">
      <c r="A452" s="33"/>
      <c r="B452" s="33"/>
      <c r="C452" s="33"/>
      <c r="D452" s="33"/>
      <c r="E452" s="33"/>
      <c r="F452" s="33"/>
    </row>
    <row r="453" spans="1:6">
      <c r="A453" s="33"/>
      <c r="B453" s="33"/>
      <c r="C453" s="33"/>
      <c r="D453" s="33"/>
      <c r="E453" s="33"/>
      <c r="F453" s="33"/>
    </row>
    <row r="454" spans="1:6">
      <c r="A454" s="33"/>
      <c r="B454" s="33"/>
      <c r="C454" s="33"/>
      <c r="D454" s="33"/>
      <c r="E454" s="33"/>
      <c r="F454" s="33"/>
    </row>
    <row r="455" spans="1:6">
      <c r="A455" s="33"/>
      <c r="B455" s="33"/>
      <c r="C455" s="33"/>
      <c r="D455" s="33"/>
      <c r="E455" s="33"/>
      <c r="F455" s="33"/>
    </row>
    <row r="456" spans="1:6">
      <c r="A456" s="33"/>
      <c r="B456" s="33"/>
      <c r="C456" s="33"/>
      <c r="D456" s="33"/>
      <c r="E456" s="33"/>
      <c r="F456" s="33"/>
    </row>
    <row r="457" spans="1:6">
      <c r="A457" s="33"/>
      <c r="B457" s="33"/>
      <c r="C457" s="33"/>
      <c r="D457" s="33"/>
      <c r="E457" s="33"/>
      <c r="F457" s="33"/>
    </row>
    <row r="458" spans="1:6">
      <c r="A458" s="33"/>
      <c r="B458" s="33"/>
      <c r="C458" s="33"/>
      <c r="D458" s="33"/>
      <c r="E458" s="33"/>
      <c r="F458" s="33"/>
    </row>
    <row r="459" spans="1:6">
      <c r="A459" s="33"/>
      <c r="B459" s="33"/>
      <c r="C459" s="33"/>
      <c r="D459" s="33"/>
      <c r="E459" s="33"/>
      <c r="F459" s="33"/>
    </row>
    <row r="460" spans="1:6">
      <c r="A460" s="33"/>
      <c r="B460" s="33"/>
      <c r="C460" s="33"/>
      <c r="D460" s="33"/>
      <c r="E460" s="33"/>
      <c r="F460" s="33"/>
    </row>
    <row r="461" spans="1:6">
      <c r="A461" s="33"/>
      <c r="B461" s="33"/>
      <c r="C461" s="33"/>
      <c r="D461" s="33"/>
      <c r="E461" s="33"/>
      <c r="F461" s="33"/>
    </row>
    <row r="462" spans="1:6">
      <c r="A462" s="33"/>
      <c r="B462" s="33"/>
      <c r="C462" s="33"/>
      <c r="D462" s="33"/>
      <c r="E462" s="33"/>
      <c r="F462" s="33"/>
    </row>
    <row r="463" spans="1:6">
      <c r="A463" s="33"/>
      <c r="B463" s="33"/>
      <c r="C463" s="33"/>
      <c r="D463" s="33"/>
      <c r="E463" s="33"/>
      <c r="F463" s="33"/>
    </row>
    <row r="464" spans="1:6">
      <c r="A464" s="33"/>
      <c r="B464" s="33"/>
      <c r="C464" s="33"/>
      <c r="D464" s="33"/>
      <c r="E464" s="33"/>
      <c r="F464" s="33"/>
    </row>
    <row r="465" spans="1:6">
      <c r="A465" s="33"/>
      <c r="B465" s="33"/>
      <c r="C465" s="33"/>
      <c r="D465" s="33"/>
      <c r="E465" s="33"/>
      <c r="F465" s="33"/>
    </row>
    <row r="466" spans="1:6">
      <c r="A466" s="33"/>
      <c r="B466" s="33"/>
      <c r="C466" s="33"/>
      <c r="D466" s="33"/>
      <c r="E466" s="33"/>
      <c r="F466" s="33"/>
    </row>
    <row r="467" spans="1:6">
      <c r="A467" s="33"/>
      <c r="B467" s="33"/>
      <c r="C467" s="33"/>
      <c r="D467" s="33"/>
      <c r="E467" s="33"/>
      <c r="F467" s="33"/>
    </row>
    <row r="468" spans="1:6">
      <c r="A468" s="33"/>
      <c r="B468" s="33"/>
      <c r="C468" s="33"/>
      <c r="D468" s="33"/>
      <c r="E468" s="33"/>
      <c r="F468" s="33"/>
    </row>
    <row r="469" spans="1:6">
      <c r="A469" s="33"/>
      <c r="B469" s="33"/>
      <c r="C469" s="33"/>
      <c r="D469" s="33"/>
      <c r="E469" s="33"/>
      <c r="F469" s="33"/>
    </row>
    <row r="470" spans="1:6">
      <c r="A470" s="33"/>
      <c r="B470" s="33"/>
      <c r="C470" s="33"/>
      <c r="D470" s="33"/>
      <c r="E470" s="33"/>
      <c r="F470" s="33"/>
    </row>
    <row r="471" spans="1:6">
      <c r="A471" s="33"/>
      <c r="B471" s="33"/>
      <c r="C471" s="33"/>
      <c r="D471" s="33"/>
      <c r="E471" s="33"/>
      <c r="F471" s="33"/>
    </row>
    <row r="472" spans="1:6">
      <c r="A472" s="33"/>
      <c r="B472" s="33"/>
      <c r="C472" s="33"/>
      <c r="D472" s="33"/>
      <c r="E472" s="33"/>
      <c r="F472" s="33"/>
    </row>
    <row r="473" spans="1:6">
      <c r="A473" s="33"/>
      <c r="B473" s="33"/>
      <c r="C473" s="33"/>
      <c r="D473" s="33"/>
      <c r="E473" s="33"/>
      <c r="F473" s="33"/>
    </row>
    <row r="474" spans="1:6">
      <c r="A474" s="33"/>
      <c r="B474" s="33"/>
      <c r="C474" s="33"/>
      <c r="D474" s="33"/>
      <c r="E474" s="33"/>
      <c r="F474" s="33"/>
    </row>
    <row r="475" spans="1:6">
      <c r="A475" s="33"/>
      <c r="B475" s="33"/>
      <c r="C475" s="33"/>
      <c r="D475" s="33"/>
      <c r="E475" s="33"/>
      <c r="F475" s="33"/>
    </row>
    <row r="476" spans="1:6">
      <c r="A476" s="33"/>
      <c r="B476" s="33"/>
      <c r="C476" s="33"/>
      <c r="D476" s="33"/>
      <c r="E476" s="33"/>
      <c r="F476" s="33"/>
    </row>
    <row r="477" spans="1:6">
      <c r="A477" s="33"/>
      <c r="B477" s="33"/>
      <c r="C477" s="33"/>
      <c r="D477" s="33"/>
      <c r="E477" s="33"/>
      <c r="F477" s="33"/>
    </row>
    <row r="478" spans="1:6">
      <c r="A478" s="33"/>
      <c r="B478" s="33"/>
      <c r="C478" s="33"/>
      <c r="D478" s="33"/>
      <c r="E478" s="33"/>
      <c r="F478" s="33"/>
    </row>
    <row r="479" spans="1:6">
      <c r="A479" s="33"/>
      <c r="B479" s="33"/>
      <c r="C479" s="33"/>
      <c r="D479" s="33"/>
      <c r="E479" s="33"/>
      <c r="F479" s="33"/>
    </row>
    <row r="480" spans="1:6">
      <c r="A480" s="33"/>
      <c r="B480" s="33"/>
      <c r="C480" s="33"/>
      <c r="D480" s="33"/>
      <c r="E480" s="33"/>
      <c r="F480" s="33"/>
    </row>
    <row r="481" spans="1:6">
      <c r="A481" s="33"/>
      <c r="B481" s="33"/>
      <c r="C481" s="33"/>
      <c r="D481" s="33"/>
      <c r="E481" s="33"/>
      <c r="F481" s="33"/>
    </row>
    <row r="482" spans="1:6">
      <c r="A482" s="33"/>
      <c r="B482" s="33"/>
      <c r="C482" s="33"/>
      <c r="D482" s="33"/>
      <c r="E482" s="33"/>
      <c r="F482" s="33"/>
    </row>
    <row r="483" spans="1:6">
      <c r="A483" s="33"/>
      <c r="B483" s="33"/>
      <c r="C483" s="33"/>
      <c r="D483" s="33"/>
      <c r="E483" s="33"/>
      <c r="F483" s="33"/>
    </row>
    <row r="484" spans="1:6">
      <c r="A484" s="33"/>
      <c r="B484" s="33"/>
      <c r="C484" s="33"/>
      <c r="D484" s="33"/>
      <c r="E484" s="33"/>
      <c r="F484" s="33"/>
    </row>
    <row r="485" spans="1:6">
      <c r="A485" s="33"/>
      <c r="B485" s="33"/>
      <c r="C485" s="33"/>
      <c r="D485" s="33"/>
      <c r="E485" s="33"/>
      <c r="F485" s="33"/>
    </row>
    <row r="486" spans="1:6">
      <c r="A486" s="33"/>
      <c r="B486" s="33"/>
      <c r="C486" s="33"/>
      <c r="D486" s="33"/>
      <c r="E486" s="33"/>
      <c r="F486" s="33"/>
    </row>
    <row r="487" spans="1:6">
      <c r="A487" s="33"/>
      <c r="B487" s="33"/>
      <c r="C487" s="33"/>
      <c r="D487" s="33"/>
      <c r="E487" s="33"/>
      <c r="F487" s="33"/>
    </row>
    <row r="488" spans="1:6">
      <c r="A488" s="33"/>
      <c r="B488" s="33"/>
      <c r="C488" s="33"/>
      <c r="D488" s="33"/>
      <c r="E488" s="33"/>
      <c r="F488" s="33"/>
    </row>
    <row r="489" spans="1:6">
      <c r="A489" s="33"/>
      <c r="B489" s="33"/>
      <c r="C489" s="33"/>
      <c r="D489" s="33"/>
      <c r="E489" s="33"/>
      <c r="F489" s="33"/>
    </row>
    <row r="490" spans="1:6">
      <c r="A490" s="33"/>
      <c r="B490" s="33"/>
      <c r="C490" s="33"/>
      <c r="D490" s="33"/>
      <c r="E490" s="33"/>
      <c r="F490" s="33"/>
    </row>
    <row r="491" spans="1:6">
      <c r="A491" s="33"/>
      <c r="B491" s="33"/>
      <c r="C491" s="33"/>
      <c r="D491" s="33"/>
      <c r="E491" s="33"/>
      <c r="F491" s="33"/>
    </row>
    <row r="492" spans="1:6">
      <c r="A492" s="33"/>
      <c r="B492" s="33"/>
      <c r="C492" s="33"/>
      <c r="D492" s="33"/>
      <c r="E492" s="33"/>
      <c r="F492" s="33"/>
    </row>
    <row r="493" spans="1:6">
      <c r="A493" s="33"/>
      <c r="B493" s="33"/>
      <c r="C493" s="33"/>
      <c r="D493" s="33"/>
      <c r="E493" s="33"/>
      <c r="F493" s="33"/>
    </row>
    <row r="494" spans="1:6">
      <c r="A494" s="33"/>
      <c r="B494" s="33"/>
      <c r="C494" s="33"/>
      <c r="D494" s="33"/>
      <c r="E494" s="33"/>
      <c r="F494" s="33"/>
    </row>
    <row r="495" spans="1:6">
      <c r="A495" s="33"/>
      <c r="B495" s="33"/>
      <c r="C495" s="33"/>
      <c r="D495" s="33"/>
      <c r="E495" s="33"/>
      <c r="F495" s="33"/>
    </row>
    <row r="496" spans="1:6">
      <c r="A496" s="33"/>
      <c r="B496" s="33"/>
      <c r="C496" s="33"/>
      <c r="D496" s="33"/>
      <c r="E496" s="33"/>
      <c r="F496" s="33"/>
    </row>
    <row r="497" spans="1:6">
      <c r="A497" s="33"/>
      <c r="B497" s="33"/>
      <c r="C497" s="33"/>
      <c r="D497" s="33"/>
      <c r="E497" s="33"/>
      <c r="F497" s="33"/>
    </row>
    <row r="498" spans="1:6">
      <c r="A498" s="33"/>
      <c r="B498" s="33"/>
      <c r="C498" s="33"/>
      <c r="D498" s="33"/>
      <c r="E498" s="33"/>
      <c r="F498" s="33"/>
    </row>
    <row r="499" spans="1:6">
      <c r="A499" s="33"/>
      <c r="B499" s="33"/>
      <c r="C499" s="33"/>
      <c r="D499" s="33"/>
      <c r="E499" s="33"/>
      <c r="F499" s="33"/>
    </row>
    <row r="500" spans="1:6">
      <c r="A500" s="33"/>
      <c r="B500" s="33"/>
      <c r="C500" s="33"/>
      <c r="D500" s="33"/>
      <c r="E500" s="33"/>
      <c r="F500" s="33"/>
    </row>
    <row r="501" spans="1:6">
      <c r="A501" s="33"/>
      <c r="B501" s="33"/>
      <c r="C501" s="33"/>
      <c r="D501" s="33"/>
      <c r="E501" s="33"/>
      <c r="F501" s="33"/>
    </row>
    <row r="502" spans="1:6">
      <c r="A502" s="33"/>
      <c r="B502" s="33"/>
      <c r="C502" s="33"/>
      <c r="D502" s="33"/>
      <c r="E502" s="33"/>
      <c r="F502" s="33"/>
    </row>
    <row r="503" spans="1:6">
      <c r="A503" s="33"/>
      <c r="B503" s="33"/>
      <c r="C503" s="33"/>
      <c r="D503" s="33"/>
      <c r="E503" s="33"/>
      <c r="F503" s="33"/>
    </row>
    <row r="504" spans="1:6">
      <c r="A504" s="33"/>
      <c r="B504" s="33"/>
      <c r="C504" s="33"/>
      <c r="D504" s="33"/>
      <c r="E504" s="33"/>
      <c r="F504" s="33"/>
    </row>
    <row r="505" spans="1:6">
      <c r="A505" s="33"/>
      <c r="B505" s="33"/>
      <c r="C505" s="33"/>
      <c r="D505" s="33"/>
      <c r="E505" s="33"/>
      <c r="F505" s="33"/>
    </row>
    <row r="506" spans="1:6">
      <c r="A506" s="33"/>
      <c r="B506" s="33"/>
      <c r="C506" s="33"/>
      <c r="D506" s="33"/>
      <c r="E506" s="33"/>
      <c r="F506" s="33"/>
    </row>
    <row r="507" spans="1:6">
      <c r="A507" s="33"/>
      <c r="B507" s="33"/>
      <c r="C507" s="33"/>
      <c r="D507" s="33"/>
      <c r="E507" s="33"/>
      <c r="F507" s="33"/>
    </row>
    <row r="508" spans="1:6">
      <c r="A508" s="33"/>
      <c r="B508" s="33"/>
      <c r="C508" s="33"/>
      <c r="D508" s="33"/>
      <c r="E508" s="33"/>
      <c r="F508" s="33"/>
    </row>
    <row r="509" spans="1:6">
      <c r="A509" s="33"/>
      <c r="B509" s="33"/>
      <c r="C509" s="33"/>
      <c r="D509" s="33"/>
      <c r="E509" s="33"/>
      <c r="F509" s="33"/>
    </row>
    <row r="510" spans="1:6">
      <c r="A510" s="33"/>
      <c r="B510" s="33"/>
      <c r="C510" s="33"/>
      <c r="D510" s="33"/>
      <c r="E510" s="33"/>
      <c r="F510" s="33"/>
    </row>
    <row r="511" spans="1:6">
      <c r="A511" s="33"/>
      <c r="B511" s="33"/>
      <c r="C511" s="33"/>
      <c r="D511" s="33"/>
      <c r="E511" s="33"/>
      <c r="F511" s="33"/>
    </row>
    <row r="512" spans="1:6">
      <c r="A512" s="33"/>
      <c r="B512" s="33"/>
      <c r="C512" s="33"/>
      <c r="D512" s="33"/>
      <c r="E512" s="33"/>
      <c r="F512" s="33"/>
    </row>
    <row r="513" spans="1:6">
      <c r="A513" s="33"/>
      <c r="B513" s="33"/>
      <c r="C513" s="33"/>
      <c r="D513" s="33"/>
      <c r="E513" s="33"/>
      <c r="F513" s="33"/>
    </row>
    <row r="514" spans="1:6">
      <c r="A514" s="33"/>
      <c r="B514" s="33"/>
      <c r="C514" s="33"/>
      <c r="D514" s="33"/>
      <c r="E514" s="33"/>
      <c r="F514" s="33"/>
    </row>
    <row r="515" spans="1:6">
      <c r="A515" s="33"/>
      <c r="B515" s="33"/>
      <c r="C515" s="33"/>
      <c r="D515" s="33"/>
      <c r="E515" s="33"/>
      <c r="F515" s="33"/>
    </row>
    <row r="516" spans="1:6">
      <c r="A516" s="33"/>
      <c r="B516" s="33"/>
      <c r="C516" s="33"/>
      <c r="D516" s="33"/>
      <c r="E516" s="33"/>
      <c r="F516" s="33"/>
    </row>
    <row r="517" spans="1:6">
      <c r="A517" s="33"/>
      <c r="B517" s="33"/>
      <c r="C517" s="33"/>
      <c r="D517" s="33"/>
      <c r="E517" s="33"/>
      <c r="F517" s="33"/>
    </row>
    <row r="518" spans="1:6">
      <c r="A518" s="33"/>
      <c r="B518" s="33"/>
      <c r="C518" s="33"/>
      <c r="D518" s="33"/>
      <c r="E518" s="33"/>
      <c r="F518" s="33"/>
    </row>
    <row r="519" spans="1:6">
      <c r="A519" s="33"/>
      <c r="B519" s="33"/>
      <c r="C519" s="33"/>
      <c r="D519" s="33"/>
      <c r="E519" s="33"/>
      <c r="F519" s="33"/>
    </row>
    <row r="520" spans="1:6">
      <c r="A520" s="33"/>
      <c r="B520" s="33"/>
      <c r="C520" s="33"/>
      <c r="D520" s="33"/>
      <c r="E520" s="33"/>
      <c r="F520" s="33"/>
    </row>
    <row r="521" spans="1:6">
      <c r="A521" s="33"/>
      <c r="B521" s="33"/>
      <c r="C521" s="33"/>
      <c r="D521" s="33"/>
      <c r="E521" s="33"/>
      <c r="F521" s="33"/>
    </row>
    <row r="522" spans="1:6">
      <c r="A522" s="33"/>
      <c r="B522" s="33"/>
      <c r="C522" s="33"/>
      <c r="D522" s="33"/>
      <c r="E522" s="33"/>
      <c r="F522" s="33"/>
    </row>
    <row r="523" spans="1:6">
      <c r="A523" s="33"/>
      <c r="B523" s="33"/>
      <c r="C523" s="33"/>
      <c r="D523" s="33"/>
      <c r="E523" s="33"/>
      <c r="F523" s="33"/>
    </row>
    <row r="524" spans="1:6">
      <c r="A524" s="33"/>
      <c r="B524" s="33"/>
      <c r="C524" s="33"/>
      <c r="D524" s="33"/>
      <c r="E524" s="33"/>
      <c r="F524" s="33"/>
    </row>
    <row r="525" spans="1:6">
      <c r="A525" s="33"/>
      <c r="B525" s="33"/>
      <c r="C525" s="33"/>
      <c r="D525" s="33"/>
      <c r="E525" s="33"/>
      <c r="F525" s="33"/>
    </row>
    <row r="526" spans="1:6">
      <c r="A526" s="33"/>
      <c r="B526" s="33"/>
      <c r="C526" s="33"/>
      <c r="D526" s="33"/>
      <c r="E526" s="33"/>
      <c r="F526" s="33"/>
    </row>
    <row r="527" spans="1:6">
      <c r="A527" s="33"/>
      <c r="B527" s="33"/>
      <c r="C527" s="33"/>
      <c r="D527" s="33"/>
      <c r="E527" s="33"/>
      <c r="F527" s="33"/>
    </row>
    <row r="528" spans="1:6">
      <c r="A528" s="33"/>
      <c r="B528" s="33"/>
      <c r="C528" s="33"/>
      <c r="D528" s="33"/>
      <c r="E528" s="33"/>
      <c r="F528" s="33"/>
    </row>
    <row r="529" spans="1:6">
      <c r="A529" s="33"/>
      <c r="B529" s="33"/>
      <c r="C529" s="33"/>
      <c r="D529" s="33"/>
      <c r="E529" s="33"/>
      <c r="F529" s="33"/>
    </row>
    <row r="530" spans="1:6">
      <c r="A530" s="33"/>
      <c r="B530" s="33"/>
      <c r="C530" s="33"/>
      <c r="D530" s="33"/>
      <c r="E530" s="33"/>
      <c r="F530" s="33"/>
    </row>
    <row r="531" spans="1:6">
      <c r="A531" s="33"/>
      <c r="B531" s="33"/>
      <c r="C531" s="33"/>
      <c r="D531" s="33"/>
      <c r="E531" s="33"/>
      <c r="F531" s="33"/>
    </row>
    <row r="532" spans="1:6">
      <c r="A532" s="33"/>
      <c r="B532" s="33"/>
      <c r="C532" s="33"/>
      <c r="D532" s="33"/>
      <c r="E532" s="33"/>
      <c r="F532" s="33"/>
    </row>
    <row r="533" spans="1:6">
      <c r="A533" s="33"/>
      <c r="B533" s="33"/>
      <c r="C533" s="33"/>
      <c r="D533" s="33"/>
      <c r="E533" s="33"/>
      <c r="F533" s="33"/>
    </row>
    <row r="534" spans="1:6">
      <c r="A534" s="33"/>
      <c r="B534" s="33"/>
      <c r="C534" s="33"/>
      <c r="D534" s="33"/>
      <c r="E534" s="33"/>
      <c r="F534" s="33"/>
    </row>
    <row r="535" spans="1:6">
      <c r="A535" s="33"/>
      <c r="B535" s="33"/>
      <c r="C535" s="33"/>
      <c r="D535" s="33"/>
      <c r="E535" s="33"/>
      <c r="F535" s="33"/>
    </row>
    <row r="536" spans="1:6">
      <c r="A536" s="33"/>
      <c r="B536" s="33"/>
      <c r="C536" s="33"/>
      <c r="D536" s="33"/>
      <c r="E536" s="33"/>
      <c r="F536" s="33"/>
    </row>
    <row r="537" spans="1:6">
      <c r="A537" s="33"/>
      <c r="B537" s="33"/>
      <c r="C537" s="33"/>
      <c r="D537" s="33"/>
      <c r="E537" s="33"/>
      <c r="F537" s="33"/>
    </row>
    <row r="538" spans="1:6">
      <c r="A538" s="33"/>
      <c r="B538" s="33"/>
      <c r="C538" s="33"/>
      <c r="D538" s="33"/>
      <c r="E538" s="33"/>
      <c r="F538" s="33"/>
    </row>
    <row r="539" spans="1:6">
      <c r="A539" s="33"/>
      <c r="B539" s="33"/>
      <c r="C539" s="33"/>
      <c r="D539" s="33"/>
      <c r="E539" s="33"/>
      <c r="F539" s="33"/>
    </row>
    <row r="540" spans="1:6">
      <c r="A540" s="33"/>
      <c r="B540" s="33"/>
      <c r="C540" s="33"/>
      <c r="D540" s="33"/>
      <c r="E540" s="33"/>
      <c r="F540" s="33"/>
    </row>
    <row r="541" spans="1:6">
      <c r="A541" s="33"/>
      <c r="B541" s="33"/>
      <c r="C541" s="33"/>
      <c r="D541" s="33"/>
      <c r="E541" s="33"/>
      <c r="F541" s="33"/>
    </row>
    <row r="542" spans="1:6">
      <c r="A542" s="33"/>
      <c r="B542" s="33"/>
      <c r="C542" s="33"/>
      <c r="D542" s="33"/>
      <c r="E542" s="33"/>
      <c r="F542" s="33"/>
    </row>
    <row r="543" spans="1:6">
      <c r="A543" s="33"/>
      <c r="B543" s="33"/>
      <c r="C543" s="33"/>
      <c r="D543" s="33"/>
      <c r="E543" s="33"/>
      <c r="F543" s="33"/>
    </row>
    <row r="544" spans="1:6">
      <c r="A544" s="33"/>
      <c r="B544" s="33"/>
      <c r="C544" s="33"/>
      <c r="D544" s="33"/>
      <c r="E544" s="33"/>
      <c r="F544" s="33"/>
    </row>
    <row r="545" spans="1:6">
      <c r="A545" s="33"/>
      <c r="B545" s="33"/>
      <c r="C545" s="33"/>
      <c r="D545" s="33"/>
      <c r="E545" s="33"/>
      <c r="F545" s="33"/>
    </row>
    <row r="546" spans="1:6">
      <c r="A546" s="33"/>
      <c r="B546" s="33"/>
      <c r="C546" s="33"/>
      <c r="D546" s="33"/>
      <c r="E546" s="33"/>
      <c r="F546" s="33"/>
    </row>
    <row r="547" spans="1:6">
      <c r="A547" s="33"/>
      <c r="B547" s="33"/>
      <c r="C547" s="33"/>
      <c r="D547" s="33"/>
      <c r="E547" s="33"/>
      <c r="F547" s="33"/>
    </row>
    <row r="548" spans="1:6">
      <c r="A548" s="33"/>
      <c r="B548" s="33"/>
      <c r="C548" s="33"/>
      <c r="D548" s="33"/>
      <c r="E548" s="33"/>
      <c r="F548" s="33"/>
    </row>
    <row r="549" spans="1:6">
      <c r="A549" s="33"/>
      <c r="B549" s="33"/>
      <c r="C549" s="33"/>
      <c r="D549" s="33"/>
      <c r="E549" s="33"/>
      <c r="F549" s="33"/>
    </row>
    <row r="550" spans="1:6">
      <c r="A550" s="33"/>
      <c r="B550" s="33"/>
      <c r="C550" s="33"/>
      <c r="D550" s="33"/>
      <c r="E550" s="33"/>
      <c r="F550" s="33"/>
    </row>
    <row r="551" spans="1:6">
      <c r="A551" s="33"/>
      <c r="B551" s="33"/>
      <c r="C551" s="33"/>
      <c r="D551" s="33"/>
      <c r="E551" s="33"/>
      <c r="F551" s="33"/>
    </row>
    <row r="552" spans="1:6">
      <c r="A552" s="33"/>
      <c r="B552" s="33"/>
      <c r="C552" s="33"/>
      <c r="D552" s="33"/>
      <c r="E552" s="33"/>
      <c r="F552" s="33"/>
    </row>
    <row r="553" spans="1:6">
      <c r="A553" s="33"/>
      <c r="B553" s="33"/>
      <c r="C553" s="33"/>
      <c r="D553" s="33"/>
      <c r="E553" s="33"/>
      <c r="F553" s="33"/>
    </row>
    <row r="554" spans="1:6">
      <c r="A554" s="33"/>
      <c r="B554" s="33"/>
      <c r="C554" s="33"/>
      <c r="D554" s="33"/>
      <c r="E554" s="33"/>
      <c r="F554" s="33"/>
    </row>
    <row r="555" spans="1:6">
      <c r="A555" s="33"/>
      <c r="B555" s="33"/>
      <c r="C555" s="33"/>
      <c r="D555" s="33"/>
      <c r="E555" s="33"/>
      <c r="F555" s="33"/>
    </row>
    <row r="556" spans="1:6">
      <c r="A556" s="33"/>
      <c r="B556" s="33"/>
      <c r="C556" s="33"/>
      <c r="D556" s="33"/>
      <c r="E556" s="33"/>
      <c r="F556" s="33"/>
    </row>
    <row r="557" spans="1:6">
      <c r="A557" s="33"/>
      <c r="B557" s="33"/>
      <c r="C557" s="33"/>
      <c r="D557" s="33"/>
      <c r="E557" s="33"/>
      <c r="F557" s="33"/>
    </row>
    <row r="558" spans="1:6">
      <c r="A558" s="33"/>
      <c r="B558" s="33"/>
      <c r="C558" s="33"/>
      <c r="D558" s="33"/>
      <c r="E558" s="33"/>
      <c r="F558" s="33"/>
    </row>
    <row r="559" spans="1:6">
      <c r="A559" s="33"/>
      <c r="B559" s="33"/>
      <c r="C559" s="33"/>
      <c r="D559" s="33"/>
      <c r="E559" s="33"/>
      <c r="F559" s="33"/>
    </row>
    <row r="560" spans="1:6">
      <c r="A560" s="33"/>
      <c r="B560" s="33"/>
      <c r="C560" s="33"/>
      <c r="D560" s="33"/>
      <c r="E560" s="33"/>
      <c r="F560" s="33"/>
    </row>
    <row r="561" spans="1:6">
      <c r="A561" s="33"/>
      <c r="B561" s="33"/>
      <c r="C561" s="33"/>
      <c r="D561" s="33"/>
      <c r="E561" s="33"/>
      <c r="F561" s="33"/>
    </row>
    <row r="562" spans="1:6">
      <c r="A562" s="33"/>
      <c r="B562" s="33"/>
      <c r="C562" s="33"/>
      <c r="D562" s="33"/>
      <c r="E562" s="33"/>
      <c r="F562" s="33"/>
    </row>
    <row r="563" spans="1:6">
      <c r="A563" s="33"/>
      <c r="B563" s="33"/>
      <c r="C563" s="33"/>
      <c r="D563" s="33"/>
      <c r="E563" s="33"/>
      <c r="F563" s="33"/>
    </row>
    <row r="564" spans="1:6">
      <c r="A564" s="33"/>
      <c r="B564" s="33"/>
      <c r="C564" s="33"/>
      <c r="D564" s="33"/>
      <c r="E564" s="33"/>
      <c r="F564" s="33"/>
    </row>
    <row r="565" spans="1:6">
      <c r="A565" s="33"/>
      <c r="B565" s="33"/>
      <c r="C565" s="33"/>
      <c r="D565" s="33"/>
      <c r="E565" s="33"/>
      <c r="F565" s="33"/>
    </row>
    <row r="566" spans="1:6">
      <c r="A566" s="33"/>
      <c r="B566" s="33"/>
      <c r="C566" s="33"/>
      <c r="D566" s="33"/>
      <c r="E566" s="33"/>
      <c r="F566" s="33"/>
    </row>
    <row r="567" spans="1:6">
      <c r="A567" s="33"/>
      <c r="B567" s="33"/>
      <c r="C567" s="33"/>
      <c r="D567" s="33"/>
      <c r="E567" s="33"/>
      <c r="F567" s="33"/>
    </row>
    <row r="568" spans="1:6">
      <c r="A568" s="33"/>
      <c r="B568" s="33"/>
      <c r="C568" s="33"/>
      <c r="D568" s="33"/>
      <c r="E568" s="33"/>
      <c r="F568" s="33"/>
    </row>
    <row r="569" spans="1:6">
      <c r="A569" s="33"/>
      <c r="B569" s="33"/>
      <c r="C569" s="33"/>
      <c r="D569" s="33"/>
      <c r="E569" s="33"/>
      <c r="F569" s="33"/>
    </row>
    <row r="570" spans="1:6">
      <c r="A570" s="33"/>
      <c r="B570" s="33"/>
      <c r="C570" s="33"/>
      <c r="D570" s="33"/>
      <c r="E570" s="33"/>
      <c r="F570" s="33"/>
    </row>
    <row r="571" spans="1:6">
      <c r="A571" s="33"/>
      <c r="B571" s="33"/>
      <c r="C571" s="33"/>
      <c r="D571" s="33"/>
      <c r="E571" s="33"/>
      <c r="F571" s="33"/>
    </row>
    <row r="572" spans="1:6">
      <c r="A572" s="33"/>
      <c r="B572" s="33"/>
      <c r="C572" s="33"/>
      <c r="D572" s="33"/>
      <c r="E572" s="33"/>
      <c r="F572" s="33"/>
    </row>
    <row r="573" spans="1:6">
      <c r="A573" s="33"/>
      <c r="B573" s="33"/>
      <c r="C573" s="33"/>
      <c r="D573" s="33"/>
      <c r="E573" s="33"/>
      <c r="F573" s="33"/>
    </row>
    <row r="574" spans="1:6">
      <c r="A574" s="33"/>
      <c r="B574" s="33"/>
      <c r="C574" s="33"/>
      <c r="D574" s="33"/>
      <c r="E574" s="33"/>
      <c r="F574" s="33"/>
    </row>
    <row r="575" spans="1:6">
      <c r="A575" s="33"/>
      <c r="B575" s="33"/>
      <c r="C575" s="33"/>
      <c r="D575" s="33"/>
      <c r="E575" s="33"/>
      <c r="F575" s="33"/>
    </row>
    <row r="576" spans="1:6">
      <c r="A576" s="33"/>
      <c r="B576" s="33"/>
      <c r="C576" s="33"/>
      <c r="D576" s="33"/>
      <c r="E576" s="33"/>
      <c r="F576" s="33"/>
    </row>
    <row r="577" spans="1:6">
      <c r="A577" s="33"/>
      <c r="B577" s="33"/>
      <c r="C577" s="33"/>
      <c r="D577" s="33"/>
      <c r="E577" s="33"/>
      <c r="F577" s="33"/>
    </row>
    <row r="578" spans="1:6">
      <c r="A578" s="33"/>
      <c r="B578" s="33"/>
      <c r="C578" s="33"/>
      <c r="D578" s="33"/>
      <c r="E578" s="33"/>
      <c r="F578" s="33"/>
    </row>
    <row r="579" spans="1:6">
      <c r="A579" s="33"/>
      <c r="B579" s="33"/>
      <c r="C579" s="33"/>
      <c r="D579" s="33"/>
      <c r="E579" s="33"/>
      <c r="F579" s="33"/>
    </row>
    <row r="580" spans="1:6">
      <c r="A580" s="33"/>
      <c r="B580" s="33"/>
      <c r="C580" s="33"/>
      <c r="D580" s="33"/>
      <c r="E580" s="33"/>
      <c r="F580" s="33"/>
    </row>
    <row r="581" spans="1:6">
      <c r="A581" s="33"/>
      <c r="B581" s="33"/>
      <c r="C581" s="33"/>
      <c r="D581" s="33"/>
      <c r="E581" s="33"/>
      <c r="F581" s="33"/>
    </row>
    <row r="582" spans="1:6">
      <c r="A582" s="33"/>
      <c r="B582" s="33"/>
      <c r="C582" s="33"/>
      <c r="D582" s="33"/>
      <c r="E582" s="33"/>
      <c r="F582" s="33"/>
    </row>
    <row r="583" spans="1:6">
      <c r="A583" s="33"/>
      <c r="B583" s="33"/>
      <c r="C583" s="33"/>
      <c r="D583" s="33"/>
      <c r="E583" s="33"/>
      <c r="F583" s="33"/>
    </row>
    <row r="584" spans="1:6">
      <c r="A584" s="33"/>
      <c r="B584" s="33"/>
      <c r="C584" s="33"/>
      <c r="D584" s="33"/>
      <c r="E584" s="33"/>
      <c r="F584" s="33"/>
    </row>
    <row r="585" spans="1:6">
      <c r="A585" s="33"/>
      <c r="B585" s="33"/>
      <c r="C585" s="33"/>
      <c r="D585" s="33"/>
      <c r="E585" s="33"/>
      <c r="F585" s="33"/>
    </row>
    <row r="586" spans="1:6">
      <c r="A586" s="33"/>
      <c r="B586" s="33"/>
      <c r="C586" s="33"/>
      <c r="D586" s="33"/>
      <c r="E586" s="33"/>
      <c r="F586" s="33"/>
    </row>
    <row r="587" spans="1:6">
      <c r="A587" s="33"/>
      <c r="B587" s="33"/>
      <c r="C587" s="33"/>
      <c r="D587" s="33"/>
      <c r="E587" s="33"/>
      <c r="F587" s="33"/>
    </row>
    <row r="588" spans="1:6">
      <c r="A588" s="33"/>
      <c r="B588" s="33"/>
      <c r="C588" s="33"/>
      <c r="D588" s="33"/>
      <c r="E588" s="33"/>
      <c r="F588" s="33"/>
    </row>
    <row r="589" spans="1:6">
      <c r="A589" s="33"/>
      <c r="B589" s="33"/>
      <c r="C589" s="33"/>
      <c r="D589" s="33"/>
      <c r="E589" s="33"/>
      <c r="F589" s="33"/>
    </row>
    <row r="590" spans="1:6">
      <c r="A590" s="33"/>
      <c r="B590" s="33"/>
      <c r="C590" s="33"/>
      <c r="D590" s="33"/>
      <c r="E590" s="33"/>
      <c r="F590" s="33"/>
    </row>
    <row r="591" spans="1:6">
      <c r="A591" s="33"/>
      <c r="B591" s="33"/>
      <c r="C591" s="33"/>
      <c r="D591" s="33"/>
      <c r="E591" s="33"/>
      <c r="F591" s="33"/>
    </row>
    <row r="592" spans="1:6">
      <c r="A592" s="33"/>
      <c r="B592" s="33"/>
      <c r="C592" s="33"/>
      <c r="D592" s="33"/>
      <c r="E592" s="33"/>
      <c r="F592" s="33"/>
    </row>
    <row r="593" spans="1:6">
      <c r="A593" s="33"/>
      <c r="B593" s="33"/>
      <c r="C593" s="33"/>
      <c r="D593" s="33"/>
      <c r="E593" s="33"/>
      <c r="F593" s="33"/>
    </row>
    <row r="594" spans="1:6">
      <c r="A594" s="33"/>
      <c r="B594" s="33"/>
      <c r="C594" s="33"/>
      <c r="D594" s="33"/>
      <c r="E594" s="33"/>
      <c r="F594" s="33"/>
    </row>
    <row r="595" spans="1:6">
      <c r="A595" s="33"/>
      <c r="B595" s="33"/>
      <c r="C595" s="33"/>
      <c r="D595" s="33"/>
      <c r="E595" s="33"/>
      <c r="F595" s="33"/>
    </row>
    <row r="596" spans="1:6">
      <c r="A596" s="33"/>
      <c r="B596" s="33"/>
      <c r="C596" s="33"/>
      <c r="D596" s="33"/>
      <c r="E596" s="33"/>
      <c r="F596" s="33"/>
    </row>
    <row r="597" spans="1:6">
      <c r="A597" s="33"/>
      <c r="B597" s="33"/>
      <c r="C597" s="33"/>
      <c r="D597" s="33"/>
      <c r="E597" s="33"/>
      <c r="F597" s="33"/>
    </row>
    <row r="598" spans="1:6">
      <c r="A598" s="33"/>
      <c r="B598" s="33"/>
      <c r="C598" s="33"/>
      <c r="D598" s="33"/>
      <c r="E598" s="33"/>
      <c r="F598" s="33"/>
    </row>
    <row r="599" spans="1:6">
      <c r="A599" s="33"/>
      <c r="B599" s="33"/>
      <c r="C599" s="33"/>
      <c r="D599" s="33"/>
      <c r="E599" s="33"/>
      <c r="F599" s="33"/>
    </row>
    <row r="600" spans="1:6">
      <c r="A600" s="33"/>
      <c r="B600" s="33"/>
      <c r="C600" s="33"/>
      <c r="D600" s="33"/>
      <c r="E600" s="33"/>
      <c r="F600" s="33"/>
    </row>
    <row r="601" spans="1:6">
      <c r="A601" s="33"/>
      <c r="B601" s="33"/>
      <c r="C601" s="33"/>
      <c r="D601" s="33"/>
      <c r="E601" s="33"/>
      <c r="F601" s="33"/>
    </row>
    <row r="602" spans="1:6">
      <c r="A602" s="33"/>
      <c r="B602" s="33"/>
      <c r="C602" s="33"/>
      <c r="D602" s="33"/>
      <c r="E602" s="33"/>
      <c r="F602" s="33"/>
    </row>
    <row r="603" spans="1:6">
      <c r="A603" s="33"/>
      <c r="B603" s="33"/>
      <c r="C603" s="33"/>
      <c r="D603" s="33"/>
      <c r="E603" s="33"/>
      <c r="F603" s="33"/>
    </row>
    <row r="604" spans="1:6">
      <c r="A604" s="33"/>
      <c r="B604" s="33"/>
      <c r="C604" s="33"/>
      <c r="D604" s="33"/>
      <c r="E604" s="33"/>
      <c r="F604" s="33"/>
    </row>
    <row r="605" spans="1:6">
      <c r="A605" s="33"/>
      <c r="B605" s="33"/>
      <c r="C605" s="33"/>
      <c r="D605" s="33"/>
      <c r="E605" s="33"/>
      <c r="F605" s="33"/>
    </row>
    <row r="606" spans="1:6">
      <c r="A606" s="33"/>
      <c r="B606" s="33"/>
      <c r="C606" s="33"/>
      <c r="D606" s="33"/>
      <c r="E606" s="33"/>
      <c r="F606" s="33"/>
    </row>
    <row r="607" spans="1:6">
      <c r="A607" s="33"/>
      <c r="B607" s="33"/>
      <c r="C607" s="33"/>
      <c r="D607" s="33"/>
      <c r="E607" s="33"/>
      <c r="F607" s="33"/>
    </row>
    <row r="608" spans="1:6">
      <c r="A608" s="33"/>
      <c r="B608" s="33"/>
      <c r="C608" s="33"/>
      <c r="D608" s="33"/>
      <c r="E608" s="33"/>
      <c r="F608" s="33"/>
    </row>
    <row r="609" spans="1:6">
      <c r="A609" s="33"/>
      <c r="B609" s="33"/>
      <c r="C609" s="33"/>
      <c r="D609" s="33"/>
      <c r="E609" s="33"/>
      <c r="F609" s="33"/>
    </row>
    <row r="610" spans="1:6">
      <c r="A610" s="33"/>
      <c r="B610" s="33"/>
      <c r="C610" s="33"/>
      <c r="D610" s="33"/>
      <c r="E610" s="33"/>
      <c r="F610" s="33"/>
    </row>
    <row r="611" spans="1:6">
      <c r="A611" s="33"/>
      <c r="B611" s="33"/>
      <c r="C611" s="33"/>
      <c r="D611" s="33"/>
      <c r="E611" s="33"/>
      <c r="F611" s="33"/>
    </row>
    <row r="612" spans="1:6">
      <c r="A612" s="33"/>
      <c r="B612" s="33"/>
      <c r="C612" s="33"/>
      <c r="D612" s="33"/>
      <c r="E612" s="33"/>
      <c r="F612" s="33"/>
    </row>
    <row r="613" spans="1:6">
      <c r="A613" s="33"/>
      <c r="B613" s="33"/>
      <c r="C613" s="33"/>
      <c r="D613" s="33"/>
      <c r="E613" s="33"/>
      <c r="F613" s="33"/>
    </row>
    <row r="614" spans="1:6">
      <c r="A614" s="33"/>
      <c r="B614" s="33"/>
      <c r="C614" s="33"/>
      <c r="D614" s="33"/>
      <c r="E614" s="33"/>
      <c r="F614" s="33"/>
    </row>
    <row r="615" spans="1:6">
      <c r="A615" s="33"/>
      <c r="B615" s="33"/>
      <c r="C615" s="33"/>
      <c r="D615" s="33"/>
      <c r="E615" s="33"/>
      <c r="F615" s="33"/>
    </row>
    <row r="616" spans="1:6">
      <c r="A616" s="33"/>
      <c r="B616" s="33"/>
      <c r="C616" s="33"/>
      <c r="D616" s="33"/>
      <c r="E616" s="33"/>
      <c r="F616" s="33"/>
    </row>
    <row r="617" spans="1:6">
      <c r="A617" s="33"/>
      <c r="B617" s="33"/>
      <c r="C617" s="33"/>
      <c r="D617" s="33"/>
      <c r="E617" s="33"/>
      <c r="F617" s="33"/>
    </row>
    <row r="618" spans="1:6">
      <c r="A618" s="33"/>
      <c r="B618" s="33"/>
      <c r="C618" s="33"/>
      <c r="D618" s="33"/>
      <c r="E618" s="33"/>
      <c r="F618" s="33"/>
    </row>
    <row r="619" spans="1:6">
      <c r="A619" s="33"/>
      <c r="B619" s="33"/>
      <c r="C619" s="33"/>
      <c r="D619" s="33"/>
      <c r="E619" s="33"/>
      <c r="F619" s="33"/>
    </row>
    <row r="620" spans="1:6">
      <c r="A620" s="33"/>
      <c r="B620" s="33"/>
      <c r="C620" s="33"/>
      <c r="D620" s="33"/>
      <c r="E620" s="33"/>
      <c r="F620" s="33"/>
    </row>
    <row r="621" spans="1:6">
      <c r="A621" s="33"/>
      <c r="B621" s="33"/>
      <c r="C621" s="33"/>
      <c r="D621" s="33"/>
      <c r="E621" s="33"/>
      <c r="F621" s="33"/>
    </row>
    <row r="622" spans="1:6">
      <c r="A622" s="33"/>
      <c r="B622" s="33"/>
      <c r="C622" s="33"/>
      <c r="D622" s="33"/>
      <c r="E622" s="33"/>
      <c r="F622" s="33"/>
    </row>
    <row r="623" spans="1:6">
      <c r="A623" s="33"/>
      <c r="B623" s="33"/>
      <c r="C623" s="33"/>
      <c r="D623" s="33"/>
      <c r="E623" s="33"/>
      <c r="F623" s="33"/>
    </row>
    <row r="624" spans="1:6">
      <c r="A624" s="33"/>
      <c r="B624" s="33"/>
      <c r="C624" s="33"/>
      <c r="D624" s="33"/>
      <c r="E624" s="33"/>
      <c r="F624" s="33"/>
    </row>
    <row r="625" spans="1:6">
      <c r="A625" s="33"/>
      <c r="B625" s="33"/>
      <c r="C625" s="33"/>
      <c r="D625" s="33"/>
      <c r="E625" s="33"/>
      <c r="F625" s="33"/>
    </row>
    <row r="626" spans="1:6">
      <c r="A626" s="33"/>
      <c r="B626" s="33"/>
      <c r="C626" s="33"/>
      <c r="D626" s="33"/>
      <c r="E626" s="33"/>
      <c r="F626" s="33"/>
    </row>
    <row r="627" spans="1:6">
      <c r="A627" s="33"/>
      <c r="B627" s="33"/>
      <c r="C627" s="33"/>
      <c r="D627" s="33"/>
      <c r="E627" s="33"/>
      <c r="F627" s="33"/>
    </row>
    <row r="628" spans="1:6">
      <c r="A628" s="33"/>
      <c r="B628" s="33"/>
      <c r="C628" s="33"/>
      <c r="D628" s="33"/>
      <c r="E628" s="33"/>
      <c r="F628" s="33"/>
    </row>
    <row r="629" spans="1:6">
      <c r="A629" s="33"/>
      <c r="B629" s="33"/>
      <c r="C629" s="33"/>
      <c r="D629" s="33"/>
      <c r="E629" s="33"/>
      <c r="F629" s="33"/>
    </row>
    <row r="630" spans="1:6">
      <c r="A630" s="33"/>
      <c r="B630" s="33"/>
      <c r="C630" s="33"/>
      <c r="D630" s="33"/>
      <c r="E630" s="33"/>
      <c r="F630" s="33"/>
    </row>
    <row r="631" spans="1:6">
      <c r="A631" s="33"/>
      <c r="B631" s="33"/>
      <c r="C631" s="33"/>
      <c r="D631" s="33"/>
      <c r="E631" s="33"/>
      <c r="F631" s="33"/>
    </row>
    <row r="632" spans="1:6">
      <c r="A632" s="33"/>
      <c r="B632" s="33"/>
      <c r="C632" s="33"/>
      <c r="D632" s="33"/>
      <c r="E632" s="33"/>
      <c r="F632" s="33"/>
    </row>
    <row r="633" spans="1:6">
      <c r="A633" s="33"/>
      <c r="B633" s="33"/>
      <c r="C633" s="33"/>
      <c r="D633" s="33"/>
      <c r="E633" s="33"/>
      <c r="F633" s="33"/>
    </row>
    <row r="634" spans="1:6">
      <c r="A634" s="33"/>
      <c r="B634" s="33"/>
      <c r="C634" s="33"/>
      <c r="D634" s="33"/>
      <c r="E634" s="33"/>
      <c r="F634" s="33"/>
    </row>
    <row r="635" spans="1:6">
      <c r="A635" s="33"/>
      <c r="B635" s="33"/>
      <c r="C635" s="33"/>
      <c r="D635" s="33"/>
      <c r="E635" s="33"/>
      <c r="F635" s="33"/>
    </row>
    <row r="636" spans="1:6">
      <c r="A636" s="33"/>
      <c r="B636" s="33"/>
      <c r="C636" s="33"/>
      <c r="D636" s="33"/>
      <c r="E636" s="33"/>
      <c r="F636" s="33"/>
    </row>
    <row r="637" spans="1:6">
      <c r="A637" s="33"/>
      <c r="B637" s="33"/>
      <c r="C637" s="33"/>
      <c r="D637" s="33"/>
      <c r="E637" s="33"/>
      <c r="F637" s="33"/>
    </row>
    <row r="638" spans="1:6">
      <c r="A638" s="33"/>
      <c r="B638" s="33"/>
      <c r="C638" s="33"/>
      <c r="D638" s="33"/>
      <c r="E638" s="33"/>
      <c r="F638" s="33"/>
    </row>
    <row r="639" spans="1:6">
      <c r="A639" s="33"/>
      <c r="B639" s="33"/>
      <c r="C639" s="33"/>
      <c r="D639" s="33"/>
      <c r="E639" s="33"/>
      <c r="F639" s="33"/>
    </row>
    <row r="640" spans="1:6">
      <c r="A640" s="33"/>
      <c r="B640" s="33"/>
      <c r="C640" s="33"/>
      <c r="D640" s="33"/>
      <c r="E640" s="33"/>
      <c r="F640" s="33"/>
    </row>
    <row r="641" spans="1:6">
      <c r="A641" s="33"/>
      <c r="B641" s="33"/>
      <c r="C641" s="33"/>
      <c r="D641" s="33"/>
      <c r="E641" s="33"/>
      <c r="F641" s="33"/>
    </row>
    <row r="642" spans="1:6">
      <c r="A642" s="33"/>
      <c r="B642" s="33"/>
      <c r="C642" s="33"/>
      <c r="D642" s="33"/>
      <c r="E642" s="33"/>
      <c r="F642" s="33"/>
    </row>
    <row r="643" spans="1:6">
      <c r="A643" s="33"/>
      <c r="B643" s="33"/>
      <c r="C643" s="33"/>
      <c r="D643" s="33"/>
      <c r="E643" s="33"/>
      <c r="F643" s="33"/>
    </row>
    <row r="644" spans="1:6">
      <c r="A644" s="33"/>
      <c r="B644" s="33"/>
      <c r="C644" s="33"/>
      <c r="D644" s="33"/>
      <c r="E644" s="33"/>
      <c r="F644" s="33"/>
    </row>
    <row r="645" spans="1:6">
      <c r="A645" s="33"/>
      <c r="B645" s="33"/>
      <c r="C645" s="33"/>
      <c r="D645" s="33"/>
      <c r="E645" s="33"/>
      <c r="F645" s="33"/>
    </row>
    <row r="646" spans="1:6">
      <c r="A646" s="33"/>
      <c r="B646" s="33"/>
      <c r="C646" s="33"/>
      <c r="D646" s="33"/>
      <c r="E646" s="33"/>
      <c r="F646" s="33"/>
    </row>
    <row r="647" spans="1:6">
      <c r="A647" s="33"/>
      <c r="B647" s="33"/>
      <c r="C647" s="33"/>
      <c r="D647" s="33"/>
      <c r="E647" s="33"/>
      <c r="F647" s="33"/>
    </row>
    <row r="648" spans="1:6">
      <c r="A648" s="33"/>
      <c r="B648" s="33"/>
      <c r="C648" s="33"/>
      <c r="D648" s="33"/>
      <c r="E648" s="33"/>
      <c r="F648" s="33"/>
    </row>
    <row r="649" spans="1:6">
      <c r="A649" s="33"/>
      <c r="B649" s="33"/>
      <c r="C649" s="33"/>
      <c r="D649" s="33"/>
      <c r="E649" s="33"/>
      <c r="F649" s="33"/>
    </row>
    <row r="650" spans="1:6">
      <c r="A650" s="33"/>
      <c r="B650" s="33"/>
      <c r="C650" s="33"/>
      <c r="D650" s="33"/>
      <c r="E650" s="33"/>
      <c r="F650" s="33"/>
    </row>
    <row r="651" spans="1:6">
      <c r="A651" s="33"/>
      <c r="B651" s="33"/>
      <c r="C651" s="33"/>
      <c r="D651" s="33"/>
      <c r="E651" s="33"/>
      <c r="F651" s="33"/>
    </row>
    <row r="652" spans="1:6">
      <c r="A652" s="33"/>
      <c r="B652" s="33"/>
      <c r="C652" s="33"/>
      <c r="D652" s="33"/>
      <c r="E652" s="33"/>
      <c r="F652" s="33"/>
    </row>
    <row r="653" spans="1:6">
      <c r="A653" s="33"/>
      <c r="B653" s="33"/>
      <c r="C653" s="33"/>
      <c r="D653" s="33"/>
      <c r="E653" s="33"/>
      <c r="F653" s="33"/>
    </row>
    <row r="654" spans="1:6">
      <c r="A654" s="33"/>
      <c r="B654" s="33"/>
      <c r="C654" s="33"/>
      <c r="D654" s="33"/>
      <c r="E654" s="33"/>
      <c r="F654" s="33"/>
    </row>
    <row r="655" spans="1:6">
      <c r="A655" s="33"/>
      <c r="B655" s="33"/>
      <c r="C655" s="33"/>
      <c r="D655" s="33"/>
      <c r="E655" s="33"/>
      <c r="F655" s="33"/>
    </row>
    <row r="656" spans="1:6">
      <c r="A656" s="33"/>
      <c r="B656" s="33"/>
      <c r="C656" s="33"/>
      <c r="D656" s="33"/>
      <c r="E656" s="33"/>
      <c r="F656" s="33"/>
    </row>
    <row r="657" spans="1:6">
      <c r="A657" s="33"/>
      <c r="B657" s="33"/>
      <c r="C657" s="33"/>
      <c r="D657" s="33"/>
      <c r="E657" s="33"/>
      <c r="F657" s="33"/>
    </row>
    <row r="658" spans="1:6">
      <c r="A658" s="33"/>
      <c r="B658" s="33"/>
      <c r="C658" s="33"/>
      <c r="D658" s="33"/>
      <c r="E658" s="33"/>
      <c r="F658" s="33"/>
    </row>
    <row r="659" spans="1:6">
      <c r="A659" s="33"/>
      <c r="B659" s="33"/>
      <c r="C659" s="33"/>
      <c r="D659" s="33"/>
      <c r="E659" s="33"/>
      <c r="F659" s="33"/>
    </row>
    <row r="660" spans="1:6">
      <c r="A660" s="33"/>
      <c r="B660" s="33"/>
      <c r="C660" s="33"/>
      <c r="D660" s="33"/>
      <c r="E660" s="33"/>
      <c r="F660" s="33"/>
    </row>
    <row r="661" spans="1:6">
      <c r="A661" s="33"/>
      <c r="B661" s="33"/>
      <c r="C661" s="33"/>
      <c r="D661" s="33"/>
      <c r="E661" s="33"/>
      <c r="F661" s="33"/>
    </row>
    <row r="662" spans="1:6">
      <c r="A662" s="33"/>
      <c r="B662" s="33"/>
      <c r="C662" s="33"/>
      <c r="D662" s="33"/>
      <c r="E662" s="33"/>
      <c r="F662" s="33"/>
    </row>
    <row r="663" spans="1:6">
      <c r="A663" s="33"/>
      <c r="B663" s="33"/>
      <c r="C663" s="33"/>
      <c r="D663" s="33"/>
      <c r="E663" s="33"/>
      <c r="F663" s="33"/>
    </row>
    <row r="664" spans="1:6">
      <c r="A664" s="33"/>
      <c r="B664" s="33"/>
      <c r="C664" s="33"/>
      <c r="D664" s="33"/>
      <c r="E664" s="33"/>
      <c r="F664" s="33"/>
    </row>
    <row r="665" spans="1:6">
      <c r="A665" s="33"/>
      <c r="B665" s="33"/>
      <c r="C665" s="33"/>
      <c r="D665" s="33"/>
      <c r="E665" s="33"/>
      <c r="F665" s="33"/>
    </row>
    <row r="666" spans="1:6">
      <c r="A666" s="33"/>
      <c r="B666" s="33"/>
      <c r="C666" s="33"/>
      <c r="D666" s="33"/>
      <c r="E666" s="33"/>
      <c r="F666" s="33"/>
    </row>
    <row r="667" spans="1:6">
      <c r="A667" s="33"/>
      <c r="B667" s="33"/>
      <c r="C667" s="33"/>
      <c r="D667" s="33"/>
      <c r="E667" s="33"/>
      <c r="F667" s="33"/>
    </row>
    <row r="668" spans="1:6">
      <c r="A668" s="33"/>
      <c r="B668" s="33"/>
      <c r="C668" s="33"/>
      <c r="D668" s="33"/>
      <c r="E668" s="33"/>
      <c r="F668" s="33"/>
    </row>
    <row r="669" spans="1:6">
      <c r="A669" s="33"/>
      <c r="B669" s="33"/>
      <c r="C669" s="33"/>
      <c r="D669" s="33"/>
      <c r="E669" s="33"/>
      <c r="F669" s="33"/>
    </row>
    <row r="670" spans="1:6">
      <c r="A670" s="33"/>
      <c r="B670" s="33"/>
      <c r="C670" s="33"/>
      <c r="D670" s="33"/>
      <c r="E670" s="33"/>
      <c r="F670" s="33"/>
    </row>
    <row r="671" spans="1:6">
      <c r="A671" s="33"/>
      <c r="B671" s="33"/>
      <c r="C671" s="33"/>
      <c r="D671" s="33"/>
      <c r="E671" s="33"/>
      <c r="F671" s="33"/>
    </row>
    <row r="672" spans="1:6">
      <c r="A672" s="33"/>
      <c r="B672" s="33"/>
      <c r="C672" s="33"/>
      <c r="D672" s="33"/>
      <c r="E672" s="33"/>
      <c r="F672" s="33"/>
    </row>
    <row r="673" spans="1:6">
      <c r="A673" s="33"/>
      <c r="B673" s="33"/>
      <c r="C673" s="33"/>
      <c r="D673" s="33"/>
      <c r="E673" s="33"/>
      <c r="F673" s="33"/>
    </row>
    <row r="674" spans="1:6">
      <c r="A674" s="33"/>
      <c r="B674" s="33"/>
      <c r="C674" s="33"/>
      <c r="D674" s="33"/>
      <c r="E674" s="33"/>
      <c r="F674" s="33"/>
    </row>
    <row r="675" spans="1:6">
      <c r="A675" s="33"/>
      <c r="B675" s="33"/>
      <c r="C675" s="33"/>
      <c r="D675" s="33"/>
      <c r="E675" s="33"/>
      <c r="F675" s="33"/>
    </row>
    <row r="676" spans="1:6">
      <c r="A676" s="33"/>
      <c r="B676" s="33"/>
      <c r="C676" s="33"/>
      <c r="D676" s="33"/>
      <c r="E676" s="33"/>
      <c r="F676" s="33"/>
    </row>
    <row r="677" spans="1:6">
      <c r="A677" s="33"/>
      <c r="B677" s="33"/>
      <c r="C677" s="33"/>
      <c r="D677" s="33"/>
      <c r="E677" s="33"/>
      <c r="F677" s="33"/>
    </row>
    <row r="678" spans="1:6">
      <c r="A678" s="33"/>
      <c r="B678" s="33"/>
      <c r="C678" s="33"/>
      <c r="D678" s="33"/>
      <c r="E678" s="33"/>
      <c r="F678" s="33"/>
    </row>
    <row r="679" spans="1:6">
      <c r="A679" s="33"/>
      <c r="B679" s="33"/>
      <c r="C679" s="33"/>
      <c r="D679" s="33"/>
      <c r="E679" s="33"/>
      <c r="F679" s="33"/>
    </row>
    <row r="680" spans="1:6">
      <c r="A680" s="33"/>
      <c r="B680" s="33"/>
      <c r="C680" s="33"/>
      <c r="D680" s="33"/>
      <c r="E680" s="33"/>
      <c r="F680" s="33"/>
    </row>
    <row r="681" spans="1:6">
      <c r="A681" s="33"/>
      <c r="B681" s="33"/>
      <c r="C681" s="33"/>
      <c r="D681" s="33"/>
      <c r="E681" s="33"/>
      <c r="F681" s="33"/>
    </row>
    <row r="682" spans="1:6">
      <c r="A682" s="33"/>
      <c r="B682" s="33"/>
      <c r="C682" s="33"/>
      <c r="D682" s="33"/>
      <c r="E682" s="33"/>
      <c r="F682" s="33"/>
    </row>
    <row r="683" spans="1:6">
      <c r="A683" s="33"/>
      <c r="B683" s="33"/>
      <c r="C683" s="33"/>
      <c r="D683" s="33"/>
      <c r="E683" s="33"/>
      <c r="F683" s="33"/>
    </row>
    <row r="684" spans="1:6">
      <c r="A684" s="33"/>
      <c r="B684" s="33"/>
      <c r="C684" s="33"/>
      <c r="D684" s="33"/>
      <c r="E684" s="33"/>
      <c r="F684" s="33"/>
    </row>
    <row r="685" spans="1:6">
      <c r="A685" s="33"/>
      <c r="B685" s="33"/>
      <c r="C685" s="33"/>
      <c r="D685" s="33"/>
      <c r="E685" s="33"/>
      <c r="F685" s="33"/>
    </row>
    <row r="686" spans="1:6">
      <c r="A686" s="33"/>
      <c r="B686" s="33"/>
      <c r="C686" s="33"/>
      <c r="D686" s="33"/>
      <c r="E686" s="33"/>
      <c r="F686" s="33"/>
    </row>
    <row r="687" spans="1:6">
      <c r="A687" s="33"/>
      <c r="B687" s="33"/>
      <c r="C687" s="33"/>
      <c r="D687" s="33"/>
      <c r="E687" s="33"/>
      <c r="F687" s="33"/>
    </row>
    <row r="688" spans="1:6">
      <c r="A688" s="33"/>
      <c r="B688" s="33"/>
      <c r="C688" s="33"/>
      <c r="D688" s="33"/>
      <c r="E688" s="33"/>
      <c r="F688" s="33"/>
    </row>
    <row r="689" spans="1:6">
      <c r="A689" s="33"/>
      <c r="B689" s="33"/>
      <c r="C689" s="33"/>
      <c r="D689" s="33"/>
      <c r="E689" s="33"/>
      <c r="F689" s="33"/>
    </row>
    <row r="690" spans="1:6">
      <c r="A690" s="33"/>
      <c r="B690" s="33"/>
      <c r="C690" s="33"/>
      <c r="D690" s="33"/>
      <c r="E690" s="33"/>
      <c r="F690" s="33"/>
    </row>
    <row r="691" spans="1:6">
      <c r="A691" s="33"/>
      <c r="B691" s="33"/>
      <c r="C691" s="33"/>
      <c r="D691" s="33"/>
      <c r="E691" s="33"/>
      <c r="F691" s="33"/>
    </row>
    <row r="692" spans="1:6">
      <c r="A692" s="33"/>
      <c r="B692" s="33"/>
      <c r="C692" s="33"/>
      <c r="D692" s="33"/>
      <c r="E692" s="33"/>
      <c r="F692" s="33"/>
    </row>
    <row r="693" spans="1:6">
      <c r="A693" s="33"/>
      <c r="B693" s="33"/>
      <c r="C693" s="33"/>
      <c r="D693" s="33"/>
      <c r="E693" s="33"/>
      <c r="F693" s="33"/>
    </row>
    <row r="694" spans="1:6">
      <c r="A694" s="33"/>
      <c r="B694" s="33"/>
      <c r="C694" s="33"/>
      <c r="D694" s="33"/>
      <c r="E694" s="33"/>
      <c r="F694" s="33"/>
    </row>
    <row r="695" spans="1:6">
      <c r="A695" s="33"/>
      <c r="B695" s="33"/>
      <c r="C695" s="33"/>
      <c r="D695" s="33"/>
      <c r="E695" s="33"/>
      <c r="F695" s="33"/>
    </row>
    <row r="696" spans="1:6">
      <c r="A696" s="33"/>
      <c r="B696" s="33"/>
      <c r="C696" s="33"/>
      <c r="D696" s="33"/>
      <c r="E696" s="33"/>
      <c r="F696" s="33"/>
    </row>
    <row r="697" spans="1:6">
      <c r="A697" s="33"/>
      <c r="B697" s="33"/>
      <c r="C697" s="33"/>
      <c r="D697" s="33"/>
      <c r="E697" s="33"/>
      <c r="F697" s="33"/>
    </row>
    <row r="698" spans="1:6">
      <c r="A698" s="33"/>
      <c r="B698" s="33"/>
      <c r="C698" s="33"/>
      <c r="D698" s="33"/>
      <c r="E698" s="33"/>
      <c r="F698" s="33"/>
    </row>
    <row r="699" spans="1:6">
      <c r="A699" s="33"/>
      <c r="B699" s="33"/>
      <c r="C699" s="33"/>
      <c r="D699" s="33"/>
      <c r="E699" s="33"/>
      <c r="F699" s="33"/>
    </row>
    <row r="700" spans="1:6">
      <c r="A700" s="33"/>
      <c r="B700" s="33"/>
      <c r="C700" s="33"/>
      <c r="D700" s="33"/>
      <c r="E700" s="33"/>
      <c r="F700" s="33"/>
    </row>
    <row r="701" spans="1:6">
      <c r="A701" s="33"/>
      <c r="B701" s="33"/>
      <c r="C701" s="33"/>
      <c r="D701" s="33"/>
      <c r="E701" s="33"/>
      <c r="F701" s="33"/>
    </row>
    <row r="702" spans="1:6">
      <c r="A702" s="33"/>
      <c r="B702" s="33"/>
      <c r="C702" s="33"/>
      <c r="D702" s="33"/>
      <c r="E702" s="33"/>
      <c r="F702" s="33"/>
    </row>
    <row r="703" spans="1:6">
      <c r="A703" s="33"/>
      <c r="B703" s="33"/>
      <c r="C703" s="33"/>
      <c r="D703" s="33"/>
      <c r="E703" s="33"/>
      <c r="F703" s="33"/>
    </row>
    <row r="704" spans="1:6">
      <c r="A704" s="33"/>
      <c r="B704" s="33"/>
      <c r="C704" s="33"/>
      <c r="D704" s="33"/>
      <c r="E704" s="33"/>
      <c r="F704" s="33"/>
    </row>
    <row r="705" spans="1:6">
      <c r="A705" s="33"/>
      <c r="B705" s="33"/>
      <c r="C705" s="33"/>
      <c r="D705" s="33"/>
      <c r="E705" s="33"/>
      <c r="F705" s="33"/>
    </row>
    <row r="706" spans="1:6">
      <c r="A706" s="33"/>
      <c r="B706" s="33"/>
      <c r="C706" s="33"/>
      <c r="D706" s="33"/>
      <c r="E706" s="33"/>
      <c r="F706" s="33"/>
    </row>
    <row r="707" spans="1:6">
      <c r="A707" s="33"/>
      <c r="B707" s="33"/>
      <c r="C707" s="33"/>
      <c r="D707" s="33"/>
      <c r="E707" s="33"/>
      <c r="F707" s="33"/>
    </row>
    <row r="708" spans="1:6">
      <c r="A708" s="33"/>
      <c r="B708" s="33"/>
      <c r="C708" s="33"/>
      <c r="D708" s="33"/>
      <c r="E708" s="33"/>
      <c r="F708" s="33"/>
    </row>
    <row r="709" spans="1:6">
      <c r="A709" s="33"/>
      <c r="B709" s="33"/>
      <c r="C709" s="33"/>
      <c r="D709" s="33"/>
      <c r="E709" s="33"/>
      <c r="F709" s="33"/>
    </row>
    <row r="710" spans="1:6">
      <c r="A710" s="33"/>
      <c r="B710" s="33"/>
      <c r="C710" s="33"/>
      <c r="D710" s="33"/>
      <c r="E710" s="33"/>
      <c r="F710" s="33"/>
    </row>
    <row r="711" spans="1:6">
      <c r="A711" s="33"/>
      <c r="B711" s="33"/>
      <c r="C711" s="33"/>
      <c r="D711" s="33"/>
      <c r="E711" s="33"/>
      <c r="F711" s="33"/>
    </row>
    <row r="712" spans="1:6">
      <c r="A712" s="33"/>
      <c r="B712" s="33"/>
      <c r="C712" s="33"/>
      <c r="D712" s="33"/>
      <c r="E712" s="33"/>
      <c r="F712" s="33"/>
    </row>
    <row r="713" spans="1:6">
      <c r="A713" s="33"/>
      <c r="B713" s="33"/>
      <c r="C713" s="33"/>
      <c r="D713" s="33"/>
      <c r="E713" s="33"/>
      <c r="F713" s="33"/>
    </row>
    <row r="714" spans="1:6">
      <c r="A714" s="33"/>
      <c r="B714" s="33"/>
      <c r="C714" s="33"/>
      <c r="D714" s="33"/>
      <c r="E714" s="33"/>
      <c r="F714" s="33"/>
    </row>
    <row r="715" spans="1:6">
      <c r="A715" s="33"/>
      <c r="B715" s="33"/>
      <c r="C715" s="33"/>
      <c r="D715" s="33"/>
      <c r="E715" s="33"/>
      <c r="F715" s="33"/>
    </row>
    <row r="716" spans="1:6">
      <c r="A716" s="33"/>
      <c r="B716" s="33"/>
      <c r="C716" s="33"/>
      <c r="D716" s="33"/>
      <c r="E716" s="33"/>
      <c r="F716" s="33"/>
    </row>
    <row r="717" spans="1:6">
      <c r="A717" s="33"/>
      <c r="B717" s="33"/>
      <c r="C717" s="33"/>
      <c r="D717" s="33"/>
      <c r="E717" s="33"/>
      <c r="F717" s="33"/>
    </row>
    <row r="718" spans="1:6">
      <c r="A718" s="33"/>
      <c r="B718" s="33"/>
      <c r="C718" s="33"/>
      <c r="D718" s="33"/>
      <c r="E718" s="33"/>
      <c r="F718" s="33"/>
    </row>
    <row r="719" spans="1:6">
      <c r="A719" s="33"/>
      <c r="B719" s="33"/>
      <c r="C719" s="33"/>
      <c r="D719" s="33"/>
      <c r="E719" s="33"/>
      <c r="F719" s="33"/>
    </row>
    <row r="720" spans="1:6">
      <c r="A720" s="33"/>
      <c r="B720" s="33"/>
      <c r="C720" s="33"/>
      <c r="D720" s="33"/>
      <c r="E720" s="33"/>
      <c r="F720" s="33"/>
    </row>
    <row r="721" spans="1:6">
      <c r="A721" s="33"/>
      <c r="B721" s="33"/>
      <c r="C721" s="33"/>
      <c r="D721" s="33"/>
      <c r="E721" s="33"/>
      <c r="F721" s="33"/>
    </row>
    <row r="722" spans="1:6">
      <c r="A722" s="33"/>
      <c r="B722" s="33"/>
      <c r="C722" s="33"/>
      <c r="D722" s="33"/>
      <c r="E722" s="33"/>
      <c r="F722" s="33"/>
    </row>
    <row r="723" spans="1:6">
      <c r="A723" s="33"/>
      <c r="B723" s="33"/>
      <c r="C723" s="33"/>
      <c r="D723" s="33"/>
      <c r="E723" s="33"/>
      <c r="F723" s="33"/>
    </row>
    <row r="724" spans="1:6">
      <c r="A724" s="33"/>
      <c r="B724" s="33"/>
      <c r="C724" s="33"/>
      <c r="D724" s="33"/>
      <c r="E724" s="33"/>
      <c r="F724" s="33"/>
    </row>
    <row r="725" spans="1:6">
      <c r="A725" s="33"/>
      <c r="B725" s="33"/>
      <c r="C725" s="33"/>
      <c r="D725" s="33"/>
      <c r="E725" s="33"/>
      <c r="F725" s="33"/>
    </row>
    <row r="726" spans="1:6">
      <c r="A726" s="33"/>
      <c r="B726" s="33"/>
      <c r="C726" s="33"/>
      <c r="D726" s="33"/>
      <c r="E726" s="33"/>
      <c r="F726" s="33"/>
    </row>
    <row r="727" spans="1:6">
      <c r="A727" s="33"/>
      <c r="B727" s="33"/>
      <c r="C727" s="33"/>
      <c r="D727" s="33"/>
      <c r="E727" s="33"/>
      <c r="F727" s="33"/>
    </row>
    <row r="728" spans="1:6">
      <c r="A728" s="33"/>
      <c r="B728" s="33"/>
      <c r="C728" s="33"/>
      <c r="D728" s="33"/>
      <c r="E728" s="33"/>
      <c r="F728" s="33"/>
    </row>
    <row r="729" spans="1:6">
      <c r="A729" s="33"/>
      <c r="B729" s="33"/>
      <c r="C729" s="33"/>
      <c r="D729" s="33"/>
      <c r="E729" s="33"/>
      <c r="F729" s="33"/>
    </row>
    <row r="730" spans="1:6">
      <c r="A730" s="33"/>
      <c r="B730" s="33"/>
      <c r="C730" s="33"/>
      <c r="D730" s="33"/>
      <c r="E730" s="33"/>
      <c r="F730" s="33"/>
    </row>
    <row r="731" spans="1:6">
      <c r="A731" s="33"/>
      <c r="B731" s="33"/>
      <c r="C731" s="33"/>
      <c r="D731" s="33"/>
      <c r="E731" s="33"/>
      <c r="F731" s="33"/>
    </row>
    <row r="732" spans="1:6">
      <c r="A732" s="33"/>
      <c r="B732" s="33"/>
      <c r="C732" s="33"/>
      <c r="D732" s="33"/>
      <c r="E732" s="33"/>
      <c r="F732" s="33"/>
    </row>
    <row r="733" spans="1:6">
      <c r="A733" s="33"/>
      <c r="B733" s="33"/>
      <c r="C733" s="33"/>
      <c r="D733" s="33"/>
      <c r="E733" s="33"/>
      <c r="F733" s="33"/>
    </row>
    <row r="734" spans="1:6">
      <c r="A734" s="33"/>
      <c r="B734" s="33"/>
      <c r="C734" s="33"/>
      <c r="D734" s="33"/>
      <c r="E734" s="33"/>
      <c r="F734" s="33"/>
    </row>
    <row r="735" spans="1:6">
      <c r="A735" s="33"/>
      <c r="B735" s="33"/>
      <c r="C735" s="33"/>
      <c r="D735" s="33"/>
      <c r="E735" s="33"/>
      <c r="F735" s="33"/>
    </row>
    <row r="736" spans="1:6">
      <c r="A736" s="33"/>
      <c r="B736" s="33"/>
      <c r="C736" s="33"/>
      <c r="D736" s="33"/>
      <c r="E736" s="33"/>
      <c r="F736" s="33"/>
    </row>
    <row r="737" spans="1:6">
      <c r="A737" s="33"/>
      <c r="B737" s="33"/>
      <c r="C737" s="33"/>
      <c r="D737" s="33"/>
      <c r="E737" s="33"/>
      <c r="F737" s="33"/>
    </row>
    <row r="738" spans="1:6">
      <c r="A738" s="33"/>
      <c r="B738" s="33"/>
      <c r="C738" s="33"/>
      <c r="D738" s="33"/>
      <c r="E738" s="33"/>
      <c r="F738" s="33"/>
    </row>
    <row r="739" spans="1:6">
      <c r="A739" s="33"/>
      <c r="B739" s="33"/>
      <c r="C739" s="33"/>
      <c r="D739" s="33"/>
      <c r="E739" s="33"/>
      <c r="F739" s="33"/>
    </row>
    <row r="740" spans="1:6">
      <c r="A740" s="33"/>
      <c r="B740" s="33"/>
      <c r="C740" s="33"/>
      <c r="D740" s="33"/>
      <c r="E740" s="33"/>
      <c r="F740" s="33"/>
    </row>
    <row r="741" spans="1:6">
      <c r="A741" s="33"/>
      <c r="B741" s="33"/>
      <c r="C741" s="33"/>
      <c r="D741" s="33"/>
      <c r="E741" s="33"/>
      <c r="F741" s="33"/>
    </row>
    <row r="742" spans="1:6">
      <c r="A742" s="33"/>
      <c r="B742" s="33"/>
      <c r="C742" s="33"/>
      <c r="D742" s="33"/>
      <c r="E742" s="33"/>
      <c r="F742" s="33"/>
    </row>
    <row r="743" spans="1:6">
      <c r="A743" s="33"/>
      <c r="B743" s="33"/>
      <c r="C743" s="33"/>
      <c r="D743" s="33"/>
      <c r="E743" s="33"/>
      <c r="F743" s="33"/>
    </row>
    <row r="744" spans="1:6">
      <c r="A744" s="33"/>
      <c r="B744" s="33"/>
      <c r="C744" s="33"/>
      <c r="D744" s="33"/>
      <c r="E744" s="33"/>
      <c r="F744" s="33"/>
    </row>
    <row r="745" spans="1:6">
      <c r="A745" s="33"/>
      <c r="B745" s="33"/>
      <c r="C745" s="33"/>
      <c r="D745" s="33"/>
      <c r="E745" s="33"/>
      <c r="F745" s="33"/>
    </row>
    <row r="746" spans="1:6">
      <c r="A746" s="33"/>
      <c r="B746" s="33"/>
      <c r="C746" s="33"/>
      <c r="D746" s="33"/>
      <c r="E746" s="33"/>
      <c r="F746" s="33"/>
    </row>
    <row r="747" spans="1:6">
      <c r="A747" s="33"/>
      <c r="B747" s="33"/>
      <c r="C747" s="33"/>
      <c r="D747" s="33"/>
      <c r="E747" s="33"/>
      <c r="F747" s="33"/>
    </row>
    <row r="748" spans="1:6">
      <c r="A748" s="33"/>
      <c r="B748" s="33"/>
      <c r="C748" s="33"/>
      <c r="D748" s="33"/>
      <c r="E748" s="33"/>
      <c r="F748" s="33"/>
    </row>
    <row r="749" spans="1:6">
      <c r="A749" s="33"/>
      <c r="B749" s="33"/>
      <c r="C749" s="33"/>
      <c r="D749" s="33"/>
      <c r="E749" s="33"/>
      <c r="F749" s="33"/>
    </row>
    <row r="750" spans="1:6">
      <c r="A750" s="33"/>
      <c r="B750" s="33"/>
      <c r="C750" s="33"/>
      <c r="D750" s="33"/>
      <c r="E750" s="33"/>
      <c r="F750" s="33"/>
    </row>
    <row r="751" spans="1:6">
      <c r="A751" s="33"/>
      <c r="B751" s="33"/>
      <c r="C751" s="33"/>
      <c r="D751" s="33"/>
      <c r="E751" s="33"/>
      <c r="F751" s="33"/>
    </row>
    <row r="752" spans="1:6">
      <c r="A752" s="33"/>
      <c r="B752" s="33"/>
      <c r="C752" s="33"/>
      <c r="D752" s="33"/>
      <c r="E752" s="33"/>
      <c r="F752" s="33"/>
    </row>
    <row r="753" spans="1:6">
      <c r="A753" s="33"/>
      <c r="B753" s="33"/>
      <c r="C753" s="33"/>
      <c r="D753" s="33"/>
      <c r="E753" s="33"/>
      <c r="F753" s="33"/>
    </row>
    <row r="754" spans="1:6">
      <c r="A754" s="33"/>
      <c r="B754" s="33"/>
      <c r="C754" s="33"/>
      <c r="D754" s="33"/>
      <c r="E754" s="33"/>
      <c r="F754" s="33"/>
    </row>
    <row r="755" spans="1:6">
      <c r="A755" s="33"/>
      <c r="B755" s="33"/>
      <c r="C755" s="33"/>
      <c r="D755" s="33"/>
      <c r="E755" s="33"/>
      <c r="F755" s="33"/>
    </row>
    <row r="756" spans="1:6">
      <c r="A756" s="33"/>
      <c r="B756" s="33"/>
      <c r="C756" s="33"/>
      <c r="D756" s="33"/>
      <c r="E756" s="33"/>
      <c r="F756" s="33"/>
    </row>
    <row r="757" spans="1:6">
      <c r="A757" s="33"/>
      <c r="B757" s="33"/>
      <c r="C757" s="33"/>
      <c r="D757" s="33"/>
      <c r="E757" s="33"/>
      <c r="F757" s="33"/>
    </row>
    <row r="758" spans="1:6">
      <c r="A758" s="33"/>
      <c r="B758" s="33"/>
      <c r="C758" s="33"/>
      <c r="D758" s="33"/>
      <c r="E758" s="33"/>
      <c r="F758" s="33"/>
    </row>
    <row r="759" spans="1:6">
      <c r="A759" s="33"/>
      <c r="B759" s="33"/>
      <c r="C759" s="33"/>
      <c r="D759" s="33"/>
      <c r="E759" s="33"/>
      <c r="F759" s="33"/>
    </row>
    <row r="760" spans="1:6">
      <c r="A760" s="33"/>
      <c r="B760" s="33"/>
      <c r="C760" s="33"/>
      <c r="D760" s="33"/>
      <c r="E760" s="33"/>
      <c r="F760" s="33"/>
    </row>
    <row r="761" spans="1:6">
      <c r="A761" s="33"/>
      <c r="B761" s="33"/>
      <c r="C761" s="33"/>
      <c r="D761" s="33"/>
      <c r="E761" s="33"/>
      <c r="F761" s="33"/>
    </row>
    <row r="762" spans="1:6">
      <c r="A762" s="33"/>
      <c r="B762" s="33"/>
      <c r="C762" s="33"/>
      <c r="D762" s="33"/>
      <c r="E762" s="33"/>
      <c r="F762" s="33"/>
    </row>
    <row r="763" spans="1:6">
      <c r="A763" s="33"/>
      <c r="B763" s="33"/>
      <c r="C763" s="33"/>
      <c r="D763" s="33"/>
      <c r="E763" s="33"/>
      <c r="F763" s="33"/>
    </row>
    <row r="764" spans="1:6">
      <c r="A764" s="33"/>
      <c r="B764" s="33"/>
      <c r="C764" s="33"/>
      <c r="D764" s="33"/>
      <c r="E764" s="33"/>
      <c r="F764" s="33"/>
    </row>
    <row r="765" spans="1:6">
      <c r="A765" s="33"/>
      <c r="B765" s="33"/>
      <c r="C765" s="33"/>
      <c r="D765" s="33"/>
      <c r="E765" s="33"/>
      <c r="F765" s="33"/>
    </row>
    <row r="766" spans="1:6">
      <c r="A766" s="33"/>
      <c r="B766" s="33"/>
      <c r="C766" s="33"/>
      <c r="D766" s="33"/>
      <c r="E766" s="33"/>
      <c r="F766" s="33"/>
    </row>
    <row r="767" spans="1:6">
      <c r="A767" s="33"/>
      <c r="B767" s="33"/>
      <c r="C767" s="33"/>
      <c r="D767" s="33"/>
      <c r="E767" s="33"/>
      <c r="F767" s="33"/>
    </row>
    <row r="768" spans="1:6">
      <c r="A768" s="33"/>
      <c r="B768" s="33"/>
      <c r="C768" s="33"/>
      <c r="D768" s="33"/>
      <c r="E768" s="33"/>
      <c r="F768" s="33"/>
    </row>
    <row r="769" spans="1:6">
      <c r="A769" s="33"/>
      <c r="B769" s="33"/>
      <c r="C769" s="33"/>
      <c r="D769" s="33"/>
      <c r="E769" s="33"/>
      <c r="F769" s="33"/>
    </row>
    <row r="770" spans="1:6">
      <c r="A770" s="33"/>
      <c r="B770" s="33"/>
      <c r="C770" s="33"/>
      <c r="D770" s="33"/>
      <c r="E770" s="33"/>
      <c r="F770" s="33"/>
    </row>
    <row r="771" spans="1:6">
      <c r="A771" s="33"/>
      <c r="B771" s="33"/>
      <c r="C771" s="33"/>
      <c r="D771" s="33"/>
      <c r="E771" s="33"/>
      <c r="F771" s="33"/>
    </row>
    <row r="772" spans="1:6">
      <c r="A772" s="33"/>
      <c r="B772" s="33"/>
      <c r="C772" s="33"/>
      <c r="D772" s="33"/>
      <c r="E772" s="33"/>
      <c r="F772" s="33"/>
    </row>
    <row r="773" spans="1:6">
      <c r="A773" s="33"/>
      <c r="B773" s="33"/>
      <c r="C773" s="33"/>
      <c r="D773" s="33"/>
      <c r="E773" s="33"/>
      <c r="F773" s="33"/>
    </row>
    <row r="774" spans="1:6">
      <c r="A774" s="33"/>
      <c r="B774" s="33"/>
      <c r="C774" s="33"/>
      <c r="D774" s="33"/>
      <c r="E774" s="33"/>
      <c r="F774" s="33"/>
    </row>
    <row r="775" spans="1:6">
      <c r="A775" s="33"/>
      <c r="B775" s="33"/>
      <c r="C775" s="33"/>
      <c r="D775" s="33"/>
      <c r="E775" s="33"/>
      <c r="F775" s="33"/>
    </row>
    <row r="776" spans="1:6">
      <c r="A776" s="33"/>
      <c r="B776" s="33"/>
      <c r="C776" s="33"/>
      <c r="D776" s="33"/>
      <c r="E776" s="33"/>
      <c r="F776" s="33"/>
    </row>
    <row r="777" spans="1:6">
      <c r="A777" s="33"/>
      <c r="B777" s="33"/>
      <c r="C777" s="33"/>
      <c r="D777" s="33"/>
      <c r="E777" s="33"/>
      <c r="F777" s="33"/>
    </row>
    <row r="778" spans="1:6">
      <c r="A778" s="33"/>
      <c r="B778" s="33"/>
      <c r="C778" s="33"/>
      <c r="D778" s="33"/>
      <c r="E778" s="33"/>
      <c r="F778" s="33"/>
    </row>
    <row r="779" spans="1:6">
      <c r="A779" s="33"/>
      <c r="B779" s="33"/>
      <c r="C779" s="33"/>
      <c r="D779" s="33"/>
      <c r="E779" s="33"/>
      <c r="F779" s="33"/>
    </row>
    <row r="780" spans="1:6">
      <c r="A780" s="33"/>
      <c r="B780" s="33"/>
      <c r="C780" s="33"/>
      <c r="D780" s="33"/>
      <c r="E780" s="33"/>
      <c r="F780" s="33"/>
    </row>
    <row r="781" spans="1:6">
      <c r="A781" s="33"/>
      <c r="B781" s="33"/>
      <c r="C781" s="33"/>
      <c r="D781" s="33"/>
      <c r="E781" s="33"/>
      <c r="F781" s="33"/>
    </row>
    <row r="782" spans="1:6">
      <c r="A782" s="33"/>
      <c r="B782" s="33"/>
      <c r="C782" s="33"/>
      <c r="D782" s="33"/>
      <c r="E782" s="33"/>
      <c r="F782" s="33"/>
    </row>
    <row r="783" spans="1:6">
      <c r="A783" s="33"/>
      <c r="B783" s="33"/>
      <c r="C783" s="33"/>
      <c r="D783" s="33"/>
      <c r="E783" s="33"/>
      <c r="F783" s="33"/>
    </row>
    <row r="784" spans="1:6">
      <c r="A784" s="33"/>
      <c r="B784" s="33"/>
      <c r="C784" s="33"/>
      <c r="D784" s="33"/>
      <c r="E784" s="33"/>
      <c r="F784" s="33"/>
    </row>
    <row r="785" spans="1:6">
      <c r="A785" s="33"/>
      <c r="B785" s="33"/>
      <c r="C785" s="33"/>
      <c r="D785" s="33"/>
      <c r="E785" s="33"/>
      <c r="F785" s="33"/>
    </row>
    <row r="786" spans="1:6">
      <c r="A786" s="33"/>
      <c r="B786" s="33"/>
      <c r="C786" s="33"/>
      <c r="D786" s="33"/>
      <c r="E786" s="33"/>
      <c r="F786" s="33"/>
    </row>
    <row r="787" spans="1:6">
      <c r="A787" s="33"/>
      <c r="B787" s="33"/>
      <c r="C787" s="33"/>
      <c r="D787" s="33"/>
      <c r="E787" s="33"/>
      <c r="F787" s="33"/>
    </row>
    <row r="788" spans="1:6">
      <c r="A788" s="33"/>
      <c r="B788" s="33"/>
      <c r="C788" s="33"/>
      <c r="D788" s="33"/>
      <c r="E788" s="33"/>
      <c r="F788" s="33"/>
    </row>
    <row r="789" spans="1:6">
      <c r="A789" s="33"/>
      <c r="B789" s="33"/>
      <c r="C789" s="33"/>
      <c r="D789" s="33"/>
      <c r="E789" s="33"/>
      <c r="F789" s="33"/>
    </row>
    <row r="790" spans="1:6">
      <c r="A790" s="33"/>
      <c r="B790" s="33"/>
      <c r="C790" s="33"/>
      <c r="D790" s="33"/>
      <c r="E790" s="33"/>
      <c r="F790" s="33"/>
    </row>
    <row r="791" spans="1:6">
      <c r="A791" s="33"/>
      <c r="B791" s="33"/>
      <c r="C791" s="33"/>
      <c r="D791" s="33"/>
      <c r="E791" s="33"/>
      <c r="F791" s="33"/>
    </row>
    <row r="792" spans="1:6">
      <c r="A792" s="33"/>
      <c r="B792" s="33"/>
      <c r="C792" s="33"/>
      <c r="D792" s="33"/>
      <c r="E792" s="33"/>
      <c r="F792" s="33"/>
    </row>
    <row r="793" spans="1:6">
      <c r="A793" s="33"/>
      <c r="B793" s="33"/>
      <c r="C793" s="33"/>
      <c r="D793" s="33"/>
      <c r="E793" s="33"/>
      <c r="F793" s="33"/>
    </row>
    <row r="794" spans="1:6">
      <c r="A794" s="33"/>
      <c r="B794" s="33"/>
      <c r="C794" s="33"/>
      <c r="D794" s="33"/>
      <c r="E794" s="33"/>
      <c r="F794" s="33"/>
    </row>
    <row r="795" spans="1:6">
      <c r="A795" s="33"/>
      <c r="B795" s="33"/>
      <c r="C795" s="33"/>
      <c r="D795" s="33"/>
      <c r="E795" s="33"/>
      <c r="F795" s="33"/>
    </row>
    <row r="796" spans="1:6">
      <c r="A796" s="33"/>
      <c r="B796" s="33"/>
      <c r="C796" s="33"/>
      <c r="D796" s="33"/>
      <c r="E796" s="33"/>
      <c r="F796" s="33"/>
    </row>
    <row r="797" spans="1:6">
      <c r="A797" s="33"/>
      <c r="B797" s="33"/>
      <c r="C797" s="33"/>
      <c r="D797" s="33"/>
      <c r="E797" s="33"/>
      <c r="F797" s="33"/>
    </row>
    <row r="798" spans="1:6">
      <c r="A798" s="33"/>
      <c r="B798" s="33"/>
      <c r="C798" s="33"/>
      <c r="D798" s="33"/>
      <c r="E798" s="33"/>
      <c r="F798" s="33"/>
    </row>
    <row r="799" spans="1:6">
      <c r="A799" s="33"/>
      <c r="B799" s="33"/>
      <c r="C799" s="33"/>
      <c r="D799" s="33"/>
      <c r="E799" s="33"/>
      <c r="F799" s="33"/>
    </row>
    <row r="800" spans="1:6">
      <c r="A800" s="33"/>
      <c r="B800" s="33"/>
      <c r="C800" s="33"/>
      <c r="D800" s="33"/>
      <c r="E800" s="33"/>
      <c r="F800" s="33"/>
    </row>
    <row r="801" spans="1:6">
      <c r="A801" s="33"/>
      <c r="B801" s="33"/>
      <c r="C801" s="33"/>
      <c r="D801" s="33"/>
      <c r="E801" s="33"/>
      <c r="F801" s="33"/>
    </row>
    <row r="802" spans="1:6">
      <c r="A802" s="33"/>
      <c r="B802" s="33"/>
      <c r="C802" s="33"/>
      <c r="D802" s="33"/>
      <c r="E802" s="33"/>
      <c r="F802" s="33"/>
    </row>
    <row r="803" spans="1:6">
      <c r="A803" s="33"/>
      <c r="B803" s="33"/>
      <c r="C803" s="33"/>
      <c r="D803" s="33"/>
      <c r="E803" s="33"/>
      <c r="F803" s="33"/>
    </row>
    <row r="804" spans="1:6">
      <c r="A804" s="33"/>
      <c r="B804" s="33"/>
      <c r="C804" s="33"/>
      <c r="D804" s="33"/>
      <c r="E804" s="33"/>
      <c r="F804" s="33"/>
    </row>
    <row r="805" spans="1:6">
      <c r="A805" s="33"/>
      <c r="B805" s="33"/>
      <c r="C805" s="33"/>
      <c r="D805" s="33"/>
      <c r="E805" s="33"/>
      <c r="F805" s="33"/>
    </row>
    <row r="806" spans="1:6">
      <c r="A806" s="33"/>
      <c r="B806" s="33"/>
      <c r="C806" s="33"/>
      <c r="D806" s="33"/>
      <c r="E806" s="33"/>
      <c r="F806" s="33"/>
    </row>
    <row r="807" spans="1:6">
      <c r="A807" s="33"/>
      <c r="B807" s="33"/>
      <c r="C807" s="33"/>
      <c r="D807" s="33"/>
      <c r="E807" s="33"/>
      <c r="F807" s="33"/>
    </row>
    <row r="808" spans="1:6">
      <c r="A808" s="33"/>
      <c r="B808" s="33"/>
      <c r="C808" s="33"/>
      <c r="D808" s="33"/>
      <c r="E808" s="33"/>
      <c r="F808" s="33"/>
    </row>
    <row r="809" spans="1:6">
      <c r="A809" s="33"/>
      <c r="B809" s="33"/>
      <c r="C809" s="33"/>
      <c r="D809" s="33"/>
      <c r="E809" s="33"/>
      <c r="F809" s="33"/>
    </row>
    <row r="810" spans="1:6">
      <c r="A810" s="33"/>
      <c r="B810" s="33"/>
      <c r="C810" s="33"/>
      <c r="D810" s="33"/>
      <c r="E810" s="33"/>
      <c r="F810" s="33"/>
    </row>
    <row r="811" spans="1:6">
      <c r="A811" s="33"/>
      <c r="B811" s="33"/>
      <c r="C811" s="33"/>
      <c r="D811" s="33"/>
      <c r="E811" s="33"/>
      <c r="F811" s="33"/>
    </row>
    <row r="812" spans="1:6">
      <c r="A812" s="33"/>
      <c r="B812" s="33"/>
      <c r="C812" s="33"/>
      <c r="D812" s="33"/>
      <c r="E812" s="33"/>
      <c r="F812" s="33"/>
    </row>
    <row r="813" spans="1:6">
      <c r="A813" s="33"/>
      <c r="B813" s="33"/>
      <c r="C813" s="33"/>
      <c r="D813" s="33"/>
      <c r="E813" s="33"/>
      <c r="F813" s="33"/>
    </row>
    <row r="814" spans="1:6">
      <c r="A814" s="33"/>
      <c r="B814" s="33"/>
      <c r="C814" s="33"/>
      <c r="D814" s="33"/>
      <c r="E814" s="33"/>
      <c r="F814" s="33"/>
    </row>
    <row r="815" spans="1:6">
      <c r="A815" s="33"/>
      <c r="B815" s="33"/>
      <c r="C815" s="33"/>
      <c r="D815" s="33"/>
      <c r="E815" s="33"/>
      <c r="F815" s="33"/>
    </row>
    <row r="816" spans="1:6">
      <c r="A816" s="33"/>
      <c r="B816" s="33"/>
      <c r="C816" s="33"/>
      <c r="D816" s="33"/>
      <c r="E816" s="33"/>
      <c r="F816" s="33"/>
    </row>
    <row r="817" spans="1:6">
      <c r="A817" s="33"/>
      <c r="B817" s="33"/>
      <c r="C817" s="33"/>
      <c r="D817" s="33"/>
      <c r="E817" s="33"/>
      <c r="F817" s="33"/>
    </row>
    <row r="818" spans="1:6">
      <c r="A818" s="33"/>
      <c r="B818" s="33"/>
      <c r="C818" s="33"/>
      <c r="D818" s="33"/>
      <c r="E818" s="33"/>
      <c r="F818" s="33"/>
    </row>
    <row r="819" spans="1:6">
      <c r="A819" s="33"/>
      <c r="B819" s="33"/>
      <c r="C819" s="33"/>
      <c r="D819" s="33"/>
      <c r="E819" s="33"/>
      <c r="F819" s="33"/>
    </row>
    <row r="820" spans="1:6">
      <c r="A820" s="33"/>
      <c r="B820" s="33"/>
      <c r="C820" s="33"/>
      <c r="D820" s="33"/>
      <c r="E820" s="33"/>
      <c r="F820" s="33"/>
    </row>
    <row r="821" spans="1:6">
      <c r="A821" s="33"/>
      <c r="B821" s="33"/>
      <c r="C821" s="33"/>
      <c r="D821" s="33"/>
      <c r="E821" s="33"/>
      <c r="F821" s="33"/>
    </row>
    <row r="822" spans="1:6">
      <c r="A822" s="33"/>
      <c r="B822" s="33"/>
      <c r="C822" s="33"/>
      <c r="D822" s="33"/>
      <c r="E822" s="33"/>
      <c r="F822" s="33"/>
    </row>
    <row r="823" spans="1:6">
      <c r="A823" s="33"/>
      <c r="B823" s="33"/>
      <c r="C823" s="33"/>
      <c r="D823" s="33"/>
      <c r="E823" s="33"/>
      <c r="F823" s="33"/>
    </row>
    <row r="824" spans="1:6">
      <c r="A824" s="33"/>
      <c r="B824" s="33"/>
      <c r="C824" s="33"/>
      <c r="D824" s="33"/>
      <c r="E824" s="33"/>
      <c r="F824" s="33"/>
    </row>
    <row r="825" spans="1:6">
      <c r="A825" s="33"/>
      <c r="B825" s="33"/>
      <c r="C825" s="33"/>
      <c r="D825" s="33"/>
      <c r="E825" s="33"/>
      <c r="F825" s="33"/>
    </row>
    <row r="826" spans="1:6">
      <c r="A826" s="33"/>
      <c r="B826" s="33"/>
      <c r="C826" s="33"/>
      <c r="D826" s="33"/>
      <c r="E826" s="33"/>
      <c r="F826" s="33"/>
    </row>
    <row r="827" spans="1:6">
      <c r="A827" s="33"/>
      <c r="B827" s="33"/>
      <c r="C827" s="33"/>
      <c r="D827" s="33"/>
      <c r="E827" s="33"/>
      <c r="F827" s="33"/>
    </row>
    <row r="828" spans="1:6">
      <c r="A828" s="33"/>
      <c r="B828" s="33"/>
      <c r="C828" s="33"/>
      <c r="D828" s="33"/>
      <c r="E828" s="33"/>
      <c r="F828" s="33"/>
    </row>
    <row r="829" spans="1:6">
      <c r="A829" s="33"/>
      <c r="B829" s="33"/>
      <c r="C829" s="33"/>
      <c r="D829" s="33"/>
      <c r="E829" s="33"/>
      <c r="F829" s="33"/>
    </row>
    <row r="830" spans="1:6">
      <c r="A830" s="33"/>
      <c r="B830" s="33"/>
      <c r="C830" s="33"/>
      <c r="D830" s="33"/>
      <c r="E830" s="33"/>
      <c r="F830" s="33"/>
    </row>
    <row r="831" spans="1:6">
      <c r="A831" s="33"/>
      <c r="B831" s="33"/>
      <c r="C831" s="33"/>
      <c r="D831" s="33"/>
      <c r="E831" s="33"/>
      <c r="F831" s="33"/>
    </row>
    <row r="832" spans="1:6">
      <c r="A832" s="33"/>
      <c r="B832" s="33"/>
      <c r="C832" s="33"/>
      <c r="D832" s="33"/>
      <c r="E832" s="33"/>
      <c r="F832" s="33"/>
    </row>
    <row r="833" spans="1:6">
      <c r="A833" s="33"/>
      <c r="B833" s="33"/>
      <c r="C833" s="33"/>
      <c r="D833" s="33"/>
      <c r="E833" s="33"/>
      <c r="F833" s="33"/>
    </row>
    <row r="834" spans="1:6">
      <c r="A834" s="33"/>
      <c r="B834" s="33"/>
      <c r="C834" s="33"/>
      <c r="D834" s="33"/>
      <c r="E834" s="33"/>
      <c r="F834" s="33"/>
    </row>
    <row r="835" spans="1:6">
      <c r="A835" s="33"/>
      <c r="B835" s="33"/>
      <c r="C835" s="33"/>
      <c r="D835" s="33"/>
      <c r="E835" s="33"/>
      <c r="F835" s="33"/>
    </row>
    <row r="836" spans="1:6">
      <c r="A836" s="33"/>
      <c r="B836" s="33"/>
      <c r="C836" s="33"/>
      <c r="D836" s="33"/>
      <c r="E836" s="33"/>
      <c r="F836" s="33"/>
    </row>
    <row r="837" spans="1:6">
      <c r="A837" s="33"/>
      <c r="B837" s="33"/>
      <c r="C837" s="33"/>
      <c r="D837" s="33"/>
      <c r="E837" s="33"/>
      <c r="F837" s="33"/>
    </row>
    <row r="838" spans="1:6">
      <c r="A838" s="33"/>
      <c r="B838" s="33"/>
      <c r="C838" s="33"/>
      <c r="D838" s="33"/>
      <c r="E838" s="33"/>
      <c r="F838" s="33"/>
    </row>
    <row r="839" spans="1:6">
      <c r="A839" s="33"/>
      <c r="B839" s="33"/>
      <c r="C839" s="33"/>
      <c r="D839" s="33"/>
      <c r="E839" s="33"/>
      <c r="F839" s="33"/>
    </row>
    <row r="840" spans="1:6">
      <c r="A840" s="33"/>
      <c r="B840" s="33"/>
      <c r="C840" s="33"/>
      <c r="D840" s="33"/>
      <c r="E840" s="33"/>
      <c r="F840" s="33"/>
    </row>
    <row r="841" spans="1:6">
      <c r="A841" s="33"/>
      <c r="B841" s="33"/>
      <c r="C841" s="33"/>
      <c r="D841" s="33"/>
      <c r="E841" s="33"/>
      <c r="F841" s="33"/>
    </row>
    <row r="842" spans="1:6">
      <c r="A842" s="33"/>
      <c r="B842" s="33"/>
      <c r="C842" s="33"/>
      <c r="D842" s="33"/>
      <c r="E842" s="33"/>
      <c r="F842" s="33"/>
    </row>
    <row r="843" spans="1:6">
      <c r="A843" s="33"/>
      <c r="B843" s="33"/>
      <c r="C843" s="33"/>
      <c r="D843" s="33"/>
      <c r="E843" s="33"/>
      <c r="F843" s="33"/>
    </row>
    <row r="844" spans="1:6">
      <c r="A844" s="33"/>
      <c r="B844" s="33"/>
      <c r="C844" s="33"/>
      <c r="D844" s="33"/>
      <c r="E844" s="33"/>
      <c r="F844" s="33"/>
    </row>
    <row r="845" spans="1:6">
      <c r="A845" s="33"/>
      <c r="B845" s="33"/>
      <c r="C845" s="33"/>
      <c r="D845" s="33"/>
      <c r="E845" s="33"/>
      <c r="F845" s="33"/>
    </row>
    <row r="846" spans="1:6">
      <c r="A846" s="33"/>
      <c r="B846" s="33"/>
      <c r="C846" s="33"/>
      <c r="D846" s="33"/>
      <c r="E846" s="33"/>
      <c r="F846" s="33"/>
    </row>
    <row r="847" spans="1:6">
      <c r="A847" s="33"/>
      <c r="B847" s="33"/>
      <c r="C847" s="33"/>
      <c r="D847" s="33"/>
      <c r="E847" s="33"/>
      <c r="F847" s="33"/>
    </row>
    <row r="848" spans="1:6">
      <c r="A848" s="33"/>
      <c r="B848" s="33"/>
      <c r="C848" s="33"/>
      <c r="D848" s="33"/>
      <c r="E848" s="33"/>
      <c r="F848" s="33"/>
    </row>
    <row r="849" spans="1:6">
      <c r="A849" s="33"/>
      <c r="B849" s="33"/>
      <c r="C849" s="33"/>
      <c r="D849" s="33"/>
      <c r="E849" s="33"/>
      <c r="F849" s="33"/>
    </row>
    <row r="850" spans="1:6">
      <c r="A850" s="33"/>
      <c r="B850" s="33"/>
      <c r="C850" s="33"/>
      <c r="D850" s="33"/>
      <c r="E850" s="33"/>
      <c r="F850" s="33"/>
    </row>
    <row r="851" spans="1:6">
      <c r="A851" s="33"/>
      <c r="B851" s="33"/>
      <c r="C851" s="33"/>
      <c r="D851" s="33"/>
      <c r="E851" s="33"/>
      <c r="F851" s="33"/>
    </row>
    <row r="852" spans="1:6">
      <c r="A852" s="33"/>
      <c r="B852" s="33"/>
      <c r="C852" s="33"/>
      <c r="D852" s="33"/>
      <c r="E852" s="33"/>
      <c r="F852" s="33"/>
    </row>
    <row r="853" spans="1:6">
      <c r="A853" s="33"/>
      <c r="B853" s="33"/>
      <c r="C853" s="33"/>
      <c r="D853" s="33"/>
      <c r="E853" s="33"/>
      <c r="F853" s="33"/>
    </row>
    <row r="854" spans="1:6">
      <c r="A854" s="33"/>
      <c r="B854" s="33"/>
      <c r="C854" s="33"/>
      <c r="D854" s="33"/>
      <c r="E854" s="33"/>
      <c r="F854" s="33"/>
    </row>
    <row r="855" spans="1:6">
      <c r="A855" s="33"/>
      <c r="B855" s="33"/>
      <c r="C855" s="33"/>
      <c r="D855" s="33"/>
      <c r="E855" s="33"/>
      <c r="F855" s="33"/>
    </row>
    <row r="856" spans="1:6">
      <c r="A856" s="33"/>
      <c r="B856" s="33"/>
      <c r="C856" s="33"/>
      <c r="D856" s="33"/>
      <c r="E856" s="33"/>
      <c r="F856" s="33"/>
    </row>
    <row r="857" spans="1:6">
      <c r="A857" s="33"/>
      <c r="B857" s="33"/>
      <c r="C857" s="33"/>
      <c r="D857" s="33"/>
      <c r="E857" s="33"/>
      <c r="F857" s="33"/>
    </row>
    <row r="858" spans="1:6">
      <c r="A858" s="33"/>
      <c r="B858" s="33"/>
      <c r="C858" s="33"/>
      <c r="D858" s="33"/>
      <c r="E858" s="33"/>
      <c r="F858" s="33"/>
    </row>
    <row r="859" spans="1:6">
      <c r="A859" s="33"/>
      <c r="B859" s="33"/>
      <c r="C859" s="33"/>
      <c r="D859" s="33"/>
      <c r="E859" s="33"/>
      <c r="F859" s="33"/>
    </row>
    <row r="860" spans="1:6">
      <c r="A860" s="33"/>
      <c r="B860" s="33"/>
      <c r="C860" s="33"/>
      <c r="D860" s="33"/>
      <c r="E860" s="33"/>
      <c r="F860" s="33"/>
    </row>
    <row r="861" spans="1:6">
      <c r="A861" s="33"/>
      <c r="B861" s="33"/>
      <c r="C861" s="33"/>
      <c r="D861" s="33"/>
      <c r="E861" s="33"/>
      <c r="F861" s="33"/>
    </row>
    <row r="862" spans="1:6">
      <c r="A862" s="33"/>
      <c r="B862" s="33"/>
      <c r="C862" s="33"/>
      <c r="D862" s="33"/>
      <c r="E862" s="33"/>
      <c r="F862" s="33"/>
    </row>
    <row r="863" spans="1:6">
      <c r="A863" s="33"/>
      <c r="B863" s="33"/>
      <c r="C863" s="33"/>
      <c r="D863" s="33"/>
      <c r="E863" s="33"/>
      <c r="F863" s="33"/>
    </row>
    <row r="864" spans="1:6">
      <c r="A864" s="33"/>
      <c r="B864" s="33"/>
      <c r="C864" s="33"/>
      <c r="D864" s="33"/>
      <c r="E864" s="33"/>
      <c r="F864" s="33"/>
    </row>
    <row r="865" spans="1:6">
      <c r="A865" s="33"/>
      <c r="B865" s="33"/>
      <c r="C865" s="33"/>
      <c r="D865" s="33"/>
      <c r="E865" s="33"/>
      <c r="F865" s="33"/>
    </row>
    <row r="866" spans="1:6">
      <c r="A866" s="33"/>
      <c r="B866" s="33"/>
      <c r="C866" s="33"/>
      <c r="D866" s="33"/>
      <c r="E866" s="33"/>
      <c r="F866" s="33"/>
    </row>
    <row r="867" spans="1:6">
      <c r="A867" s="33"/>
      <c r="B867" s="33"/>
      <c r="C867" s="33"/>
      <c r="D867" s="33"/>
      <c r="E867" s="33"/>
      <c r="F867" s="33"/>
    </row>
    <row r="868" spans="1:6">
      <c r="A868" s="33"/>
      <c r="B868" s="33"/>
      <c r="C868" s="33"/>
      <c r="D868" s="33"/>
      <c r="E868" s="33"/>
      <c r="F868" s="33"/>
    </row>
    <row r="869" spans="1:6">
      <c r="A869" s="33"/>
      <c r="B869" s="33"/>
      <c r="C869" s="33"/>
      <c r="D869" s="33"/>
      <c r="E869" s="33"/>
      <c r="F869" s="33"/>
    </row>
    <row r="870" spans="1:6">
      <c r="A870" s="33"/>
      <c r="B870" s="33"/>
      <c r="C870" s="33"/>
      <c r="D870" s="33"/>
      <c r="E870" s="33"/>
      <c r="F870" s="33"/>
    </row>
    <row r="871" spans="1:6">
      <c r="A871" s="33"/>
      <c r="B871" s="33"/>
      <c r="C871" s="33"/>
      <c r="D871" s="33"/>
      <c r="E871" s="33"/>
      <c r="F871" s="33"/>
    </row>
    <row r="872" spans="1:6">
      <c r="A872" s="33"/>
      <c r="B872" s="33"/>
      <c r="C872" s="33"/>
      <c r="D872" s="33"/>
      <c r="E872" s="33"/>
      <c r="F872" s="33"/>
    </row>
    <row r="873" spans="1:6">
      <c r="A873" s="33"/>
      <c r="B873" s="33"/>
      <c r="C873" s="33"/>
      <c r="D873" s="33"/>
      <c r="E873" s="33"/>
      <c r="F873" s="33"/>
    </row>
    <row r="874" spans="1:6">
      <c r="A874" s="33"/>
      <c r="B874" s="33"/>
      <c r="C874" s="33"/>
      <c r="D874" s="33"/>
      <c r="E874" s="33"/>
      <c r="F874" s="33"/>
    </row>
    <row r="875" spans="1:6">
      <c r="A875" s="33"/>
      <c r="B875" s="33"/>
      <c r="C875" s="33"/>
      <c r="D875" s="33"/>
      <c r="E875" s="33"/>
      <c r="F875" s="33"/>
    </row>
    <row r="876" spans="1:6">
      <c r="A876" s="33"/>
      <c r="B876" s="33"/>
      <c r="C876" s="33"/>
      <c r="D876" s="33"/>
      <c r="E876" s="33"/>
      <c r="F876" s="33"/>
    </row>
    <row r="877" spans="1:6">
      <c r="A877" s="33"/>
      <c r="B877" s="33"/>
      <c r="C877" s="33"/>
      <c r="D877" s="33"/>
      <c r="E877" s="33"/>
      <c r="F877" s="33"/>
    </row>
    <row r="878" spans="1:6">
      <c r="A878" s="33"/>
      <c r="B878" s="33"/>
      <c r="C878" s="33"/>
      <c r="D878" s="33"/>
      <c r="E878" s="33"/>
      <c r="F878" s="33"/>
    </row>
    <row r="879" spans="1:6">
      <c r="A879" s="33"/>
      <c r="B879" s="33"/>
      <c r="C879" s="33"/>
      <c r="D879" s="33"/>
      <c r="E879" s="33"/>
      <c r="F879" s="33"/>
    </row>
    <row r="880" spans="1:6">
      <c r="A880" s="33"/>
      <c r="B880" s="33"/>
      <c r="C880" s="33"/>
      <c r="D880" s="33"/>
      <c r="E880" s="33"/>
      <c r="F880" s="33"/>
    </row>
    <row r="881" spans="1:6">
      <c r="A881" s="33"/>
      <c r="B881" s="33"/>
      <c r="C881" s="33"/>
      <c r="D881" s="33"/>
      <c r="E881" s="33"/>
      <c r="F881" s="33"/>
    </row>
    <row r="882" spans="1:6">
      <c r="A882" s="33"/>
      <c r="B882" s="33"/>
      <c r="C882" s="33"/>
      <c r="D882" s="33"/>
      <c r="E882" s="33"/>
      <c r="F882" s="33"/>
    </row>
    <row r="883" spans="1:6">
      <c r="A883" s="33"/>
      <c r="B883" s="33"/>
      <c r="C883" s="33"/>
      <c r="D883" s="33"/>
      <c r="E883" s="33"/>
      <c r="F883" s="33"/>
    </row>
    <row r="884" spans="1:6">
      <c r="A884" s="33"/>
      <c r="B884" s="33"/>
      <c r="C884" s="33"/>
      <c r="D884" s="33"/>
      <c r="E884" s="33"/>
      <c r="F884" s="33"/>
    </row>
    <row r="885" spans="1:6">
      <c r="A885" s="33"/>
      <c r="B885" s="33"/>
      <c r="C885" s="33"/>
      <c r="D885" s="33"/>
      <c r="E885" s="33"/>
      <c r="F885" s="33"/>
    </row>
    <row r="886" spans="1:6">
      <c r="A886" s="33"/>
      <c r="B886" s="33"/>
      <c r="C886" s="33"/>
      <c r="D886" s="33"/>
      <c r="E886" s="33"/>
      <c r="F886" s="33"/>
    </row>
    <row r="887" spans="1:6">
      <c r="A887" s="33"/>
      <c r="B887" s="33"/>
      <c r="C887" s="33"/>
      <c r="D887" s="33"/>
      <c r="E887" s="33"/>
      <c r="F887" s="33"/>
    </row>
    <row r="888" spans="1:6">
      <c r="A888" s="33"/>
      <c r="B888" s="33"/>
      <c r="C888" s="33"/>
      <c r="D888" s="33"/>
      <c r="E888" s="33"/>
      <c r="F888" s="33"/>
    </row>
    <row r="889" spans="1:6">
      <c r="A889" s="33"/>
      <c r="B889" s="33"/>
      <c r="C889" s="33"/>
      <c r="D889" s="33"/>
      <c r="E889" s="33"/>
      <c r="F889" s="33"/>
    </row>
    <row r="890" spans="1:6">
      <c r="A890" s="33"/>
      <c r="B890" s="33"/>
      <c r="C890" s="33"/>
      <c r="D890" s="33"/>
      <c r="E890" s="33"/>
      <c r="F890" s="33"/>
    </row>
    <row r="891" spans="1:6">
      <c r="A891" s="33"/>
      <c r="B891" s="33"/>
      <c r="C891" s="33"/>
      <c r="D891" s="33"/>
      <c r="E891" s="33"/>
      <c r="F891" s="33"/>
    </row>
    <row r="892" spans="1:6">
      <c r="A892" s="33"/>
      <c r="B892" s="33"/>
      <c r="C892" s="33"/>
      <c r="D892" s="33"/>
      <c r="E892" s="33"/>
      <c r="F892" s="33"/>
    </row>
    <row r="893" spans="1:6">
      <c r="A893" s="33"/>
      <c r="B893" s="33"/>
      <c r="C893" s="33"/>
      <c r="D893" s="33"/>
      <c r="E893" s="33"/>
      <c r="F893" s="33"/>
    </row>
    <row r="894" spans="1:6">
      <c r="A894" s="33"/>
      <c r="B894" s="33"/>
      <c r="C894" s="33"/>
      <c r="D894" s="33"/>
      <c r="E894" s="33"/>
      <c r="F894" s="33"/>
    </row>
    <row r="895" spans="1:6">
      <c r="A895" s="33"/>
      <c r="B895" s="33"/>
      <c r="C895" s="33"/>
      <c r="D895" s="33"/>
      <c r="E895" s="33"/>
      <c r="F895" s="33"/>
    </row>
    <row r="896" spans="1:6">
      <c r="A896" s="33"/>
      <c r="B896" s="33"/>
      <c r="C896" s="33"/>
      <c r="D896" s="33"/>
      <c r="E896" s="33"/>
      <c r="F896" s="33"/>
    </row>
    <row r="897" spans="1:6">
      <c r="A897" s="33"/>
      <c r="B897" s="33"/>
      <c r="C897" s="33"/>
      <c r="D897" s="33"/>
      <c r="E897" s="33"/>
      <c r="F897" s="33"/>
    </row>
    <row r="898" spans="1:6">
      <c r="A898" s="33"/>
      <c r="B898" s="33"/>
      <c r="C898" s="33"/>
      <c r="D898" s="33"/>
      <c r="E898" s="33"/>
      <c r="F898" s="33"/>
    </row>
    <row r="899" spans="1:6">
      <c r="A899" s="33"/>
      <c r="B899" s="33"/>
      <c r="C899" s="33"/>
      <c r="D899" s="33"/>
      <c r="E899" s="33"/>
      <c r="F899" s="33"/>
    </row>
    <row r="900" spans="1:6">
      <c r="A900" s="33"/>
      <c r="B900" s="33"/>
      <c r="C900" s="33"/>
      <c r="D900" s="33"/>
      <c r="E900" s="33"/>
      <c r="F900" s="33"/>
    </row>
    <row r="901" spans="1:6">
      <c r="A901" s="33"/>
      <c r="B901" s="33"/>
      <c r="C901" s="33"/>
      <c r="D901" s="33"/>
      <c r="E901" s="33"/>
      <c r="F901" s="33"/>
    </row>
    <row r="902" spans="1:6">
      <c r="A902" s="33"/>
      <c r="B902" s="33"/>
      <c r="C902" s="33"/>
      <c r="D902" s="33"/>
      <c r="E902" s="33"/>
      <c r="F902" s="33"/>
    </row>
    <row r="903" spans="1:6">
      <c r="A903" s="33"/>
      <c r="B903" s="33"/>
      <c r="C903" s="33"/>
      <c r="D903" s="33"/>
      <c r="E903" s="33"/>
      <c r="F903" s="33"/>
    </row>
    <row r="904" spans="1:6">
      <c r="A904" s="33"/>
      <c r="B904" s="33"/>
      <c r="C904" s="33"/>
      <c r="D904" s="33"/>
      <c r="E904" s="33"/>
      <c r="F904" s="33"/>
    </row>
    <row r="905" spans="1:6">
      <c r="A905" s="33"/>
      <c r="B905" s="33"/>
      <c r="C905" s="33"/>
      <c r="D905" s="33"/>
      <c r="E905" s="33"/>
      <c r="F905" s="33"/>
    </row>
    <row r="906" spans="1:6">
      <c r="A906" s="33"/>
      <c r="B906" s="33"/>
      <c r="C906" s="33"/>
      <c r="D906" s="33"/>
      <c r="E906" s="33"/>
      <c r="F906" s="33"/>
    </row>
    <row r="907" spans="1:6">
      <c r="A907" s="33"/>
      <c r="B907" s="33"/>
      <c r="C907" s="33"/>
      <c r="D907" s="33"/>
      <c r="E907" s="33"/>
      <c r="F907" s="33"/>
    </row>
    <row r="908" spans="1:6">
      <c r="A908" s="33"/>
      <c r="B908" s="33"/>
      <c r="C908" s="33"/>
      <c r="D908" s="33"/>
      <c r="E908" s="33"/>
      <c r="F908" s="33"/>
    </row>
    <row r="909" spans="1:6">
      <c r="A909" s="33"/>
      <c r="B909" s="33"/>
      <c r="C909" s="33"/>
      <c r="D909" s="33"/>
      <c r="E909" s="33"/>
      <c r="F909" s="33"/>
    </row>
    <row r="910" spans="1:6">
      <c r="A910" s="33"/>
      <c r="B910" s="33"/>
      <c r="C910" s="33"/>
      <c r="D910" s="33"/>
      <c r="E910" s="33"/>
      <c r="F910" s="33"/>
    </row>
    <row r="911" spans="1:6">
      <c r="A911" s="33"/>
      <c r="B911" s="33"/>
      <c r="C911" s="33"/>
      <c r="D911" s="33"/>
      <c r="E911" s="33"/>
      <c r="F911" s="33"/>
    </row>
    <row r="912" spans="1:6">
      <c r="A912" s="33"/>
      <c r="B912" s="33"/>
      <c r="C912" s="33"/>
      <c r="D912" s="33"/>
      <c r="E912" s="33"/>
      <c r="F912" s="33"/>
    </row>
    <row r="913" spans="1:6">
      <c r="A913" s="33"/>
      <c r="B913" s="33"/>
      <c r="C913" s="33"/>
      <c r="D913" s="33"/>
      <c r="E913" s="33"/>
      <c r="F913" s="33"/>
    </row>
    <row r="914" spans="1:6">
      <c r="A914" s="33"/>
      <c r="B914" s="33"/>
      <c r="C914" s="33"/>
      <c r="D914" s="33"/>
      <c r="E914" s="33"/>
      <c r="F914" s="33"/>
    </row>
    <row r="915" spans="1:6">
      <c r="A915" s="33"/>
      <c r="B915" s="33"/>
      <c r="C915" s="33"/>
      <c r="D915" s="33"/>
      <c r="E915" s="33"/>
      <c r="F915" s="33"/>
    </row>
    <row r="916" spans="1:6">
      <c r="A916" s="33"/>
      <c r="B916" s="33"/>
      <c r="C916" s="33"/>
      <c r="D916" s="33"/>
      <c r="E916" s="33"/>
      <c r="F916" s="33"/>
    </row>
    <row r="917" spans="1:6">
      <c r="A917" s="33"/>
      <c r="B917" s="33"/>
      <c r="C917" s="33"/>
      <c r="D917" s="33"/>
      <c r="E917" s="33"/>
      <c r="F917" s="33"/>
    </row>
    <row r="918" spans="1:6">
      <c r="A918" s="33"/>
      <c r="B918" s="33"/>
      <c r="C918" s="33"/>
      <c r="D918" s="33"/>
      <c r="E918" s="33"/>
      <c r="F918" s="33"/>
    </row>
    <row r="919" spans="1:6">
      <c r="A919" s="33"/>
      <c r="B919" s="33"/>
      <c r="C919" s="33"/>
      <c r="D919" s="33"/>
      <c r="E919" s="33"/>
      <c r="F919" s="33"/>
    </row>
    <row r="920" spans="1:6">
      <c r="A920" s="33"/>
      <c r="B920" s="33"/>
      <c r="C920" s="33"/>
      <c r="D920" s="33"/>
      <c r="E920" s="33"/>
      <c r="F920" s="33"/>
    </row>
    <row r="921" spans="1:6">
      <c r="A921" s="33"/>
      <c r="B921" s="33"/>
      <c r="C921" s="33"/>
      <c r="D921" s="33"/>
      <c r="E921" s="33"/>
      <c r="F921" s="33"/>
    </row>
    <row r="922" spans="1:6">
      <c r="A922" s="33"/>
      <c r="B922" s="33"/>
      <c r="C922" s="33"/>
      <c r="D922" s="33"/>
      <c r="E922" s="33"/>
      <c r="F922" s="33"/>
    </row>
    <row r="923" spans="1:6">
      <c r="A923" s="33"/>
      <c r="B923" s="33"/>
      <c r="C923" s="33"/>
      <c r="D923" s="33"/>
      <c r="E923" s="33"/>
      <c r="F923" s="33"/>
    </row>
    <row r="924" spans="1:6">
      <c r="A924" s="33"/>
      <c r="B924" s="33"/>
      <c r="C924" s="33"/>
      <c r="D924" s="33"/>
      <c r="E924" s="33"/>
      <c r="F924" s="33"/>
    </row>
    <row r="925" spans="1:6">
      <c r="A925" s="33"/>
      <c r="B925" s="33"/>
      <c r="C925" s="33"/>
      <c r="D925" s="33"/>
      <c r="E925" s="33"/>
      <c r="F925" s="33"/>
    </row>
    <row r="926" spans="1:6">
      <c r="A926" s="33"/>
      <c r="B926" s="33"/>
      <c r="C926" s="33"/>
      <c r="D926" s="33"/>
      <c r="E926" s="33"/>
      <c r="F926" s="33"/>
    </row>
    <row r="927" spans="1:6">
      <c r="A927" s="33"/>
      <c r="B927" s="33"/>
      <c r="C927" s="33"/>
      <c r="D927" s="33"/>
      <c r="E927" s="33"/>
      <c r="F927" s="33"/>
    </row>
    <row r="928" spans="1:6">
      <c r="A928" s="33"/>
      <c r="B928" s="33"/>
      <c r="C928" s="33"/>
      <c r="D928" s="33"/>
      <c r="E928" s="33"/>
      <c r="F928" s="33"/>
    </row>
    <row r="929" spans="1:6">
      <c r="A929" s="33"/>
      <c r="B929" s="33"/>
      <c r="C929" s="33"/>
      <c r="D929" s="33"/>
      <c r="E929" s="33"/>
      <c r="F929" s="33"/>
    </row>
    <row r="930" spans="1:6">
      <c r="A930" s="33"/>
      <c r="B930" s="33"/>
      <c r="C930" s="33"/>
      <c r="D930" s="33"/>
      <c r="E930" s="33"/>
      <c r="F930" s="33"/>
    </row>
    <row r="931" spans="1:6">
      <c r="A931" s="33"/>
      <c r="B931" s="33"/>
      <c r="C931" s="33"/>
      <c r="D931" s="33"/>
      <c r="E931" s="33"/>
      <c r="F931" s="33"/>
    </row>
    <row r="932" spans="1:6">
      <c r="A932" s="33"/>
      <c r="B932" s="33"/>
      <c r="C932" s="33"/>
      <c r="D932" s="33"/>
      <c r="E932" s="33"/>
      <c r="F932" s="33"/>
    </row>
    <row r="933" spans="1:6">
      <c r="A933" s="33"/>
      <c r="B933" s="33"/>
      <c r="C933" s="33"/>
      <c r="D933" s="33"/>
      <c r="E933" s="33"/>
      <c r="F933" s="33"/>
    </row>
    <row r="934" spans="1:6">
      <c r="A934" s="33"/>
      <c r="B934" s="33"/>
      <c r="C934" s="33"/>
      <c r="D934" s="33"/>
      <c r="E934" s="33"/>
      <c r="F934" s="33"/>
    </row>
    <row r="935" spans="1:6">
      <c r="A935" s="33"/>
      <c r="B935" s="33"/>
      <c r="C935" s="33"/>
      <c r="D935" s="33"/>
      <c r="E935" s="33"/>
      <c r="F935" s="33"/>
    </row>
    <row r="936" spans="1:6">
      <c r="A936" s="33"/>
      <c r="B936" s="33"/>
      <c r="C936" s="33"/>
      <c r="D936" s="33"/>
      <c r="E936" s="33"/>
      <c r="F936" s="33"/>
    </row>
    <row r="937" spans="1:6">
      <c r="A937" s="33"/>
      <c r="B937" s="33"/>
      <c r="C937" s="33"/>
      <c r="D937" s="33"/>
      <c r="E937" s="33"/>
      <c r="F937" s="33"/>
    </row>
    <row r="938" spans="1:6">
      <c r="A938" s="33"/>
      <c r="B938" s="33"/>
      <c r="C938" s="33"/>
      <c r="D938" s="33"/>
      <c r="E938" s="33"/>
      <c r="F938" s="33"/>
    </row>
    <row r="939" spans="1:6">
      <c r="A939" s="33"/>
      <c r="B939" s="33"/>
      <c r="C939" s="33"/>
      <c r="D939" s="33"/>
      <c r="E939" s="33"/>
      <c r="F939" s="33"/>
    </row>
    <row r="940" spans="1:6">
      <c r="A940" s="33"/>
      <c r="B940" s="33"/>
      <c r="C940" s="33"/>
      <c r="D940" s="33"/>
      <c r="E940" s="33"/>
      <c r="F940" s="33"/>
    </row>
    <row r="941" spans="1:6">
      <c r="A941" s="33"/>
      <c r="B941" s="33"/>
      <c r="C941" s="33"/>
      <c r="D941" s="33"/>
      <c r="E941" s="33"/>
      <c r="F941" s="33"/>
    </row>
    <row r="942" spans="1:6">
      <c r="A942" s="33"/>
      <c r="B942" s="33"/>
      <c r="C942" s="33"/>
      <c r="D942" s="33"/>
      <c r="E942" s="33"/>
      <c r="F942" s="33"/>
    </row>
    <row r="943" spans="1:6">
      <c r="A943" s="33"/>
      <c r="B943" s="33"/>
      <c r="C943" s="33"/>
      <c r="D943" s="33"/>
      <c r="E943" s="33"/>
      <c r="F943" s="33"/>
    </row>
    <row r="944" spans="1:6">
      <c r="A944" s="33"/>
      <c r="B944" s="33"/>
      <c r="C944" s="33"/>
      <c r="D944" s="33"/>
      <c r="E944" s="33"/>
      <c r="F944" s="33"/>
    </row>
    <row r="945" spans="1:6">
      <c r="A945" s="33"/>
      <c r="B945" s="33"/>
      <c r="C945" s="33"/>
      <c r="D945" s="33"/>
      <c r="E945" s="33"/>
      <c r="F945" s="33"/>
    </row>
    <row r="946" spans="1:6">
      <c r="A946" s="33"/>
      <c r="B946" s="33"/>
      <c r="C946" s="33"/>
      <c r="D946" s="33"/>
      <c r="E946" s="33"/>
      <c r="F946" s="33"/>
    </row>
    <row r="947" spans="1:6">
      <c r="A947" s="33"/>
      <c r="B947" s="33"/>
      <c r="C947" s="33"/>
      <c r="D947" s="33"/>
      <c r="E947" s="33"/>
      <c r="F947" s="33"/>
    </row>
    <row r="948" spans="1:6">
      <c r="A948" s="33"/>
      <c r="B948" s="33"/>
      <c r="C948" s="33"/>
      <c r="D948" s="33"/>
      <c r="E948" s="33"/>
      <c r="F948" s="33"/>
    </row>
    <row r="949" spans="1:6">
      <c r="A949" s="33"/>
      <c r="B949" s="33"/>
      <c r="C949" s="33"/>
      <c r="D949" s="33"/>
      <c r="E949" s="33"/>
      <c r="F949" s="33"/>
    </row>
    <row r="950" spans="1:6">
      <c r="A950" s="33"/>
      <c r="B950" s="33"/>
      <c r="C950" s="33"/>
      <c r="D950" s="33"/>
      <c r="E950" s="33"/>
      <c r="F950" s="33"/>
    </row>
    <row r="951" spans="1:6">
      <c r="A951" s="33"/>
      <c r="B951" s="33"/>
      <c r="C951" s="33"/>
      <c r="D951" s="33"/>
      <c r="E951" s="33"/>
      <c r="F951" s="33"/>
    </row>
    <row r="952" spans="1:6">
      <c r="A952" s="33"/>
      <c r="B952" s="33"/>
      <c r="C952" s="33"/>
      <c r="D952" s="33"/>
      <c r="E952" s="33"/>
      <c r="F952" s="33"/>
    </row>
    <row r="953" spans="1:6">
      <c r="A953" s="33"/>
      <c r="B953" s="33"/>
      <c r="C953" s="33"/>
      <c r="D953" s="33"/>
      <c r="E953" s="33"/>
      <c r="F953" s="33"/>
    </row>
    <row r="954" spans="1:6">
      <c r="A954" s="33"/>
      <c r="B954" s="33"/>
      <c r="C954" s="33"/>
      <c r="D954" s="33"/>
      <c r="E954" s="33"/>
      <c r="F954" s="33"/>
    </row>
    <row r="955" spans="1:6">
      <c r="A955" s="33"/>
      <c r="B955" s="33"/>
      <c r="C955" s="33"/>
      <c r="D955" s="33"/>
      <c r="E955" s="33"/>
      <c r="F955" s="33"/>
    </row>
    <row r="956" spans="1:6">
      <c r="A956" s="33"/>
      <c r="B956" s="33"/>
      <c r="C956" s="33"/>
      <c r="D956" s="33"/>
      <c r="E956" s="33"/>
      <c r="F956" s="33"/>
    </row>
    <row r="957" spans="1:6">
      <c r="A957" s="33"/>
      <c r="B957" s="33"/>
      <c r="C957" s="33"/>
      <c r="D957" s="33"/>
      <c r="E957" s="33"/>
      <c r="F957" s="33"/>
    </row>
    <row r="958" spans="1:6">
      <c r="A958" s="33"/>
      <c r="B958" s="33"/>
      <c r="C958" s="33"/>
      <c r="D958" s="33"/>
      <c r="E958" s="33"/>
      <c r="F958" s="33"/>
    </row>
    <row r="959" spans="1:6">
      <c r="A959" s="33"/>
      <c r="B959" s="33"/>
      <c r="C959" s="33"/>
      <c r="D959" s="33"/>
      <c r="E959" s="33"/>
      <c r="F959" s="33"/>
    </row>
    <row r="960" spans="1:6">
      <c r="A960" s="33"/>
      <c r="B960" s="33"/>
      <c r="C960" s="33"/>
      <c r="D960" s="33"/>
      <c r="E960" s="33"/>
      <c r="F960" s="33"/>
    </row>
    <row r="961" spans="1:6">
      <c r="A961" s="33"/>
      <c r="B961" s="33"/>
      <c r="C961" s="33"/>
      <c r="D961" s="33"/>
      <c r="E961" s="33"/>
      <c r="F961" s="33"/>
    </row>
    <row r="962" spans="1:6">
      <c r="A962" s="33"/>
      <c r="B962" s="33"/>
      <c r="C962" s="33"/>
      <c r="D962" s="33"/>
      <c r="E962" s="33"/>
      <c r="F962" s="33"/>
    </row>
    <row r="963" spans="1:6">
      <c r="A963" s="33"/>
      <c r="B963" s="33"/>
      <c r="C963" s="33"/>
      <c r="D963" s="33"/>
      <c r="E963" s="33"/>
      <c r="F963" s="33"/>
    </row>
    <row r="964" spans="1:6">
      <c r="A964" s="33"/>
      <c r="B964" s="33"/>
      <c r="C964" s="33"/>
      <c r="D964" s="33"/>
      <c r="E964" s="33"/>
      <c r="F964" s="33"/>
    </row>
    <row r="965" spans="1:6">
      <c r="A965" s="33"/>
      <c r="B965" s="33"/>
      <c r="C965" s="33"/>
      <c r="D965" s="33"/>
      <c r="E965" s="33"/>
      <c r="F965" s="33"/>
    </row>
    <row r="966" spans="1:6">
      <c r="A966" s="33"/>
      <c r="B966" s="33"/>
      <c r="C966" s="33"/>
      <c r="D966" s="33"/>
      <c r="E966" s="33"/>
      <c r="F966" s="33"/>
    </row>
    <row r="967" spans="1:6">
      <c r="A967" s="33"/>
      <c r="B967" s="33"/>
      <c r="C967" s="33"/>
      <c r="D967" s="33"/>
      <c r="E967" s="33"/>
      <c r="F967" s="33"/>
    </row>
    <row r="968" spans="1:6">
      <c r="A968" s="33"/>
      <c r="B968" s="33"/>
      <c r="C968" s="33"/>
      <c r="D968" s="33"/>
      <c r="E968" s="33"/>
      <c r="F968" s="33"/>
    </row>
    <row r="969" spans="1:6">
      <c r="A969" s="33"/>
      <c r="B969" s="33"/>
      <c r="C969" s="33"/>
      <c r="D969" s="33"/>
      <c r="E969" s="33"/>
      <c r="F969" s="33"/>
    </row>
    <row r="970" spans="1:6">
      <c r="A970" s="33"/>
      <c r="B970" s="33"/>
      <c r="C970" s="33"/>
      <c r="D970" s="33"/>
      <c r="E970" s="33"/>
      <c r="F970" s="33"/>
    </row>
    <row r="971" spans="1:6">
      <c r="A971" s="33"/>
      <c r="B971" s="33"/>
      <c r="C971" s="33"/>
      <c r="D971" s="33"/>
      <c r="E971" s="33"/>
      <c r="F971" s="33"/>
    </row>
    <row r="972" spans="1:6">
      <c r="A972" s="33"/>
      <c r="B972" s="33"/>
      <c r="C972" s="33"/>
      <c r="D972" s="33"/>
      <c r="E972" s="33"/>
      <c r="F972" s="33"/>
    </row>
    <row r="973" spans="1:6">
      <c r="A973" s="33"/>
      <c r="B973" s="33"/>
      <c r="C973" s="33"/>
      <c r="D973" s="33"/>
      <c r="E973" s="33"/>
      <c r="F973" s="33"/>
    </row>
    <row r="974" spans="1:6">
      <c r="A974" s="33"/>
      <c r="B974" s="33"/>
      <c r="C974" s="33"/>
      <c r="D974" s="33"/>
      <c r="E974" s="33"/>
      <c r="F974" s="33"/>
    </row>
    <row r="975" spans="1:6">
      <c r="A975" s="33"/>
      <c r="B975" s="33"/>
      <c r="C975" s="33"/>
      <c r="D975" s="33"/>
      <c r="E975" s="33"/>
      <c r="F975" s="33"/>
    </row>
    <row r="976" spans="1:6">
      <c r="A976" s="33"/>
      <c r="B976" s="33"/>
      <c r="C976" s="33"/>
      <c r="D976" s="33"/>
      <c r="E976" s="33"/>
      <c r="F976" s="33"/>
    </row>
    <row r="977" spans="1:6">
      <c r="A977" s="33"/>
      <c r="B977" s="33"/>
      <c r="C977" s="33"/>
      <c r="D977" s="33"/>
      <c r="E977" s="33"/>
      <c r="F977" s="33"/>
    </row>
    <row r="978" spans="1:6">
      <c r="A978" s="33"/>
      <c r="B978" s="33"/>
      <c r="C978" s="33"/>
      <c r="D978" s="33"/>
      <c r="E978" s="33"/>
      <c r="F978" s="33"/>
    </row>
    <row r="979" spans="1:6">
      <c r="A979" s="33"/>
      <c r="B979" s="33"/>
      <c r="C979" s="33"/>
      <c r="D979" s="33"/>
      <c r="E979" s="33"/>
      <c r="F979" s="33"/>
    </row>
    <row r="980" spans="1:6">
      <c r="A980" s="33"/>
      <c r="B980" s="33"/>
      <c r="C980" s="33"/>
      <c r="D980" s="33"/>
      <c r="E980" s="33"/>
      <c r="F980" s="33"/>
    </row>
    <row r="981" spans="1:6">
      <c r="A981" s="33"/>
      <c r="B981" s="33"/>
      <c r="C981" s="33"/>
      <c r="D981" s="33"/>
      <c r="E981" s="33"/>
      <c r="F981" s="33"/>
    </row>
    <row r="982" spans="1:6">
      <c r="A982" s="33"/>
      <c r="B982" s="33"/>
      <c r="C982" s="33"/>
      <c r="D982" s="33"/>
      <c r="E982" s="33"/>
      <c r="F982" s="33"/>
    </row>
    <row r="983" spans="1:6">
      <c r="A983" s="33"/>
      <c r="B983" s="33"/>
      <c r="C983" s="33"/>
      <c r="D983" s="33"/>
      <c r="E983" s="33"/>
      <c r="F983" s="33"/>
    </row>
    <row r="984" spans="1:6">
      <c r="A984" s="33"/>
      <c r="B984" s="33"/>
      <c r="C984" s="33"/>
      <c r="D984" s="33"/>
      <c r="E984" s="33"/>
      <c r="F984" s="33"/>
    </row>
    <row r="985" spans="1:6">
      <c r="A985" s="33"/>
      <c r="B985" s="33"/>
      <c r="C985" s="33"/>
      <c r="D985" s="33"/>
      <c r="E985" s="33"/>
      <c r="F985" s="33"/>
    </row>
    <row r="986" spans="1:6">
      <c r="A986" s="33"/>
      <c r="B986" s="33"/>
      <c r="C986" s="33"/>
      <c r="D986" s="33"/>
      <c r="E986" s="33"/>
      <c r="F986" s="33"/>
    </row>
    <row r="987" spans="1:6">
      <c r="A987" s="33"/>
      <c r="B987" s="33"/>
      <c r="C987" s="33"/>
      <c r="D987" s="33"/>
      <c r="E987" s="33"/>
      <c r="F987" s="33"/>
    </row>
    <row r="988" spans="1:6">
      <c r="A988" s="33"/>
      <c r="B988" s="33"/>
      <c r="C988" s="33"/>
      <c r="D988" s="33"/>
      <c r="E988" s="33"/>
      <c r="F988" s="33"/>
    </row>
    <row r="989" spans="1:6">
      <c r="A989" s="33"/>
      <c r="B989" s="33"/>
      <c r="C989" s="33"/>
      <c r="D989" s="33"/>
      <c r="E989" s="33"/>
      <c r="F989" s="33"/>
    </row>
    <row r="990" spans="1:6">
      <c r="A990" s="33"/>
      <c r="B990" s="33"/>
      <c r="C990" s="33"/>
      <c r="D990" s="33"/>
      <c r="E990" s="33"/>
      <c r="F990" s="33"/>
    </row>
    <row r="991" spans="1:6">
      <c r="A991" s="33"/>
      <c r="B991" s="33"/>
      <c r="C991" s="33"/>
      <c r="D991" s="33"/>
      <c r="E991" s="33"/>
      <c r="F991" s="33"/>
    </row>
    <row r="992" spans="1:6">
      <c r="A992" s="33"/>
      <c r="B992" s="33"/>
      <c r="C992" s="33"/>
      <c r="D992" s="33"/>
      <c r="E992" s="33"/>
      <c r="F992" s="33"/>
    </row>
    <row r="993" spans="1:6">
      <c r="A993" s="33"/>
      <c r="B993" s="33"/>
      <c r="C993" s="33"/>
      <c r="D993" s="33"/>
      <c r="E993" s="33"/>
      <c r="F993" s="33"/>
    </row>
    <row r="994" spans="1:6">
      <c r="A994" s="33"/>
      <c r="B994" s="33"/>
      <c r="C994" s="33"/>
      <c r="D994" s="33"/>
      <c r="E994" s="33"/>
      <c r="F994" s="33"/>
    </row>
    <row r="995" spans="1:6">
      <c r="A995" s="33"/>
      <c r="B995" s="33"/>
      <c r="C995" s="33"/>
      <c r="D995" s="33"/>
      <c r="E995" s="33"/>
      <c r="F995" s="33"/>
    </row>
    <row r="996" spans="1:6">
      <c r="A996" s="33"/>
      <c r="B996" s="33"/>
      <c r="C996" s="33"/>
      <c r="D996" s="33"/>
      <c r="E996" s="33"/>
      <c r="F996" s="33"/>
    </row>
    <row r="997" spans="1:6">
      <c r="A997" s="33"/>
      <c r="B997" s="33"/>
      <c r="C997" s="33"/>
      <c r="D997" s="33"/>
      <c r="E997" s="33"/>
      <c r="F997" s="33"/>
    </row>
    <row r="998" spans="1:6">
      <c r="A998" s="33"/>
      <c r="B998" s="33"/>
      <c r="C998" s="33"/>
      <c r="D998" s="33"/>
      <c r="E998" s="33"/>
      <c r="F998" s="33"/>
    </row>
    <row r="999" spans="1:6">
      <c r="A999" s="33"/>
      <c r="B999" s="33"/>
      <c r="C999" s="33"/>
      <c r="D999" s="33"/>
      <c r="E999" s="33"/>
      <c r="F999" s="33"/>
    </row>
    <row r="1000" spans="1:6">
      <c r="A1000" s="33"/>
      <c r="B1000" s="33"/>
      <c r="C1000" s="33"/>
      <c r="D1000" s="33"/>
      <c r="E1000" s="33"/>
      <c r="F1000" s="33"/>
    </row>
    <row r="1001" spans="1:6">
      <c r="A1001" s="33"/>
      <c r="B1001" s="33"/>
      <c r="C1001" s="33"/>
      <c r="D1001" s="33"/>
      <c r="E1001" s="33"/>
      <c r="F1001" s="33"/>
    </row>
    <row r="1002" spans="1:6">
      <c r="A1002" s="33"/>
      <c r="B1002" s="33"/>
      <c r="C1002" s="33"/>
      <c r="D1002" s="33"/>
      <c r="E1002" s="33"/>
      <c r="F1002" s="33"/>
    </row>
    <row r="1003" spans="1:6">
      <c r="A1003" s="33"/>
      <c r="B1003" s="33"/>
      <c r="C1003" s="33"/>
      <c r="D1003" s="33"/>
      <c r="E1003" s="33"/>
      <c r="F1003" s="33"/>
    </row>
    <row r="1004" spans="1:6">
      <c r="A1004" s="33"/>
      <c r="B1004" s="33"/>
      <c r="C1004" s="33"/>
      <c r="D1004" s="33"/>
      <c r="E1004" s="33"/>
      <c r="F1004" s="33"/>
    </row>
    <row r="1005" spans="1:6">
      <c r="A1005" s="33"/>
      <c r="B1005" s="33"/>
      <c r="C1005" s="33"/>
      <c r="D1005" s="33"/>
      <c r="E1005" s="33"/>
      <c r="F1005" s="33"/>
    </row>
    <row r="1006" spans="1:6">
      <c r="A1006" s="33"/>
      <c r="B1006" s="33"/>
      <c r="C1006" s="33"/>
      <c r="D1006" s="33"/>
      <c r="E1006" s="33"/>
      <c r="F1006" s="33"/>
    </row>
    <row r="1007" spans="1:6">
      <c r="A1007" s="33"/>
      <c r="B1007" s="33"/>
      <c r="C1007" s="33"/>
      <c r="D1007" s="33"/>
      <c r="E1007" s="33"/>
      <c r="F1007" s="33"/>
    </row>
    <row r="1008" spans="1:6">
      <c r="A1008" s="33"/>
      <c r="B1008" s="33"/>
      <c r="C1008" s="33"/>
      <c r="D1008" s="33"/>
      <c r="E1008" s="33"/>
      <c r="F1008" s="33"/>
    </row>
    <row r="1009" spans="1:6">
      <c r="A1009" s="33"/>
      <c r="B1009" s="33"/>
      <c r="C1009" s="33"/>
      <c r="D1009" s="33"/>
      <c r="E1009" s="33"/>
      <c r="F1009" s="33"/>
    </row>
    <row r="1010" spans="1:6">
      <c r="A1010" s="33"/>
      <c r="B1010" s="33"/>
      <c r="C1010" s="33"/>
      <c r="D1010" s="33"/>
      <c r="E1010" s="33"/>
      <c r="F1010" s="33"/>
    </row>
    <row r="1011" spans="1:6">
      <c r="A1011" s="33"/>
      <c r="B1011" s="33"/>
      <c r="C1011" s="33"/>
      <c r="D1011" s="33"/>
      <c r="E1011" s="33"/>
      <c r="F1011" s="33"/>
    </row>
    <row r="1012" spans="1:6">
      <c r="A1012" s="33"/>
      <c r="B1012" s="33"/>
      <c r="C1012" s="33"/>
      <c r="D1012" s="33"/>
      <c r="E1012" s="33"/>
      <c r="F1012" s="33"/>
    </row>
    <row r="1013" spans="1:6">
      <c r="A1013" s="33"/>
      <c r="B1013" s="33"/>
      <c r="C1013" s="33"/>
      <c r="D1013" s="33"/>
      <c r="E1013" s="33"/>
      <c r="F1013" s="33"/>
    </row>
    <row r="1014" spans="1:6">
      <c r="A1014" s="33"/>
      <c r="B1014" s="33"/>
      <c r="C1014" s="33"/>
      <c r="D1014" s="33"/>
      <c r="E1014" s="33"/>
      <c r="F1014" s="33"/>
    </row>
    <row r="1015" spans="1:6">
      <c r="A1015" s="33"/>
      <c r="B1015" s="33"/>
      <c r="C1015" s="33"/>
      <c r="D1015" s="33"/>
      <c r="E1015" s="33"/>
      <c r="F1015" s="33"/>
    </row>
    <row r="1016" spans="1:6">
      <c r="A1016" s="33"/>
      <c r="B1016" s="33"/>
      <c r="C1016" s="33"/>
      <c r="D1016" s="33"/>
      <c r="E1016" s="33"/>
      <c r="F1016" s="33"/>
    </row>
    <row r="1017" spans="1:6">
      <c r="A1017" s="33"/>
      <c r="B1017" s="33"/>
      <c r="C1017" s="33"/>
      <c r="D1017" s="33"/>
      <c r="E1017" s="33"/>
      <c r="F1017" s="33"/>
    </row>
    <row r="1018" spans="1:6">
      <c r="A1018" s="33"/>
      <c r="B1018" s="33"/>
      <c r="C1018" s="33"/>
      <c r="D1018" s="33"/>
      <c r="E1018" s="33"/>
      <c r="F1018" s="33"/>
    </row>
    <row r="1019" spans="1:6">
      <c r="A1019" s="33"/>
      <c r="B1019" s="33"/>
      <c r="C1019" s="33"/>
      <c r="D1019" s="33"/>
      <c r="E1019" s="33"/>
      <c r="F1019" s="33"/>
    </row>
    <row r="1020" spans="1:6">
      <c r="A1020" s="33"/>
      <c r="B1020" s="33"/>
      <c r="C1020" s="33"/>
      <c r="D1020" s="33"/>
      <c r="E1020" s="33"/>
      <c r="F1020" s="33"/>
    </row>
    <row r="1021" spans="1:6">
      <c r="A1021" s="33"/>
      <c r="B1021" s="33"/>
      <c r="C1021" s="33"/>
      <c r="D1021" s="33"/>
      <c r="E1021" s="33"/>
      <c r="F1021" s="33"/>
    </row>
    <row r="1022" spans="1:6">
      <c r="A1022" s="33"/>
      <c r="B1022" s="33"/>
      <c r="C1022" s="33"/>
      <c r="D1022" s="33"/>
      <c r="E1022" s="33"/>
      <c r="F1022" s="33"/>
    </row>
    <row r="1023" spans="1:6">
      <c r="A1023" s="33"/>
      <c r="B1023" s="33"/>
      <c r="C1023" s="33"/>
      <c r="D1023" s="33"/>
      <c r="E1023" s="33"/>
      <c r="F1023" s="33"/>
    </row>
    <row r="1024" spans="1:6">
      <c r="A1024" s="33"/>
      <c r="B1024" s="33"/>
      <c r="C1024" s="33"/>
      <c r="D1024" s="33"/>
      <c r="E1024" s="33"/>
      <c r="F1024" s="33"/>
    </row>
    <row r="1025" spans="1:6">
      <c r="A1025" s="33"/>
      <c r="B1025" s="33"/>
      <c r="C1025" s="33"/>
      <c r="D1025" s="33"/>
      <c r="E1025" s="33"/>
      <c r="F1025" s="33"/>
    </row>
    <row r="1026" spans="1:6">
      <c r="A1026" s="33"/>
      <c r="B1026" s="33"/>
      <c r="C1026" s="33"/>
      <c r="D1026" s="33"/>
      <c r="E1026" s="33"/>
      <c r="F1026" s="33"/>
    </row>
    <row r="1027" spans="1:6">
      <c r="A1027" s="33"/>
      <c r="B1027" s="33"/>
      <c r="C1027" s="33"/>
      <c r="D1027" s="33"/>
      <c r="E1027" s="33"/>
      <c r="F1027" s="33"/>
    </row>
    <row r="1028" spans="1:6">
      <c r="A1028" s="33"/>
      <c r="B1028" s="33"/>
      <c r="C1028" s="33"/>
      <c r="D1028" s="33"/>
      <c r="E1028" s="33"/>
      <c r="F1028" s="33"/>
    </row>
    <row r="1029" spans="1:6">
      <c r="A1029" s="33"/>
      <c r="B1029" s="33"/>
      <c r="C1029" s="33"/>
      <c r="D1029" s="33"/>
      <c r="E1029" s="33"/>
      <c r="F1029" s="33"/>
    </row>
    <row r="1030" spans="1:6">
      <c r="A1030" s="33"/>
      <c r="B1030" s="33"/>
      <c r="C1030" s="33"/>
      <c r="D1030" s="33"/>
      <c r="E1030" s="33"/>
      <c r="F1030" s="33"/>
    </row>
    <row r="1031" spans="1:6">
      <c r="A1031" s="33"/>
      <c r="B1031" s="33"/>
      <c r="C1031" s="33"/>
      <c r="D1031" s="33"/>
      <c r="E1031" s="33"/>
      <c r="F1031" s="33"/>
    </row>
    <row r="1032" spans="1:6">
      <c r="A1032" s="33"/>
      <c r="B1032" s="33"/>
      <c r="C1032" s="33"/>
      <c r="D1032" s="33"/>
      <c r="E1032" s="33"/>
      <c r="F1032" s="33"/>
    </row>
    <row r="1033" spans="1:6">
      <c r="A1033" s="33"/>
      <c r="B1033" s="33"/>
      <c r="C1033" s="33"/>
      <c r="D1033" s="33"/>
      <c r="E1033" s="33"/>
      <c r="F1033" s="33"/>
    </row>
    <row r="1034" spans="1:6">
      <c r="A1034" s="33"/>
      <c r="B1034" s="33"/>
      <c r="C1034" s="33"/>
      <c r="D1034" s="33"/>
      <c r="E1034" s="33"/>
      <c r="F1034" s="33"/>
    </row>
    <row r="1035" spans="1:6">
      <c r="A1035" s="33"/>
      <c r="B1035" s="33"/>
      <c r="C1035" s="33"/>
      <c r="D1035" s="33"/>
      <c r="E1035" s="33"/>
      <c r="F1035" s="33"/>
    </row>
    <row r="1036" spans="1:6">
      <c r="A1036" s="33"/>
      <c r="B1036" s="33"/>
      <c r="C1036" s="33"/>
      <c r="D1036" s="33"/>
      <c r="E1036" s="33"/>
      <c r="F1036" s="33"/>
    </row>
    <row r="1037" spans="1:6">
      <c r="A1037" s="33"/>
      <c r="B1037" s="33"/>
      <c r="C1037" s="33"/>
      <c r="D1037" s="33"/>
      <c r="E1037" s="33"/>
      <c r="F1037" s="33"/>
    </row>
    <row r="1038" spans="1:6">
      <c r="A1038" s="33"/>
      <c r="B1038" s="33"/>
      <c r="C1038" s="33"/>
      <c r="D1038" s="33"/>
      <c r="E1038" s="33"/>
      <c r="F1038" s="33"/>
    </row>
    <row r="1039" spans="1:6">
      <c r="A1039" s="33"/>
      <c r="B1039" s="33"/>
      <c r="C1039" s="33"/>
      <c r="D1039" s="33"/>
      <c r="E1039" s="33"/>
      <c r="F1039" s="33"/>
    </row>
    <row r="1040" spans="1:6">
      <c r="A1040" s="33"/>
      <c r="B1040" s="33"/>
      <c r="C1040" s="33"/>
      <c r="D1040" s="33"/>
      <c r="E1040" s="33"/>
      <c r="F1040" s="33"/>
    </row>
    <row r="1041" spans="1:6">
      <c r="A1041" s="33"/>
      <c r="B1041" s="33"/>
      <c r="C1041" s="33"/>
      <c r="D1041" s="33"/>
      <c r="E1041" s="33"/>
      <c r="F1041" s="33"/>
    </row>
    <row r="1042" spans="1:6">
      <c r="A1042" s="33"/>
      <c r="B1042" s="33"/>
      <c r="C1042" s="33"/>
      <c r="D1042" s="33"/>
      <c r="E1042" s="33"/>
      <c r="F1042" s="33"/>
    </row>
    <row r="1043" spans="1:6">
      <c r="A1043" s="33"/>
      <c r="B1043" s="33"/>
      <c r="C1043" s="33"/>
      <c r="D1043" s="33"/>
      <c r="E1043" s="33"/>
      <c r="F1043" s="33"/>
    </row>
    <row r="1044" spans="1:6">
      <c r="A1044" s="33"/>
      <c r="B1044" s="33"/>
      <c r="C1044" s="33"/>
      <c r="D1044" s="33"/>
      <c r="E1044" s="33"/>
      <c r="F1044" s="33"/>
    </row>
    <row r="1045" spans="1:6">
      <c r="A1045" s="33"/>
      <c r="B1045" s="33"/>
      <c r="C1045" s="33"/>
      <c r="D1045" s="33"/>
      <c r="E1045" s="33"/>
      <c r="F1045" s="33"/>
    </row>
    <row r="1046" spans="1:6">
      <c r="A1046" s="33"/>
      <c r="B1046" s="33"/>
      <c r="C1046" s="33"/>
      <c r="D1046" s="33"/>
      <c r="E1046" s="33"/>
      <c r="F1046" s="33"/>
    </row>
    <row r="1047" spans="1:6">
      <c r="A1047" s="33"/>
      <c r="B1047" s="33"/>
      <c r="C1047" s="33"/>
      <c r="D1047" s="33"/>
      <c r="E1047" s="33"/>
      <c r="F1047" s="33"/>
    </row>
    <row r="1048" spans="1:6">
      <c r="A1048" s="33"/>
      <c r="B1048" s="33"/>
      <c r="C1048" s="33"/>
      <c r="D1048" s="33"/>
      <c r="E1048" s="33"/>
      <c r="F1048" s="33"/>
    </row>
    <row r="1049" spans="1:6">
      <c r="A1049" s="33"/>
      <c r="B1049" s="33"/>
      <c r="C1049" s="33"/>
      <c r="D1049" s="33"/>
      <c r="E1049" s="33"/>
      <c r="F1049" s="33"/>
    </row>
    <row r="1050" spans="1:6">
      <c r="A1050" s="33"/>
      <c r="B1050" s="33"/>
      <c r="C1050" s="33"/>
      <c r="D1050" s="33"/>
      <c r="E1050" s="33"/>
      <c r="F1050" s="33"/>
    </row>
    <row r="1051" spans="1:6">
      <c r="A1051" s="33"/>
      <c r="B1051" s="33"/>
      <c r="C1051" s="33"/>
      <c r="D1051" s="33"/>
      <c r="E1051" s="33"/>
      <c r="F1051" s="33"/>
    </row>
    <row r="1052" spans="1:6">
      <c r="A1052" s="33"/>
      <c r="B1052" s="33"/>
      <c r="C1052" s="33"/>
      <c r="D1052" s="33"/>
      <c r="E1052" s="33"/>
      <c r="F1052" s="33"/>
    </row>
    <row r="1053" spans="1:6">
      <c r="A1053" s="33"/>
      <c r="B1053" s="33"/>
      <c r="C1053" s="33"/>
      <c r="D1053" s="33"/>
      <c r="E1053" s="33"/>
      <c r="F1053" s="33"/>
    </row>
    <row r="1054" spans="1:6">
      <c r="A1054" s="33"/>
      <c r="B1054" s="33"/>
      <c r="C1054" s="33"/>
      <c r="D1054" s="33"/>
      <c r="E1054" s="33"/>
      <c r="F1054" s="33"/>
    </row>
    <row r="1055" spans="1:6">
      <c r="A1055" s="33"/>
      <c r="B1055" s="33"/>
      <c r="C1055" s="33"/>
      <c r="D1055" s="33"/>
      <c r="E1055" s="33"/>
      <c r="F1055" s="33"/>
    </row>
    <row r="1056" spans="1:6">
      <c r="A1056" s="33"/>
      <c r="B1056" s="33"/>
      <c r="C1056" s="33"/>
      <c r="D1056" s="33"/>
      <c r="E1056" s="33"/>
      <c r="F1056" s="33"/>
    </row>
    <row r="1057" spans="1:6">
      <c r="A1057" s="33"/>
      <c r="B1057" s="33"/>
      <c r="C1057" s="33"/>
      <c r="D1057" s="33"/>
      <c r="E1057" s="33"/>
      <c r="F1057" s="33"/>
    </row>
    <row r="1058" spans="1:6">
      <c r="A1058" s="33"/>
      <c r="B1058" s="33"/>
      <c r="C1058" s="33"/>
      <c r="D1058" s="33"/>
      <c r="E1058" s="33"/>
      <c r="F1058" s="33"/>
    </row>
    <row r="1059" spans="1:6">
      <c r="A1059" s="33"/>
      <c r="B1059" s="33"/>
      <c r="C1059" s="33"/>
      <c r="D1059" s="33"/>
      <c r="E1059" s="33"/>
      <c r="F1059" s="33"/>
    </row>
    <row r="1060" spans="1:6">
      <c r="A1060" s="33"/>
      <c r="B1060" s="33"/>
      <c r="C1060" s="33"/>
      <c r="D1060" s="33"/>
      <c r="E1060" s="33"/>
      <c r="F1060" s="33"/>
    </row>
    <row r="1061" spans="1:6">
      <c r="A1061" s="33"/>
      <c r="B1061" s="33"/>
      <c r="C1061" s="33"/>
      <c r="D1061" s="33"/>
      <c r="E1061" s="33"/>
      <c r="F1061" s="33"/>
    </row>
    <row r="1062" spans="1:6">
      <c r="A1062" s="33"/>
      <c r="B1062" s="33"/>
      <c r="C1062" s="33"/>
      <c r="D1062" s="33"/>
      <c r="E1062" s="33"/>
      <c r="F1062" s="33"/>
    </row>
    <row r="1063" spans="1:6">
      <c r="A1063" s="33"/>
      <c r="B1063" s="33"/>
      <c r="C1063" s="33"/>
      <c r="D1063" s="33"/>
      <c r="E1063" s="33"/>
      <c r="F1063" s="33"/>
    </row>
    <row r="1064" spans="1:6">
      <c r="A1064" s="33"/>
      <c r="B1064" s="33"/>
      <c r="C1064" s="33"/>
      <c r="D1064" s="33"/>
      <c r="E1064" s="33"/>
      <c r="F1064" s="33"/>
    </row>
    <row r="1065" spans="1:6">
      <c r="A1065" s="33"/>
      <c r="B1065" s="33"/>
      <c r="C1065" s="33"/>
      <c r="D1065" s="33"/>
      <c r="E1065" s="33"/>
      <c r="F1065" s="33"/>
    </row>
    <row r="1066" spans="1:6">
      <c r="A1066" s="33"/>
      <c r="B1066" s="33"/>
      <c r="C1066" s="33"/>
      <c r="D1066" s="33"/>
      <c r="E1066" s="33"/>
      <c r="F1066" s="33"/>
    </row>
    <row r="1067" spans="1:6">
      <c r="A1067" s="33"/>
      <c r="B1067" s="33"/>
      <c r="C1067" s="33"/>
      <c r="D1067" s="33"/>
      <c r="E1067" s="33"/>
      <c r="F1067" s="33"/>
    </row>
    <row r="1068" spans="1:6">
      <c r="A1068" s="33"/>
      <c r="B1068" s="33"/>
      <c r="C1068" s="33"/>
      <c r="D1068" s="33"/>
      <c r="E1068" s="33"/>
      <c r="F1068" s="33"/>
    </row>
    <row r="1069" spans="1:6">
      <c r="A1069" s="33"/>
      <c r="B1069" s="33"/>
      <c r="C1069" s="33"/>
      <c r="D1069" s="33"/>
      <c r="E1069" s="33"/>
      <c r="F1069" s="33"/>
    </row>
    <row r="1070" spans="1:6">
      <c r="A1070" s="33"/>
      <c r="B1070" s="33"/>
      <c r="C1070" s="33"/>
      <c r="D1070" s="33"/>
      <c r="E1070" s="33"/>
      <c r="F1070" s="33"/>
    </row>
    <row r="1071" spans="1:6">
      <c r="A1071" s="33"/>
      <c r="B1071" s="33"/>
      <c r="C1071" s="33"/>
      <c r="D1071" s="33"/>
      <c r="E1071" s="33"/>
      <c r="F1071" s="33"/>
    </row>
    <row r="1072" spans="1:6">
      <c r="A1072" s="33"/>
      <c r="B1072" s="33"/>
      <c r="C1072" s="33"/>
      <c r="D1072" s="33"/>
      <c r="E1072" s="33"/>
      <c r="F1072" s="33"/>
    </row>
    <row r="1073" spans="1:6">
      <c r="A1073" s="33"/>
      <c r="B1073" s="33"/>
      <c r="C1073" s="33"/>
      <c r="D1073" s="33"/>
      <c r="E1073" s="33"/>
      <c r="F1073" s="33"/>
    </row>
    <row r="1074" spans="1:6">
      <c r="A1074" s="33"/>
      <c r="B1074" s="33"/>
      <c r="C1074" s="33"/>
      <c r="D1074" s="33"/>
      <c r="E1074" s="33"/>
      <c r="F1074" s="33"/>
    </row>
    <row r="1075" spans="1:6">
      <c r="A1075" s="33"/>
      <c r="B1075" s="33"/>
      <c r="C1075" s="33"/>
      <c r="D1075" s="33"/>
      <c r="E1075" s="33"/>
      <c r="F1075" s="33"/>
    </row>
    <row r="1076" spans="1:6">
      <c r="A1076" s="33"/>
      <c r="B1076" s="33"/>
      <c r="C1076" s="33"/>
      <c r="D1076" s="33"/>
      <c r="E1076" s="33"/>
      <c r="F1076" s="33"/>
    </row>
    <row r="1077" spans="1:6">
      <c r="A1077" s="33"/>
      <c r="B1077" s="33"/>
      <c r="C1077" s="33"/>
      <c r="D1077" s="33"/>
      <c r="E1077" s="33"/>
      <c r="F1077" s="33"/>
    </row>
    <row r="1078" spans="1:6">
      <c r="A1078" s="33"/>
      <c r="B1078" s="33"/>
      <c r="C1078" s="33"/>
      <c r="D1078" s="33"/>
      <c r="E1078" s="33"/>
      <c r="F1078" s="33"/>
    </row>
    <row r="1079" spans="1:6">
      <c r="A1079" s="33"/>
      <c r="B1079" s="33"/>
      <c r="C1079" s="33"/>
      <c r="D1079" s="33"/>
      <c r="E1079" s="33"/>
      <c r="F1079" s="33"/>
    </row>
    <row r="1080" spans="1:6">
      <c r="A1080" s="33"/>
      <c r="B1080" s="33"/>
      <c r="C1080" s="33"/>
      <c r="D1080" s="33"/>
      <c r="E1080" s="33"/>
      <c r="F1080" s="33"/>
    </row>
    <row r="1081" spans="1:6">
      <c r="A1081" s="33"/>
      <c r="B1081" s="33"/>
      <c r="C1081" s="33"/>
      <c r="D1081" s="33"/>
      <c r="E1081" s="33"/>
      <c r="F1081" s="33"/>
    </row>
    <row r="1082" spans="1:6">
      <c r="A1082" s="33"/>
      <c r="B1082" s="33"/>
      <c r="C1082" s="33"/>
      <c r="D1082" s="33"/>
      <c r="E1082" s="33"/>
      <c r="F1082" s="33"/>
    </row>
    <row r="1083" spans="1:6">
      <c r="A1083" s="33"/>
      <c r="B1083" s="33"/>
      <c r="C1083" s="33"/>
      <c r="D1083" s="33"/>
      <c r="E1083" s="33"/>
      <c r="F1083" s="33"/>
    </row>
    <row r="1084" spans="1:6">
      <c r="A1084" s="33"/>
      <c r="B1084" s="33"/>
      <c r="C1084" s="33"/>
      <c r="D1084" s="33"/>
      <c r="E1084" s="33"/>
      <c r="F1084" s="33"/>
    </row>
    <row r="1085" spans="1:6">
      <c r="A1085" s="33"/>
      <c r="B1085" s="33"/>
      <c r="C1085" s="33"/>
      <c r="D1085" s="33"/>
      <c r="E1085" s="33"/>
      <c r="F1085" s="33"/>
    </row>
    <row r="1086" spans="1:6">
      <c r="A1086" s="33"/>
      <c r="B1086" s="33"/>
      <c r="C1086" s="33"/>
      <c r="D1086" s="33"/>
      <c r="E1086" s="33"/>
      <c r="F1086" s="33"/>
    </row>
    <row r="1087" spans="1:6">
      <c r="A1087" s="33"/>
      <c r="B1087" s="33"/>
      <c r="C1087" s="33"/>
      <c r="D1087" s="33"/>
      <c r="E1087" s="33"/>
      <c r="F1087" s="33"/>
    </row>
    <row r="1088" spans="1:6">
      <c r="A1088" s="33"/>
      <c r="B1088" s="33"/>
      <c r="C1088" s="33"/>
      <c r="D1088" s="33"/>
      <c r="E1088" s="33"/>
      <c r="F1088" s="33"/>
    </row>
    <row r="1089" spans="1:6">
      <c r="A1089" s="33"/>
      <c r="B1089" s="33"/>
      <c r="C1089" s="33"/>
      <c r="D1089" s="33"/>
      <c r="E1089" s="33"/>
      <c r="F1089" s="33"/>
    </row>
    <row r="1090" spans="1:6">
      <c r="A1090" s="33"/>
      <c r="B1090" s="33"/>
      <c r="C1090" s="33"/>
      <c r="D1090" s="33"/>
      <c r="E1090" s="33"/>
      <c r="F1090" s="33"/>
    </row>
    <row r="1091" spans="1:6">
      <c r="A1091" s="33"/>
      <c r="B1091" s="33"/>
      <c r="C1091" s="33"/>
      <c r="D1091" s="33"/>
      <c r="E1091" s="33"/>
      <c r="F1091" s="33"/>
    </row>
    <row r="1092" spans="1:6">
      <c r="A1092" s="33"/>
      <c r="B1092" s="33"/>
      <c r="C1092" s="33"/>
      <c r="D1092" s="33"/>
      <c r="E1092" s="33"/>
      <c r="F1092" s="33"/>
    </row>
    <row r="1093" spans="1:6">
      <c r="A1093" s="33"/>
      <c r="B1093" s="33"/>
      <c r="C1093" s="33"/>
      <c r="D1093" s="33"/>
      <c r="E1093" s="33"/>
      <c r="F1093" s="33"/>
    </row>
    <row r="1094" spans="1:6">
      <c r="A1094" s="33"/>
      <c r="B1094" s="33"/>
      <c r="C1094" s="33"/>
      <c r="D1094" s="33"/>
      <c r="E1094" s="33"/>
      <c r="F1094" s="33"/>
    </row>
    <row r="1095" spans="1:6">
      <c r="A1095" s="33"/>
      <c r="B1095" s="33"/>
      <c r="C1095" s="33"/>
      <c r="D1095" s="33"/>
      <c r="E1095" s="33"/>
      <c r="F1095" s="33"/>
    </row>
    <row r="1096" spans="1:6">
      <c r="A1096" s="33"/>
      <c r="B1096" s="33"/>
      <c r="C1096" s="33"/>
      <c r="D1096" s="33"/>
      <c r="E1096" s="33"/>
      <c r="F1096" s="33"/>
    </row>
    <row r="1097" spans="1:6">
      <c r="A1097" s="33"/>
      <c r="B1097" s="33"/>
      <c r="C1097" s="33"/>
      <c r="D1097" s="33"/>
      <c r="E1097" s="33"/>
      <c r="F1097" s="33"/>
    </row>
    <row r="1098" spans="1:6">
      <c r="A1098" s="33"/>
      <c r="B1098" s="33"/>
      <c r="C1098" s="33"/>
      <c r="D1098" s="33"/>
      <c r="E1098" s="33"/>
      <c r="F1098" s="33"/>
    </row>
    <row r="1099" spans="1:6">
      <c r="A1099" s="33"/>
      <c r="B1099" s="33"/>
      <c r="C1099" s="33"/>
      <c r="D1099" s="33"/>
      <c r="E1099" s="33"/>
      <c r="F1099" s="33"/>
    </row>
    <row r="1100" spans="1:6">
      <c r="A1100" s="33"/>
      <c r="B1100" s="33"/>
      <c r="C1100" s="33"/>
      <c r="D1100" s="33"/>
      <c r="E1100" s="33"/>
      <c r="F1100" s="33"/>
    </row>
    <row r="1101" spans="1:6">
      <c r="A1101" s="33"/>
      <c r="B1101" s="33"/>
      <c r="C1101" s="33"/>
      <c r="D1101" s="33"/>
      <c r="E1101" s="33"/>
      <c r="F1101" s="33"/>
    </row>
    <row r="1102" spans="1:6">
      <c r="A1102" s="33"/>
      <c r="B1102" s="33"/>
      <c r="C1102" s="33"/>
      <c r="D1102" s="33"/>
      <c r="E1102" s="33"/>
      <c r="F1102" s="33"/>
    </row>
    <row r="1103" spans="1:6">
      <c r="A1103" s="33"/>
      <c r="B1103" s="33"/>
      <c r="C1103" s="33"/>
      <c r="D1103" s="33"/>
      <c r="E1103" s="33"/>
      <c r="F1103" s="33"/>
    </row>
    <row r="1104" spans="1:6">
      <c r="A1104" s="33"/>
      <c r="B1104" s="33"/>
      <c r="C1104" s="33"/>
      <c r="D1104" s="33"/>
      <c r="E1104" s="33"/>
      <c r="F1104" s="33"/>
    </row>
    <row r="1105" spans="1:6">
      <c r="A1105" s="33"/>
      <c r="B1105" s="33"/>
      <c r="C1105" s="33"/>
      <c r="D1105" s="33"/>
      <c r="E1105" s="33"/>
      <c r="F1105" s="33"/>
    </row>
    <row r="1106" spans="1:6">
      <c r="A1106" s="33"/>
      <c r="B1106" s="33"/>
      <c r="C1106" s="33"/>
      <c r="D1106" s="33"/>
      <c r="E1106" s="33"/>
      <c r="F1106" s="33"/>
    </row>
    <row r="1107" spans="1:6">
      <c r="A1107" s="33"/>
      <c r="B1107" s="33"/>
      <c r="C1107" s="33"/>
      <c r="D1107" s="33"/>
      <c r="E1107" s="33"/>
      <c r="F1107" s="33"/>
    </row>
    <row r="1108" spans="1:6">
      <c r="A1108" s="33"/>
      <c r="B1108" s="33"/>
      <c r="C1108" s="33"/>
      <c r="D1108" s="33"/>
      <c r="E1108" s="33"/>
      <c r="F1108" s="33"/>
    </row>
    <row r="1109" spans="1:6">
      <c r="A1109" s="33"/>
      <c r="B1109" s="33"/>
      <c r="C1109" s="33"/>
      <c r="D1109" s="33"/>
      <c r="E1109" s="33"/>
      <c r="F1109" s="33"/>
    </row>
    <row r="1110" spans="1:6">
      <c r="A1110" s="33"/>
      <c r="B1110" s="33"/>
      <c r="C1110" s="33"/>
      <c r="D1110" s="33"/>
      <c r="E1110" s="33"/>
      <c r="F1110" s="33"/>
    </row>
    <row r="1111" spans="1:6">
      <c r="A1111" s="33"/>
      <c r="B1111" s="33"/>
      <c r="C1111" s="33"/>
      <c r="D1111" s="33"/>
      <c r="E1111" s="33"/>
      <c r="F1111" s="33"/>
    </row>
    <row r="1112" spans="1:6">
      <c r="A1112" s="33"/>
      <c r="B1112" s="33"/>
      <c r="C1112" s="33"/>
      <c r="D1112" s="33"/>
      <c r="E1112" s="33"/>
      <c r="F1112" s="33"/>
    </row>
    <row r="1113" spans="1:6">
      <c r="A1113" s="33"/>
      <c r="B1113" s="33"/>
      <c r="C1113" s="33"/>
      <c r="D1113" s="33"/>
      <c r="E1113" s="33"/>
      <c r="F1113" s="33"/>
    </row>
    <row r="1114" spans="1:6">
      <c r="A1114" s="33"/>
      <c r="B1114" s="33"/>
      <c r="C1114" s="33"/>
      <c r="D1114" s="33"/>
      <c r="E1114" s="33"/>
      <c r="F1114" s="33"/>
    </row>
    <row r="1115" spans="1:6">
      <c r="A1115" s="33"/>
      <c r="B1115" s="33"/>
      <c r="C1115" s="33"/>
      <c r="D1115" s="33"/>
      <c r="E1115" s="33"/>
      <c r="F1115" s="33"/>
    </row>
    <row r="1116" spans="1:6">
      <c r="A1116" s="33"/>
      <c r="B1116" s="33"/>
      <c r="C1116" s="33"/>
      <c r="D1116" s="33"/>
      <c r="E1116" s="33"/>
      <c r="F1116" s="33"/>
    </row>
    <row r="1117" spans="1:6">
      <c r="A1117" s="33"/>
      <c r="B1117" s="33"/>
      <c r="C1117" s="33"/>
      <c r="D1117" s="33"/>
      <c r="E1117" s="33"/>
      <c r="F1117" s="33"/>
    </row>
    <row r="1118" spans="1:6">
      <c r="A1118" s="33"/>
      <c r="B1118" s="33"/>
      <c r="C1118" s="33"/>
      <c r="D1118" s="33"/>
      <c r="E1118" s="33"/>
      <c r="F1118" s="33"/>
    </row>
    <row r="1119" spans="1:6">
      <c r="A1119" s="33"/>
      <c r="B1119" s="33"/>
      <c r="C1119" s="33"/>
      <c r="D1119" s="33"/>
      <c r="E1119" s="33"/>
      <c r="F1119" s="33"/>
    </row>
    <row r="1120" spans="1:6">
      <c r="A1120" s="33"/>
      <c r="B1120" s="33"/>
      <c r="C1120" s="33"/>
      <c r="D1120" s="33"/>
      <c r="E1120" s="33"/>
      <c r="F1120" s="33"/>
    </row>
    <row r="1121" spans="1:6">
      <c r="A1121" s="33"/>
      <c r="B1121" s="33"/>
      <c r="C1121" s="33"/>
      <c r="D1121" s="33"/>
      <c r="E1121" s="33"/>
      <c r="F1121" s="33"/>
    </row>
    <row r="1122" spans="1:6">
      <c r="A1122" s="33"/>
      <c r="B1122" s="33"/>
      <c r="C1122" s="33"/>
      <c r="D1122" s="33"/>
      <c r="E1122" s="33"/>
      <c r="F1122" s="33"/>
    </row>
    <row r="1123" spans="1:6">
      <c r="A1123" s="33"/>
      <c r="B1123" s="33"/>
      <c r="C1123" s="33"/>
      <c r="D1123" s="33"/>
      <c r="E1123" s="33"/>
      <c r="F1123" s="33"/>
    </row>
    <row r="1124" spans="1:6">
      <c r="A1124" s="33"/>
      <c r="B1124" s="33"/>
      <c r="C1124" s="33"/>
      <c r="D1124" s="33"/>
      <c r="E1124" s="33"/>
      <c r="F1124" s="33"/>
    </row>
    <row r="1125" spans="1:6">
      <c r="A1125" s="33"/>
      <c r="B1125" s="33"/>
      <c r="C1125" s="33"/>
      <c r="D1125" s="33"/>
      <c r="E1125" s="33"/>
      <c r="F1125" s="33"/>
    </row>
    <row r="1126" spans="1:6">
      <c r="A1126" s="33"/>
      <c r="B1126" s="33"/>
      <c r="C1126" s="33"/>
      <c r="D1126" s="33"/>
      <c r="E1126" s="33"/>
      <c r="F1126" s="33"/>
    </row>
    <row r="1127" spans="1:6">
      <c r="A1127" s="33"/>
      <c r="B1127" s="33"/>
      <c r="C1127" s="33"/>
      <c r="D1127" s="33"/>
      <c r="E1127" s="33"/>
      <c r="F1127" s="33"/>
    </row>
    <row r="1128" spans="1:6">
      <c r="A1128" s="33"/>
      <c r="B1128" s="33"/>
      <c r="C1128" s="33"/>
      <c r="D1128" s="33"/>
      <c r="E1128" s="33"/>
      <c r="F1128" s="33"/>
    </row>
    <row r="1129" spans="1:6">
      <c r="A1129" s="33"/>
      <c r="B1129" s="33"/>
      <c r="C1129" s="33"/>
      <c r="D1129" s="33"/>
      <c r="E1129" s="33"/>
      <c r="F1129" s="33"/>
    </row>
    <row r="1130" spans="1:6">
      <c r="A1130" s="33"/>
      <c r="B1130" s="33"/>
      <c r="C1130" s="33"/>
      <c r="D1130" s="33"/>
      <c r="E1130" s="33"/>
      <c r="F1130" s="33"/>
    </row>
    <row r="1131" spans="1:6">
      <c r="A1131" s="33"/>
      <c r="B1131" s="33"/>
      <c r="C1131" s="33"/>
      <c r="D1131" s="33"/>
      <c r="E1131" s="33"/>
      <c r="F1131" s="33"/>
    </row>
    <row r="1132" spans="1:6">
      <c r="A1132" s="33"/>
      <c r="B1132" s="33"/>
      <c r="C1132" s="33"/>
      <c r="D1132" s="33"/>
      <c r="E1132" s="33"/>
      <c r="F1132" s="33"/>
    </row>
    <row r="1133" spans="1:6">
      <c r="A1133" s="33"/>
      <c r="B1133" s="33"/>
      <c r="C1133" s="33"/>
      <c r="D1133" s="33"/>
      <c r="E1133" s="33"/>
      <c r="F1133" s="33"/>
    </row>
    <row r="1134" spans="1:6">
      <c r="A1134" s="33"/>
      <c r="B1134" s="33"/>
      <c r="C1134" s="33"/>
      <c r="D1134" s="33"/>
      <c r="E1134" s="33"/>
      <c r="F1134" s="33"/>
    </row>
    <row r="1135" spans="1:6">
      <c r="A1135" s="33"/>
      <c r="B1135" s="33"/>
      <c r="C1135" s="33"/>
      <c r="D1135" s="33"/>
      <c r="E1135" s="33"/>
      <c r="F1135" s="33"/>
    </row>
    <row r="1136" spans="1:6">
      <c r="A1136" s="33"/>
      <c r="B1136" s="33"/>
      <c r="C1136" s="33"/>
      <c r="D1136" s="33"/>
      <c r="E1136" s="33"/>
      <c r="F1136" s="33"/>
    </row>
    <row r="1137" spans="1:6">
      <c r="A1137" s="33"/>
      <c r="B1137" s="33"/>
      <c r="C1137" s="33"/>
      <c r="D1137" s="33"/>
      <c r="E1137" s="33"/>
      <c r="F1137" s="33"/>
    </row>
    <row r="1138" spans="1:6">
      <c r="A1138" s="33"/>
      <c r="B1138" s="33"/>
      <c r="C1138" s="33"/>
      <c r="D1138" s="33"/>
      <c r="E1138" s="33"/>
      <c r="F1138" s="33"/>
    </row>
    <row r="1139" spans="1:6">
      <c r="A1139" s="33"/>
      <c r="B1139" s="33"/>
      <c r="C1139" s="33"/>
      <c r="D1139" s="33"/>
      <c r="E1139" s="33"/>
      <c r="F1139" s="33"/>
    </row>
    <row r="1140" spans="1:6">
      <c r="A1140" s="33"/>
      <c r="B1140" s="33"/>
      <c r="C1140" s="33"/>
      <c r="D1140" s="33"/>
      <c r="E1140" s="33"/>
      <c r="F1140" s="33"/>
    </row>
    <row r="1141" spans="1:6">
      <c r="A1141" s="33"/>
      <c r="B1141" s="33"/>
      <c r="C1141" s="33"/>
      <c r="D1141" s="33"/>
      <c r="E1141" s="33"/>
      <c r="F1141" s="33"/>
    </row>
    <row r="1142" spans="1:6">
      <c r="A1142" s="33"/>
      <c r="B1142" s="33"/>
      <c r="C1142" s="33"/>
      <c r="D1142" s="33"/>
      <c r="E1142" s="33"/>
      <c r="F1142" s="33"/>
    </row>
    <row r="1143" spans="1:6">
      <c r="A1143" s="33"/>
      <c r="B1143" s="33"/>
      <c r="C1143" s="33"/>
      <c r="D1143" s="33"/>
      <c r="E1143" s="33"/>
      <c r="F1143" s="33"/>
    </row>
    <row r="1144" spans="1:6">
      <c r="A1144" s="33"/>
      <c r="B1144" s="33"/>
      <c r="C1144" s="33"/>
      <c r="D1144" s="33"/>
      <c r="E1144" s="33"/>
      <c r="F1144" s="33"/>
    </row>
    <row r="1145" spans="1:6">
      <c r="A1145" s="33"/>
      <c r="B1145" s="33"/>
      <c r="C1145" s="33"/>
      <c r="D1145" s="33"/>
      <c r="E1145" s="33"/>
      <c r="F1145" s="33"/>
    </row>
    <row r="1146" spans="1:6">
      <c r="A1146" s="33"/>
      <c r="B1146" s="33"/>
      <c r="C1146" s="33"/>
      <c r="D1146" s="33"/>
      <c r="E1146" s="33"/>
      <c r="F1146" s="33"/>
    </row>
    <row r="1147" spans="1:6">
      <c r="A1147" s="33"/>
      <c r="B1147" s="33"/>
      <c r="C1147" s="33"/>
      <c r="D1147" s="33"/>
      <c r="E1147" s="33"/>
      <c r="F1147" s="33"/>
    </row>
    <row r="1148" spans="1:6">
      <c r="A1148" s="33"/>
      <c r="B1148" s="33"/>
      <c r="C1148" s="33"/>
      <c r="D1148" s="33"/>
      <c r="E1148" s="33"/>
      <c r="F1148" s="33"/>
    </row>
    <row r="1149" spans="1:6">
      <c r="A1149" s="33"/>
      <c r="B1149" s="33"/>
      <c r="C1149" s="33"/>
      <c r="D1149" s="33"/>
      <c r="E1149" s="33"/>
      <c r="F1149" s="33"/>
    </row>
    <row r="1150" spans="1:6">
      <c r="A1150" s="33"/>
      <c r="B1150" s="33"/>
      <c r="C1150" s="33"/>
      <c r="D1150" s="33"/>
      <c r="E1150" s="33"/>
      <c r="F1150" s="33"/>
    </row>
    <row r="1151" spans="1:6">
      <c r="A1151" s="33"/>
      <c r="B1151" s="33"/>
      <c r="C1151" s="33"/>
      <c r="D1151" s="33"/>
      <c r="E1151" s="33"/>
      <c r="F1151" s="33"/>
    </row>
    <row r="1152" spans="1:6">
      <c r="A1152" s="33"/>
      <c r="B1152" s="33"/>
      <c r="C1152" s="33"/>
      <c r="D1152" s="33"/>
      <c r="E1152" s="33"/>
      <c r="F1152" s="33"/>
    </row>
    <row r="1153" spans="1:6">
      <c r="A1153" s="33"/>
      <c r="B1153" s="33"/>
      <c r="C1153" s="33"/>
      <c r="D1153" s="33"/>
      <c r="E1153" s="33"/>
      <c r="F1153" s="33"/>
    </row>
    <row r="1154" spans="1:6">
      <c r="A1154" s="33"/>
      <c r="B1154" s="33"/>
      <c r="C1154" s="33"/>
      <c r="D1154" s="33"/>
      <c r="E1154" s="33"/>
      <c r="F1154" s="33"/>
    </row>
    <row r="1155" spans="1:6">
      <c r="A1155" s="33"/>
      <c r="B1155" s="33"/>
      <c r="C1155" s="33"/>
      <c r="D1155" s="33"/>
      <c r="E1155" s="33"/>
      <c r="F1155" s="33"/>
    </row>
    <row r="1156" spans="1:6">
      <c r="A1156" s="33"/>
      <c r="B1156" s="33"/>
      <c r="C1156" s="33"/>
      <c r="D1156" s="33"/>
      <c r="E1156" s="33"/>
      <c r="F1156" s="33"/>
    </row>
    <row r="1157" spans="1:6">
      <c r="A1157" s="33"/>
      <c r="B1157" s="33"/>
      <c r="C1157" s="33"/>
      <c r="D1157" s="33"/>
      <c r="E1157" s="33"/>
      <c r="F1157" s="33"/>
    </row>
    <row r="1158" spans="1:6">
      <c r="A1158" s="33"/>
      <c r="B1158" s="33"/>
      <c r="C1158" s="33"/>
      <c r="D1158" s="33"/>
      <c r="E1158" s="33"/>
      <c r="F1158" s="33"/>
    </row>
    <row r="1159" spans="1:6">
      <c r="A1159" s="33"/>
      <c r="B1159" s="33"/>
      <c r="C1159" s="33"/>
      <c r="D1159" s="33"/>
      <c r="E1159" s="33"/>
      <c r="F1159" s="33"/>
    </row>
    <row r="1160" spans="1:6">
      <c r="A1160" s="33"/>
      <c r="B1160" s="33"/>
      <c r="C1160" s="33"/>
      <c r="D1160" s="33"/>
      <c r="E1160" s="33"/>
      <c r="F1160" s="33"/>
    </row>
    <row r="1161" spans="1:6">
      <c r="A1161" s="33"/>
      <c r="B1161" s="33"/>
      <c r="C1161" s="33"/>
      <c r="D1161" s="33"/>
      <c r="E1161" s="33"/>
      <c r="F1161" s="33"/>
    </row>
    <row r="1162" spans="1:6">
      <c r="A1162" s="33"/>
      <c r="B1162" s="33"/>
      <c r="C1162" s="33"/>
      <c r="D1162" s="33"/>
      <c r="E1162" s="33"/>
      <c r="F1162" s="33"/>
    </row>
    <row r="1163" spans="1:6">
      <c r="A1163" s="33"/>
      <c r="B1163" s="33"/>
      <c r="C1163" s="33"/>
      <c r="D1163" s="33"/>
      <c r="E1163" s="33"/>
      <c r="F1163" s="33"/>
    </row>
    <row r="1164" spans="1:6">
      <c r="A1164" s="33"/>
      <c r="B1164" s="33"/>
      <c r="C1164" s="33"/>
      <c r="D1164" s="33"/>
      <c r="E1164" s="33"/>
      <c r="F1164" s="33"/>
    </row>
    <row r="1165" spans="1:6">
      <c r="A1165" s="33"/>
      <c r="B1165" s="33"/>
      <c r="C1165" s="33"/>
      <c r="D1165" s="33"/>
      <c r="E1165" s="33"/>
      <c r="F1165" s="33"/>
    </row>
    <row r="1166" spans="1:6">
      <c r="A1166" s="33"/>
      <c r="B1166" s="33"/>
      <c r="C1166" s="33"/>
      <c r="D1166" s="33"/>
      <c r="E1166" s="33"/>
      <c r="F1166" s="33"/>
    </row>
    <row r="1167" spans="1:6">
      <c r="A1167" s="33"/>
      <c r="B1167" s="33"/>
      <c r="C1167" s="33"/>
      <c r="D1167" s="33"/>
      <c r="E1167" s="33"/>
      <c r="F1167" s="33"/>
    </row>
    <row r="1168" spans="1:6">
      <c r="A1168" s="33"/>
      <c r="B1168" s="33"/>
      <c r="C1168" s="33"/>
      <c r="D1168" s="33"/>
      <c r="E1168" s="33"/>
      <c r="F1168" s="33"/>
    </row>
    <row r="1169" spans="1:6">
      <c r="A1169" s="33"/>
      <c r="B1169" s="33"/>
      <c r="C1169" s="33"/>
      <c r="D1169" s="33"/>
      <c r="E1169" s="33"/>
      <c r="F1169" s="33"/>
    </row>
    <row r="1170" spans="1:6">
      <c r="A1170" s="33"/>
      <c r="B1170" s="33"/>
      <c r="C1170" s="33"/>
      <c r="D1170" s="33"/>
      <c r="E1170" s="33"/>
      <c r="F1170" s="33"/>
    </row>
    <row r="1171" spans="1:6">
      <c r="A1171" s="33"/>
      <c r="B1171" s="33"/>
      <c r="C1171" s="33"/>
      <c r="D1171" s="33"/>
      <c r="E1171" s="33"/>
      <c r="F1171" s="33"/>
    </row>
    <row r="1172" spans="1:6">
      <c r="A1172" s="33"/>
      <c r="B1172" s="33"/>
      <c r="C1172" s="33"/>
      <c r="D1172" s="33"/>
      <c r="E1172" s="33"/>
      <c r="F1172" s="33"/>
    </row>
    <row r="1173" spans="1:6">
      <c r="A1173" s="33"/>
      <c r="B1173" s="33"/>
      <c r="C1173" s="33"/>
      <c r="D1173" s="33"/>
      <c r="E1173" s="33"/>
      <c r="F1173" s="33"/>
    </row>
    <row r="1174" spans="1:6">
      <c r="A1174" s="33"/>
      <c r="B1174" s="33"/>
      <c r="C1174" s="33"/>
      <c r="D1174" s="33"/>
      <c r="E1174" s="33"/>
      <c r="F1174" s="33"/>
    </row>
    <row r="1175" spans="1:6">
      <c r="A1175" s="33"/>
      <c r="B1175" s="33"/>
      <c r="C1175" s="33"/>
      <c r="D1175" s="33"/>
      <c r="E1175" s="33"/>
      <c r="F1175" s="33"/>
    </row>
    <row r="1176" spans="1:6">
      <c r="A1176" s="33"/>
      <c r="B1176" s="33"/>
      <c r="C1176" s="33"/>
      <c r="D1176" s="33"/>
      <c r="E1176" s="33"/>
      <c r="F1176" s="33"/>
    </row>
    <row r="1177" spans="1:6">
      <c r="A1177" s="33"/>
      <c r="B1177" s="33"/>
      <c r="C1177" s="33"/>
      <c r="D1177" s="33"/>
      <c r="E1177" s="33"/>
      <c r="F1177" s="33"/>
    </row>
    <row r="1178" spans="1:6">
      <c r="A1178" s="33"/>
      <c r="B1178" s="33"/>
      <c r="C1178" s="33"/>
      <c r="D1178" s="33"/>
      <c r="E1178" s="33"/>
      <c r="F1178" s="33"/>
    </row>
    <row r="1179" spans="1:6">
      <c r="A1179" s="33"/>
      <c r="B1179" s="33"/>
      <c r="C1179" s="33"/>
      <c r="D1179" s="33"/>
      <c r="E1179" s="33"/>
      <c r="F1179" s="33"/>
    </row>
    <row r="1180" spans="1:6">
      <c r="A1180" s="33"/>
      <c r="B1180" s="33"/>
      <c r="C1180" s="33"/>
      <c r="D1180" s="33"/>
      <c r="E1180" s="33"/>
      <c r="F1180" s="33"/>
    </row>
    <row r="1181" spans="1:6">
      <c r="A1181" s="33"/>
      <c r="B1181" s="33"/>
      <c r="C1181" s="33"/>
      <c r="D1181" s="33"/>
      <c r="E1181" s="33"/>
      <c r="F1181" s="33"/>
    </row>
    <row r="1182" spans="1:6">
      <c r="A1182" s="33"/>
      <c r="B1182" s="33"/>
      <c r="C1182" s="33"/>
      <c r="D1182" s="33"/>
      <c r="E1182" s="33"/>
      <c r="F1182" s="33"/>
    </row>
    <row r="1183" spans="1:6">
      <c r="A1183" s="33"/>
      <c r="B1183" s="33"/>
      <c r="C1183" s="33"/>
      <c r="D1183" s="33"/>
      <c r="E1183" s="33"/>
      <c r="F1183" s="33"/>
    </row>
    <row r="1184" spans="1:6">
      <c r="A1184" s="33"/>
      <c r="B1184" s="33"/>
      <c r="C1184" s="33"/>
      <c r="D1184" s="33"/>
      <c r="E1184" s="33"/>
      <c r="F1184" s="33"/>
    </row>
    <row r="1185" spans="1:6">
      <c r="A1185" s="33"/>
      <c r="B1185" s="33"/>
      <c r="C1185" s="33"/>
      <c r="D1185" s="33"/>
      <c r="E1185" s="33"/>
      <c r="F1185" s="33"/>
    </row>
    <row r="1186" spans="1:6">
      <c r="A1186" s="33"/>
      <c r="B1186" s="33"/>
      <c r="C1186" s="33"/>
      <c r="D1186" s="33"/>
      <c r="E1186" s="33"/>
      <c r="F1186" s="33"/>
    </row>
    <row r="1187" spans="1:6">
      <c r="A1187" s="33"/>
      <c r="B1187" s="33"/>
      <c r="C1187" s="33"/>
      <c r="D1187" s="33"/>
      <c r="E1187" s="33"/>
      <c r="F1187" s="33"/>
    </row>
    <row r="1188" spans="1:6">
      <c r="A1188" s="33"/>
      <c r="B1188" s="33"/>
      <c r="C1188" s="33"/>
      <c r="D1188" s="33"/>
      <c r="E1188" s="33"/>
      <c r="F1188" s="33"/>
    </row>
    <row r="1189" spans="1:6">
      <c r="A1189" s="33"/>
      <c r="B1189" s="33"/>
      <c r="C1189" s="33"/>
      <c r="D1189" s="33"/>
      <c r="E1189" s="33"/>
      <c r="F1189" s="33"/>
    </row>
    <row r="1190" spans="1:6">
      <c r="A1190" s="33"/>
      <c r="B1190" s="33"/>
      <c r="C1190" s="33"/>
      <c r="D1190" s="33"/>
      <c r="E1190" s="33"/>
      <c r="F1190" s="33"/>
    </row>
    <row r="1191" spans="1:6">
      <c r="A1191" s="33"/>
      <c r="B1191" s="33"/>
      <c r="C1191" s="33"/>
      <c r="D1191" s="33"/>
      <c r="E1191" s="33"/>
      <c r="F1191" s="33"/>
    </row>
    <row r="1192" spans="1:6">
      <c r="A1192" s="33"/>
      <c r="B1192" s="33"/>
      <c r="C1192" s="33"/>
      <c r="D1192" s="33"/>
      <c r="E1192" s="33"/>
      <c r="F1192" s="33"/>
    </row>
    <row r="1193" spans="1:6">
      <c r="A1193" s="33"/>
      <c r="B1193" s="33"/>
      <c r="C1193" s="33"/>
      <c r="D1193" s="33"/>
      <c r="E1193" s="33"/>
      <c r="F1193" s="33"/>
    </row>
    <row r="1194" spans="1:6">
      <c r="A1194" s="33"/>
      <c r="B1194" s="33"/>
      <c r="C1194" s="33"/>
      <c r="D1194" s="33"/>
      <c r="E1194" s="33"/>
      <c r="F1194" s="33"/>
    </row>
    <row r="1195" spans="1:6">
      <c r="A1195" s="33"/>
      <c r="B1195" s="33"/>
      <c r="C1195" s="33"/>
      <c r="D1195" s="33"/>
      <c r="E1195" s="33"/>
      <c r="F1195" s="33"/>
    </row>
    <row r="1196" spans="1:6">
      <c r="A1196" s="33"/>
      <c r="B1196" s="33"/>
      <c r="C1196" s="33"/>
      <c r="D1196" s="33"/>
      <c r="E1196" s="33"/>
      <c r="F1196" s="33"/>
    </row>
    <row r="1197" spans="1:6">
      <c r="A1197" s="33"/>
      <c r="B1197" s="33"/>
      <c r="C1197" s="33"/>
      <c r="D1197" s="33"/>
      <c r="E1197" s="33"/>
      <c r="F1197" s="33"/>
    </row>
    <row r="1198" spans="1:6">
      <c r="A1198" s="33"/>
      <c r="B1198" s="33"/>
      <c r="C1198" s="33"/>
      <c r="D1198" s="33"/>
      <c r="E1198" s="33"/>
      <c r="F1198" s="33"/>
    </row>
    <row r="1199" spans="1:6">
      <c r="A1199" s="33"/>
      <c r="B1199" s="33"/>
      <c r="C1199" s="33"/>
      <c r="D1199" s="33"/>
      <c r="E1199" s="33"/>
      <c r="F1199" s="33"/>
    </row>
    <row r="1200" spans="1:6">
      <c r="A1200" s="33"/>
      <c r="B1200" s="33"/>
      <c r="C1200" s="33"/>
      <c r="D1200" s="33"/>
      <c r="E1200" s="33"/>
      <c r="F1200" s="33"/>
    </row>
    <row r="1201" spans="1:6">
      <c r="A1201" s="33"/>
      <c r="B1201" s="33"/>
      <c r="C1201" s="33"/>
      <c r="D1201" s="33"/>
      <c r="E1201" s="33"/>
      <c r="F1201" s="33"/>
    </row>
    <row r="1202" spans="1:6">
      <c r="A1202" s="33"/>
      <c r="B1202" s="33"/>
      <c r="C1202" s="33"/>
      <c r="D1202" s="33"/>
      <c r="E1202" s="33"/>
      <c r="F1202" s="33"/>
    </row>
    <row r="1203" spans="1:6">
      <c r="A1203" s="33"/>
      <c r="B1203" s="33"/>
      <c r="C1203" s="33"/>
      <c r="D1203" s="33"/>
      <c r="E1203" s="33"/>
      <c r="F1203" s="33"/>
    </row>
    <row r="1204" spans="1:6">
      <c r="A1204" s="33"/>
      <c r="B1204" s="33"/>
      <c r="C1204" s="33"/>
      <c r="D1204" s="33"/>
      <c r="E1204" s="33"/>
      <c r="F1204" s="33"/>
    </row>
    <row r="1205" spans="1:6">
      <c r="A1205" s="33"/>
      <c r="B1205" s="33"/>
      <c r="C1205" s="33"/>
      <c r="D1205" s="33"/>
      <c r="E1205" s="33"/>
      <c r="F1205" s="33"/>
    </row>
    <row r="1206" spans="1:6">
      <c r="A1206" s="33"/>
      <c r="B1206" s="33"/>
      <c r="C1206" s="33"/>
      <c r="D1206" s="33"/>
      <c r="E1206" s="33"/>
      <c r="F1206" s="33"/>
    </row>
    <row r="1207" spans="1:6">
      <c r="A1207" s="33"/>
      <c r="B1207" s="33"/>
      <c r="C1207" s="33"/>
      <c r="D1207" s="33"/>
      <c r="E1207" s="33"/>
      <c r="F1207" s="33"/>
    </row>
    <row r="1208" spans="1:6">
      <c r="A1208" s="33"/>
      <c r="B1208" s="33"/>
      <c r="C1208" s="33"/>
      <c r="D1208" s="33"/>
      <c r="E1208" s="33"/>
      <c r="F1208" s="33"/>
    </row>
    <row r="1209" spans="1:6">
      <c r="A1209" s="33"/>
      <c r="B1209" s="33"/>
      <c r="C1209" s="33"/>
      <c r="D1209" s="33"/>
      <c r="E1209" s="33"/>
      <c r="F1209" s="33"/>
    </row>
    <row r="1210" spans="1:6">
      <c r="A1210" s="33"/>
      <c r="B1210" s="33"/>
      <c r="C1210" s="33"/>
      <c r="D1210" s="33"/>
      <c r="E1210" s="33"/>
      <c r="F1210" s="33"/>
    </row>
    <row r="1211" spans="1:6">
      <c r="A1211" s="33"/>
      <c r="B1211" s="33"/>
      <c r="C1211" s="33"/>
      <c r="D1211" s="33"/>
      <c r="E1211" s="33"/>
      <c r="F1211" s="33"/>
    </row>
    <row r="1212" spans="1:6">
      <c r="A1212" s="33"/>
      <c r="B1212" s="33"/>
      <c r="C1212" s="33"/>
      <c r="D1212" s="33"/>
      <c r="E1212" s="33"/>
      <c r="F1212" s="33"/>
    </row>
    <row r="1213" spans="1:6">
      <c r="A1213" s="33"/>
      <c r="B1213" s="33"/>
      <c r="C1213" s="33"/>
      <c r="D1213" s="33"/>
      <c r="E1213" s="33"/>
      <c r="F1213" s="33"/>
    </row>
    <row r="1214" spans="1:6">
      <c r="A1214" s="33"/>
      <c r="B1214" s="33"/>
      <c r="C1214" s="33"/>
      <c r="D1214" s="33"/>
      <c r="E1214" s="33"/>
      <c r="F1214" s="33"/>
    </row>
    <row r="1215" spans="1:6">
      <c r="A1215" s="33"/>
      <c r="B1215" s="33"/>
      <c r="C1215" s="33"/>
      <c r="D1215" s="33"/>
      <c r="E1215" s="33"/>
      <c r="F1215" s="33"/>
    </row>
    <row r="1216" spans="1:6">
      <c r="A1216" s="33"/>
      <c r="B1216" s="33"/>
      <c r="C1216" s="33"/>
      <c r="D1216" s="33"/>
      <c r="E1216" s="33"/>
      <c r="F1216" s="33"/>
    </row>
    <row r="1217" spans="1:6">
      <c r="A1217" s="33"/>
      <c r="B1217" s="33"/>
      <c r="C1217" s="33"/>
      <c r="D1217" s="33"/>
      <c r="E1217" s="33"/>
      <c r="F1217" s="33"/>
    </row>
    <row r="1218" spans="1:6">
      <c r="A1218" s="33"/>
      <c r="B1218" s="33"/>
      <c r="C1218" s="33"/>
      <c r="D1218" s="33"/>
      <c r="E1218" s="33"/>
      <c r="F1218" s="33"/>
    </row>
    <row r="1219" spans="1:6">
      <c r="A1219" s="33"/>
      <c r="B1219" s="33"/>
      <c r="C1219" s="33"/>
      <c r="D1219" s="33"/>
      <c r="E1219" s="33"/>
      <c r="F1219" s="33"/>
    </row>
    <row r="1220" spans="1:6">
      <c r="A1220" s="33"/>
      <c r="B1220" s="33"/>
      <c r="C1220" s="33"/>
      <c r="D1220" s="33"/>
      <c r="E1220" s="33"/>
      <c r="F1220" s="33"/>
    </row>
    <row r="1221" spans="1:6">
      <c r="A1221" s="33"/>
      <c r="B1221" s="33"/>
      <c r="C1221" s="33"/>
      <c r="D1221" s="33"/>
      <c r="E1221" s="33"/>
      <c r="F1221" s="33"/>
    </row>
    <row r="1222" spans="1:6">
      <c r="A1222" s="33"/>
      <c r="B1222" s="33"/>
      <c r="C1222" s="33"/>
      <c r="D1222" s="33"/>
      <c r="E1222" s="33"/>
      <c r="F1222" s="33"/>
    </row>
    <row r="1223" spans="1:6">
      <c r="A1223" s="33"/>
      <c r="B1223" s="33"/>
      <c r="C1223" s="33"/>
      <c r="D1223" s="33"/>
      <c r="E1223" s="33"/>
      <c r="F1223" s="33"/>
    </row>
    <row r="1224" spans="1:6">
      <c r="A1224" s="33"/>
      <c r="B1224" s="33"/>
      <c r="C1224" s="33"/>
      <c r="D1224" s="33"/>
      <c r="E1224" s="33"/>
      <c r="F1224" s="33"/>
    </row>
    <row r="1225" spans="1:6">
      <c r="A1225" s="33"/>
      <c r="B1225" s="33"/>
      <c r="C1225" s="33"/>
      <c r="D1225" s="33"/>
      <c r="E1225" s="33"/>
      <c r="F1225" s="33"/>
    </row>
    <row r="1226" spans="1:6">
      <c r="A1226" s="33"/>
      <c r="B1226" s="33"/>
      <c r="C1226" s="33"/>
      <c r="D1226" s="33"/>
      <c r="E1226" s="33"/>
      <c r="F1226" s="33"/>
    </row>
    <row r="1227" spans="1:6">
      <c r="A1227" s="33"/>
      <c r="B1227" s="33"/>
      <c r="C1227" s="33"/>
      <c r="D1227" s="33"/>
      <c r="E1227" s="33"/>
      <c r="F1227" s="33"/>
    </row>
    <row r="1228" spans="1:6">
      <c r="A1228" s="33"/>
      <c r="B1228" s="33"/>
      <c r="C1228" s="33"/>
      <c r="D1228" s="33"/>
      <c r="E1228" s="33"/>
      <c r="F1228" s="33"/>
    </row>
    <row r="1229" spans="1:6">
      <c r="A1229" s="33"/>
      <c r="B1229" s="33"/>
      <c r="C1229" s="33"/>
      <c r="D1229" s="33"/>
      <c r="E1229" s="33"/>
      <c r="F1229" s="33"/>
    </row>
    <row r="1230" spans="1:6">
      <c r="A1230" s="33"/>
      <c r="B1230" s="33"/>
      <c r="C1230" s="33"/>
      <c r="D1230" s="33"/>
      <c r="E1230" s="33"/>
      <c r="F1230" s="33"/>
    </row>
    <row r="1231" spans="1:6">
      <c r="A1231" s="33"/>
      <c r="B1231" s="33"/>
      <c r="C1231" s="33"/>
      <c r="D1231" s="33"/>
      <c r="E1231" s="33"/>
      <c r="F1231" s="33"/>
    </row>
    <row r="1232" spans="1:6">
      <c r="A1232" s="33"/>
      <c r="B1232" s="33"/>
      <c r="C1232" s="33"/>
      <c r="D1232" s="33"/>
      <c r="E1232" s="33"/>
      <c r="F1232" s="33"/>
    </row>
    <row r="1233" spans="1:6">
      <c r="A1233" s="33"/>
      <c r="B1233" s="33"/>
      <c r="C1233" s="33"/>
      <c r="D1233" s="33"/>
      <c r="E1233" s="33"/>
      <c r="F1233" s="33"/>
    </row>
    <row r="1234" spans="1:6">
      <c r="A1234" s="33"/>
      <c r="B1234" s="33"/>
      <c r="C1234" s="33"/>
      <c r="D1234" s="33"/>
      <c r="E1234" s="33"/>
      <c r="F1234" s="33"/>
    </row>
    <row r="1235" spans="1:6">
      <c r="A1235" s="33"/>
      <c r="B1235" s="33"/>
      <c r="C1235" s="33"/>
      <c r="D1235" s="33"/>
      <c r="E1235" s="33"/>
      <c r="F1235" s="33"/>
    </row>
    <row r="1236" spans="1:6">
      <c r="A1236" s="33"/>
      <c r="B1236" s="33"/>
      <c r="C1236" s="33"/>
      <c r="D1236" s="33"/>
      <c r="E1236" s="33"/>
      <c r="F1236" s="33"/>
    </row>
    <row r="1237" spans="1:6">
      <c r="A1237" s="33"/>
      <c r="B1237" s="33"/>
      <c r="C1237" s="33"/>
      <c r="D1237" s="33"/>
      <c r="E1237" s="33"/>
      <c r="F1237" s="33"/>
    </row>
    <row r="1238" spans="1:6">
      <c r="A1238" s="33"/>
      <c r="B1238" s="33"/>
      <c r="C1238" s="33"/>
      <c r="D1238" s="33"/>
      <c r="E1238" s="33"/>
      <c r="F1238" s="33"/>
    </row>
    <row r="1239" spans="1:6">
      <c r="A1239" s="33"/>
      <c r="B1239" s="33"/>
      <c r="C1239" s="33"/>
      <c r="D1239" s="33"/>
      <c r="E1239" s="33"/>
      <c r="F1239" s="33"/>
    </row>
    <row r="1240" spans="1:6">
      <c r="A1240" s="33"/>
      <c r="B1240" s="33"/>
      <c r="C1240" s="33"/>
      <c r="D1240" s="33"/>
      <c r="E1240" s="33"/>
      <c r="F1240" s="33"/>
    </row>
    <row r="1241" spans="1:6">
      <c r="A1241" s="33"/>
      <c r="B1241" s="33"/>
      <c r="C1241" s="33"/>
      <c r="D1241" s="33"/>
      <c r="E1241" s="33"/>
      <c r="F1241" s="33"/>
    </row>
    <row r="1242" spans="1:6">
      <c r="A1242" s="33"/>
      <c r="B1242" s="33"/>
      <c r="C1242" s="33"/>
      <c r="D1242" s="33"/>
      <c r="E1242" s="33"/>
      <c r="F1242" s="33"/>
    </row>
    <row r="1243" spans="1:6">
      <c r="A1243" s="33"/>
      <c r="B1243" s="33"/>
      <c r="C1243" s="33"/>
      <c r="D1243" s="33"/>
      <c r="E1243" s="33"/>
      <c r="F1243" s="33"/>
    </row>
    <row r="1244" spans="1:6">
      <c r="A1244" s="33"/>
      <c r="B1244" s="33"/>
      <c r="C1244" s="33"/>
      <c r="D1244" s="33"/>
      <c r="E1244" s="33"/>
      <c r="F1244" s="33"/>
    </row>
    <row r="1245" spans="1:6">
      <c r="A1245" s="33"/>
      <c r="B1245" s="33"/>
      <c r="C1245" s="33"/>
      <c r="D1245" s="33"/>
      <c r="E1245" s="33"/>
      <c r="F1245" s="33"/>
    </row>
    <row r="1246" spans="1:6">
      <c r="A1246" s="33"/>
      <c r="B1246" s="33"/>
      <c r="C1246" s="33"/>
      <c r="D1246" s="33"/>
      <c r="E1246" s="33"/>
      <c r="F1246" s="33"/>
    </row>
    <row r="1247" spans="1:6">
      <c r="A1247" s="33"/>
      <c r="B1247" s="33"/>
      <c r="C1247" s="33"/>
      <c r="D1247" s="33"/>
      <c r="E1247" s="33"/>
      <c r="F1247" s="33"/>
    </row>
    <row r="1248" spans="1:6">
      <c r="A1248" s="33"/>
      <c r="B1248" s="33"/>
      <c r="C1248" s="33"/>
      <c r="D1248" s="33"/>
      <c r="E1248" s="33"/>
      <c r="F1248" s="33"/>
    </row>
    <row r="1249" spans="1:6">
      <c r="A1249" s="33"/>
      <c r="B1249" s="33"/>
      <c r="C1249" s="33"/>
      <c r="D1249" s="33"/>
      <c r="E1249" s="33"/>
      <c r="F1249" s="33"/>
    </row>
    <row r="1250" spans="1:6">
      <c r="A1250" s="33"/>
      <c r="B1250" s="33"/>
      <c r="C1250" s="33"/>
      <c r="D1250" s="33"/>
      <c r="E1250" s="33"/>
      <c r="F1250" s="33"/>
    </row>
    <row r="1251" spans="1:6">
      <c r="A1251" s="33"/>
      <c r="B1251" s="33"/>
      <c r="C1251" s="33"/>
      <c r="D1251" s="33"/>
      <c r="E1251" s="33"/>
      <c r="F1251" s="33"/>
    </row>
    <row r="1252" spans="1:6">
      <c r="A1252" s="33"/>
      <c r="B1252" s="33"/>
      <c r="C1252" s="33"/>
      <c r="D1252" s="33"/>
      <c r="E1252" s="33"/>
      <c r="F1252" s="33"/>
    </row>
    <row r="1253" spans="1:6">
      <c r="A1253" s="33"/>
      <c r="B1253" s="33"/>
      <c r="C1253" s="33"/>
      <c r="D1253" s="33"/>
      <c r="E1253" s="33"/>
      <c r="F1253" s="33"/>
    </row>
    <row r="1254" spans="1:6">
      <c r="A1254" s="33"/>
      <c r="B1254" s="33"/>
      <c r="C1254" s="33"/>
      <c r="D1254" s="33"/>
      <c r="E1254" s="33"/>
      <c r="F1254" s="33"/>
    </row>
    <row r="1255" spans="1:6">
      <c r="A1255" s="33"/>
      <c r="B1255" s="33"/>
      <c r="C1255" s="33"/>
      <c r="D1255" s="33"/>
      <c r="E1255" s="33"/>
      <c r="F1255" s="33"/>
    </row>
    <row r="1256" spans="1:6">
      <c r="A1256" s="33"/>
      <c r="B1256" s="33"/>
      <c r="C1256" s="33"/>
      <c r="D1256" s="33"/>
      <c r="E1256" s="33"/>
      <c r="F1256" s="33"/>
    </row>
    <row r="1257" spans="1:6">
      <c r="A1257" s="33"/>
      <c r="B1257" s="33"/>
      <c r="C1257" s="33"/>
      <c r="D1257" s="33"/>
      <c r="E1257" s="33"/>
      <c r="F1257" s="33"/>
    </row>
    <row r="1258" spans="1:6">
      <c r="A1258" s="33"/>
      <c r="B1258" s="33"/>
      <c r="C1258" s="33"/>
      <c r="D1258" s="33"/>
      <c r="E1258" s="33"/>
      <c r="F1258" s="33"/>
    </row>
    <row r="1259" spans="1:6">
      <c r="A1259" s="33"/>
      <c r="B1259" s="33"/>
      <c r="C1259" s="33"/>
      <c r="D1259" s="33"/>
      <c r="E1259" s="33"/>
      <c r="F1259" s="33"/>
    </row>
    <row r="1260" spans="1:6">
      <c r="A1260" s="33"/>
      <c r="B1260" s="33"/>
      <c r="C1260" s="33"/>
      <c r="D1260" s="33"/>
      <c r="E1260" s="33"/>
      <c r="F1260" s="33"/>
    </row>
    <row r="1261" spans="1:6">
      <c r="A1261" s="33"/>
      <c r="B1261" s="33"/>
      <c r="C1261" s="33"/>
      <c r="D1261" s="33"/>
      <c r="E1261" s="33"/>
      <c r="F1261" s="33"/>
    </row>
    <row r="1262" spans="1:6">
      <c r="A1262" s="33"/>
      <c r="B1262" s="33"/>
      <c r="C1262" s="33"/>
      <c r="D1262" s="33"/>
      <c r="E1262" s="33"/>
      <c r="F1262" s="33"/>
    </row>
    <row r="1263" spans="1:6">
      <c r="A1263" s="33"/>
      <c r="B1263" s="33"/>
      <c r="C1263" s="33"/>
      <c r="D1263" s="33"/>
      <c r="E1263" s="33"/>
      <c r="F1263" s="33"/>
    </row>
    <row r="1264" spans="1:6">
      <c r="A1264" s="33"/>
      <c r="B1264" s="33"/>
      <c r="C1264" s="33"/>
      <c r="D1264" s="33"/>
      <c r="E1264" s="33"/>
      <c r="F1264" s="33"/>
    </row>
    <row r="1265" spans="1:6">
      <c r="A1265" s="33"/>
      <c r="B1265" s="33"/>
      <c r="C1265" s="33"/>
      <c r="D1265" s="33"/>
      <c r="E1265" s="33"/>
      <c r="F1265" s="33"/>
    </row>
    <row r="1266" spans="1:6">
      <c r="A1266" s="33"/>
      <c r="B1266" s="33"/>
      <c r="C1266" s="33"/>
      <c r="D1266" s="33"/>
      <c r="E1266" s="33"/>
      <c r="F1266" s="33"/>
    </row>
    <row r="1267" spans="1:6">
      <c r="A1267" s="33"/>
      <c r="B1267" s="33"/>
      <c r="C1267" s="33"/>
      <c r="D1267" s="33"/>
      <c r="E1267" s="33"/>
      <c r="F1267" s="33"/>
    </row>
    <row r="1268" spans="1:6">
      <c r="A1268" s="33"/>
      <c r="B1268" s="33"/>
      <c r="C1268" s="33"/>
      <c r="D1268" s="33"/>
      <c r="E1268" s="33"/>
      <c r="F1268" s="33"/>
    </row>
    <row r="1269" spans="1:6">
      <c r="A1269" s="33"/>
      <c r="B1269" s="33"/>
      <c r="C1269" s="33"/>
      <c r="D1269" s="33"/>
      <c r="E1269" s="33"/>
      <c r="F1269" s="33"/>
    </row>
    <row r="1270" spans="1:6">
      <c r="A1270" s="33"/>
      <c r="B1270" s="33"/>
      <c r="C1270" s="33"/>
      <c r="D1270" s="33"/>
      <c r="E1270" s="33"/>
      <c r="F1270" s="33"/>
    </row>
    <row r="1271" spans="1:6">
      <c r="A1271" s="33"/>
      <c r="B1271" s="33"/>
      <c r="C1271" s="33"/>
      <c r="D1271" s="33"/>
      <c r="E1271" s="33"/>
      <c r="F1271" s="33"/>
    </row>
    <row r="1272" spans="1:6">
      <c r="A1272" s="33"/>
      <c r="B1272" s="33"/>
      <c r="C1272" s="33"/>
      <c r="D1272" s="33"/>
      <c r="E1272" s="33"/>
      <c r="F1272" s="33"/>
    </row>
    <row r="1273" spans="1:6">
      <c r="A1273" s="33"/>
      <c r="B1273" s="33"/>
      <c r="C1273" s="33"/>
      <c r="D1273" s="33"/>
      <c r="E1273" s="33"/>
      <c r="F1273" s="33"/>
    </row>
    <row r="1274" spans="1:6">
      <c r="A1274" s="33"/>
      <c r="B1274" s="33"/>
      <c r="C1274" s="33"/>
      <c r="D1274" s="33"/>
      <c r="E1274" s="33"/>
      <c r="F1274" s="33"/>
    </row>
    <row r="1275" spans="1:6">
      <c r="A1275" s="33"/>
      <c r="B1275" s="33"/>
      <c r="C1275" s="33"/>
      <c r="D1275" s="33"/>
      <c r="E1275" s="33"/>
      <c r="F1275" s="33"/>
    </row>
    <row r="1276" spans="1:6">
      <c r="A1276" s="33"/>
      <c r="B1276" s="33"/>
      <c r="C1276" s="33"/>
      <c r="D1276" s="33"/>
      <c r="E1276" s="33"/>
      <c r="F1276" s="33"/>
    </row>
    <row r="1277" spans="1:6">
      <c r="A1277" s="33"/>
      <c r="B1277" s="33"/>
      <c r="C1277" s="33"/>
      <c r="D1277" s="33"/>
      <c r="E1277" s="33"/>
      <c r="F1277" s="33"/>
    </row>
    <row r="1278" spans="1:6">
      <c r="A1278" s="33"/>
      <c r="B1278" s="33"/>
      <c r="C1278" s="33"/>
      <c r="D1278" s="33"/>
      <c r="E1278" s="33"/>
      <c r="F1278" s="33"/>
    </row>
    <row r="1279" spans="1:6">
      <c r="A1279" s="33"/>
      <c r="B1279" s="33"/>
      <c r="C1279" s="33"/>
      <c r="D1279" s="33"/>
      <c r="E1279" s="33"/>
      <c r="F1279" s="33"/>
    </row>
    <row r="1280" spans="1:6">
      <c r="A1280" s="33"/>
      <c r="B1280" s="33"/>
      <c r="C1280" s="33"/>
      <c r="D1280" s="33"/>
      <c r="E1280" s="33"/>
      <c r="F1280" s="33"/>
    </row>
    <row r="1281" spans="1:6">
      <c r="A1281" s="33"/>
      <c r="B1281" s="33"/>
      <c r="C1281" s="33"/>
      <c r="D1281" s="33"/>
      <c r="E1281" s="33"/>
      <c r="F1281" s="33"/>
    </row>
    <row r="1282" spans="1:6">
      <c r="A1282" s="33"/>
      <c r="B1282" s="33"/>
      <c r="C1282" s="33"/>
      <c r="D1282" s="33"/>
      <c r="E1282" s="33"/>
      <c r="F1282" s="33"/>
    </row>
    <row r="1283" spans="1:6">
      <c r="A1283" s="33"/>
      <c r="B1283" s="33"/>
      <c r="C1283" s="33"/>
      <c r="D1283" s="33"/>
      <c r="E1283" s="33"/>
      <c r="F1283" s="33"/>
    </row>
    <row r="1284" spans="1:6">
      <c r="A1284" s="33"/>
      <c r="B1284" s="33"/>
      <c r="C1284" s="33"/>
      <c r="D1284" s="33"/>
      <c r="E1284" s="33"/>
      <c r="F1284" s="33"/>
    </row>
    <row r="1285" spans="1:6">
      <c r="A1285" s="33"/>
      <c r="B1285" s="33"/>
      <c r="C1285" s="33"/>
      <c r="D1285" s="33"/>
      <c r="E1285" s="33"/>
      <c r="F1285" s="33"/>
    </row>
    <row r="1286" spans="1:6">
      <c r="A1286" s="33"/>
      <c r="B1286" s="33"/>
      <c r="C1286" s="33"/>
      <c r="D1286" s="33"/>
      <c r="E1286" s="33"/>
      <c r="F1286" s="33"/>
    </row>
    <row r="1287" spans="1:6">
      <c r="A1287" s="33"/>
      <c r="B1287" s="33"/>
      <c r="C1287" s="33"/>
      <c r="D1287" s="33"/>
      <c r="E1287" s="33"/>
      <c r="F1287" s="33"/>
    </row>
    <row r="1288" spans="1:6">
      <c r="A1288" s="33"/>
      <c r="B1288" s="33"/>
      <c r="C1288" s="33"/>
      <c r="D1288" s="33"/>
      <c r="E1288" s="33"/>
      <c r="F1288" s="33"/>
    </row>
    <row r="1289" spans="1:6">
      <c r="A1289" s="33"/>
      <c r="B1289" s="33"/>
      <c r="C1289" s="33"/>
      <c r="D1289" s="33"/>
      <c r="E1289" s="33"/>
      <c r="F1289" s="33"/>
    </row>
    <row r="1290" spans="1:6">
      <c r="A1290" s="33"/>
      <c r="B1290" s="33"/>
      <c r="C1290" s="33"/>
      <c r="D1290" s="33"/>
      <c r="E1290" s="33"/>
      <c r="F1290" s="33"/>
    </row>
    <row r="1291" spans="1:6">
      <c r="A1291" s="33"/>
      <c r="B1291" s="33"/>
      <c r="C1291" s="33"/>
      <c r="D1291" s="33"/>
      <c r="E1291" s="33"/>
      <c r="F1291" s="33"/>
    </row>
    <row r="1292" spans="1:6">
      <c r="A1292" s="33"/>
      <c r="B1292" s="33"/>
      <c r="C1292" s="33"/>
      <c r="D1292" s="33"/>
      <c r="E1292" s="33"/>
      <c r="F1292" s="33"/>
    </row>
    <row r="1293" spans="1:6">
      <c r="A1293" s="33"/>
      <c r="B1293" s="33"/>
      <c r="C1293" s="33"/>
      <c r="D1293" s="33"/>
      <c r="E1293" s="33"/>
      <c r="F1293" s="33"/>
    </row>
    <row r="1294" spans="1:6">
      <c r="A1294" s="33"/>
      <c r="B1294" s="33"/>
      <c r="C1294" s="33"/>
      <c r="D1294" s="33"/>
      <c r="E1294" s="33"/>
      <c r="F1294" s="33"/>
    </row>
    <row r="1295" spans="1:6">
      <c r="A1295" s="33"/>
      <c r="B1295" s="33"/>
      <c r="C1295" s="33"/>
      <c r="D1295" s="33"/>
      <c r="E1295" s="33"/>
      <c r="F1295" s="33"/>
    </row>
    <row r="1296" spans="1:6">
      <c r="A1296" s="33"/>
      <c r="B1296" s="33"/>
      <c r="C1296" s="33"/>
      <c r="D1296" s="33"/>
      <c r="E1296" s="33"/>
      <c r="F1296" s="33"/>
    </row>
    <row r="1297" spans="1:6">
      <c r="A1297" s="33"/>
      <c r="B1297" s="33"/>
      <c r="C1297" s="33"/>
      <c r="D1297" s="33"/>
      <c r="E1297" s="33"/>
      <c r="F1297" s="33"/>
    </row>
    <row r="1298" spans="1:6">
      <c r="A1298" s="33"/>
      <c r="B1298" s="33"/>
      <c r="C1298" s="33"/>
      <c r="D1298" s="33"/>
      <c r="E1298" s="33"/>
      <c r="F1298" s="33"/>
    </row>
    <row r="1299" spans="1:6">
      <c r="A1299" s="33"/>
      <c r="B1299" s="33"/>
      <c r="C1299" s="33"/>
      <c r="D1299" s="33"/>
      <c r="E1299" s="33"/>
      <c r="F1299" s="33"/>
    </row>
    <row r="1300" spans="1:6">
      <c r="A1300" s="33"/>
      <c r="B1300" s="33"/>
      <c r="C1300" s="33"/>
      <c r="D1300" s="33"/>
      <c r="E1300" s="33"/>
      <c r="F1300" s="33"/>
    </row>
    <row r="1301" spans="1:6">
      <c r="A1301" s="33"/>
      <c r="B1301" s="33"/>
      <c r="C1301" s="33"/>
      <c r="D1301" s="33"/>
      <c r="E1301" s="33"/>
      <c r="F1301" s="33"/>
    </row>
    <row r="1302" spans="1:6">
      <c r="A1302" s="33"/>
      <c r="B1302" s="33"/>
      <c r="C1302" s="33"/>
      <c r="D1302" s="33"/>
      <c r="E1302" s="33"/>
      <c r="F1302" s="33"/>
    </row>
    <row r="1303" spans="1:6">
      <c r="A1303" s="33"/>
      <c r="B1303" s="33"/>
      <c r="C1303" s="33"/>
      <c r="D1303" s="33"/>
      <c r="E1303" s="33"/>
      <c r="F1303" s="33"/>
    </row>
    <row r="1304" spans="1:6">
      <c r="A1304" s="33"/>
      <c r="B1304" s="33"/>
      <c r="C1304" s="33"/>
      <c r="D1304" s="33"/>
      <c r="E1304" s="33"/>
      <c r="F1304" s="33"/>
    </row>
    <row r="1305" spans="1:6">
      <c r="A1305" s="33"/>
      <c r="B1305" s="33"/>
      <c r="C1305" s="33"/>
      <c r="D1305" s="33"/>
      <c r="E1305" s="33"/>
      <c r="F1305" s="33"/>
    </row>
    <row r="1306" spans="1:6">
      <c r="A1306" s="33"/>
      <c r="B1306" s="33"/>
      <c r="C1306" s="33"/>
      <c r="D1306" s="33"/>
      <c r="E1306" s="33"/>
      <c r="F1306" s="33"/>
    </row>
    <row r="1307" spans="1:6">
      <c r="A1307" s="33"/>
      <c r="B1307" s="33"/>
      <c r="C1307" s="33"/>
      <c r="D1307" s="33"/>
      <c r="E1307" s="33"/>
      <c r="F1307" s="33"/>
    </row>
    <row r="1308" spans="1:6">
      <c r="A1308" s="33"/>
      <c r="B1308" s="33"/>
      <c r="C1308" s="33"/>
      <c r="D1308" s="33"/>
      <c r="E1308" s="33"/>
      <c r="F1308" s="33"/>
    </row>
    <row r="1309" spans="1:6">
      <c r="A1309" s="33"/>
      <c r="B1309" s="33"/>
      <c r="C1309" s="33"/>
      <c r="D1309" s="33"/>
      <c r="E1309" s="33"/>
      <c r="F1309" s="33"/>
    </row>
    <row r="1310" spans="1:6">
      <c r="A1310" s="33"/>
      <c r="B1310" s="33"/>
      <c r="C1310" s="33"/>
      <c r="D1310" s="33"/>
      <c r="E1310" s="33"/>
      <c r="F1310" s="33"/>
    </row>
    <row r="1311" spans="1:6">
      <c r="A1311" s="33"/>
      <c r="B1311" s="33"/>
      <c r="C1311" s="33"/>
      <c r="D1311" s="33"/>
      <c r="E1311" s="33"/>
      <c r="F1311" s="33"/>
    </row>
    <row r="1312" spans="1:6">
      <c r="A1312" s="33"/>
      <c r="B1312" s="33"/>
      <c r="C1312" s="33"/>
      <c r="D1312" s="33"/>
      <c r="E1312" s="33"/>
      <c r="F1312" s="33"/>
    </row>
    <row r="1313" spans="1:6">
      <c r="A1313" s="33"/>
      <c r="B1313" s="33"/>
      <c r="C1313" s="33"/>
      <c r="D1313" s="33"/>
      <c r="E1313" s="33"/>
      <c r="F1313" s="33"/>
    </row>
    <row r="1314" spans="1:6">
      <c r="A1314" s="33"/>
      <c r="B1314" s="33"/>
      <c r="C1314" s="33"/>
      <c r="D1314" s="33"/>
      <c r="E1314" s="33"/>
      <c r="F1314" s="33"/>
    </row>
    <row r="1315" spans="1:6">
      <c r="A1315" s="33"/>
      <c r="B1315" s="33"/>
      <c r="C1315" s="33"/>
      <c r="D1315" s="33"/>
      <c r="E1315" s="33"/>
      <c r="F1315" s="33"/>
    </row>
    <row r="1316" spans="1:6">
      <c r="A1316" s="33"/>
      <c r="B1316" s="33"/>
      <c r="C1316" s="33"/>
      <c r="D1316" s="33"/>
      <c r="E1316" s="33"/>
      <c r="F1316" s="33"/>
    </row>
    <row r="1317" spans="1:6">
      <c r="A1317" s="33"/>
      <c r="B1317" s="33"/>
      <c r="C1317" s="33"/>
      <c r="D1317" s="33"/>
      <c r="E1317" s="33"/>
      <c r="F1317" s="33"/>
    </row>
    <row r="1318" spans="1:6">
      <c r="A1318" s="33"/>
      <c r="B1318" s="33"/>
      <c r="C1318" s="33"/>
      <c r="D1318" s="33"/>
      <c r="E1318" s="33"/>
      <c r="F1318" s="33"/>
    </row>
    <row r="1319" spans="1:6">
      <c r="A1319" s="33"/>
      <c r="B1319" s="33"/>
      <c r="C1319" s="33"/>
      <c r="D1319" s="33"/>
      <c r="E1319" s="33"/>
      <c r="F1319" s="33"/>
    </row>
    <row r="1320" spans="1:6">
      <c r="A1320" s="33"/>
      <c r="B1320" s="33"/>
      <c r="C1320" s="33"/>
      <c r="D1320" s="33"/>
      <c r="E1320" s="33"/>
      <c r="F1320" s="33"/>
    </row>
    <row r="1321" spans="1:6">
      <c r="A1321" s="33"/>
      <c r="B1321" s="33"/>
      <c r="C1321" s="33"/>
      <c r="D1321" s="33"/>
      <c r="E1321" s="33"/>
      <c r="F1321" s="33"/>
    </row>
    <row r="1322" spans="1:6">
      <c r="A1322" s="33"/>
      <c r="B1322" s="33"/>
      <c r="C1322" s="33"/>
      <c r="D1322" s="33"/>
      <c r="E1322" s="33"/>
      <c r="F1322" s="33"/>
    </row>
    <row r="1323" spans="1:6">
      <c r="A1323" s="33"/>
      <c r="B1323" s="33"/>
      <c r="C1323" s="33"/>
      <c r="D1323" s="33"/>
      <c r="E1323" s="33"/>
      <c r="F1323" s="33"/>
    </row>
    <row r="1324" spans="1:6">
      <c r="A1324" s="33"/>
      <c r="B1324" s="33"/>
      <c r="C1324" s="33"/>
      <c r="D1324" s="33"/>
      <c r="E1324" s="33"/>
      <c r="F1324" s="33"/>
    </row>
    <row r="1325" spans="1:6">
      <c r="A1325" s="33"/>
      <c r="B1325" s="33"/>
      <c r="C1325" s="33"/>
      <c r="D1325" s="33"/>
      <c r="E1325" s="33"/>
      <c r="F1325" s="33"/>
    </row>
    <row r="1326" spans="1:6">
      <c r="A1326" s="33"/>
      <c r="B1326" s="33"/>
      <c r="C1326" s="33"/>
      <c r="D1326" s="33"/>
      <c r="E1326" s="33"/>
      <c r="F1326" s="33"/>
    </row>
    <row r="1327" spans="1:6">
      <c r="A1327" s="33"/>
      <c r="B1327" s="33"/>
      <c r="C1327" s="33"/>
      <c r="D1327" s="33"/>
      <c r="E1327" s="33"/>
      <c r="F1327" s="33"/>
    </row>
    <row r="1328" spans="1:6">
      <c r="A1328" s="33"/>
      <c r="B1328" s="33"/>
      <c r="C1328" s="33"/>
      <c r="D1328" s="33"/>
      <c r="E1328" s="33"/>
      <c r="F1328" s="33"/>
    </row>
    <row r="1329" spans="1:6">
      <c r="A1329" s="33"/>
      <c r="B1329" s="33"/>
      <c r="C1329" s="33"/>
      <c r="D1329" s="33"/>
      <c r="E1329" s="33"/>
      <c r="F1329" s="33"/>
    </row>
    <row r="1330" spans="1:6">
      <c r="A1330" s="33"/>
      <c r="B1330" s="33"/>
      <c r="C1330" s="33"/>
      <c r="D1330" s="33"/>
      <c r="E1330" s="33"/>
      <c r="F1330" s="33"/>
    </row>
    <row r="1331" spans="1:6">
      <c r="A1331" s="33"/>
      <c r="B1331" s="33"/>
      <c r="C1331" s="33"/>
      <c r="D1331" s="33"/>
      <c r="E1331" s="33"/>
      <c r="F1331" s="33"/>
    </row>
    <row r="1332" spans="1:6">
      <c r="A1332" s="33"/>
      <c r="B1332" s="33"/>
      <c r="C1332" s="33"/>
      <c r="D1332" s="33"/>
      <c r="E1332" s="33"/>
      <c r="F1332" s="33"/>
    </row>
    <row r="1333" spans="1:6">
      <c r="A1333" s="33"/>
      <c r="B1333" s="33"/>
      <c r="C1333" s="33"/>
      <c r="D1333" s="33"/>
      <c r="E1333" s="33"/>
      <c r="F1333" s="33"/>
    </row>
    <row r="1334" spans="1:6">
      <c r="A1334" s="33"/>
      <c r="B1334" s="33"/>
      <c r="C1334" s="33"/>
      <c r="D1334" s="33"/>
      <c r="E1334" s="33"/>
      <c r="F1334" s="33"/>
    </row>
    <row r="1335" spans="1:6">
      <c r="A1335" s="33"/>
      <c r="B1335" s="33"/>
      <c r="C1335" s="33"/>
      <c r="D1335" s="33"/>
      <c r="E1335" s="33"/>
      <c r="F1335" s="33"/>
    </row>
    <row r="1336" spans="1:6">
      <c r="A1336" s="33"/>
      <c r="B1336" s="33"/>
      <c r="C1336" s="33"/>
      <c r="D1336" s="33"/>
      <c r="E1336" s="33"/>
      <c r="F1336" s="33"/>
    </row>
    <row r="1337" spans="1:6">
      <c r="A1337" s="33"/>
      <c r="B1337" s="33"/>
      <c r="C1337" s="33"/>
      <c r="D1337" s="33"/>
      <c r="E1337" s="33"/>
      <c r="F1337" s="33"/>
    </row>
    <row r="1338" spans="1:6">
      <c r="A1338" s="33"/>
      <c r="B1338" s="33"/>
      <c r="C1338" s="33"/>
      <c r="D1338" s="33"/>
      <c r="E1338" s="33"/>
      <c r="F1338" s="33"/>
    </row>
    <row r="1339" spans="1:6">
      <c r="A1339" s="33"/>
      <c r="B1339" s="33"/>
      <c r="C1339" s="33"/>
      <c r="D1339" s="33"/>
      <c r="E1339" s="33"/>
      <c r="F1339" s="33"/>
    </row>
    <row r="1340" spans="1:6">
      <c r="A1340" s="33"/>
      <c r="B1340" s="33"/>
      <c r="C1340" s="33"/>
      <c r="D1340" s="33"/>
      <c r="E1340" s="33"/>
      <c r="F1340" s="33"/>
    </row>
    <row r="1341" spans="1:6">
      <c r="A1341" s="33"/>
      <c r="B1341" s="33"/>
      <c r="C1341" s="33"/>
      <c r="D1341" s="33"/>
      <c r="E1341" s="33"/>
      <c r="F1341" s="33"/>
    </row>
    <row r="1342" spans="1:6">
      <c r="A1342" s="33"/>
      <c r="B1342" s="33"/>
      <c r="C1342" s="33"/>
      <c r="D1342" s="33"/>
      <c r="E1342" s="33"/>
      <c r="F1342" s="33"/>
    </row>
    <row r="1343" spans="1:6">
      <c r="A1343" s="33"/>
      <c r="B1343" s="33"/>
      <c r="C1343" s="33"/>
      <c r="D1343" s="33"/>
      <c r="E1343" s="33"/>
      <c r="F1343" s="33"/>
    </row>
    <row r="1344" spans="1:6">
      <c r="A1344" s="33"/>
      <c r="B1344" s="33"/>
      <c r="C1344" s="33"/>
      <c r="D1344" s="33"/>
      <c r="E1344" s="33"/>
      <c r="F1344" s="33"/>
    </row>
    <row r="1345" spans="1:6">
      <c r="A1345" s="33"/>
      <c r="B1345" s="33"/>
      <c r="C1345" s="33"/>
      <c r="D1345" s="33"/>
      <c r="E1345" s="33"/>
      <c r="F1345" s="33"/>
    </row>
    <row r="1346" spans="1:6">
      <c r="A1346" s="33"/>
      <c r="B1346" s="33"/>
      <c r="C1346" s="33"/>
      <c r="D1346" s="33"/>
      <c r="E1346" s="33"/>
      <c r="F1346" s="33"/>
    </row>
    <row r="1347" spans="1:6">
      <c r="A1347" s="33"/>
      <c r="B1347" s="33"/>
      <c r="C1347" s="33"/>
      <c r="D1347" s="33"/>
      <c r="E1347" s="33"/>
      <c r="F1347" s="33"/>
    </row>
    <row r="1348" spans="1:6">
      <c r="A1348" s="33"/>
      <c r="B1348" s="33"/>
      <c r="C1348" s="33"/>
      <c r="D1348" s="33"/>
      <c r="E1348" s="33"/>
      <c r="F1348" s="33"/>
    </row>
    <row r="1349" spans="1:6">
      <c r="A1349" s="33"/>
      <c r="B1349" s="33"/>
      <c r="C1349" s="33"/>
      <c r="D1349" s="33"/>
      <c r="E1349" s="33"/>
      <c r="F1349" s="33"/>
    </row>
    <row r="1350" spans="1:6">
      <c r="A1350" s="33"/>
      <c r="B1350" s="33"/>
      <c r="C1350" s="33"/>
      <c r="D1350" s="33"/>
      <c r="E1350" s="33"/>
      <c r="F1350" s="33"/>
    </row>
    <row r="1351" spans="1:6">
      <c r="A1351" s="33"/>
      <c r="B1351" s="33"/>
      <c r="C1351" s="33"/>
      <c r="D1351" s="33"/>
      <c r="E1351" s="33"/>
      <c r="F1351" s="33"/>
    </row>
    <row r="1352" spans="1:6">
      <c r="A1352" s="33"/>
      <c r="B1352" s="33"/>
      <c r="C1352" s="33"/>
      <c r="D1352" s="33"/>
      <c r="E1352" s="33"/>
      <c r="F1352" s="33"/>
    </row>
    <row r="1353" spans="1:6">
      <c r="A1353" s="33"/>
      <c r="B1353" s="33"/>
      <c r="C1353" s="33"/>
      <c r="D1353" s="33"/>
      <c r="E1353" s="33"/>
      <c r="F1353" s="33"/>
    </row>
    <row r="1354" spans="1:6">
      <c r="A1354" s="33"/>
      <c r="B1354" s="33"/>
      <c r="C1354" s="33"/>
      <c r="D1354" s="33"/>
      <c r="E1354" s="33"/>
      <c r="F1354" s="33"/>
    </row>
    <row r="1355" spans="1:6">
      <c r="A1355" s="33"/>
      <c r="B1355" s="33"/>
      <c r="C1355" s="33"/>
      <c r="D1355" s="33"/>
      <c r="E1355" s="33"/>
      <c r="F1355" s="33"/>
    </row>
    <row r="1356" spans="1:6">
      <c r="A1356" s="33"/>
      <c r="B1356" s="33"/>
      <c r="C1356" s="33"/>
      <c r="D1356" s="33"/>
      <c r="E1356" s="33"/>
      <c r="F1356" s="33"/>
    </row>
    <row r="1357" spans="1:6">
      <c r="A1357" s="33"/>
      <c r="B1357" s="33"/>
      <c r="C1357" s="33"/>
      <c r="D1357" s="33"/>
      <c r="E1357" s="33"/>
      <c r="F1357" s="33"/>
    </row>
    <row r="1358" spans="1:6">
      <c r="A1358" s="33"/>
      <c r="B1358" s="33"/>
      <c r="C1358" s="33"/>
      <c r="D1358" s="33"/>
      <c r="E1358" s="33"/>
      <c r="F1358" s="33"/>
    </row>
    <row r="1359" spans="1:6">
      <c r="A1359" s="33"/>
      <c r="B1359" s="33"/>
      <c r="C1359" s="33"/>
      <c r="D1359" s="33"/>
      <c r="E1359" s="33"/>
      <c r="F1359" s="33"/>
    </row>
    <row r="1360" spans="1:6">
      <c r="A1360" s="33"/>
      <c r="B1360" s="33"/>
      <c r="C1360" s="33"/>
      <c r="D1360" s="33"/>
      <c r="E1360" s="33"/>
      <c r="F1360" s="33"/>
    </row>
    <row r="1361" spans="1:6">
      <c r="A1361" s="33"/>
      <c r="B1361" s="33"/>
      <c r="C1361" s="33"/>
      <c r="D1361" s="33"/>
      <c r="E1361" s="33"/>
      <c r="F1361" s="33"/>
    </row>
    <row r="1362" spans="1:6">
      <c r="A1362" s="33"/>
      <c r="B1362" s="33"/>
      <c r="C1362" s="33"/>
      <c r="D1362" s="33"/>
      <c r="E1362" s="33"/>
      <c r="F1362" s="33"/>
    </row>
    <row r="1363" spans="1:6">
      <c r="A1363" s="33"/>
      <c r="B1363" s="33"/>
      <c r="C1363" s="33"/>
      <c r="D1363" s="33"/>
      <c r="E1363" s="33"/>
      <c r="F1363" s="33"/>
    </row>
    <row r="1364" spans="1:6">
      <c r="A1364" s="33"/>
      <c r="B1364" s="33"/>
      <c r="C1364" s="33"/>
      <c r="D1364" s="33"/>
      <c r="E1364" s="33"/>
      <c r="F1364" s="33"/>
    </row>
    <row r="1365" spans="1:6">
      <c r="A1365" s="33"/>
      <c r="B1365" s="33"/>
      <c r="C1365" s="33"/>
      <c r="D1365" s="33"/>
      <c r="E1365" s="33"/>
      <c r="F1365" s="33"/>
    </row>
    <row r="1366" spans="1:6">
      <c r="A1366" s="33"/>
      <c r="B1366" s="33"/>
      <c r="C1366" s="33"/>
      <c r="D1366" s="33"/>
      <c r="E1366" s="33"/>
      <c r="F1366" s="33"/>
    </row>
    <row r="1367" spans="1:6">
      <c r="A1367" s="33"/>
      <c r="B1367" s="33"/>
      <c r="C1367" s="33"/>
      <c r="D1367" s="33"/>
      <c r="E1367" s="33"/>
      <c r="F1367" s="33"/>
    </row>
    <row r="1368" spans="1:6">
      <c r="A1368" s="33"/>
      <c r="B1368" s="33"/>
      <c r="C1368" s="33"/>
      <c r="D1368" s="33"/>
      <c r="E1368" s="33"/>
      <c r="F1368" s="33"/>
    </row>
    <row r="1369" spans="1:6">
      <c r="A1369" s="33"/>
      <c r="B1369" s="33"/>
      <c r="C1369" s="33"/>
      <c r="D1369" s="33"/>
      <c r="E1369" s="33"/>
      <c r="F1369" s="33"/>
    </row>
    <row r="1370" spans="1:6">
      <c r="A1370" s="33"/>
      <c r="B1370" s="33"/>
      <c r="C1370" s="33"/>
      <c r="D1370" s="33"/>
      <c r="E1370" s="33"/>
      <c r="F1370" s="33"/>
    </row>
    <row r="1371" spans="1:6">
      <c r="A1371" s="33"/>
      <c r="B1371" s="33"/>
      <c r="C1371" s="33"/>
      <c r="D1371" s="33"/>
      <c r="E1371" s="33"/>
      <c r="F1371" s="33"/>
    </row>
    <row r="1372" spans="1:6">
      <c r="A1372" s="33"/>
      <c r="B1372" s="33"/>
      <c r="C1372" s="33"/>
      <c r="D1372" s="33"/>
      <c r="E1372" s="33"/>
      <c r="F1372" s="33"/>
    </row>
    <row r="1373" spans="1:6">
      <c r="A1373" s="33"/>
      <c r="B1373" s="33"/>
      <c r="C1373" s="33"/>
      <c r="D1373" s="33"/>
      <c r="E1373" s="33"/>
      <c r="F1373" s="33"/>
    </row>
    <row r="1374" spans="1:6">
      <c r="A1374" s="33"/>
      <c r="B1374" s="33"/>
      <c r="C1374" s="33"/>
      <c r="D1374" s="33"/>
      <c r="E1374" s="33"/>
      <c r="F1374" s="33"/>
    </row>
    <row r="1375" spans="1:6">
      <c r="A1375" s="33"/>
      <c r="B1375" s="33"/>
      <c r="C1375" s="33"/>
      <c r="D1375" s="33"/>
      <c r="E1375" s="33"/>
      <c r="F1375" s="33"/>
    </row>
    <row r="1376" spans="1:6">
      <c r="A1376" s="33"/>
      <c r="B1376" s="33"/>
      <c r="C1376" s="33"/>
      <c r="D1376" s="33"/>
      <c r="E1376" s="33"/>
      <c r="F1376" s="33"/>
    </row>
    <row r="1377" spans="1:6">
      <c r="A1377" s="33"/>
      <c r="B1377" s="33"/>
      <c r="C1377" s="33"/>
      <c r="D1377" s="33"/>
      <c r="E1377" s="33"/>
      <c r="F1377" s="33"/>
    </row>
    <row r="1378" spans="1:6">
      <c r="A1378" s="33"/>
      <c r="B1378" s="33"/>
      <c r="C1378" s="33"/>
      <c r="D1378" s="33"/>
      <c r="E1378" s="33"/>
      <c r="F1378" s="33"/>
    </row>
    <row r="1379" spans="1:6">
      <c r="A1379" s="33"/>
      <c r="B1379" s="33"/>
      <c r="C1379" s="33"/>
      <c r="D1379" s="33"/>
      <c r="E1379" s="33"/>
      <c r="F1379" s="33"/>
    </row>
    <row r="1380" spans="1:6">
      <c r="A1380" s="33"/>
      <c r="B1380" s="33"/>
      <c r="C1380" s="33"/>
      <c r="D1380" s="33"/>
      <c r="E1380" s="33"/>
      <c r="F1380" s="33"/>
    </row>
    <row r="1381" spans="1:6">
      <c r="A1381" s="33"/>
      <c r="B1381" s="33"/>
      <c r="C1381" s="33"/>
      <c r="D1381" s="33"/>
      <c r="E1381" s="33"/>
      <c r="F1381" s="33"/>
    </row>
    <row r="1382" spans="1:6">
      <c r="A1382" s="33"/>
      <c r="B1382" s="33"/>
      <c r="C1382" s="33"/>
      <c r="D1382" s="33"/>
      <c r="E1382" s="33"/>
      <c r="F1382" s="33"/>
    </row>
    <row r="1383" spans="1:6">
      <c r="A1383" s="33"/>
      <c r="B1383" s="33"/>
      <c r="C1383" s="33"/>
      <c r="D1383" s="33"/>
      <c r="E1383" s="33"/>
      <c r="F1383" s="33"/>
    </row>
    <row r="1384" spans="1:6">
      <c r="A1384" s="33"/>
      <c r="B1384" s="33"/>
      <c r="C1384" s="33"/>
      <c r="D1384" s="33"/>
      <c r="E1384" s="33"/>
      <c r="F1384" s="33"/>
    </row>
    <row r="1385" spans="1:6">
      <c r="A1385" s="33"/>
      <c r="B1385" s="33"/>
      <c r="C1385" s="33"/>
      <c r="D1385" s="33"/>
      <c r="E1385" s="33"/>
      <c r="F1385" s="33"/>
    </row>
    <row r="1386" spans="1:6">
      <c r="A1386" s="33"/>
      <c r="B1386" s="33"/>
      <c r="C1386" s="33"/>
      <c r="D1386" s="33"/>
      <c r="E1386" s="33"/>
      <c r="F1386" s="33"/>
    </row>
    <row r="1387" spans="1:6">
      <c r="A1387" s="33"/>
      <c r="B1387" s="33"/>
      <c r="C1387" s="33"/>
      <c r="D1387" s="33"/>
      <c r="E1387" s="33"/>
      <c r="F1387" s="33"/>
    </row>
    <row r="1388" spans="1:6">
      <c r="A1388" s="33"/>
      <c r="B1388" s="33"/>
      <c r="C1388" s="33"/>
      <c r="D1388" s="33"/>
      <c r="E1388" s="33"/>
      <c r="F1388" s="33"/>
    </row>
    <row r="1389" spans="1:6">
      <c r="A1389" s="33"/>
      <c r="B1389" s="33"/>
      <c r="C1389" s="33"/>
      <c r="D1389" s="33"/>
      <c r="E1389" s="33"/>
      <c r="F1389" s="33"/>
    </row>
    <row r="1390" spans="1:6">
      <c r="A1390" s="33"/>
      <c r="B1390" s="33"/>
      <c r="C1390" s="33"/>
      <c r="D1390" s="33"/>
      <c r="E1390" s="33"/>
      <c r="F1390" s="33"/>
    </row>
    <row r="1391" spans="1:6">
      <c r="A1391" s="33"/>
      <c r="B1391" s="33"/>
      <c r="C1391" s="33"/>
      <c r="D1391" s="33"/>
      <c r="E1391" s="33"/>
      <c r="F1391" s="33"/>
    </row>
    <row r="1392" spans="1:6">
      <c r="A1392" s="33"/>
      <c r="B1392" s="33"/>
      <c r="C1392" s="33"/>
      <c r="D1392" s="33"/>
      <c r="E1392" s="33"/>
      <c r="F1392" s="33"/>
    </row>
    <row r="1393" spans="1:6">
      <c r="A1393" s="33"/>
      <c r="B1393" s="33"/>
      <c r="C1393" s="33"/>
      <c r="D1393" s="33"/>
      <c r="E1393" s="33"/>
      <c r="F1393" s="33"/>
    </row>
    <row r="1394" spans="1:6">
      <c r="A1394" s="33"/>
      <c r="B1394" s="33"/>
      <c r="C1394" s="33"/>
      <c r="D1394" s="33"/>
      <c r="E1394" s="33"/>
      <c r="F1394" s="33"/>
    </row>
    <row r="1395" spans="1:6">
      <c r="A1395" s="33"/>
      <c r="B1395" s="33"/>
      <c r="C1395" s="33"/>
      <c r="D1395" s="33"/>
      <c r="E1395" s="33"/>
      <c r="F1395" s="33"/>
    </row>
    <row r="1396" spans="1:6">
      <c r="A1396" s="33"/>
      <c r="B1396" s="33"/>
      <c r="C1396" s="33"/>
      <c r="D1396" s="33"/>
      <c r="E1396" s="33"/>
      <c r="F1396" s="33"/>
    </row>
    <row r="1397" spans="1:6">
      <c r="A1397" s="33"/>
      <c r="B1397" s="33"/>
      <c r="C1397" s="33"/>
      <c r="D1397" s="33"/>
      <c r="E1397" s="33"/>
      <c r="F1397" s="33"/>
    </row>
    <row r="1398" spans="1:6">
      <c r="A1398" s="33"/>
      <c r="B1398" s="33"/>
      <c r="C1398" s="33"/>
      <c r="D1398" s="33"/>
      <c r="E1398" s="33"/>
      <c r="F1398" s="33"/>
    </row>
    <row r="1399" spans="1:6">
      <c r="A1399" s="33"/>
      <c r="B1399" s="33"/>
      <c r="C1399" s="33"/>
      <c r="D1399" s="33"/>
      <c r="E1399" s="33"/>
      <c r="F1399" s="33"/>
    </row>
    <row r="1400" spans="1:6">
      <c r="A1400" s="33"/>
      <c r="B1400" s="33"/>
      <c r="C1400" s="33"/>
      <c r="D1400" s="33"/>
      <c r="E1400" s="33"/>
      <c r="F1400" s="33"/>
    </row>
    <row r="1401" spans="1:6">
      <c r="A1401" s="33"/>
      <c r="B1401" s="33"/>
      <c r="C1401" s="33"/>
      <c r="D1401" s="33"/>
      <c r="E1401" s="33"/>
      <c r="F1401" s="33"/>
    </row>
    <row r="1402" spans="1:6">
      <c r="A1402" s="33"/>
      <c r="B1402" s="33"/>
      <c r="C1402" s="33"/>
      <c r="D1402" s="33"/>
      <c r="E1402" s="33"/>
      <c r="F1402" s="33"/>
    </row>
    <row r="1403" spans="1:6">
      <c r="A1403" s="33"/>
      <c r="B1403" s="33"/>
      <c r="C1403" s="33"/>
      <c r="D1403" s="33"/>
      <c r="E1403" s="33"/>
      <c r="F1403" s="33"/>
    </row>
    <row r="1404" spans="1:6">
      <c r="A1404" s="33"/>
      <c r="B1404" s="33"/>
      <c r="C1404" s="33"/>
      <c r="D1404" s="33"/>
      <c r="E1404" s="33"/>
      <c r="F1404" s="33"/>
    </row>
    <row r="1405" spans="1:6">
      <c r="A1405" s="33"/>
      <c r="B1405" s="33"/>
      <c r="C1405" s="33"/>
      <c r="D1405" s="33"/>
      <c r="E1405" s="33"/>
      <c r="F1405" s="33"/>
    </row>
    <row r="1406" spans="1:6">
      <c r="A1406" s="33"/>
      <c r="B1406" s="33"/>
      <c r="C1406" s="33"/>
      <c r="D1406" s="33"/>
      <c r="E1406" s="33"/>
      <c r="F1406" s="33"/>
    </row>
    <row r="1407" spans="1:6">
      <c r="A1407" s="33"/>
      <c r="B1407" s="33"/>
      <c r="C1407" s="33"/>
      <c r="D1407" s="33"/>
      <c r="E1407" s="33"/>
      <c r="F1407" s="33"/>
    </row>
    <row r="1408" spans="1:6">
      <c r="A1408" s="33"/>
      <c r="B1408" s="33"/>
      <c r="C1408" s="33"/>
      <c r="D1408" s="33"/>
      <c r="E1408" s="33"/>
      <c r="F1408" s="33"/>
    </row>
    <row r="1409" spans="1:6">
      <c r="A1409" s="33"/>
      <c r="B1409" s="33"/>
      <c r="C1409" s="33"/>
      <c r="D1409" s="33"/>
      <c r="E1409" s="33"/>
      <c r="F1409" s="33"/>
    </row>
    <row r="1410" spans="1:6">
      <c r="A1410" s="33"/>
      <c r="B1410" s="33"/>
      <c r="C1410" s="33"/>
      <c r="D1410" s="33"/>
      <c r="E1410" s="33"/>
      <c r="F1410" s="33"/>
    </row>
    <row r="1411" spans="1:6">
      <c r="A1411" s="33"/>
      <c r="B1411" s="33"/>
      <c r="C1411" s="33"/>
      <c r="D1411" s="33"/>
      <c r="E1411" s="33"/>
      <c r="F1411" s="33"/>
    </row>
    <row r="1412" spans="1:6">
      <c r="A1412" s="33"/>
      <c r="B1412" s="33"/>
      <c r="C1412" s="33"/>
      <c r="D1412" s="33"/>
      <c r="E1412" s="33"/>
      <c r="F1412" s="33"/>
    </row>
    <row r="1413" spans="1:6">
      <c r="A1413" s="33"/>
      <c r="B1413" s="33"/>
      <c r="C1413" s="33"/>
      <c r="D1413" s="33"/>
      <c r="E1413" s="33"/>
      <c r="F1413" s="33"/>
    </row>
    <row r="1414" spans="1:6">
      <c r="A1414" s="33"/>
      <c r="B1414" s="33"/>
      <c r="C1414" s="33"/>
      <c r="D1414" s="33"/>
      <c r="E1414" s="33"/>
      <c r="F1414" s="33"/>
    </row>
    <row r="1415" spans="1:6">
      <c r="A1415" s="33"/>
      <c r="B1415" s="33"/>
      <c r="C1415" s="33"/>
      <c r="D1415" s="33"/>
      <c r="E1415" s="33"/>
      <c r="F1415" s="33"/>
    </row>
    <row r="1416" spans="1:6">
      <c r="A1416" s="33"/>
      <c r="B1416" s="33"/>
      <c r="C1416" s="33"/>
      <c r="D1416" s="33"/>
      <c r="E1416" s="33"/>
      <c r="F1416" s="33"/>
    </row>
    <row r="1417" spans="1:6">
      <c r="A1417" s="33"/>
      <c r="B1417" s="33"/>
      <c r="C1417" s="33"/>
      <c r="D1417" s="33"/>
      <c r="E1417" s="33"/>
      <c r="F1417" s="33"/>
    </row>
    <row r="1418" spans="1:6">
      <c r="A1418" s="33"/>
      <c r="B1418" s="33"/>
      <c r="C1418" s="33"/>
      <c r="D1418" s="33"/>
      <c r="E1418" s="33"/>
      <c r="F1418" s="33"/>
    </row>
    <row r="1419" spans="1:6">
      <c r="A1419" s="33"/>
      <c r="B1419" s="33"/>
      <c r="C1419" s="33"/>
      <c r="D1419" s="33"/>
      <c r="E1419" s="33"/>
      <c r="F1419" s="33"/>
    </row>
    <row r="1420" spans="1:6">
      <c r="A1420" s="33"/>
      <c r="B1420" s="33"/>
      <c r="C1420" s="33"/>
      <c r="D1420" s="33"/>
      <c r="E1420" s="33"/>
      <c r="F1420" s="33"/>
    </row>
    <row r="1421" spans="1:6">
      <c r="A1421" s="33"/>
      <c r="B1421" s="33"/>
      <c r="C1421" s="33"/>
      <c r="D1421" s="33"/>
      <c r="E1421" s="33"/>
      <c r="F1421" s="33"/>
    </row>
    <row r="1422" spans="1:6">
      <c r="A1422" s="33"/>
      <c r="B1422" s="33"/>
      <c r="C1422" s="33"/>
      <c r="D1422" s="33"/>
      <c r="E1422" s="33"/>
      <c r="F1422" s="33"/>
    </row>
    <row r="1423" spans="1:6">
      <c r="A1423" s="33"/>
      <c r="B1423" s="33"/>
      <c r="C1423" s="33"/>
      <c r="D1423" s="33"/>
      <c r="E1423" s="33"/>
      <c r="F1423" s="33"/>
    </row>
    <row r="1424" spans="1:6">
      <c r="A1424" s="33"/>
      <c r="B1424" s="33"/>
      <c r="C1424" s="33"/>
      <c r="D1424" s="33"/>
      <c r="E1424" s="33"/>
      <c r="F1424" s="33"/>
    </row>
    <row r="1425" spans="1:6">
      <c r="A1425" s="33"/>
      <c r="B1425" s="33"/>
      <c r="C1425" s="33"/>
      <c r="D1425" s="33"/>
      <c r="E1425" s="33"/>
      <c r="F1425" s="33"/>
    </row>
    <row r="1426" spans="1:6">
      <c r="A1426" s="33"/>
      <c r="B1426" s="33"/>
      <c r="C1426" s="33"/>
      <c r="D1426" s="33"/>
      <c r="E1426" s="33"/>
      <c r="F1426" s="33"/>
    </row>
    <row r="1427" spans="1:6">
      <c r="A1427" s="33"/>
      <c r="B1427" s="33"/>
      <c r="C1427" s="33"/>
      <c r="D1427" s="33"/>
      <c r="E1427" s="33"/>
      <c r="F1427" s="33"/>
    </row>
    <row r="1428" spans="1:6">
      <c r="A1428" s="33"/>
      <c r="B1428" s="33"/>
      <c r="C1428" s="33"/>
      <c r="D1428" s="33"/>
      <c r="E1428" s="33"/>
      <c r="F1428" s="33"/>
    </row>
    <row r="1429" spans="1:6">
      <c r="A1429" s="33"/>
      <c r="B1429" s="33"/>
      <c r="C1429" s="33"/>
      <c r="D1429" s="33"/>
      <c r="E1429" s="33"/>
      <c r="F1429" s="33"/>
    </row>
    <row r="1430" spans="1:6">
      <c r="A1430" s="33"/>
      <c r="B1430" s="33"/>
      <c r="C1430" s="33"/>
      <c r="D1430" s="33"/>
      <c r="E1430" s="33"/>
      <c r="F1430" s="33"/>
    </row>
    <row r="1431" spans="1:6">
      <c r="A1431" s="33"/>
      <c r="B1431" s="33"/>
      <c r="C1431" s="33"/>
      <c r="D1431" s="33"/>
      <c r="E1431" s="33"/>
      <c r="F1431" s="33"/>
    </row>
    <row r="1432" spans="1:6">
      <c r="A1432" s="33"/>
      <c r="B1432" s="33"/>
      <c r="C1432" s="33"/>
      <c r="D1432" s="33"/>
      <c r="E1432" s="33"/>
      <c r="F1432" s="33"/>
    </row>
    <row r="1433" spans="1:6">
      <c r="A1433" s="33"/>
      <c r="B1433" s="33"/>
      <c r="C1433" s="33"/>
      <c r="D1433" s="33"/>
      <c r="E1433" s="33"/>
      <c r="F1433" s="33"/>
    </row>
    <row r="1434" spans="1:6">
      <c r="A1434" s="33"/>
      <c r="B1434" s="33"/>
      <c r="C1434" s="33"/>
      <c r="D1434" s="33"/>
      <c r="E1434" s="33"/>
      <c r="F1434" s="33"/>
    </row>
    <row r="1435" spans="1:6">
      <c r="A1435" s="33"/>
      <c r="B1435" s="33"/>
      <c r="C1435" s="33"/>
      <c r="D1435" s="33"/>
      <c r="E1435" s="33"/>
      <c r="F1435" s="33"/>
    </row>
    <row r="1436" spans="1:6">
      <c r="A1436" s="33"/>
      <c r="B1436" s="33"/>
      <c r="C1436" s="33"/>
      <c r="D1436" s="33"/>
      <c r="E1436" s="33"/>
      <c r="F1436" s="33"/>
    </row>
    <row r="1437" spans="1:6">
      <c r="A1437" s="33"/>
      <c r="B1437" s="33"/>
      <c r="C1437" s="33"/>
      <c r="D1437" s="33"/>
      <c r="E1437" s="33"/>
      <c r="F1437" s="33"/>
    </row>
    <row r="1438" spans="1:6">
      <c r="A1438" s="33"/>
      <c r="B1438" s="33"/>
      <c r="C1438" s="33"/>
      <c r="D1438" s="33"/>
      <c r="E1438" s="33"/>
      <c r="F1438" s="33"/>
    </row>
    <row r="1439" spans="1:6">
      <c r="A1439" s="33"/>
      <c r="B1439" s="33"/>
      <c r="C1439" s="33"/>
      <c r="D1439" s="33"/>
      <c r="E1439" s="33"/>
      <c r="F1439" s="33"/>
    </row>
    <row r="1440" spans="1:6">
      <c r="A1440" s="33"/>
      <c r="B1440" s="33"/>
      <c r="C1440" s="33"/>
      <c r="D1440" s="33"/>
      <c r="E1440" s="33"/>
      <c r="F1440" s="33"/>
    </row>
    <row r="1441" spans="1:6">
      <c r="A1441" s="33"/>
      <c r="B1441" s="33"/>
      <c r="C1441" s="33"/>
      <c r="D1441" s="33"/>
      <c r="E1441" s="33"/>
      <c r="F1441" s="33"/>
    </row>
    <row r="1442" spans="1:6">
      <c r="A1442" s="33"/>
      <c r="B1442" s="33"/>
      <c r="C1442" s="33"/>
      <c r="D1442" s="33"/>
      <c r="E1442" s="33"/>
      <c r="F1442" s="33"/>
    </row>
    <row r="1443" spans="1:6">
      <c r="A1443" s="33"/>
      <c r="B1443" s="33"/>
      <c r="C1443" s="33"/>
      <c r="D1443" s="33"/>
      <c r="E1443" s="33"/>
      <c r="F1443" s="33"/>
    </row>
    <row r="1444" spans="1:6">
      <c r="A1444" s="33"/>
      <c r="B1444" s="33"/>
      <c r="C1444" s="33"/>
      <c r="D1444" s="33"/>
      <c r="E1444" s="33"/>
      <c r="F1444" s="33"/>
    </row>
    <row r="1445" spans="1:6">
      <c r="A1445" s="33"/>
      <c r="B1445" s="33"/>
      <c r="C1445" s="33"/>
      <c r="D1445" s="33"/>
      <c r="E1445" s="33"/>
      <c r="F1445" s="33"/>
    </row>
    <row r="1446" spans="1:6">
      <c r="A1446" s="33"/>
      <c r="B1446" s="33"/>
      <c r="C1446" s="33"/>
      <c r="D1446" s="33"/>
      <c r="E1446" s="33"/>
      <c r="F1446" s="33"/>
    </row>
    <row r="1447" spans="1:6">
      <c r="A1447" s="33"/>
      <c r="B1447" s="33"/>
      <c r="C1447" s="33"/>
      <c r="D1447" s="33"/>
      <c r="E1447" s="33"/>
      <c r="F1447" s="33"/>
    </row>
    <row r="1448" spans="1:6">
      <c r="A1448" s="33"/>
      <c r="B1448" s="33"/>
      <c r="C1448" s="33"/>
      <c r="D1448" s="33"/>
      <c r="E1448" s="33"/>
      <c r="F1448" s="33"/>
    </row>
    <row r="1449" spans="1:6">
      <c r="A1449" s="33"/>
      <c r="B1449" s="33"/>
      <c r="C1449" s="33"/>
      <c r="D1449" s="33"/>
      <c r="E1449" s="33"/>
      <c r="F1449" s="33"/>
    </row>
    <row r="1450" spans="1:6">
      <c r="A1450" s="33"/>
      <c r="B1450" s="33"/>
      <c r="C1450" s="33"/>
      <c r="D1450" s="33"/>
      <c r="E1450" s="33"/>
      <c r="F1450" s="33"/>
    </row>
    <row r="1451" spans="1:6">
      <c r="A1451" s="33"/>
      <c r="B1451" s="33"/>
      <c r="C1451" s="33"/>
      <c r="D1451" s="33"/>
      <c r="E1451" s="33"/>
      <c r="F1451" s="33"/>
    </row>
    <row r="1452" spans="1:6">
      <c r="A1452" s="33"/>
      <c r="B1452" s="33"/>
      <c r="C1452" s="33"/>
      <c r="D1452" s="33"/>
      <c r="E1452" s="33"/>
      <c r="F1452" s="33"/>
    </row>
    <row r="1453" spans="1:6">
      <c r="A1453" s="33"/>
      <c r="B1453" s="33"/>
      <c r="C1453" s="33"/>
      <c r="D1453" s="33"/>
      <c r="E1453" s="33"/>
      <c r="F1453" s="33"/>
    </row>
    <row r="1454" spans="1:6">
      <c r="A1454" s="33"/>
      <c r="B1454" s="33"/>
      <c r="C1454" s="33"/>
      <c r="D1454" s="33"/>
      <c r="E1454" s="33"/>
      <c r="F1454" s="33"/>
    </row>
    <row r="1455" spans="1:6">
      <c r="A1455" s="33"/>
      <c r="B1455" s="33"/>
      <c r="C1455" s="33"/>
      <c r="D1455" s="33"/>
      <c r="E1455" s="33"/>
      <c r="F1455" s="33"/>
    </row>
    <row r="1456" spans="1:6">
      <c r="A1456" s="33"/>
      <c r="B1456" s="33"/>
      <c r="C1456" s="33"/>
      <c r="D1456" s="33"/>
      <c r="E1456" s="33"/>
      <c r="F1456" s="33"/>
    </row>
    <row r="1457" spans="1:6">
      <c r="A1457" s="33"/>
      <c r="B1457" s="33"/>
      <c r="C1457" s="33"/>
      <c r="D1457" s="33"/>
      <c r="E1457" s="33"/>
      <c r="F1457" s="33"/>
    </row>
    <row r="1458" spans="1:6">
      <c r="A1458" s="33"/>
      <c r="B1458" s="33"/>
      <c r="C1458" s="33"/>
      <c r="D1458" s="33"/>
      <c r="E1458" s="33"/>
      <c r="F1458" s="33"/>
    </row>
    <row r="1459" spans="1:6">
      <c r="A1459" s="33"/>
      <c r="B1459" s="33"/>
      <c r="C1459" s="33"/>
      <c r="D1459" s="33"/>
      <c r="E1459" s="33"/>
      <c r="F1459" s="33"/>
    </row>
    <row r="1460" spans="1:6">
      <c r="A1460" s="33"/>
      <c r="B1460" s="33"/>
      <c r="C1460" s="33"/>
      <c r="D1460" s="33"/>
      <c r="E1460" s="33"/>
      <c r="F1460" s="33"/>
    </row>
    <row r="1461" spans="1:6">
      <c r="A1461" s="33"/>
      <c r="B1461" s="33"/>
      <c r="C1461" s="33"/>
      <c r="D1461" s="33"/>
      <c r="E1461" s="33"/>
      <c r="F1461" s="33"/>
    </row>
    <row r="1462" spans="1:6">
      <c r="A1462" s="33"/>
      <c r="B1462" s="33"/>
      <c r="C1462" s="33"/>
      <c r="D1462" s="33"/>
      <c r="E1462" s="33"/>
      <c r="F1462" s="33"/>
    </row>
    <row r="1463" spans="1:6">
      <c r="A1463" s="33"/>
      <c r="B1463" s="33"/>
      <c r="C1463" s="33"/>
      <c r="D1463" s="33"/>
      <c r="E1463" s="33"/>
      <c r="F1463" s="33"/>
    </row>
    <row r="1464" spans="1:6">
      <c r="A1464" s="33"/>
      <c r="B1464" s="33"/>
      <c r="C1464" s="33"/>
      <c r="D1464" s="33"/>
      <c r="E1464" s="33"/>
      <c r="F1464" s="33"/>
    </row>
    <row r="1465" spans="1:6">
      <c r="A1465" s="33"/>
      <c r="B1465" s="33"/>
      <c r="C1465" s="33"/>
      <c r="D1465" s="33"/>
      <c r="E1465" s="33"/>
      <c r="F1465" s="33"/>
    </row>
    <row r="1466" spans="1:6">
      <c r="A1466" s="33"/>
      <c r="B1466" s="33"/>
      <c r="C1466" s="33"/>
      <c r="D1466" s="33"/>
      <c r="E1466" s="33"/>
      <c r="F1466" s="33"/>
    </row>
    <row r="1467" spans="1:6">
      <c r="A1467" s="33"/>
      <c r="B1467" s="33"/>
      <c r="C1467" s="33"/>
      <c r="D1467" s="33"/>
      <c r="E1467" s="33"/>
      <c r="F1467" s="33"/>
    </row>
    <row r="1468" spans="1:6">
      <c r="A1468" s="33"/>
      <c r="B1468" s="33"/>
      <c r="C1468" s="33"/>
      <c r="D1468" s="33"/>
      <c r="E1468" s="33"/>
      <c r="F1468" s="33"/>
    </row>
    <row r="1469" spans="1:6">
      <c r="A1469" s="33"/>
      <c r="B1469" s="33"/>
      <c r="C1469" s="33"/>
      <c r="D1469" s="33"/>
      <c r="E1469" s="33"/>
      <c r="F1469" s="33"/>
    </row>
  </sheetData>
  <sortState ref="B2:D60">
    <sortCondition ref="B2"/>
  </sortState>
  <pageMargins left="0.7" right="0.7" top="0.75" bottom="0.75" header="0.3" footer="0.3"/>
  <pageSetup paperSize="9" orientation="portrait" horizontalDpi="180" verticalDpi="180" r:id="rId1"/>
  <ignoredErrors>
    <ignoredError sqref="A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46"/>
  <sheetViews>
    <sheetView tabSelected="1" view="pageBreakPreview" zoomScale="96" zoomScaleNormal="100" zoomScaleSheetLayoutView="96" workbookViewId="0">
      <selection activeCell="B20" sqref="B20"/>
    </sheetView>
  </sheetViews>
  <sheetFormatPr defaultColWidth="11.42578125" defaultRowHeight="15"/>
  <cols>
    <col min="1" max="1" width="3.85546875" style="3" customWidth="1"/>
    <col min="2" max="2" width="43.42578125" style="3" customWidth="1"/>
    <col min="3" max="3" width="9.7109375" style="3" customWidth="1"/>
    <col min="4" max="4" width="12.140625" style="3" customWidth="1"/>
    <col min="5" max="5" width="18.140625" style="3" bestFit="1" customWidth="1"/>
    <col min="6" max="6" width="13.140625" style="3" customWidth="1"/>
    <col min="7" max="7" width="5.85546875" style="3" bestFit="1" customWidth="1"/>
    <col min="8" max="8" width="10.5703125" style="3" bestFit="1" customWidth="1"/>
    <col min="9" max="9" width="7.28515625" style="3" bestFit="1" customWidth="1"/>
    <col min="10" max="10" width="13.140625" style="3" bestFit="1" customWidth="1"/>
    <col min="11" max="11" width="22.85546875" style="3" bestFit="1" customWidth="1"/>
    <col min="12" max="12" width="15.7109375" style="3" bestFit="1" customWidth="1"/>
    <col min="13" max="13" width="10.28515625" style="3" bestFit="1" customWidth="1"/>
    <col min="14" max="14" width="4.85546875" style="3" bestFit="1" customWidth="1"/>
    <col min="15" max="15" width="4.7109375" style="3" bestFit="1" customWidth="1"/>
    <col min="16" max="16" width="10.28515625" style="3" bestFit="1" customWidth="1"/>
    <col min="17" max="17" width="6.85546875" style="3" bestFit="1" customWidth="1"/>
    <col min="18" max="18" width="7.5703125" style="3" bestFit="1" customWidth="1"/>
    <col min="19" max="19" width="11.42578125" style="3"/>
    <col min="20" max="20" width="21.85546875" style="3" bestFit="1" customWidth="1"/>
    <col min="21" max="21" width="14.7109375" style="3" bestFit="1" customWidth="1"/>
    <col min="22" max="22" width="6.28515625" style="3" bestFit="1" customWidth="1"/>
    <col min="23" max="16384" width="11.42578125" style="3"/>
  </cols>
  <sheetData>
    <row r="1" spans="1:9" ht="15.75" thickBot="1"/>
    <row r="2" spans="1:9" ht="15.75" thickBot="1">
      <c r="A2" s="20"/>
      <c r="B2" s="21"/>
      <c r="C2" s="22"/>
      <c r="D2" s="7"/>
      <c r="F2" s="61">
        <v>42005</v>
      </c>
    </row>
    <row r="3" spans="1:9">
      <c r="A3" s="23"/>
      <c r="B3" s="7"/>
      <c r="C3" s="24"/>
      <c r="D3" s="7"/>
    </row>
    <row r="4" spans="1:9">
      <c r="A4" s="23"/>
      <c r="B4" s="7"/>
      <c r="C4" s="24"/>
      <c r="D4" s="7"/>
    </row>
    <row r="5" spans="1:9">
      <c r="A5" s="23"/>
      <c r="B5" s="7"/>
      <c r="C5" s="24"/>
      <c r="D5" s="7"/>
      <c r="F5" s="60"/>
    </row>
    <row r="6" spans="1:9">
      <c r="A6" s="23"/>
      <c r="B6" s="7"/>
      <c r="C6" s="24"/>
      <c r="D6" s="7"/>
    </row>
    <row r="7" spans="1:9">
      <c r="A7" s="23"/>
      <c r="B7" s="7"/>
      <c r="C7" s="24"/>
      <c r="D7" s="7"/>
    </row>
    <row r="8" spans="1:9">
      <c r="A8" s="23"/>
      <c r="B8" s="7"/>
      <c r="C8" s="24"/>
    </row>
    <row r="9" spans="1:9">
      <c r="A9" s="23"/>
      <c r="B9" s="7"/>
      <c r="C9" s="24"/>
      <c r="D9" s="7"/>
    </row>
    <row r="10" spans="1:9">
      <c r="A10" s="23"/>
      <c r="B10" s="7"/>
      <c r="C10" s="24"/>
      <c r="D10" s="7"/>
    </row>
    <row r="11" spans="1:9" ht="15.75" thickBot="1">
      <c r="A11" s="23"/>
      <c r="B11" s="7"/>
      <c r="C11" s="24"/>
      <c r="D11" s="7"/>
    </row>
    <row r="12" spans="1:9" ht="15.75">
      <c r="A12" s="23"/>
      <c r="B12" s="7"/>
      <c r="C12" s="24"/>
      <c r="D12" s="7"/>
      <c r="E12" s="77" t="s">
        <v>4</v>
      </c>
      <c r="F12" s="78"/>
    </row>
    <row r="13" spans="1:9" ht="15.75" customHeight="1" thickBot="1">
      <c r="A13" s="25"/>
      <c r="B13" s="26"/>
      <c r="C13" s="27"/>
      <c r="D13" s="7"/>
      <c r="E13" s="66" t="s">
        <v>22</v>
      </c>
      <c r="F13" s="67"/>
    </row>
    <row r="14" spans="1:9" ht="15" customHeight="1">
      <c r="E14" s="79" t="str">
        <f>IFERROR(VLOOKUP(E13,Base!$B$2:$C$421,2,0),0)</f>
        <v>b da a</v>
      </c>
      <c r="F14" s="80"/>
    </row>
    <row r="15" spans="1:9" ht="15.75" customHeight="1" thickBot="1">
      <c r="E15" s="79"/>
      <c r="F15" s="80"/>
      <c r="H15" s="60">
        <f>H4</f>
        <v>0</v>
      </c>
    </row>
    <row r="16" spans="1:9" ht="16.5" customHeight="1" thickBot="1">
      <c r="B16" s="41" t="s">
        <v>17</v>
      </c>
      <c r="C16" s="73" t="s">
        <v>95</v>
      </c>
      <c r="E16" s="81"/>
      <c r="F16" s="82"/>
      <c r="I16" s="49"/>
    </row>
    <row r="17" spans="1:22" ht="15.75">
      <c r="B17" s="28"/>
      <c r="C17" s="28"/>
    </row>
    <row r="19" spans="1:22">
      <c r="A19" s="5" t="s">
        <v>0</v>
      </c>
      <c r="B19" s="6" t="s">
        <v>1</v>
      </c>
      <c r="C19" s="5" t="s">
        <v>5</v>
      </c>
      <c r="D19" s="5" t="str">
        <f>IF(C41="","Prix.TTC","Prix.HT")</f>
        <v>Prix.TTC</v>
      </c>
      <c r="E19" s="5" t="s">
        <v>2</v>
      </c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1:22">
      <c r="A20" s="34" t="str">
        <f>IF(B20="","","1 ")</f>
        <v xml:space="preserve">1 </v>
      </c>
      <c r="B20" s="39" t="s">
        <v>39</v>
      </c>
      <c r="C20" s="38">
        <v>3</v>
      </c>
      <c r="D20" s="31">
        <v>3800</v>
      </c>
      <c r="E20" s="55">
        <v>11400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9"/>
      <c r="V20" s="8"/>
    </row>
    <row r="21" spans="1:22">
      <c r="A21" s="30">
        <f>IF(B21="","",A20+1)</f>
        <v>2</v>
      </c>
      <c r="B21" s="39" t="s">
        <v>62</v>
      </c>
      <c r="C21" s="38">
        <v>3</v>
      </c>
      <c r="D21" s="31">
        <v>3800</v>
      </c>
      <c r="E21" s="55">
        <v>11400</v>
      </c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9"/>
      <c r="V21" s="8"/>
    </row>
    <row r="22" spans="1:22">
      <c r="A22" s="30">
        <f t="shared" ref="A22:A39" si="0">IF(B22="","",A21+1)</f>
        <v>3</v>
      </c>
      <c r="B22" s="39" t="s">
        <v>64</v>
      </c>
      <c r="C22" s="38">
        <v>8</v>
      </c>
      <c r="D22" s="31">
        <v>900</v>
      </c>
      <c r="E22" s="55">
        <v>7200</v>
      </c>
      <c r="G22" s="8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10"/>
      <c r="V22" s="4"/>
    </row>
    <row r="23" spans="1:22">
      <c r="A23" s="30">
        <f t="shared" si="0"/>
        <v>4</v>
      </c>
      <c r="B23" s="39" t="s">
        <v>80</v>
      </c>
      <c r="C23" s="38">
        <v>3</v>
      </c>
      <c r="D23" s="31">
        <v>3800</v>
      </c>
      <c r="E23" s="55">
        <v>11400</v>
      </c>
      <c r="G23" s="8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10"/>
      <c r="V23" s="4"/>
    </row>
    <row r="24" spans="1:22">
      <c r="A24" s="30" t="str">
        <f t="shared" si="0"/>
        <v/>
      </c>
      <c r="B24" s="39"/>
      <c r="C24" s="38"/>
      <c r="D24" s="31"/>
      <c r="E24" s="55"/>
      <c r="G24" s="8"/>
    </row>
    <row r="25" spans="1:22">
      <c r="A25" s="30" t="str">
        <f t="shared" si="0"/>
        <v/>
      </c>
      <c r="B25" s="39"/>
      <c r="C25" s="38"/>
      <c r="D25" s="31"/>
      <c r="E25" s="55"/>
      <c r="G25" s="8"/>
    </row>
    <row r="26" spans="1:22">
      <c r="A26" s="30" t="str">
        <f t="shared" si="0"/>
        <v/>
      </c>
      <c r="B26" s="39"/>
      <c r="C26" s="38"/>
      <c r="D26" s="31"/>
      <c r="E26" s="55"/>
      <c r="G26" s="8"/>
    </row>
    <row r="27" spans="1:22">
      <c r="A27" s="30" t="str">
        <f t="shared" si="0"/>
        <v/>
      </c>
      <c r="B27" s="39"/>
      <c r="C27" s="38"/>
      <c r="D27" s="31"/>
      <c r="E27" s="55"/>
      <c r="G27" s="8"/>
    </row>
    <row r="28" spans="1:22">
      <c r="A28" s="30" t="str">
        <f t="shared" si="0"/>
        <v/>
      </c>
      <c r="B28" s="39"/>
      <c r="C28" s="38"/>
      <c r="D28" s="31"/>
      <c r="E28" s="55"/>
      <c r="G28" s="8"/>
    </row>
    <row r="29" spans="1:22">
      <c r="A29" s="30" t="str">
        <f t="shared" si="0"/>
        <v/>
      </c>
      <c r="B29" s="39"/>
      <c r="C29" s="38"/>
      <c r="D29" s="31"/>
      <c r="E29" s="55"/>
      <c r="G29" s="8"/>
    </row>
    <row r="30" spans="1:22">
      <c r="A30" s="30" t="str">
        <f t="shared" si="0"/>
        <v/>
      </c>
      <c r="B30" s="39"/>
      <c r="C30" s="38"/>
      <c r="D30" s="31"/>
      <c r="E30" s="55"/>
      <c r="G30" s="8"/>
    </row>
    <row r="31" spans="1:22">
      <c r="A31" s="30" t="str">
        <f>IF(B31="","",A30+1)</f>
        <v/>
      </c>
      <c r="B31" s="39"/>
      <c r="C31" s="38"/>
      <c r="D31" s="31"/>
      <c r="E31" s="55"/>
      <c r="F31" s="8"/>
      <c r="G31" s="8"/>
    </row>
    <row r="32" spans="1:22" ht="15.75">
      <c r="A32" s="30" t="str">
        <f t="shared" si="0"/>
        <v/>
      </c>
      <c r="B32" s="39"/>
      <c r="C32" s="38"/>
      <c r="D32" s="31"/>
      <c r="E32" s="55"/>
      <c r="F32" s="8"/>
      <c r="G32" s="8"/>
      <c r="I32" s="1"/>
      <c r="J32" s="2"/>
    </row>
    <row r="33" spans="1:10" ht="15.75">
      <c r="A33" s="30" t="str">
        <f t="shared" si="0"/>
        <v/>
      </c>
      <c r="B33" s="39"/>
      <c r="C33" s="38"/>
      <c r="D33" s="31"/>
      <c r="E33" s="55"/>
      <c r="F33" s="8"/>
      <c r="G33" s="8"/>
      <c r="I33" s="1"/>
      <c r="J33" s="2"/>
    </row>
    <row r="34" spans="1:10" ht="15" customHeight="1">
      <c r="A34" s="30" t="str">
        <f t="shared" si="0"/>
        <v/>
      </c>
      <c r="B34" s="39"/>
      <c r="C34" s="38"/>
      <c r="D34" s="31"/>
      <c r="E34" s="55"/>
      <c r="I34" s="1"/>
      <c r="J34" s="2"/>
    </row>
    <row r="35" spans="1:10" ht="15" customHeight="1">
      <c r="A35" s="30" t="str">
        <f t="shared" si="0"/>
        <v/>
      </c>
      <c r="B35" s="39"/>
      <c r="C35" s="38"/>
      <c r="D35" s="31"/>
      <c r="E35" s="55"/>
      <c r="F35" s="40"/>
      <c r="I35" s="1"/>
      <c r="J35" s="1"/>
    </row>
    <row r="36" spans="1:10" ht="15" customHeight="1">
      <c r="A36" s="30" t="str">
        <f t="shared" si="0"/>
        <v/>
      </c>
      <c r="B36" s="39"/>
      <c r="C36" s="38"/>
      <c r="D36" s="31"/>
      <c r="E36" s="55"/>
      <c r="I36" s="1"/>
      <c r="J36" s="1"/>
    </row>
    <row r="37" spans="1:10">
      <c r="A37" s="30" t="str">
        <f t="shared" si="0"/>
        <v/>
      </c>
      <c r="B37" s="39"/>
      <c r="C37" s="38"/>
      <c r="D37" s="31"/>
      <c r="E37" s="55"/>
      <c r="F37" s="8"/>
      <c r="G37" s="8"/>
    </row>
    <row r="38" spans="1:10">
      <c r="A38" s="30" t="str">
        <f t="shared" si="0"/>
        <v/>
      </c>
      <c r="B38" s="39"/>
      <c r="C38" s="38"/>
      <c r="D38" s="31"/>
      <c r="E38" s="55"/>
      <c r="F38" s="8"/>
      <c r="G38" s="8"/>
    </row>
    <row r="39" spans="1:10" ht="15.75" thickBot="1">
      <c r="A39" s="30" t="str">
        <f t="shared" si="0"/>
        <v/>
      </c>
      <c r="B39" s="39"/>
      <c r="C39" s="38"/>
      <c r="D39" s="31"/>
      <c r="E39" s="55"/>
      <c r="F39" s="8"/>
      <c r="G39" s="8"/>
    </row>
    <row r="40" spans="1:10" ht="15.75">
      <c r="A40" s="43"/>
      <c r="B40" s="43"/>
      <c r="C40" s="83" t="s">
        <v>2</v>
      </c>
      <c r="D40" s="84"/>
      <c r="E40" s="45">
        <f>SUM(E20:E39)</f>
        <v>41400</v>
      </c>
      <c r="F40" s="58"/>
      <c r="G40" s="8"/>
    </row>
    <row r="41" spans="1:10" ht="15" customHeight="1">
      <c r="A41" s="43"/>
      <c r="B41" s="43"/>
      <c r="C41" s="85"/>
      <c r="D41" s="86"/>
      <c r="E41" s="48" t="str">
        <f>IF(C41="","",E40*0.17)</f>
        <v/>
      </c>
      <c r="F41" s="29"/>
      <c r="G41" s="29"/>
    </row>
    <row r="42" spans="1:10" ht="15" customHeight="1" thickBot="1">
      <c r="A42" s="43"/>
      <c r="B42" s="43"/>
      <c r="C42" s="74" t="s">
        <v>33</v>
      </c>
      <c r="D42" s="75"/>
      <c r="E42" s="46">
        <f>IF(E40="","",SUM(E40:E41))</f>
        <v>41400</v>
      </c>
      <c r="G42" s="29"/>
    </row>
    <row r="43" spans="1:10" ht="15" customHeight="1">
      <c r="A43" s="43"/>
      <c r="B43" s="43"/>
      <c r="C43" s="42"/>
      <c r="D43" s="42"/>
      <c r="E43" s="42"/>
      <c r="F43" s="42"/>
      <c r="G43" s="42"/>
      <c r="H43" s="59">
        <f>ROUND(SOD42,3)</f>
        <v>0</v>
      </c>
    </row>
    <row r="44" spans="1:10" ht="15" customHeight="1">
      <c r="A44" s="42"/>
      <c r="B44" s="47" t="s">
        <v>34</v>
      </c>
      <c r="C44" s="42"/>
      <c r="D44" s="42"/>
      <c r="E44" s="42"/>
      <c r="F44" s="42"/>
      <c r="G44" s="42"/>
    </row>
    <row r="45" spans="1:10" ht="15" customHeight="1">
      <c r="A45" s="76" t="str">
        <f>""&amp;PROPER(Lettres(INT($E$42))&amp;"Dinars et "&amp;ROUND(($E$42-TRUNC($E$42))*100,0)&amp;" Centimes ")&amp;"(TTC)."</f>
        <v>Quarante Et Un Mille Quatre Cents Dinars Et 0 Centimes (TTC).</v>
      </c>
      <c r="B45" s="76"/>
      <c r="C45" s="76"/>
      <c r="D45" s="76"/>
      <c r="E45" s="76"/>
      <c r="F45" s="42"/>
      <c r="G45" s="42"/>
    </row>
    <row r="46" spans="1:10" ht="26.25" customHeight="1">
      <c r="A46" s="76"/>
      <c r="B46" s="76"/>
      <c r="C46" s="76"/>
      <c r="D46" s="76"/>
      <c r="E46" s="76"/>
      <c r="F46" s="8"/>
    </row>
  </sheetData>
  <sheetProtection formatCells="0" formatRows="0"/>
  <mergeCells count="6">
    <mergeCell ref="C42:D42"/>
    <mergeCell ref="A45:E46"/>
    <mergeCell ref="E12:F12"/>
    <mergeCell ref="E14:F16"/>
    <mergeCell ref="C40:D40"/>
    <mergeCell ref="C41:D41"/>
  </mergeCells>
  <pageMargins left="0.19685039370078741" right="0.19685039370078741" top="0.19685039370078741" bottom="0.19685039370078741" header="0.31496062992125984" footer="0.31496062992125984"/>
  <pageSetup paperSize="9" orientation="portrait" verticalDpi="30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Base!$D$2:$D$366</xm:f>
          </x14:formula1>
          <xm:sqref>F2</xm:sqref>
        </x14:dataValidation>
        <x14:dataValidation type="list" allowBlank="1" showInputMessage="1" showErrorMessage="1">
          <x14:formula1>
            <xm:f>Base!$J$2:$J$3</xm:f>
          </x14:formula1>
          <xm:sqref>C36:D36 C41:D41</xm:sqref>
        </x14:dataValidation>
        <x14:dataValidation type="list" allowBlank="1" showInputMessage="1" showErrorMessage="1">
          <x14:formula1>
            <xm:f>Base!$B$2:$B$15</xm:f>
          </x14:formula1>
          <xm:sqref>E13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100"/>
  <sheetViews>
    <sheetView workbookViewId="0"/>
  </sheetViews>
  <sheetFormatPr defaultColWidth="11.42578125" defaultRowHeight="15"/>
  <cols>
    <col min="1" max="4" width="11.42578125" style="3"/>
    <col min="5" max="5" width="11.85546875" style="3" bestFit="1" customWidth="1"/>
    <col min="6" max="6" width="12.85546875" style="3" bestFit="1" customWidth="1"/>
    <col min="7" max="16384" width="11.42578125" style="3"/>
  </cols>
  <sheetData>
    <row r="1" spans="1:6">
      <c r="A1" s="64" t="s">
        <v>3</v>
      </c>
      <c r="B1" s="64" t="s">
        <v>4</v>
      </c>
      <c r="C1" s="64" t="s">
        <v>94</v>
      </c>
      <c r="D1" s="64" t="s">
        <v>93</v>
      </c>
      <c r="E1" s="64" t="s">
        <v>32</v>
      </c>
      <c r="F1" s="64" t="s">
        <v>33</v>
      </c>
    </row>
    <row r="2" spans="1:6">
      <c r="A2" s="35"/>
      <c r="B2" s="62"/>
      <c r="C2" s="62"/>
      <c r="D2" s="63"/>
      <c r="E2" s="68"/>
      <c r="F2" s="65"/>
    </row>
    <row r="3" spans="1:6">
      <c r="A3" s="35"/>
      <c r="B3" s="62"/>
      <c r="C3" s="62"/>
      <c r="D3" s="63"/>
      <c r="E3" s="68"/>
      <c r="F3" s="65"/>
    </row>
    <row r="4" spans="1:6">
      <c r="A4" s="35"/>
      <c r="B4" s="62"/>
      <c r="C4" s="69"/>
      <c r="D4" s="63"/>
      <c r="E4" s="68"/>
      <c r="F4" s="65"/>
    </row>
    <row r="5" spans="1:6">
      <c r="A5" s="35"/>
      <c r="B5" s="62"/>
      <c r="C5" s="69"/>
      <c r="D5" s="63"/>
      <c r="E5" s="68"/>
      <c r="F5" s="65"/>
    </row>
    <row r="6" spans="1:6">
      <c r="A6" s="35"/>
      <c r="B6" s="62"/>
      <c r="C6" s="62"/>
      <c r="D6" s="63"/>
      <c r="E6" s="68"/>
      <c r="F6" s="65"/>
    </row>
    <row r="7" spans="1:6">
      <c r="A7" s="35"/>
      <c r="B7" s="62"/>
      <c r="C7" s="69"/>
      <c r="D7" s="63"/>
      <c r="E7" s="68"/>
      <c r="F7" s="65"/>
    </row>
    <row r="8" spans="1:6">
      <c r="A8" s="35"/>
      <c r="B8" s="62"/>
      <c r="C8" s="62"/>
      <c r="D8" s="63"/>
      <c r="E8" s="68"/>
      <c r="F8" s="65"/>
    </row>
    <row r="9" spans="1:6">
      <c r="A9" s="35"/>
      <c r="B9" s="62"/>
      <c r="C9" s="62"/>
      <c r="D9" s="63"/>
      <c r="E9" s="68"/>
      <c r="F9" s="65"/>
    </row>
    <row r="10" spans="1:6">
      <c r="A10" s="35"/>
      <c r="B10" s="62"/>
      <c r="C10" s="62"/>
      <c r="D10" s="63"/>
      <c r="E10" s="68"/>
      <c r="F10" s="65"/>
    </row>
    <row r="11" spans="1:6">
      <c r="A11" s="35"/>
      <c r="B11" s="62"/>
      <c r="C11" s="62"/>
      <c r="D11" s="63"/>
      <c r="E11" s="68"/>
      <c r="F11" s="65"/>
    </row>
    <row r="12" spans="1:6">
      <c r="A12" s="35"/>
      <c r="B12" s="62"/>
      <c r="C12" s="62"/>
      <c r="D12" s="63"/>
      <c r="E12" s="68"/>
      <c r="F12" s="65"/>
    </row>
    <row r="13" spans="1:6">
      <c r="A13" s="35"/>
      <c r="B13" s="62"/>
      <c r="C13" s="62"/>
      <c r="D13" s="63"/>
      <c r="E13" s="68"/>
      <c r="F13" s="65"/>
    </row>
    <row r="14" spans="1:6">
      <c r="A14" s="35"/>
      <c r="B14" s="62"/>
      <c r="C14" s="62"/>
      <c r="D14" s="63"/>
      <c r="E14" s="68"/>
      <c r="F14" s="65"/>
    </row>
    <row r="15" spans="1:6">
      <c r="A15" s="35"/>
      <c r="B15" s="62"/>
      <c r="C15" s="62"/>
      <c r="D15" s="63"/>
      <c r="E15" s="68"/>
      <c r="F15" s="65"/>
    </row>
    <row r="16" spans="1:6">
      <c r="A16" s="35"/>
      <c r="B16" s="62"/>
      <c r="C16" s="62"/>
      <c r="D16" s="62"/>
      <c r="E16" s="68"/>
      <c r="F16" s="65"/>
    </row>
    <row r="17" spans="1:6">
      <c r="A17" s="35"/>
      <c r="B17" s="62"/>
      <c r="C17" s="62"/>
      <c r="D17" s="62"/>
      <c r="E17" s="68"/>
      <c r="F17" s="65"/>
    </row>
    <row r="18" spans="1:6">
      <c r="A18" s="35"/>
      <c r="B18" s="62"/>
      <c r="C18" s="62"/>
      <c r="D18" s="62"/>
      <c r="E18" s="68"/>
      <c r="F18" s="65"/>
    </row>
    <row r="19" spans="1:6">
      <c r="A19" s="35"/>
      <c r="B19" s="62"/>
      <c r="C19" s="62"/>
      <c r="D19" s="62"/>
      <c r="E19" s="68"/>
      <c r="F19" s="65"/>
    </row>
    <row r="20" spans="1:6">
      <c r="A20" s="35"/>
      <c r="B20" s="62"/>
      <c r="C20" s="62"/>
      <c r="D20" s="62"/>
      <c r="E20" s="68"/>
      <c r="F20" s="65"/>
    </row>
    <row r="21" spans="1:6">
      <c r="A21" s="35"/>
      <c r="B21" s="62"/>
      <c r="C21" s="62"/>
      <c r="D21" s="62"/>
      <c r="E21" s="68"/>
      <c r="F21" s="65"/>
    </row>
    <row r="22" spans="1:6">
      <c r="A22" s="35"/>
      <c r="B22" s="62"/>
      <c r="C22" s="62"/>
      <c r="D22" s="62"/>
      <c r="E22" s="68"/>
      <c r="F22" s="65"/>
    </row>
    <row r="23" spans="1:6">
      <c r="A23" s="62"/>
      <c r="B23" s="62"/>
      <c r="C23" s="62"/>
      <c r="D23" s="62"/>
      <c r="E23" s="68"/>
      <c r="F23" s="65"/>
    </row>
    <row r="24" spans="1:6">
      <c r="A24" s="62"/>
      <c r="B24" s="62"/>
      <c r="C24" s="62"/>
      <c r="D24" s="62"/>
      <c r="E24" s="68"/>
      <c r="F24" s="65"/>
    </row>
    <row r="25" spans="1:6">
      <c r="A25" s="62"/>
      <c r="B25" s="62"/>
      <c r="C25" s="62"/>
      <c r="D25" s="62"/>
      <c r="E25" s="68"/>
      <c r="F25" s="65"/>
    </row>
    <row r="26" spans="1:6">
      <c r="A26" s="62"/>
      <c r="B26" s="62"/>
      <c r="C26" s="62"/>
      <c r="D26" s="62"/>
      <c r="E26" s="68"/>
      <c r="F26" s="65"/>
    </row>
    <row r="27" spans="1:6">
      <c r="A27" s="62"/>
      <c r="B27" s="62"/>
      <c r="C27" s="62"/>
      <c r="D27" s="62"/>
      <c r="E27" s="68"/>
      <c r="F27" s="65"/>
    </row>
    <row r="28" spans="1:6">
      <c r="A28" s="62"/>
      <c r="B28" s="62"/>
      <c r="C28" s="62"/>
      <c r="D28" s="62"/>
      <c r="E28" s="68"/>
      <c r="F28" s="65"/>
    </row>
    <row r="29" spans="1:6">
      <c r="A29" s="62"/>
      <c r="B29" s="62"/>
      <c r="C29" s="62"/>
      <c r="D29" s="62"/>
      <c r="E29" s="68"/>
      <c r="F29" s="65"/>
    </row>
    <row r="30" spans="1:6">
      <c r="A30" s="62"/>
      <c r="B30" s="62"/>
      <c r="C30" s="62"/>
      <c r="D30" s="62"/>
      <c r="E30" s="68"/>
      <c r="F30" s="65"/>
    </row>
    <row r="31" spans="1:6">
      <c r="A31" s="62"/>
      <c r="B31" s="62"/>
      <c r="C31" s="62"/>
      <c r="D31" s="62"/>
      <c r="E31" s="68"/>
      <c r="F31" s="65"/>
    </row>
    <row r="32" spans="1:6">
      <c r="A32" s="62"/>
      <c r="B32" s="62"/>
      <c r="C32" s="62"/>
      <c r="D32" s="62"/>
      <c r="E32" s="68"/>
      <c r="F32" s="65"/>
    </row>
    <row r="33" spans="1:6">
      <c r="A33" s="62"/>
      <c r="B33" s="62"/>
      <c r="C33" s="62"/>
      <c r="D33" s="62"/>
      <c r="E33" s="68"/>
      <c r="F33" s="65"/>
    </row>
    <row r="34" spans="1:6">
      <c r="A34" s="62"/>
      <c r="B34" s="62"/>
      <c r="C34" s="62"/>
      <c r="D34" s="62"/>
      <c r="E34" s="68"/>
      <c r="F34" s="65"/>
    </row>
    <row r="35" spans="1:6">
      <c r="A35" s="62"/>
      <c r="B35" s="62"/>
      <c r="C35" s="62"/>
      <c r="D35" s="62"/>
      <c r="E35" s="68"/>
      <c r="F35" s="65"/>
    </row>
    <row r="36" spans="1:6">
      <c r="A36" s="62"/>
      <c r="B36" s="62"/>
      <c r="C36" s="62"/>
      <c r="D36" s="62"/>
      <c r="E36" s="68"/>
      <c r="F36" s="65"/>
    </row>
    <row r="37" spans="1:6">
      <c r="A37" s="62"/>
      <c r="B37" s="62"/>
      <c r="C37" s="62"/>
      <c r="D37" s="62"/>
      <c r="E37" s="68"/>
      <c r="F37" s="65"/>
    </row>
    <row r="38" spans="1:6">
      <c r="A38" s="62"/>
      <c r="B38" s="62"/>
      <c r="C38" s="62"/>
      <c r="D38" s="62"/>
      <c r="E38" s="68"/>
      <c r="F38" s="65"/>
    </row>
    <row r="39" spans="1:6">
      <c r="A39" s="62"/>
      <c r="B39" s="62"/>
      <c r="C39" s="62"/>
      <c r="D39" s="62"/>
      <c r="E39" s="68"/>
      <c r="F39" s="65"/>
    </row>
    <row r="40" spans="1:6">
      <c r="A40" s="62"/>
      <c r="B40" s="62"/>
      <c r="C40" s="62"/>
      <c r="D40" s="62"/>
      <c r="E40" s="68"/>
      <c r="F40" s="65"/>
    </row>
    <row r="41" spans="1:6">
      <c r="A41" s="62"/>
      <c r="B41" s="62"/>
      <c r="C41" s="62"/>
      <c r="D41" s="62"/>
      <c r="E41" s="68"/>
      <c r="F41" s="65"/>
    </row>
    <row r="42" spans="1:6">
      <c r="A42" s="62"/>
      <c r="B42" s="62"/>
      <c r="C42" s="62"/>
      <c r="D42" s="62"/>
      <c r="E42" s="68"/>
      <c r="F42" s="65"/>
    </row>
    <row r="43" spans="1:6">
      <c r="A43" s="62"/>
      <c r="B43" s="62"/>
      <c r="C43" s="62"/>
      <c r="D43" s="62"/>
      <c r="E43" s="68"/>
      <c r="F43" s="65"/>
    </row>
    <row r="44" spans="1:6">
      <c r="A44" s="62"/>
      <c r="B44" s="62"/>
      <c r="C44" s="62"/>
      <c r="D44" s="62"/>
      <c r="E44" s="68"/>
      <c r="F44" s="65"/>
    </row>
    <row r="45" spans="1:6">
      <c r="A45" s="62"/>
      <c r="B45" s="62"/>
      <c r="C45" s="62"/>
      <c r="D45" s="62"/>
      <c r="E45" s="68"/>
      <c r="F45" s="65"/>
    </row>
    <row r="46" spans="1:6">
      <c r="A46" s="62"/>
      <c r="B46" s="62"/>
      <c r="C46" s="62"/>
      <c r="D46" s="62"/>
      <c r="E46" s="68"/>
      <c r="F46" s="65"/>
    </row>
    <row r="47" spans="1:6">
      <c r="A47" s="62"/>
      <c r="B47" s="62"/>
      <c r="C47" s="62"/>
      <c r="D47" s="62"/>
      <c r="E47" s="68"/>
      <c r="F47" s="65"/>
    </row>
    <row r="48" spans="1:6">
      <c r="A48" s="62"/>
      <c r="B48" s="62"/>
      <c r="C48" s="62"/>
      <c r="D48" s="62"/>
      <c r="E48" s="68"/>
      <c r="F48" s="65"/>
    </row>
    <row r="49" spans="1:6">
      <c r="A49" s="62"/>
      <c r="B49" s="62"/>
      <c r="C49" s="62"/>
      <c r="D49" s="62"/>
      <c r="E49" s="68"/>
      <c r="F49" s="65"/>
    </row>
    <row r="50" spans="1:6">
      <c r="A50" s="62"/>
      <c r="B50" s="62"/>
      <c r="C50" s="62"/>
      <c r="D50" s="62"/>
      <c r="E50" s="68"/>
      <c r="F50" s="65"/>
    </row>
    <row r="51" spans="1:6">
      <c r="A51" s="62"/>
      <c r="B51" s="62"/>
      <c r="C51" s="62"/>
      <c r="D51" s="62"/>
      <c r="E51" s="68"/>
      <c r="F51" s="65"/>
    </row>
    <row r="52" spans="1:6">
      <c r="A52" s="62"/>
      <c r="B52" s="62"/>
      <c r="C52" s="62"/>
      <c r="D52" s="62"/>
      <c r="E52" s="68"/>
      <c r="F52" s="65"/>
    </row>
    <row r="53" spans="1:6">
      <c r="A53" s="62"/>
      <c r="B53" s="62"/>
      <c r="C53" s="62"/>
      <c r="D53" s="62"/>
      <c r="E53" s="68"/>
      <c r="F53" s="65"/>
    </row>
    <row r="54" spans="1:6">
      <c r="A54" s="62"/>
      <c r="B54" s="62"/>
      <c r="C54" s="62"/>
      <c r="D54" s="62"/>
      <c r="E54" s="68"/>
      <c r="F54" s="65"/>
    </row>
    <row r="55" spans="1:6">
      <c r="A55" s="62"/>
      <c r="B55" s="62"/>
      <c r="C55" s="62"/>
      <c r="D55" s="62"/>
      <c r="E55" s="68"/>
      <c r="F55" s="65"/>
    </row>
    <row r="56" spans="1:6">
      <c r="A56" s="62"/>
      <c r="B56" s="62"/>
      <c r="C56" s="62"/>
      <c r="D56" s="62"/>
      <c r="E56" s="68"/>
      <c r="F56" s="65"/>
    </row>
    <row r="57" spans="1:6">
      <c r="A57" s="62"/>
      <c r="B57" s="62"/>
      <c r="C57" s="62"/>
      <c r="D57" s="62"/>
      <c r="E57" s="68"/>
      <c r="F57" s="65"/>
    </row>
    <row r="58" spans="1:6">
      <c r="A58" s="62"/>
      <c r="B58" s="62"/>
      <c r="C58" s="62"/>
      <c r="D58" s="62"/>
      <c r="E58" s="68"/>
      <c r="F58" s="65"/>
    </row>
    <row r="59" spans="1:6">
      <c r="A59" s="62"/>
      <c r="B59" s="62"/>
      <c r="C59" s="62"/>
      <c r="D59" s="62"/>
      <c r="E59" s="68"/>
      <c r="F59" s="65"/>
    </row>
    <row r="60" spans="1:6">
      <c r="A60" s="62"/>
      <c r="B60" s="62"/>
      <c r="C60" s="62"/>
      <c r="D60" s="62"/>
      <c r="E60" s="68"/>
      <c r="F60" s="65"/>
    </row>
    <row r="61" spans="1:6">
      <c r="A61" s="62"/>
      <c r="B61" s="62"/>
      <c r="C61" s="62"/>
      <c r="D61" s="62"/>
      <c r="E61" s="68"/>
      <c r="F61" s="65"/>
    </row>
    <row r="62" spans="1:6">
      <c r="A62" s="62"/>
      <c r="B62" s="62"/>
      <c r="C62" s="62"/>
      <c r="D62" s="62"/>
      <c r="E62" s="68"/>
      <c r="F62" s="65"/>
    </row>
    <row r="63" spans="1:6">
      <c r="A63" s="62"/>
      <c r="B63" s="62"/>
      <c r="C63" s="62"/>
      <c r="D63" s="62"/>
      <c r="E63" s="68"/>
      <c r="F63" s="65"/>
    </row>
    <row r="64" spans="1:6">
      <c r="A64" s="62"/>
      <c r="B64" s="62"/>
      <c r="C64" s="62"/>
      <c r="D64" s="62"/>
      <c r="E64" s="68"/>
      <c r="F64" s="65"/>
    </row>
    <row r="65" spans="1:6">
      <c r="A65" s="62"/>
      <c r="B65" s="62"/>
      <c r="C65" s="62"/>
      <c r="D65" s="62"/>
      <c r="E65" s="68"/>
      <c r="F65" s="65"/>
    </row>
    <row r="66" spans="1:6">
      <c r="A66" s="62"/>
      <c r="B66" s="62"/>
      <c r="C66" s="62"/>
      <c r="D66" s="62"/>
      <c r="E66" s="68"/>
      <c r="F66" s="65"/>
    </row>
    <row r="67" spans="1:6">
      <c r="A67" s="62"/>
      <c r="B67" s="62"/>
      <c r="C67" s="62"/>
      <c r="D67" s="62"/>
      <c r="E67" s="68"/>
      <c r="F67" s="65"/>
    </row>
    <row r="68" spans="1:6">
      <c r="A68" s="62"/>
      <c r="B68" s="62"/>
      <c r="C68" s="62"/>
      <c r="D68" s="62"/>
      <c r="E68" s="68"/>
      <c r="F68" s="65"/>
    </row>
    <row r="69" spans="1:6">
      <c r="A69" s="62"/>
      <c r="B69" s="62"/>
      <c r="C69" s="62"/>
      <c r="D69" s="62"/>
      <c r="E69" s="68"/>
      <c r="F69" s="65"/>
    </row>
    <row r="70" spans="1:6">
      <c r="A70" s="62"/>
      <c r="B70" s="62"/>
      <c r="C70" s="62"/>
      <c r="D70" s="62"/>
      <c r="E70" s="68"/>
      <c r="F70" s="65"/>
    </row>
    <row r="71" spans="1:6">
      <c r="A71" s="62"/>
      <c r="B71" s="62"/>
      <c r="C71" s="62"/>
      <c r="D71" s="62"/>
      <c r="E71" s="68"/>
      <c r="F71" s="65"/>
    </row>
    <row r="72" spans="1:6">
      <c r="A72" s="62"/>
      <c r="B72" s="62"/>
      <c r="C72" s="62"/>
      <c r="D72" s="62"/>
      <c r="E72" s="68"/>
      <c r="F72" s="65"/>
    </row>
    <row r="73" spans="1:6">
      <c r="A73" s="62"/>
      <c r="B73" s="62"/>
      <c r="C73" s="62"/>
      <c r="D73" s="62"/>
      <c r="E73" s="68"/>
      <c r="F73" s="65"/>
    </row>
    <row r="74" spans="1:6">
      <c r="A74" s="62"/>
      <c r="B74" s="62"/>
      <c r="C74" s="62"/>
      <c r="D74" s="62"/>
      <c r="E74" s="68"/>
      <c r="F74" s="65"/>
    </row>
    <row r="75" spans="1:6">
      <c r="A75" s="62"/>
      <c r="B75" s="62"/>
      <c r="C75" s="62"/>
      <c r="D75" s="62"/>
      <c r="E75" s="68"/>
      <c r="F75" s="65"/>
    </row>
    <row r="76" spans="1:6">
      <c r="A76" s="62"/>
      <c r="B76" s="62"/>
      <c r="C76" s="62"/>
      <c r="D76" s="62"/>
      <c r="E76" s="68"/>
      <c r="F76" s="65"/>
    </row>
    <row r="77" spans="1:6">
      <c r="A77" s="62"/>
      <c r="B77" s="62"/>
      <c r="C77" s="62"/>
      <c r="D77" s="62"/>
      <c r="E77" s="68"/>
      <c r="F77" s="65"/>
    </row>
    <row r="78" spans="1:6">
      <c r="A78" s="62"/>
      <c r="B78" s="62"/>
      <c r="C78" s="62"/>
      <c r="D78" s="62"/>
      <c r="E78" s="68"/>
      <c r="F78" s="65"/>
    </row>
    <row r="79" spans="1:6">
      <c r="A79" s="62"/>
      <c r="B79" s="62"/>
      <c r="C79" s="62"/>
      <c r="D79" s="62"/>
      <c r="E79" s="68"/>
      <c r="F79" s="65"/>
    </row>
    <row r="80" spans="1:6">
      <c r="A80" s="62"/>
      <c r="B80" s="62"/>
      <c r="C80" s="62"/>
      <c r="D80" s="62"/>
      <c r="E80" s="68"/>
      <c r="F80" s="65"/>
    </row>
    <row r="81" spans="1:6">
      <c r="A81" s="62"/>
      <c r="B81" s="62"/>
      <c r="C81" s="62"/>
      <c r="D81" s="62"/>
      <c r="E81" s="68"/>
      <c r="F81" s="65"/>
    </row>
    <row r="82" spans="1:6">
      <c r="A82" s="62"/>
      <c r="B82" s="62"/>
      <c r="C82" s="62"/>
      <c r="D82" s="62"/>
      <c r="E82" s="68"/>
      <c r="F82" s="65"/>
    </row>
    <row r="83" spans="1:6">
      <c r="A83" s="62"/>
      <c r="B83" s="62"/>
      <c r="C83" s="62"/>
      <c r="D83" s="62"/>
      <c r="E83" s="68"/>
      <c r="F83" s="65"/>
    </row>
    <row r="84" spans="1:6">
      <c r="A84" s="62"/>
      <c r="B84" s="62"/>
      <c r="C84" s="62"/>
      <c r="D84" s="62"/>
      <c r="E84" s="68"/>
      <c r="F84" s="65"/>
    </row>
    <row r="85" spans="1:6">
      <c r="A85" s="62"/>
      <c r="B85" s="62"/>
      <c r="C85" s="62"/>
      <c r="D85" s="62"/>
      <c r="E85" s="68"/>
      <c r="F85" s="65"/>
    </row>
    <row r="86" spans="1:6">
      <c r="A86" s="62"/>
      <c r="B86" s="62"/>
      <c r="C86" s="62"/>
      <c r="D86" s="62"/>
      <c r="E86" s="68"/>
      <c r="F86" s="65"/>
    </row>
    <row r="87" spans="1:6">
      <c r="A87" s="62"/>
      <c r="B87" s="62"/>
      <c r="C87" s="62"/>
      <c r="D87" s="62"/>
      <c r="E87" s="68"/>
      <c r="F87" s="65"/>
    </row>
    <row r="88" spans="1:6">
      <c r="A88" s="62"/>
      <c r="B88" s="62"/>
      <c r="C88" s="62"/>
      <c r="D88" s="62"/>
      <c r="E88" s="68"/>
      <c r="F88" s="65"/>
    </row>
    <row r="89" spans="1:6">
      <c r="A89" s="62"/>
      <c r="B89" s="62"/>
      <c r="C89" s="62"/>
      <c r="D89" s="62"/>
      <c r="E89" s="68"/>
      <c r="F89" s="65"/>
    </row>
    <row r="90" spans="1:6">
      <c r="A90" s="62"/>
      <c r="B90" s="62"/>
      <c r="C90" s="62"/>
      <c r="D90" s="62"/>
      <c r="E90" s="68"/>
      <c r="F90" s="65"/>
    </row>
    <row r="91" spans="1:6">
      <c r="A91" s="62"/>
      <c r="B91" s="62"/>
      <c r="C91" s="62"/>
      <c r="D91" s="62"/>
      <c r="E91" s="68"/>
      <c r="F91" s="65"/>
    </row>
    <row r="92" spans="1:6">
      <c r="A92" s="62"/>
      <c r="B92" s="62"/>
      <c r="C92" s="62"/>
      <c r="D92" s="62"/>
      <c r="E92" s="68"/>
      <c r="F92" s="65"/>
    </row>
    <row r="93" spans="1:6">
      <c r="A93" s="62"/>
      <c r="B93" s="62"/>
      <c r="C93" s="62"/>
      <c r="D93" s="62"/>
      <c r="E93" s="68"/>
      <c r="F93" s="65"/>
    </row>
    <row r="94" spans="1:6">
      <c r="A94" s="62"/>
      <c r="B94" s="62"/>
      <c r="C94" s="62"/>
      <c r="D94" s="62"/>
      <c r="E94" s="68"/>
      <c r="F94" s="65"/>
    </row>
    <row r="95" spans="1:6">
      <c r="A95" s="62"/>
      <c r="B95" s="62"/>
      <c r="C95" s="62"/>
      <c r="D95" s="62"/>
      <c r="E95" s="68"/>
      <c r="F95" s="65"/>
    </row>
    <row r="96" spans="1:6">
      <c r="A96" s="62"/>
      <c r="B96" s="62"/>
      <c r="C96" s="62"/>
      <c r="D96" s="62"/>
      <c r="E96" s="68"/>
      <c r="F96" s="65"/>
    </row>
    <row r="97" spans="1:6">
      <c r="A97" s="62"/>
      <c r="B97" s="62"/>
      <c r="C97" s="62"/>
      <c r="D97" s="62"/>
      <c r="E97" s="68"/>
      <c r="F97" s="65"/>
    </row>
    <row r="98" spans="1:6">
      <c r="A98" s="62"/>
      <c r="B98" s="62"/>
      <c r="C98" s="62"/>
      <c r="D98" s="62"/>
      <c r="E98" s="68"/>
      <c r="F98" s="65"/>
    </row>
    <row r="99" spans="1:6">
      <c r="A99" s="62"/>
      <c r="B99" s="62"/>
      <c r="C99" s="62"/>
      <c r="D99" s="62"/>
      <c r="E99" s="68"/>
      <c r="F99" s="65"/>
    </row>
    <row r="100" spans="1:6">
      <c r="A100" s="62"/>
      <c r="B100" s="62"/>
      <c r="C100" s="62"/>
      <c r="D100" s="62"/>
      <c r="E100" s="68"/>
      <c r="F100" s="65"/>
    </row>
  </sheetData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Base</vt:lpstr>
      <vt:lpstr>Bon</vt:lpstr>
      <vt:lpstr>Facture ETAB</vt:lpstr>
      <vt:lpstr>Recap Fac</vt:lpstr>
      <vt:lpstr>Base!Client</vt:lpstr>
      <vt:lpstr>'Facture ETAB'!Criteria</vt:lpstr>
      <vt:lpstr>'Facture ETAB'!Extract</vt:lpstr>
      <vt:lpstr>'Facture ETAB'!Print_Area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mduquesn</cp:lastModifiedBy>
  <cp:lastPrinted>2014-12-06T21:01:16Z</cp:lastPrinted>
  <dcterms:created xsi:type="dcterms:W3CDTF">2013-12-20T19:06:56Z</dcterms:created>
  <dcterms:modified xsi:type="dcterms:W3CDTF">2014-12-17T19:05:21Z</dcterms:modified>
</cp:coreProperties>
</file>