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843A53CC-0F7E-491A-8DE2-BF47B56ED357}" xr6:coauthVersionLast="45" xr6:coauthVersionMax="45" xr10:uidLastSave="{00000000-0000-0000-0000-000000000000}"/>
  <bookViews>
    <workbookView xWindow="-110" yWindow="-110" windowWidth="19420" windowHeight="10420" xr2:uid="{F4D38F8B-F3BF-44DA-8DA6-C369D2789B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X32" i="1" l="1"/>
  <c r="AS32" i="1"/>
  <c r="AN32" i="1"/>
  <c r="AI32" i="1"/>
  <c r="AD32" i="1"/>
  <c r="Y32" i="1"/>
  <c r="T32" i="1"/>
  <c r="O32" i="1"/>
  <c r="J32" i="1"/>
  <c r="E32" i="1"/>
  <c r="AX36" i="1"/>
  <c r="AX35" i="1"/>
  <c r="AX34" i="1"/>
  <c r="AX33" i="1"/>
  <c r="AS36" i="1"/>
  <c r="AS35" i="1"/>
  <c r="AS34" i="1"/>
  <c r="AS33" i="1"/>
  <c r="AN36" i="1"/>
  <c r="AN35" i="1"/>
  <c r="AN34" i="1"/>
  <c r="AN33" i="1"/>
  <c r="AI36" i="1"/>
  <c r="AI35" i="1"/>
  <c r="AI34" i="1"/>
  <c r="AI33" i="1"/>
  <c r="AD36" i="1"/>
  <c r="AD35" i="1"/>
  <c r="AD34" i="1"/>
  <c r="AD33" i="1"/>
  <c r="Y36" i="1"/>
  <c r="Y35" i="1"/>
  <c r="Y34" i="1"/>
  <c r="Y33" i="1"/>
  <c r="T36" i="1"/>
  <c r="T35" i="1"/>
  <c r="T34" i="1"/>
  <c r="T33" i="1"/>
  <c r="O36" i="1"/>
  <c r="O35" i="1"/>
  <c r="O34" i="1"/>
  <c r="O33" i="1"/>
  <c r="J36" i="1"/>
  <c r="J35" i="1"/>
  <c r="J34" i="1"/>
  <c r="J33" i="1"/>
  <c r="E36" i="1"/>
  <c r="E35" i="1"/>
  <c r="E34" i="1"/>
  <c r="E33" i="1"/>
  <c r="C36" i="1"/>
  <c r="C35" i="1"/>
  <c r="C34" i="1"/>
  <c r="C33" i="1"/>
  <c r="C18" i="1" l="1"/>
  <c r="D18" i="1"/>
  <c r="E18" i="1"/>
  <c r="F18" i="1"/>
  <c r="H18" i="1"/>
  <c r="I18" i="1"/>
  <c r="J18" i="1"/>
  <c r="K18" i="1"/>
  <c r="M18" i="1"/>
  <c r="N18" i="1"/>
  <c r="O18" i="1"/>
  <c r="P18" i="1"/>
  <c r="R18" i="1"/>
  <c r="C19" i="1"/>
  <c r="D19" i="1"/>
  <c r="E19" i="1"/>
  <c r="F19" i="1"/>
  <c r="H19" i="1"/>
  <c r="I19" i="1"/>
  <c r="J19" i="1"/>
  <c r="K19" i="1"/>
  <c r="M19" i="1"/>
  <c r="N19" i="1"/>
  <c r="O19" i="1"/>
  <c r="P19" i="1"/>
  <c r="R19" i="1"/>
  <c r="C20" i="1" l="1"/>
  <c r="D20" i="1"/>
  <c r="E20" i="1"/>
  <c r="F20" i="1"/>
  <c r="C21" i="1"/>
  <c r="D21" i="1"/>
  <c r="E21" i="1"/>
  <c r="F21" i="1"/>
  <c r="C22" i="1"/>
  <c r="D22" i="1"/>
  <c r="E22" i="1"/>
  <c r="F22" i="1"/>
  <c r="C23" i="1"/>
  <c r="D23" i="1"/>
  <c r="E23" i="1"/>
  <c r="F23" i="1"/>
  <c r="C24" i="1"/>
  <c r="D24" i="1"/>
  <c r="E24" i="1"/>
  <c r="F24" i="1"/>
  <c r="C25" i="1"/>
  <c r="D25" i="1"/>
  <c r="E25" i="1"/>
  <c r="F25" i="1"/>
  <c r="C26" i="1"/>
  <c r="D26" i="1"/>
  <c r="E26" i="1"/>
  <c r="F26" i="1"/>
  <c r="C27" i="1"/>
  <c r="D27" i="1"/>
  <c r="E27" i="1"/>
  <c r="F27" i="1"/>
  <c r="C28" i="1"/>
  <c r="D28" i="1"/>
  <c r="E28" i="1"/>
  <c r="F28" i="1"/>
  <c r="C29" i="1"/>
  <c r="D29" i="1"/>
  <c r="E29" i="1"/>
  <c r="F29" i="1"/>
  <c r="H20" i="1" l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M27" i="1"/>
  <c r="N27" i="1"/>
  <c r="O27" i="1"/>
  <c r="M28" i="1"/>
  <c r="N28" i="1"/>
  <c r="O28" i="1"/>
  <c r="M29" i="1"/>
  <c r="N29" i="1"/>
  <c r="O29" i="1"/>
  <c r="S18" i="1"/>
  <c r="T18" i="1"/>
  <c r="S19" i="1"/>
  <c r="T19" i="1"/>
  <c r="R20" i="1"/>
  <c r="S20" i="1"/>
  <c r="T20" i="1"/>
  <c r="R21" i="1"/>
  <c r="S21" i="1"/>
  <c r="T21" i="1"/>
  <c r="R22" i="1"/>
  <c r="S22" i="1"/>
  <c r="T22" i="1"/>
  <c r="R23" i="1"/>
  <c r="S23" i="1"/>
  <c r="T23" i="1"/>
  <c r="R24" i="1"/>
  <c r="S24" i="1"/>
  <c r="T24" i="1"/>
  <c r="R25" i="1"/>
  <c r="S25" i="1"/>
  <c r="T25" i="1"/>
  <c r="R26" i="1"/>
  <c r="S26" i="1"/>
  <c r="T26" i="1"/>
  <c r="R27" i="1"/>
  <c r="S27" i="1"/>
  <c r="T27" i="1"/>
  <c r="R28" i="1"/>
  <c r="S28" i="1"/>
  <c r="T28" i="1"/>
  <c r="R29" i="1"/>
  <c r="S29" i="1"/>
  <c r="T29" i="1"/>
  <c r="W18" i="1"/>
  <c r="X18" i="1"/>
  <c r="Y18" i="1"/>
  <c r="W19" i="1"/>
  <c r="X19" i="1"/>
  <c r="Y19" i="1"/>
  <c r="W20" i="1"/>
  <c r="X20" i="1"/>
  <c r="Y20" i="1"/>
  <c r="W21" i="1"/>
  <c r="X21" i="1"/>
  <c r="Y21" i="1"/>
  <c r="W22" i="1"/>
  <c r="X22" i="1"/>
  <c r="Y22" i="1"/>
  <c r="W23" i="1"/>
  <c r="X23" i="1"/>
  <c r="Y23" i="1"/>
  <c r="W24" i="1"/>
  <c r="X24" i="1"/>
  <c r="Y24" i="1"/>
  <c r="W25" i="1"/>
  <c r="X25" i="1"/>
  <c r="Y25" i="1"/>
  <c r="W26" i="1"/>
  <c r="X26" i="1"/>
  <c r="Y26" i="1"/>
  <c r="W27" i="1"/>
  <c r="X27" i="1"/>
  <c r="Y27" i="1"/>
  <c r="W28" i="1"/>
  <c r="X28" i="1"/>
  <c r="Y28" i="1"/>
  <c r="W29" i="1"/>
  <c r="X29" i="1"/>
  <c r="Y29" i="1"/>
  <c r="AB18" i="1"/>
  <c r="AC18" i="1"/>
  <c r="AD18" i="1"/>
  <c r="AB19" i="1"/>
  <c r="AC19" i="1"/>
  <c r="AD19" i="1"/>
  <c r="AB20" i="1"/>
  <c r="AC20" i="1"/>
  <c r="AD20" i="1"/>
  <c r="AB21" i="1"/>
  <c r="AC21" i="1"/>
  <c r="AD21" i="1"/>
  <c r="AB22" i="1"/>
  <c r="AC22" i="1"/>
  <c r="AD22" i="1"/>
  <c r="AB23" i="1"/>
  <c r="AC23" i="1"/>
  <c r="AD23" i="1"/>
  <c r="AB24" i="1"/>
  <c r="AC24" i="1"/>
  <c r="AD24" i="1"/>
  <c r="AB25" i="1"/>
  <c r="AC25" i="1"/>
  <c r="AD25" i="1"/>
  <c r="AB26" i="1"/>
  <c r="AC26" i="1"/>
  <c r="AD26" i="1"/>
  <c r="AB27" i="1"/>
  <c r="AC27" i="1"/>
  <c r="AD27" i="1"/>
  <c r="AB28" i="1"/>
  <c r="AC28" i="1"/>
  <c r="AD28" i="1"/>
  <c r="AB29" i="1"/>
  <c r="AC29" i="1"/>
  <c r="AD29" i="1"/>
  <c r="AG18" i="1"/>
  <c r="AH18" i="1"/>
  <c r="AI18" i="1"/>
  <c r="AG19" i="1"/>
  <c r="AH19" i="1"/>
  <c r="AI19" i="1"/>
  <c r="AG20" i="1"/>
  <c r="AH20" i="1"/>
  <c r="AI20" i="1"/>
  <c r="AG21" i="1"/>
  <c r="AH21" i="1"/>
  <c r="AI21" i="1"/>
  <c r="AG22" i="1"/>
  <c r="AH22" i="1"/>
  <c r="AI22" i="1"/>
  <c r="AG23" i="1"/>
  <c r="AH23" i="1"/>
  <c r="AI23" i="1"/>
  <c r="AG24" i="1"/>
  <c r="AH24" i="1"/>
  <c r="AI24" i="1"/>
  <c r="AG25" i="1"/>
  <c r="AH25" i="1"/>
  <c r="AI25" i="1"/>
  <c r="AG26" i="1"/>
  <c r="AH26" i="1"/>
  <c r="AI26" i="1"/>
  <c r="AG27" i="1"/>
  <c r="AH27" i="1"/>
  <c r="AI27" i="1"/>
  <c r="AG28" i="1"/>
  <c r="AH28" i="1"/>
  <c r="AI28" i="1"/>
  <c r="AG29" i="1"/>
  <c r="AH29" i="1"/>
  <c r="AI29" i="1"/>
  <c r="AL18" i="1"/>
  <c r="AM18" i="1"/>
  <c r="AN18" i="1"/>
  <c r="AL19" i="1"/>
  <c r="AM19" i="1"/>
  <c r="AN19" i="1"/>
  <c r="AL20" i="1"/>
  <c r="AM20" i="1"/>
  <c r="AN20" i="1"/>
  <c r="AL21" i="1"/>
  <c r="AM21" i="1"/>
  <c r="AN21" i="1"/>
  <c r="AL22" i="1"/>
  <c r="AM22" i="1"/>
  <c r="AN22" i="1"/>
  <c r="AL23" i="1"/>
  <c r="AM23" i="1"/>
  <c r="AN23" i="1"/>
  <c r="AL24" i="1"/>
  <c r="AM24" i="1"/>
  <c r="AN24" i="1"/>
  <c r="AL25" i="1"/>
  <c r="AM25" i="1"/>
  <c r="AN25" i="1"/>
  <c r="AL26" i="1"/>
  <c r="AM26" i="1"/>
  <c r="AN26" i="1"/>
  <c r="AL27" i="1"/>
  <c r="AM27" i="1"/>
  <c r="AN27" i="1"/>
  <c r="AL28" i="1"/>
  <c r="AM28" i="1"/>
  <c r="AN28" i="1"/>
  <c r="AL29" i="1"/>
  <c r="AM29" i="1"/>
  <c r="AN29" i="1"/>
  <c r="AQ18" i="1"/>
  <c r="AR18" i="1"/>
  <c r="AS18" i="1"/>
  <c r="AQ19" i="1"/>
  <c r="AR19" i="1"/>
  <c r="AS19" i="1"/>
  <c r="AQ20" i="1"/>
  <c r="AR20" i="1"/>
  <c r="AS20" i="1"/>
  <c r="AQ21" i="1"/>
  <c r="AR21" i="1"/>
  <c r="AS21" i="1"/>
  <c r="AQ22" i="1"/>
  <c r="AR22" i="1"/>
  <c r="AS22" i="1"/>
  <c r="AQ23" i="1"/>
  <c r="AR23" i="1"/>
  <c r="AS23" i="1"/>
  <c r="AQ24" i="1"/>
  <c r="AR24" i="1"/>
  <c r="AS24" i="1"/>
  <c r="AQ25" i="1"/>
  <c r="AR25" i="1"/>
  <c r="AS25" i="1"/>
  <c r="AQ26" i="1"/>
  <c r="AR26" i="1"/>
  <c r="AS26" i="1"/>
  <c r="AQ27" i="1"/>
  <c r="AR27" i="1"/>
  <c r="AS27" i="1"/>
  <c r="AQ28" i="1"/>
  <c r="AR28" i="1"/>
  <c r="AS28" i="1"/>
  <c r="AQ29" i="1"/>
  <c r="AR29" i="1"/>
  <c r="AS29" i="1"/>
  <c r="AV18" i="1"/>
  <c r="AW18" i="1"/>
  <c r="AX18" i="1"/>
  <c r="AV19" i="1"/>
  <c r="AW19" i="1"/>
  <c r="AX19" i="1"/>
  <c r="AV20" i="1"/>
  <c r="AW20" i="1"/>
  <c r="AX20" i="1"/>
  <c r="AV21" i="1"/>
  <c r="AW21" i="1"/>
  <c r="AX21" i="1"/>
  <c r="AV22" i="1"/>
  <c r="AW22" i="1"/>
  <c r="AX22" i="1"/>
  <c r="AV23" i="1"/>
  <c r="AW23" i="1"/>
  <c r="AX23" i="1"/>
  <c r="AV24" i="1"/>
  <c r="AW24" i="1"/>
  <c r="AX24" i="1"/>
  <c r="AV25" i="1"/>
  <c r="AW25" i="1"/>
  <c r="AX25" i="1"/>
  <c r="AV26" i="1"/>
  <c r="AW26" i="1"/>
  <c r="AX26" i="1"/>
  <c r="AV27" i="1"/>
  <c r="AW27" i="1"/>
  <c r="AX27" i="1"/>
  <c r="AV28" i="1"/>
  <c r="AW28" i="1"/>
  <c r="AX28" i="1"/>
  <c r="AV29" i="1"/>
  <c r="AW29" i="1"/>
  <c r="AX29" i="1"/>
  <c r="AY29" i="1"/>
  <c r="AY28" i="1"/>
  <c r="AY27" i="1"/>
  <c r="AY26" i="1"/>
  <c r="AY25" i="1"/>
  <c r="AY24" i="1"/>
  <c r="AY23" i="1"/>
  <c r="AY22" i="1"/>
  <c r="AY21" i="1"/>
  <c r="AY20" i="1"/>
  <c r="AY19" i="1"/>
  <c r="AY18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Z29" i="1"/>
  <c r="Z28" i="1"/>
  <c r="Z27" i="1"/>
  <c r="Z26" i="1"/>
  <c r="Z25" i="1"/>
  <c r="Z24" i="1"/>
  <c r="Z23" i="1"/>
  <c r="Z22" i="1"/>
  <c r="Z21" i="1"/>
  <c r="Z20" i="1"/>
  <c r="Z19" i="1"/>
  <c r="Z18" i="1"/>
  <c r="U29" i="1"/>
  <c r="U28" i="1"/>
  <c r="U27" i="1"/>
  <c r="U26" i="1"/>
  <c r="U25" i="1"/>
  <c r="U24" i="1"/>
  <c r="U23" i="1"/>
  <c r="U22" i="1"/>
  <c r="U21" i="1"/>
  <c r="U20" i="1"/>
  <c r="U19" i="1"/>
  <c r="U18" i="1"/>
  <c r="P29" i="1"/>
  <c r="P28" i="1"/>
  <c r="P27" i="1"/>
  <c r="P26" i="1"/>
  <c r="P25" i="1"/>
  <c r="P24" i="1"/>
  <c r="P23" i="1"/>
  <c r="P22" i="1"/>
  <c r="P21" i="1"/>
  <c r="P20" i="1"/>
  <c r="K29" i="1"/>
  <c r="K28" i="1"/>
  <c r="K27" i="1"/>
  <c r="K26" i="1"/>
  <c r="K25" i="1"/>
  <c r="K24" i="1"/>
  <c r="K23" i="1"/>
  <c r="K22" i="1"/>
  <c r="K21" i="1"/>
  <c r="K20" i="1"/>
</calcChain>
</file>

<file path=xl/sharedStrings.xml><?xml version="1.0" encoding="utf-8"?>
<sst xmlns="http://schemas.openxmlformats.org/spreadsheetml/2006/main" count="78" uniqueCount="38">
  <si>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</si>
  <si>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</si>
  <si>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</si>
  <si>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</si>
  <si>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</si>
  <si>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</si>
  <si>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</si>
  <si>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</si>
  <si>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</si>
  <si>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</si>
  <si>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</si>
  <si>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</si>
  <si>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</si>
  <si>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</si>
  <si>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</si>
  <si>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</si>
  <si>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</si>
  <si>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</si>
  <si>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</si>
  <si>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</si>
  <si>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</si>
  <si>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</si>
  <si>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</si>
  <si>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</si>
  <si>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</si>
  <si>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</si>
  <si>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N°17</t>
  </si>
  <si>
    <t>N°18</t>
  </si>
  <si>
    <t>N°19</t>
  </si>
  <si>
    <t>N°20</t>
  </si>
  <si>
    <t>Arrivée</t>
  </si>
  <si>
    <t>CIT LIGNE</t>
  </si>
  <si>
    <t>PHILIPPE</t>
  </si>
  <si>
    <t>CIT COLONNE</t>
  </si>
  <si>
    <t>Le but est de compter dans chaque zone de 4 (chiffre ou nombre) si aumoins</t>
  </si>
  <si>
    <t>1 cellule est en couleur pour obtenir 1 point,</t>
  </si>
  <si>
    <t>Dans la collonne A et la ligne 31 ce sont les résultats à obtenir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</si>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</sst>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8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8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8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2" fillId="0" borderId="0" xfId="0" applyNumberFormat="1" applyFont="1" applyFill="1"/>
    <xf numFmtId="49" fontId="3" fillId="0" borderId="0" xfId="0" applyNumberFormat="1" applyFont="1"/>
    <xf numFmtId="0" fontId="2" fillId="4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/>
    </xf>
    <xf numFmtId="49" fontId="0" fillId="0" borderId="0" xfId="0" applyNumberFormat="1" applyFill="1"/>
    <xf numFmtId="0" fontId="0" fillId="7" borderId="0" xfId="0" applyFill="1"/>
    <xf numFmtId="49" fontId="0" fillId="7" borderId="0" xfId="0" applyNumberFormat="1" applyFill="1"/>
    <xf numFmtId="0" fontId="2" fillId="7" borderId="0" xfId="0" applyNumberFormat="1" applyFont="1" applyFill="1"/>
    <xf numFmtId="49" fontId="0" fillId="6" borderId="0" xfId="0" applyNumberFormat="1" applyFill="1"/>
    <xf numFmtId="49" fontId="3" fillId="0" borderId="0" xfId="0" applyNumberFormat="1" applyFont="1" applyFill="1"/>
    <xf numFmtId="0" fontId="5" fillId="0" borderId="0" xfId="0" applyNumberFormat="1" applyFont="1" applyAlignment="1">
      <alignment horizontal="center"/>
    </xf>
    <xf numFmtId="49" fontId="7" fillId="0" borderId="0" xfId="0" applyNumberFormat="1" applyFont="1"/>
    <xf numFmtId="0" fontId="5" fillId="7" borderId="0" xfId="0" applyNumberFormat="1" applyFont="1" applyFill="1" applyAlignment="1">
      <alignment horizontal="center"/>
    </xf>
    <xf numFmtId="0" fontId="3" fillId="7" borderId="0" xfId="0" applyNumberFormat="1" applyFont="1" applyFill="1" applyAlignment="1">
      <alignment horizontal="center"/>
    </xf>
    <xf numFmtId="1" fontId="0" fillId="0" borderId="0" xfId="0" applyNumberFormat="1"/>
    <xf numFmtId="49" fontId="0" fillId="0" borderId="1" xfId="0" applyNumberFormat="1" applyBorder="1" applyAlignment="1">
      <alignment horizontal="center"/>
    </xf>
    <xf numFmtId="49" fontId="9" fillId="6" borderId="2" xfId="0" applyNumberFormat="1" applyFont="1" applyFill="1" applyBorder="1" applyAlignment="1">
      <alignment horizontal="center" vertical="center"/>
    </xf>
    <xf numFmtId="0" fontId="3" fillId="7" borderId="0" xfId="0" applyNumberFormat="1" applyFont="1" applyFill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6" borderId="3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49" fontId="9" fillId="6" borderId="0" xfId="0" applyNumberFormat="1" applyFont="1" applyFill="1" applyAlignment="1">
      <alignment horizontal="center" vertical="center"/>
    </xf>
    <xf numFmtId="49" fontId="3" fillId="7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6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vertical="center"/>
    </xf>
    <xf numFmtId="0" fontId="0" fillId="0" borderId="0" xfId="0" applyNumberFormat="1" applyAlignment="1">
      <alignment horizont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3" fillId="8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right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00FF"/>
        </patternFill>
      </fill>
    </dxf>
  </dxfs>
  <tableStyles count="0" defaultTableStyle="TableStyleMedium2" defaultPivotStyle="PivotStyleLight16"/>
  <colors>
    <mruColors>
      <color rgb="FF0000FF"/>
      <color rgb="FF0000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62361-D74D-4130-A7F9-A6B9D4FD875F}">
  <dimension ref="A2:BL36"/>
  <sheetViews>
    <sheetView tabSelected="1" topLeftCell="A18" zoomScaleNormal="100" workbookViewId="0">
      <selection activeCell="A32" sqref="A32"/>
    </sheetView>
  </sheetViews>
  <sheetFormatPr defaultColWidth="11.453125" defaultRowHeight="14.5" x14ac:dyDescent="0.35"/>
  <cols>
    <col min="1" max="1" width="16" style="1" customWidth="1"/>
    <col min="2" max="2" width="1.1796875" style="1" customWidth="1"/>
    <col min="3" max="51" width="4.26953125" style="1" customWidth="1"/>
    <col min="52" max="16384" width="11.453125" style="1"/>
  </cols>
  <sheetData>
    <row r="2" spans="1:51" ht="18.5" x14ac:dyDescent="0.45">
      <c r="C2" s="2"/>
      <c r="D2" s="2"/>
      <c r="E2" s="2"/>
      <c r="F2" s="2"/>
      <c r="G2" s="2"/>
    </row>
    <row r="3" spans="1:51" ht="20.25" customHeight="1" x14ac:dyDescent="0.35">
      <c r="A3" s="40" t="s">
        <v>32</v>
      </c>
      <c r="B3" s="14"/>
      <c r="C3" s="41" t="s">
        <v>0</v>
      </c>
      <c r="D3" s="41" t="s">
        <v>1</v>
      </c>
      <c r="E3" s="41" t="s">
        <v>2</v>
      </c>
      <c r="F3" s="41" t="s">
        <v>3</v>
      </c>
      <c r="G3" s="41" t="s">
        <v>4</v>
      </c>
      <c r="H3" s="41" t="s">
        <v>5</v>
      </c>
      <c r="I3" s="41" t="s">
        <v>6</v>
      </c>
      <c r="J3" s="41" t="s">
        <v>7</v>
      </c>
      <c r="K3" s="41" t="s">
        <v>8</v>
      </c>
      <c r="L3" s="41" t="s">
        <v>9</v>
      </c>
      <c r="M3" s="41" t="s">
        <v>10</v>
      </c>
      <c r="N3" s="41" t="s">
        <v>11</v>
      </c>
      <c r="O3" s="41" t="s">
        <v>12</v>
      </c>
      <c r="P3" s="41" t="s">
        <v>13</v>
      </c>
      <c r="Q3" s="41" t="s">
        <v>14</v>
      </c>
      <c r="R3" s="41" t="s">
        <v>15</v>
      </c>
      <c r="S3" s="41" t="s">
        <v>26</v>
      </c>
      <c r="T3" s="41" t="s">
        <v>27</v>
      </c>
      <c r="U3" s="41" t="s">
        <v>28</v>
      </c>
      <c r="V3" s="41" t="s">
        <v>29</v>
      </c>
      <c r="Z3" s="15"/>
      <c r="AA3" s="15" t="s">
        <v>34</v>
      </c>
      <c r="AB3" s="15"/>
      <c r="AC3" s="15"/>
      <c r="AD3" s="15"/>
      <c r="AE3" s="15"/>
    </row>
    <row r="4" spans="1:51" x14ac:dyDescent="0.35">
      <c r="A4" s="16">
        <v>1</v>
      </c>
      <c r="B4" s="18"/>
      <c r="C4">
        <v>15</v>
      </c>
      <c r="D4">
        <v>14</v>
      </c>
      <c r="E4">
        <v>8</v>
      </c>
      <c r="F4">
        <v>7</v>
      </c>
      <c r="G4">
        <v>16</v>
      </c>
      <c r="H4">
        <v>4</v>
      </c>
      <c r="I4">
        <v>2</v>
      </c>
      <c r="J4">
        <v>10</v>
      </c>
      <c r="K4">
        <v>1</v>
      </c>
      <c r="L4">
        <v>13</v>
      </c>
      <c r="M4">
        <v>5</v>
      </c>
      <c r="N4">
        <v>11</v>
      </c>
      <c r="O4">
        <v>12</v>
      </c>
      <c r="P4">
        <v>3</v>
      </c>
      <c r="Q4">
        <v>9</v>
      </c>
      <c r="R4">
        <v>6</v>
      </c>
      <c r="S4">
        <v>15</v>
      </c>
      <c r="T4">
        <v>14</v>
      </c>
      <c r="U4">
        <v>8</v>
      </c>
      <c r="AA4" s="4" t="s">
        <v>35</v>
      </c>
      <c r="AB4" s="4"/>
      <c r="AC4" s="4"/>
      <c r="AD4" s="4"/>
    </row>
    <row r="5" spans="1:51" x14ac:dyDescent="0.35">
      <c r="A5" s="16">
        <v>2</v>
      </c>
      <c r="B5" s="18"/>
      <c r="C5">
        <v>10</v>
      </c>
      <c r="D5">
        <v>8</v>
      </c>
      <c r="E5">
        <v>2</v>
      </c>
      <c r="F5">
        <v>4</v>
      </c>
      <c r="G5">
        <v>1</v>
      </c>
      <c r="H5">
        <v>16</v>
      </c>
      <c r="I5">
        <v>3</v>
      </c>
      <c r="J5">
        <v>6</v>
      </c>
      <c r="K5">
        <v>7</v>
      </c>
      <c r="L5">
        <v>12</v>
      </c>
      <c r="M5">
        <v>13</v>
      </c>
      <c r="N5">
        <v>5</v>
      </c>
      <c r="O5">
        <v>15</v>
      </c>
      <c r="P5">
        <v>14</v>
      </c>
      <c r="Q5">
        <v>9</v>
      </c>
      <c r="R5">
        <v>11</v>
      </c>
      <c r="S5">
        <v>10</v>
      </c>
      <c r="T5">
        <v>8</v>
      </c>
      <c r="U5">
        <v>2</v>
      </c>
      <c r="AA5" s="4"/>
      <c r="AB5" s="4"/>
      <c r="AC5" s="4"/>
      <c r="AD5" s="4"/>
    </row>
    <row r="6" spans="1:51" x14ac:dyDescent="0.35">
      <c r="A6" s="16">
        <v>3</v>
      </c>
      <c r="B6" s="18"/>
      <c r="C6">
        <v>5</v>
      </c>
      <c r="D6">
        <v>1</v>
      </c>
      <c r="E6">
        <v>16</v>
      </c>
      <c r="F6">
        <v>7</v>
      </c>
      <c r="G6">
        <v>3</v>
      </c>
      <c r="H6">
        <v>13</v>
      </c>
      <c r="I6">
        <v>4</v>
      </c>
      <c r="J6">
        <v>8</v>
      </c>
      <c r="K6">
        <v>2</v>
      </c>
      <c r="L6">
        <v>12</v>
      </c>
      <c r="M6">
        <v>14</v>
      </c>
      <c r="N6">
        <v>15</v>
      </c>
      <c r="O6">
        <v>9</v>
      </c>
      <c r="P6">
        <v>11</v>
      </c>
      <c r="Q6">
        <v>10</v>
      </c>
      <c r="R6">
        <v>6</v>
      </c>
      <c r="S6">
        <v>5</v>
      </c>
      <c r="T6">
        <v>1</v>
      </c>
      <c r="U6">
        <v>16</v>
      </c>
      <c r="AA6" s="4" t="s">
        <v>36</v>
      </c>
      <c r="AB6" s="4"/>
      <c r="AC6" s="4"/>
      <c r="AD6" s="4"/>
    </row>
    <row r="7" spans="1:51" x14ac:dyDescent="0.35">
      <c r="A7" s="16">
        <v>4</v>
      </c>
      <c r="B7" s="18"/>
      <c r="C7">
        <v>2</v>
      </c>
      <c r="D7">
        <v>14</v>
      </c>
      <c r="E7">
        <v>5</v>
      </c>
      <c r="F7">
        <v>15</v>
      </c>
      <c r="G7">
        <v>9</v>
      </c>
      <c r="H7">
        <v>12</v>
      </c>
      <c r="I7">
        <v>3</v>
      </c>
      <c r="J7">
        <v>13</v>
      </c>
      <c r="K7">
        <v>16</v>
      </c>
      <c r="L7">
        <v>1</v>
      </c>
      <c r="M7">
        <v>11</v>
      </c>
      <c r="N7">
        <v>8</v>
      </c>
      <c r="O7">
        <v>4</v>
      </c>
      <c r="P7">
        <v>7</v>
      </c>
      <c r="Q7">
        <v>10</v>
      </c>
      <c r="R7">
        <v>6</v>
      </c>
      <c r="S7">
        <v>2</v>
      </c>
      <c r="T7">
        <v>14</v>
      </c>
      <c r="U7">
        <v>5</v>
      </c>
      <c r="AA7" s="4"/>
      <c r="AB7" s="4"/>
      <c r="AC7" s="4"/>
      <c r="AD7" s="4"/>
    </row>
    <row r="8" spans="1:51" ht="15.5" x14ac:dyDescent="0.35">
      <c r="A8" s="16">
        <v>5</v>
      </c>
      <c r="B8" s="18"/>
      <c r="C8">
        <v>10</v>
      </c>
      <c r="D8">
        <v>3</v>
      </c>
      <c r="E8">
        <v>16</v>
      </c>
      <c r="F8">
        <v>8</v>
      </c>
      <c r="G8">
        <v>4</v>
      </c>
      <c r="H8">
        <v>2</v>
      </c>
      <c r="I8">
        <v>15</v>
      </c>
      <c r="J8">
        <v>7</v>
      </c>
      <c r="K8">
        <v>6</v>
      </c>
      <c r="L8">
        <v>14</v>
      </c>
      <c r="M8">
        <v>5</v>
      </c>
      <c r="N8">
        <v>12</v>
      </c>
      <c r="O8">
        <v>13</v>
      </c>
      <c r="P8">
        <v>9</v>
      </c>
      <c r="Q8">
        <v>1</v>
      </c>
      <c r="R8">
        <v>11</v>
      </c>
      <c r="S8">
        <v>10</v>
      </c>
      <c r="T8">
        <v>3</v>
      </c>
      <c r="U8">
        <v>16</v>
      </c>
      <c r="AE8" s="21" t="s">
        <v>30</v>
      </c>
      <c r="AF8" s="21"/>
      <c r="AG8" s="21"/>
      <c r="AH8" s="21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</row>
    <row r="9" spans="1:51" ht="15.5" x14ac:dyDescent="0.35">
      <c r="A9" s="16">
        <v>6</v>
      </c>
      <c r="B9" s="18"/>
      <c r="C9">
        <v>7</v>
      </c>
      <c r="D9">
        <v>16</v>
      </c>
      <c r="E9">
        <v>8</v>
      </c>
      <c r="F9">
        <v>4</v>
      </c>
      <c r="G9">
        <v>14</v>
      </c>
      <c r="H9">
        <v>15</v>
      </c>
      <c r="I9">
        <v>6</v>
      </c>
      <c r="J9">
        <v>2</v>
      </c>
      <c r="K9">
        <v>10</v>
      </c>
      <c r="L9">
        <v>5</v>
      </c>
      <c r="M9">
        <v>12</v>
      </c>
      <c r="N9">
        <v>9</v>
      </c>
      <c r="O9">
        <v>11</v>
      </c>
      <c r="P9">
        <v>1</v>
      </c>
      <c r="Q9">
        <v>13</v>
      </c>
      <c r="R9">
        <v>3</v>
      </c>
      <c r="S9">
        <v>7</v>
      </c>
      <c r="T9">
        <v>16</v>
      </c>
      <c r="U9">
        <v>8</v>
      </c>
      <c r="X9" s="3"/>
      <c r="AE9" s="5">
        <v>6</v>
      </c>
      <c r="AF9" s="6">
        <v>9</v>
      </c>
      <c r="AG9" s="7">
        <v>7</v>
      </c>
      <c r="AH9" s="8">
        <v>16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</row>
    <row r="10" spans="1:51" ht="15.5" x14ac:dyDescent="0.35">
      <c r="A10" s="16">
        <v>7</v>
      </c>
      <c r="B10" s="18"/>
      <c r="C10">
        <v>10</v>
      </c>
      <c r="D10">
        <v>8</v>
      </c>
      <c r="E10">
        <v>4</v>
      </c>
      <c r="F10">
        <v>16</v>
      </c>
      <c r="G10">
        <v>7</v>
      </c>
      <c r="H10">
        <v>2</v>
      </c>
      <c r="I10">
        <v>13</v>
      </c>
      <c r="J10">
        <v>3</v>
      </c>
      <c r="K10">
        <v>14</v>
      </c>
      <c r="L10">
        <v>15</v>
      </c>
      <c r="M10">
        <v>6</v>
      </c>
      <c r="N10">
        <v>12</v>
      </c>
      <c r="O10">
        <v>5</v>
      </c>
      <c r="P10">
        <v>1</v>
      </c>
      <c r="Q10">
        <v>9</v>
      </c>
      <c r="R10">
        <v>11</v>
      </c>
      <c r="S10">
        <v>10</v>
      </c>
      <c r="T10">
        <v>8</v>
      </c>
      <c r="U10">
        <v>4</v>
      </c>
      <c r="X10" s="3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</row>
    <row r="11" spans="1:51" ht="15.5" x14ac:dyDescent="0.35">
      <c r="A11" s="16">
        <v>8</v>
      </c>
      <c r="B11" s="18"/>
      <c r="C11">
        <v>7</v>
      </c>
      <c r="D11">
        <v>4</v>
      </c>
      <c r="E11">
        <v>16</v>
      </c>
      <c r="F11">
        <v>14</v>
      </c>
      <c r="G11">
        <v>15</v>
      </c>
      <c r="H11">
        <v>8</v>
      </c>
      <c r="I11">
        <v>6</v>
      </c>
      <c r="J11">
        <v>5</v>
      </c>
      <c r="K11">
        <v>10</v>
      </c>
      <c r="L11">
        <v>2</v>
      </c>
      <c r="M11">
        <v>3</v>
      </c>
      <c r="N11">
        <v>13</v>
      </c>
      <c r="O11">
        <v>12</v>
      </c>
      <c r="P11">
        <v>1</v>
      </c>
      <c r="Q11">
        <v>9</v>
      </c>
      <c r="R11">
        <v>11</v>
      </c>
      <c r="S11">
        <v>7</v>
      </c>
      <c r="T11">
        <v>4</v>
      </c>
      <c r="U11">
        <v>16</v>
      </c>
      <c r="X11" s="3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</row>
    <row r="12" spans="1:51" ht="15.5" x14ac:dyDescent="0.35">
      <c r="A12" s="16">
        <v>9</v>
      </c>
      <c r="B12" s="18"/>
      <c r="C12">
        <v>7</v>
      </c>
      <c r="D12">
        <v>4</v>
      </c>
      <c r="E12">
        <v>8</v>
      </c>
      <c r="F12">
        <v>11</v>
      </c>
      <c r="G12">
        <v>16</v>
      </c>
      <c r="H12">
        <v>3</v>
      </c>
      <c r="I12">
        <v>13</v>
      </c>
      <c r="J12">
        <v>1</v>
      </c>
      <c r="K12">
        <v>15</v>
      </c>
      <c r="L12">
        <v>9</v>
      </c>
      <c r="M12">
        <v>12</v>
      </c>
      <c r="N12">
        <v>2</v>
      </c>
      <c r="O12">
        <v>10</v>
      </c>
      <c r="P12">
        <v>14</v>
      </c>
      <c r="Q12">
        <v>5</v>
      </c>
      <c r="R12">
        <v>6</v>
      </c>
      <c r="S12">
        <v>7</v>
      </c>
      <c r="T12">
        <v>4</v>
      </c>
      <c r="U12">
        <v>8</v>
      </c>
      <c r="X12" s="3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</row>
    <row r="13" spans="1:51" ht="15.5" x14ac:dyDescent="0.35">
      <c r="A13" s="16">
        <v>10</v>
      </c>
      <c r="B13" s="18"/>
      <c r="C13">
        <v>16</v>
      </c>
      <c r="D13">
        <v>4</v>
      </c>
      <c r="E13">
        <v>8</v>
      </c>
      <c r="F13">
        <v>10</v>
      </c>
      <c r="G13">
        <v>2</v>
      </c>
      <c r="H13">
        <v>7</v>
      </c>
      <c r="I13">
        <v>13</v>
      </c>
      <c r="J13">
        <v>1</v>
      </c>
      <c r="K13">
        <v>14</v>
      </c>
      <c r="L13">
        <v>5</v>
      </c>
      <c r="M13">
        <v>15</v>
      </c>
      <c r="N13">
        <v>12</v>
      </c>
      <c r="O13">
        <v>9</v>
      </c>
      <c r="P13">
        <v>3</v>
      </c>
      <c r="Q13">
        <v>6</v>
      </c>
      <c r="R13">
        <v>11</v>
      </c>
      <c r="S13">
        <v>16</v>
      </c>
      <c r="T13">
        <v>4</v>
      </c>
      <c r="U13">
        <v>8</v>
      </c>
      <c r="X13" s="3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</row>
    <row r="14" spans="1:51" x14ac:dyDescent="0.35">
      <c r="A14" s="16">
        <v>11</v>
      </c>
      <c r="B14" s="18"/>
      <c r="C14">
        <v>4</v>
      </c>
      <c r="D14">
        <v>8</v>
      </c>
      <c r="E14">
        <v>7</v>
      </c>
      <c r="F14">
        <v>3</v>
      </c>
      <c r="G14">
        <v>2</v>
      </c>
      <c r="H14">
        <v>16</v>
      </c>
      <c r="I14">
        <v>15</v>
      </c>
      <c r="J14">
        <v>9</v>
      </c>
      <c r="K14">
        <v>11</v>
      </c>
      <c r="L14">
        <v>13</v>
      </c>
      <c r="M14">
        <v>1</v>
      </c>
      <c r="N14">
        <v>14</v>
      </c>
      <c r="O14">
        <v>5</v>
      </c>
      <c r="P14">
        <v>12</v>
      </c>
      <c r="Q14">
        <v>10</v>
      </c>
      <c r="R14">
        <v>6</v>
      </c>
      <c r="S14">
        <v>4</v>
      </c>
      <c r="T14">
        <v>8</v>
      </c>
      <c r="U14">
        <v>7</v>
      </c>
      <c r="X14" s="3"/>
    </row>
    <row r="15" spans="1:51" x14ac:dyDescent="0.35">
      <c r="A15" s="16">
        <v>12</v>
      </c>
      <c r="B15" s="18"/>
      <c r="C15">
        <v>1</v>
      </c>
      <c r="D15">
        <v>16</v>
      </c>
      <c r="E15">
        <v>10</v>
      </c>
      <c r="F15">
        <v>4</v>
      </c>
      <c r="G15">
        <v>8</v>
      </c>
      <c r="H15">
        <v>3</v>
      </c>
      <c r="I15">
        <v>2</v>
      </c>
      <c r="J15">
        <v>5</v>
      </c>
      <c r="K15">
        <v>7</v>
      </c>
      <c r="L15">
        <v>13</v>
      </c>
      <c r="M15">
        <v>12</v>
      </c>
      <c r="N15">
        <v>14</v>
      </c>
      <c r="O15">
        <v>15</v>
      </c>
      <c r="P15">
        <v>6</v>
      </c>
      <c r="Q15">
        <v>9</v>
      </c>
      <c r="R15">
        <v>11</v>
      </c>
      <c r="S15">
        <v>1</v>
      </c>
      <c r="T15">
        <v>16</v>
      </c>
      <c r="U15">
        <v>10</v>
      </c>
      <c r="X15" s="3"/>
    </row>
    <row r="16" spans="1:51" ht="6.75" customHeight="1" x14ac:dyDescent="0.35">
      <c r="A16" s="12"/>
      <c r="B16" s="12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2"/>
      <c r="T16" s="12"/>
      <c r="U16" s="12"/>
      <c r="V16" s="12"/>
      <c r="X16" s="3"/>
    </row>
    <row r="17" spans="1:64" s="39" customFormat="1" ht="18" customHeight="1" x14ac:dyDescent="0.35">
      <c r="A17" s="35" t="s">
        <v>31</v>
      </c>
      <c r="B17" s="36"/>
      <c r="C17" s="37" t="s">
        <v>0</v>
      </c>
      <c r="D17" s="37" t="s">
        <v>1</v>
      </c>
      <c r="E17" s="37" t="s">
        <v>2</v>
      </c>
      <c r="F17" s="37" t="s">
        <v>3</v>
      </c>
      <c r="G17" s="37"/>
      <c r="H17" s="37" t="s">
        <v>1</v>
      </c>
      <c r="I17" s="37" t="s">
        <v>2</v>
      </c>
      <c r="J17" s="37" t="s">
        <v>3</v>
      </c>
      <c r="K17" s="37" t="s">
        <v>4</v>
      </c>
      <c r="L17" s="37"/>
      <c r="M17" s="37" t="s">
        <v>2</v>
      </c>
      <c r="N17" s="37" t="s">
        <v>3</v>
      </c>
      <c r="O17" s="37" t="s">
        <v>4</v>
      </c>
      <c r="P17" s="37" t="s">
        <v>5</v>
      </c>
      <c r="Q17" s="37"/>
      <c r="R17" s="37" t="s">
        <v>3</v>
      </c>
      <c r="S17" s="37" t="s">
        <v>4</v>
      </c>
      <c r="T17" s="37" t="s">
        <v>5</v>
      </c>
      <c r="U17" s="37" t="s">
        <v>6</v>
      </c>
      <c r="V17" s="37"/>
      <c r="W17" s="37" t="s">
        <v>4</v>
      </c>
      <c r="X17" s="37" t="s">
        <v>5</v>
      </c>
      <c r="Y17" s="37" t="s">
        <v>6</v>
      </c>
      <c r="Z17" s="37" t="s">
        <v>7</v>
      </c>
      <c r="AA17" s="37"/>
      <c r="AB17" s="37" t="s">
        <v>5</v>
      </c>
      <c r="AC17" s="37" t="s">
        <v>6</v>
      </c>
      <c r="AD17" s="37" t="s">
        <v>7</v>
      </c>
      <c r="AE17" s="38" t="s">
        <v>8</v>
      </c>
      <c r="AF17" s="37"/>
      <c r="AG17" s="37" t="s">
        <v>6</v>
      </c>
      <c r="AH17" s="37" t="s">
        <v>7</v>
      </c>
      <c r="AI17" s="37" t="s">
        <v>8</v>
      </c>
      <c r="AJ17" s="37" t="s">
        <v>9</v>
      </c>
      <c r="AK17" s="37"/>
      <c r="AL17" s="37" t="s">
        <v>7</v>
      </c>
      <c r="AM17" s="37" t="s">
        <v>8</v>
      </c>
      <c r="AN17" s="37" t="s">
        <v>9</v>
      </c>
      <c r="AO17" s="37" t="s">
        <v>10</v>
      </c>
      <c r="AP17" s="37"/>
      <c r="AQ17" s="37" t="s">
        <v>8</v>
      </c>
      <c r="AR17" s="37" t="s">
        <v>9</v>
      </c>
      <c r="AS17" s="37" t="s">
        <v>10</v>
      </c>
      <c r="AT17" s="37" t="s">
        <v>11</v>
      </c>
      <c r="AU17" s="37"/>
      <c r="AV17" s="37" t="s">
        <v>9</v>
      </c>
      <c r="AW17" s="37" t="s">
        <v>10</v>
      </c>
      <c r="AX17" s="37" t="s">
        <v>11</v>
      </c>
      <c r="AY17" s="37" t="s">
        <v>12</v>
      </c>
    </row>
    <row r="18" spans="1:64" x14ac:dyDescent="0.35">
      <c r="A18" s="9">
        <v>5</v>
      </c>
      <c r="B18" s="19"/>
      <c r="C18" s="3">
        <f>HLOOKUP(C$17,$C$3:$V4,2,0)</f>
        <v>15</v>
      </c>
      <c r="D18" s="3">
        <f>HLOOKUP(D$17,$C$3:$V4,2,0)</f>
        <v>14</v>
      </c>
      <c r="E18" s="3">
        <f>HLOOKUP(E$17,$C$3:$V4,2,0)</f>
        <v>8</v>
      </c>
      <c r="F18" s="3">
        <f>HLOOKUP(F$17,$C$3:$V4,2,0)</f>
        <v>7</v>
      </c>
      <c r="G18" s="10"/>
      <c r="H18" s="3">
        <f>HLOOKUP(H$17,$C$3:$V4,2,0)</f>
        <v>14</v>
      </c>
      <c r="I18" s="3">
        <f>HLOOKUP(I$17,$C$3:$V4,2,0)</f>
        <v>8</v>
      </c>
      <c r="J18" s="3">
        <f>HLOOKUP(J$17,$C$3:$V4,2,0)</f>
        <v>7</v>
      </c>
      <c r="K18" s="3">
        <f>HLOOKUP(K$17,$C$3:$V4,2,0)</f>
        <v>16</v>
      </c>
      <c r="L18" s="10"/>
      <c r="M18" s="3">
        <f>HLOOKUP(M$17,$C$3:$V4,2,0)</f>
        <v>8</v>
      </c>
      <c r="N18" s="3">
        <f>HLOOKUP(N$17,$C$3:$V4,2,0)</f>
        <v>7</v>
      </c>
      <c r="O18" s="3">
        <f>HLOOKUP(O$17,$C$3:$V4,2,0)</f>
        <v>16</v>
      </c>
      <c r="P18" s="3">
        <f>HLOOKUP(P$17,$C$3:$V4,2,0)</f>
        <v>4</v>
      </c>
      <c r="Q18" s="10"/>
      <c r="R18" s="3">
        <f>HLOOKUP(R$17,$C$3:$V4,2,0)</f>
        <v>7</v>
      </c>
      <c r="S18" s="3">
        <f>HLOOKUP(S$17,$C$3:$V4,2,0)</f>
        <v>16</v>
      </c>
      <c r="T18" s="3">
        <f>HLOOKUP(T$17,$C$3:$V4,2,0)</f>
        <v>4</v>
      </c>
      <c r="U18" s="3">
        <f>HLOOKUP(U$17,$C$3:$V4,2,0)</f>
        <v>2</v>
      </c>
      <c r="V18" s="10"/>
      <c r="W18" s="3">
        <f>HLOOKUP(W$17,$C$3:$V4,2,0)</f>
        <v>16</v>
      </c>
      <c r="X18" s="3">
        <f>HLOOKUP(X$17,$C$3:$V4,2,0)</f>
        <v>4</v>
      </c>
      <c r="Y18" s="3">
        <f>HLOOKUP(Y$17,$C$3:$V4,2,0)</f>
        <v>2</v>
      </c>
      <c r="Z18" s="3">
        <f>HLOOKUP(Z$17,$C$3:$V4,2,0)</f>
        <v>10</v>
      </c>
      <c r="AA18" s="10"/>
      <c r="AB18" s="3">
        <f>HLOOKUP(AB$17,$C$3:$V4,2,0)</f>
        <v>4</v>
      </c>
      <c r="AC18" s="3">
        <f>HLOOKUP(AC$17,$C$3:$V4,2,0)</f>
        <v>2</v>
      </c>
      <c r="AD18" s="3">
        <f>HLOOKUP(AD$17,$C$3:$V4,2,0)</f>
        <v>10</v>
      </c>
      <c r="AE18" s="3">
        <f>HLOOKUP(AE$17,$C$3:$V4,2,0)</f>
        <v>1</v>
      </c>
      <c r="AF18" s="10"/>
      <c r="AG18" s="3">
        <f>HLOOKUP(AG$17,$C$3:$V4,2,0)</f>
        <v>2</v>
      </c>
      <c r="AH18" s="3">
        <f>HLOOKUP(AH$17,$C$3:$V4,2,0)</f>
        <v>10</v>
      </c>
      <c r="AI18" s="3">
        <f>HLOOKUP(AI$17,$C$3:$V4,2,0)</f>
        <v>1</v>
      </c>
      <c r="AJ18" s="3">
        <f>HLOOKUP(AJ$17,$C$3:$V4,2,0)</f>
        <v>13</v>
      </c>
      <c r="AK18" s="3"/>
      <c r="AL18" s="3">
        <f>HLOOKUP(AL$17,$C$3:$V4,2,0)</f>
        <v>10</v>
      </c>
      <c r="AM18" s="3">
        <f>HLOOKUP(AM$17,$C$3:$V4,2,0)</f>
        <v>1</v>
      </c>
      <c r="AN18" s="3">
        <f>HLOOKUP(AN$17,$C$3:$V4,2,0)</f>
        <v>13</v>
      </c>
      <c r="AO18" s="3">
        <f>HLOOKUP(AO$17,$C$3:$V4,2,0)</f>
        <v>5</v>
      </c>
      <c r="AP18" s="10"/>
      <c r="AQ18" s="3">
        <f>HLOOKUP(AQ$17,$C$3:$V4,2,0)</f>
        <v>1</v>
      </c>
      <c r="AR18" s="3">
        <f>HLOOKUP(AR$17,$C$3:$V4,2,0)</f>
        <v>13</v>
      </c>
      <c r="AS18" s="3">
        <f>HLOOKUP(AS$17,$C$3:$V4,2,0)</f>
        <v>5</v>
      </c>
      <c r="AT18" s="3">
        <f>HLOOKUP(AT$17,$C$3:$V4,2,0)</f>
        <v>11</v>
      </c>
      <c r="AU18" s="10"/>
      <c r="AV18" s="3">
        <f>HLOOKUP(AV$17,$C$3:$V4,2,0)</f>
        <v>13</v>
      </c>
      <c r="AW18" s="3">
        <f>HLOOKUP(AW$17,$C$3:$V4,2,0)</f>
        <v>5</v>
      </c>
      <c r="AX18" s="3">
        <f>HLOOKUP(AX$17,$C$3:$V4,2,0)</f>
        <v>11</v>
      </c>
      <c r="AY18" s="3">
        <f>HLOOKUP(AY$17,$C$3:$V4,2,0)</f>
        <v>12</v>
      </c>
    </row>
    <row r="19" spans="1:64" x14ac:dyDescent="0.35">
      <c r="A19" s="9">
        <v>7</v>
      </c>
      <c r="B19" s="19"/>
      <c r="C19" s="3">
        <f>HLOOKUP(C$17,$C$3:$V5,3,0)</f>
        <v>10</v>
      </c>
      <c r="D19" s="3">
        <f>HLOOKUP(D$17,$C$3:$V5,3,0)</f>
        <v>8</v>
      </c>
      <c r="E19" s="3">
        <f>HLOOKUP(E$17,$C$3:$V5,3,0)</f>
        <v>2</v>
      </c>
      <c r="F19" s="3">
        <f>HLOOKUP(F$17,$C$3:$V5,3,0)</f>
        <v>4</v>
      </c>
      <c r="G19" s="10"/>
      <c r="H19" s="3">
        <f>HLOOKUP(H$17,$C$3:$V5,3,0)</f>
        <v>8</v>
      </c>
      <c r="I19" s="3">
        <f>HLOOKUP(I$17,$C$3:$V5,3,0)</f>
        <v>2</v>
      </c>
      <c r="J19" s="3">
        <f>HLOOKUP(J$17,$C$3:$V5,3,0)</f>
        <v>4</v>
      </c>
      <c r="K19" s="3">
        <f>HLOOKUP(K$17,$C$3:$V5,3,0)</f>
        <v>1</v>
      </c>
      <c r="L19" s="10"/>
      <c r="M19" s="3">
        <f>HLOOKUP(M$17,$C$3:$V5,3,0)</f>
        <v>2</v>
      </c>
      <c r="N19" s="3">
        <f>HLOOKUP(N$17,$C$3:$V5,3,0)</f>
        <v>4</v>
      </c>
      <c r="O19" s="3">
        <f>HLOOKUP(O$17,$C$3:$V5,3,0)</f>
        <v>1</v>
      </c>
      <c r="P19" s="3">
        <f>HLOOKUP(P$17,$C$3:$V5,3,0)</f>
        <v>16</v>
      </c>
      <c r="Q19" s="10"/>
      <c r="R19" s="3">
        <f>HLOOKUP(R$17,$C$3:$V5,3,0)</f>
        <v>4</v>
      </c>
      <c r="S19" s="3">
        <f>HLOOKUP(S$17,$C$3:$V5,3,0)</f>
        <v>1</v>
      </c>
      <c r="T19" s="3">
        <f>HLOOKUP(T$17,$C$3:$V5,3,0)</f>
        <v>16</v>
      </c>
      <c r="U19" s="3">
        <f>HLOOKUP(U$17,$C$3:$V5,3,0)</f>
        <v>3</v>
      </c>
      <c r="V19" s="10"/>
      <c r="W19" s="3">
        <f>HLOOKUP(W$17,$C$3:$V5,3,0)</f>
        <v>1</v>
      </c>
      <c r="X19" s="3">
        <f>HLOOKUP(X$17,$C$3:$V5,3,0)</f>
        <v>16</v>
      </c>
      <c r="Y19" s="3">
        <f>HLOOKUP(Y$17,$C$3:$V5,3,0)</f>
        <v>3</v>
      </c>
      <c r="Z19" s="3">
        <f>HLOOKUP(Z$17,$C$3:$V5,3,0)</f>
        <v>6</v>
      </c>
      <c r="AA19" s="10"/>
      <c r="AB19" s="3">
        <f>HLOOKUP(AB$17,$C$3:$V5,3,0)</f>
        <v>16</v>
      </c>
      <c r="AC19" s="3">
        <f>HLOOKUP(AC$17,$C$3:$V5,3,0)</f>
        <v>3</v>
      </c>
      <c r="AD19" s="3">
        <f>HLOOKUP(AD$17,$C$3:$V5,3,0)</f>
        <v>6</v>
      </c>
      <c r="AE19" s="3">
        <f>HLOOKUP(AE$17,$C$3:$V5,3,0)</f>
        <v>7</v>
      </c>
      <c r="AF19" s="10"/>
      <c r="AG19" s="3">
        <f>HLOOKUP(AG$17,$C$3:$V5,3,0)</f>
        <v>3</v>
      </c>
      <c r="AH19" s="3">
        <f>HLOOKUP(AH$17,$C$3:$V5,3,0)</f>
        <v>6</v>
      </c>
      <c r="AI19" s="3">
        <f>HLOOKUP(AI$17,$C$3:$V5,3,0)</f>
        <v>7</v>
      </c>
      <c r="AJ19" s="3">
        <f>HLOOKUP(AJ$17,$C$3:$V5,3,0)</f>
        <v>12</v>
      </c>
      <c r="AK19" s="3"/>
      <c r="AL19" s="3">
        <f>HLOOKUP(AL$17,$C$3:$V5,3,0)</f>
        <v>6</v>
      </c>
      <c r="AM19" s="3">
        <f>HLOOKUP(AM$17,$C$3:$V5,3,0)</f>
        <v>7</v>
      </c>
      <c r="AN19" s="3">
        <f>HLOOKUP(AN$17,$C$3:$V5,3,0)</f>
        <v>12</v>
      </c>
      <c r="AO19" s="3">
        <f>HLOOKUP(AO$17,$C$3:$V5,3,0)</f>
        <v>13</v>
      </c>
      <c r="AP19" s="10"/>
      <c r="AQ19" s="3">
        <f>HLOOKUP(AQ$17,$C$3:$V5,3,0)</f>
        <v>7</v>
      </c>
      <c r="AR19" s="3">
        <f>HLOOKUP(AR$17,$C$3:$V5,3,0)</f>
        <v>12</v>
      </c>
      <c r="AS19" s="3">
        <f>HLOOKUP(AS$17,$C$3:$V5,3,0)</f>
        <v>13</v>
      </c>
      <c r="AT19" s="3">
        <f>HLOOKUP(AT$17,$C$3:$V5,3,0)</f>
        <v>5</v>
      </c>
      <c r="AU19" s="10"/>
      <c r="AV19" s="3">
        <f>HLOOKUP(AV$17,$C$3:$V5,3,0)</f>
        <v>12</v>
      </c>
      <c r="AW19" s="3">
        <f>HLOOKUP(AW$17,$C$3:$V5,3,0)</f>
        <v>13</v>
      </c>
      <c r="AX19" s="3">
        <f>HLOOKUP(AX$17,$C$3:$V5,3,0)</f>
        <v>5</v>
      </c>
      <c r="AY19" s="3">
        <f>HLOOKUP(AY$17,$C$3:$V5,3,0)</f>
        <v>15</v>
      </c>
    </row>
    <row r="20" spans="1:64" x14ac:dyDescent="0.35">
      <c r="A20" s="9">
        <v>5</v>
      </c>
      <c r="B20" s="19"/>
      <c r="C20" s="3">
        <f>HLOOKUP(C$17,$C$3:$V6,4,0)</f>
        <v>5</v>
      </c>
      <c r="D20" s="3">
        <f>HLOOKUP(D$17,$C$3:$V6,4,0)</f>
        <v>1</v>
      </c>
      <c r="E20" s="3">
        <f>HLOOKUP(E$17,$C$3:$V6,4,0)</f>
        <v>16</v>
      </c>
      <c r="F20" s="3">
        <f>HLOOKUP(F$17,$C$3:$V6,4,0)</f>
        <v>7</v>
      </c>
      <c r="G20" s="10"/>
      <c r="H20" s="3">
        <f>HLOOKUP(H$17,$C$3:$V6,4,0)</f>
        <v>1</v>
      </c>
      <c r="I20" s="3">
        <f>HLOOKUP(I$17,$C$3:$V6,4,0)</f>
        <v>16</v>
      </c>
      <c r="J20" s="3">
        <f>HLOOKUP(J$17,$C$3:$V6,4,0)</f>
        <v>7</v>
      </c>
      <c r="K20" s="3">
        <f>HLOOKUP(K$17,$C$3:$V6,4,0)</f>
        <v>3</v>
      </c>
      <c r="L20" s="10"/>
      <c r="M20" s="3">
        <f>HLOOKUP(M$17,$C$3:$V6,4,0)</f>
        <v>16</v>
      </c>
      <c r="N20" s="3">
        <f>HLOOKUP(N$17,$C$3:$V6,4,0)</f>
        <v>7</v>
      </c>
      <c r="O20" s="3">
        <f>HLOOKUP(O$17,$C$3:$V6,4,0)</f>
        <v>3</v>
      </c>
      <c r="P20" s="3">
        <f>HLOOKUP(P$17,$C$3:$V6,4,0)</f>
        <v>13</v>
      </c>
      <c r="Q20" s="10"/>
      <c r="R20" s="3">
        <f>HLOOKUP(R$17,$C$3:$V6,4,0)</f>
        <v>7</v>
      </c>
      <c r="S20" s="3">
        <f>HLOOKUP(S$17,$C$3:$V6,4,0)</f>
        <v>3</v>
      </c>
      <c r="T20" s="3">
        <f>HLOOKUP(T$17,$C$3:$V6,4,0)</f>
        <v>13</v>
      </c>
      <c r="U20" s="3">
        <f>HLOOKUP(U$17,$C$3:$V6,4,0)</f>
        <v>4</v>
      </c>
      <c r="V20" s="10"/>
      <c r="W20" s="3">
        <f>HLOOKUP(W$17,$C$3:$V6,4,0)</f>
        <v>3</v>
      </c>
      <c r="X20" s="3">
        <f>HLOOKUP(X$17,$C$3:$V6,4,0)</f>
        <v>13</v>
      </c>
      <c r="Y20" s="3">
        <f>HLOOKUP(Y$17,$C$3:$V6,4,0)</f>
        <v>4</v>
      </c>
      <c r="Z20" s="3">
        <f>HLOOKUP(Z$17,$C$3:$V6,4,0)</f>
        <v>8</v>
      </c>
      <c r="AA20" s="10"/>
      <c r="AB20" s="3">
        <f>HLOOKUP(AB$17,$C$3:$V6,4,0)</f>
        <v>13</v>
      </c>
      <c r="AC20" s="3">
        <f>HLOOKUP(AC$17,$C$3:$V6,4,0)</f>
        <v>4</v>
      </c>
      <c r="AD20" s="3">
        <f>HLOOKUP(AD$17,$C$3:$V6,4,0)</f>
        <v>8</v>
      </c>
      <c r="AE20" s="3">
        <f>HLOOKUP(AE$17,$C$3:$V6,4,0)</f>
        <v>2</v>
      </c>
      <c r="AF20" s="10"/>
      <c r="AG20" s="3">
        <f>HLOOKUP(AG$17,$C$3:$V6,4,0)</f>
        <v>4</v>
      </c>
      <c r="AH20" s="3">
        <f>HLOOKUP(AH$17,$C$3:$V6,4,0)</f>
        <v>8</v>
      </c>
      <c r="AI20" s="3">
        <f>HLOOKUP(AI$17,$C$3:$V6,4,0)</f>
        <v>2</v>
      </c>
      <c r="AJ20" s="3">
        <f>HLOOKUP(AJ$17,$C$3:$V6,4,0)</f>
        <v>12</v>
      </c>
      <c r="AK20" s="3"/>
      <c r="AL20" s="3">
        <f>HLOOKUP(AL$17,$C$3:$V6,4,0)</f>
        <v>8</v>
      </c>
      <c r="AM20" s="3">
        <f>HLOOKUP(AM$17,$C$3:$V6,4,0)</f>
        <v>2</v>
      </c>
      <c r="AN20" s="3">
        <f>HLOOKUP(AN$17,$C$3:$V6,4,0)</f>
        <v>12</v>
      </c>
      <c r="AO20" s="3">
        <f>HLOOKUP(AO$17,$C$3:$V6,4,0)</f>
        <v>14</v>
      </c>
      <c r="AP20" s="10"/>
      <c r="AQ20" s="3">
        <f>HLOOKUP(AQ$17,$C$3:$V6,4,0)</f>
        <v>2</v>
      </c>
      <c r="AR20" s="3">
        <f>HLOOKUP(AR$17,$C$3:$V6,4,0)</f>
        <v>12</v>
      </c>
      <c r="AS20" s="3">
        <f>HLOOKUP(AS$17,$C$3:$V6,4,0)</f>
        <v>14</v>
      </c>
      <c r="AT20" s="3">
        <f>HLOOKUP(AT$17,$C$3:$V6,4,0)</f>
        <v>15</v>
      </c>
      <c r="AU20" s="10"/>
      <c r="AV20" s="3">
        <f>HLOOKUP(AV$17,$C$3:$V6,4,0)</f>
        <v>12</v>
      </c>
      <c r="AW20" s="3">
        <f>HLOOKUP(AW$17,$C$3:$V6,4,0)</f>
        <v>14</v>
      </c>
      <c r="AX20" s="3">
        <f>HLOOKUP(AX$17,$C$3:$V6,4,0)</f>
        <v>15</v>
      </c>
      <c r="AY20" s="3">
        <f>HLOOKUP(AY$17,$C$3:$V6,4,0)</f>
        <v>9</v>
      </c>
    </row>
    <row r="21" spans="1:64" x14ac:dyDescent="0.35">
      <c r="A21" s="9">
        <v>8</v>
      </c>
      <c r="B21" s="19"/>
      <c r="C21" s="3">
        <f>HLOOKUP(C$17,$C$3:$V7,5,0)</f>
        <v>2</v>
      </c>
      <c r="D21" s="3">
        <f>HLOOKUP(D$17,$C$3:$V7,5,0)</f>
        <v>14</v>
      </c>
      <c r="E21" s="3">
        <f>HLOOKUP(E$17,$C$3:$V7,5,0)</f>
        <v>5</v>
      </c>
      <c r="F21" s="3">
        <f>HLOOKUP(F$17,$C$3:$V7,5,0)</f>
        <v>15</v>
      </c>
      <c r="G21" s="10"/>
      <c r="H21" s="3">
        <f>HLOOKUP(H$17,$C$3:$V7,5,0)</f>
        <v>14</v>
      </c>
      <c r="I21" s="3">
        <f>HLOOKUP(I$17,$C$3:$V7,5,0)</f>
        <v>5</v>
      </c>
      <c r="J21" s="3">
        <f>HLOOKUP(J$17,$C$3:$V7,5,0)</f>
        <v>15</v>
      </c>
      <c r="K21" s="3">
        <f>HLOOKUP(K$17,$C$3:$V7,5,0)</f>
        <v>9</v>
      </c>
      <c r="L21" s="10"/>
      <c r="M21" s="3">
        <f>HLOOKUP(M$17,$C$3:$V7,5,0)</f>
        <v>5</v>
      </c>
      <c r="N21" s="3">
        <f>HLOOKUP(N$17,$C$3:$V7,5,0)</f>
        <v>15</v>
      </c>
      <c r="O21" s="3">
        <f>HLOOKUP(O$17,$C$3:$V7,5,0)</f>
        <v>9</v>
      </c>
      <c r="P21" s="3">
        <f>HLOOKUP(P$17,$C$3:$V7,5,0)</f>
        <v>12</v>
      </c>
      <c r="Q21" s="10"/>
      <c r="R21" s="3">
        <f>HLOOKUP(R$17,$C$3:$V7,5,0)</f>
        <v>15</v>
      </c>
      <c r="S21" s="3">
        <f>HLOOKUP(S$17,$C$3:$V7,5,0)</f>
        <v>9</v>
      </c>
      <c r="T21" s="3">
        <f>HLOOKUP(T$17,$C$3:$V7,5,0)</f>
        <v>12</v>
      </c>
      <c r="U21" s="3">
        <f>HLOOKUP(U$17,$C$3:$V7,5,0)</f>
        <v>3</v>
      </c>
      <c r="V21" s="10"/>
      <c r="W21" s="3">
        <f>HLOOKUP(W$17,$C$3:$V7,5,0)</f>
        <v>9</v>
      </c>
      <c r="X21" s="3">
        <f>HLOOKUP(X$17,$C$3:$V7,5,0)</f>
        <v>12</v>
      </c>
      <c r="Y21" s="3">
        <f>HLOOKUP(Y$17,$C$3:$V7,5,0)</f>
        <v>3</v>
      </c>
      <c r="Z21" s="3">
        <f>HLOOKUP(Z$17,$C$3:$V7,5,0)</f>
        <v>13</v>
      </c>
      <c r="AA21" s="10"/>
      <c r="AB21" s="3">
        <f>HLOOKUP(AB$17,$C$3:$V7,5,0)</f>
        <v>12</v>
      </c>
      <c r="AC21" s="3">
        <f>HLOOKUP(AC$17,$C$3:$V7,5,0)</f>
        <v>3</v>
      </c>
      <c r="AD21" s="3">
        <f>HLOOKUP(AD$17,$C$3:$V7,5,0)</f>
        <v>13</v>
      </c>
      <c r="AE21" s="3">
        <f>HLOOKUP(AE$17,$C$3:$V7,5,0)</f>
        <v>16</v>
      </c>
      <c r="AF21" s="10"/>
      <c r="AG21" s="3">
        <f>HLOOKUP(AG$17,$C$3:$V7,5,0)</f>
        <v>3</v>
      </c>
      <c r="AH21" s="3">
        <f>HLOOKUP(AH$17,$C$3:$V7,5,0)</f>
        <v>13</v>
      </c>
      <c r="AI21" s="3">
        <f>HLOOKUP(AI$17,$C$3:$V7,5,0)</f>
        <v>16</v>
      </c>
      <c r="AJ21" s="3">
        <f>HLOOKUP(AJ$17,$C$3:$V7,5,0)</f>
        <v>1</v>
      </c>
      <c r="AK21" s="3"/>
      <c r="AL21" s="3">
        <f>HLOOKUP(AL$17,$C$3:$V7,5,0)</f>
        <v>13</v>
      </c>
      <c r="AM21" s="3">
        <f>HLOOKUP(AM$17,$C$3:$V7,5,0)</f>
        <v>16</v>
      </c>
      <c r="AN21" s="3">
        <f>HLOOKUP(AN$17,$C$3:$V7,5,0)</f>
        <v>1</v>
      </c>
      <c r="AO21" s="3">
        <f>HLOOKUP(AO$17,$C$3:$V7,5,0)</f>
        <v>11</v>
      </c>
      <c r="AP21" s="10"/>
      <c r="AQ21" s="3">
        <f>HLOOKUP(AQ$17,$C$3:$V7,5,0)</f>
        <v>16</v>
      </c>
      <c r="AR21" s="3">
        <f>HLOOKUP(AR$17,$C$3:$V7,5,0)</f>
        <v>1</v>
      </c>
      <c r="AS21" s="3">
        <f>HLOOKUP(AS$17,$C$3:$V7,5,0)</f>
        <v>11</v>
      </c>
      <c r="AT21" s="3">
        <f>HLOOKUP(AT$17,$C$3:$V7,5,0)</f>
        <v>8</v>
      </c>
      <c r="AU21" s="10"/>
      <c r="AV21" s="3">
        <f>HLOOKUP(AV$17,$C$3:$V7,5,0)</f>
        <v>1</v>
      </c>
      <c r="AW21" s="3">
        <f>HLOOKUP(AW$17,$C$3:$V7,5,0)</f>
        <v>11</v>
      </c>
      <c r="AX21" s="3">
        <f>HLOOKUP(AX$17,$C$3:$V7,5,0)</f>
        <v>8</v>
      </c>
      <c r="AY21" s="3">
        <f>HLOOKUP(AY$17,$C$3:$V7,5,0)</f>
        <v>4</v>
      </c>
    </row>
    <row r="22" spans="1:64" x14ac:dyDescent="0.35">
      <c r="A22" s="9">
        <v>8</v>
      </c>
      <c r="B22" s="19"/>
      <c r="C22" s="3">
        <f>HLOOKUP(C$17,$C$3:$V8,6,0)</f>
        <v>10</v>
      </c>
      <c r="D22" s="3">
        <f>HLOOKUP(D$17,$C$3:$V8,6,0)</f>
        <v>3</v>
      </c>
      <c r="E22" s="3">
        <f>HLOOKUP(E$17,$C$3:$V8,6,0)</f>
        <v>16</v>
      </c>
      <c r="F22" s="3">
        <f>HLOOKUP(F$17,$C$3:$V8,6,0)</f>
        <v>8</v>
      </c>
      <c r="G22" s="10"/>
      <c r="H22" s="3">
        <f>HLOOKUP(H$17,$C$3:$V8,6,0)</f>
        <v>3</v>
      </c>
      <c r="I22" s="3">
        <f>HLOOKUP(I$17,$C$3:$V8,6,0)</f>
        <v>16</v>
      </c>
      <c r="J22" s="3">
        <f>HLOOKUP(J$17,$C$3:$V8,6,0)</f>
        <v>8</v>
      </c>
      <c r="K22" s="3">
        <f>HLOOKUP(K$17,$C$3:$V8,6,0)</f>
        <v>4</v>
      </c>
      <c r="L22" s="10"/>
      <c r="M22" s="3">
        <f>HLOOKUP(M$17,$C$3:$V8,6,0)</f>
        <v>16</v>
      </c>
      <c r="N22" s="3">
        <f>HLOOKUP(N$17,$C$3:$V8,6,0)</f>
        <v>8</v>
      </c>
      <c r="O22" s="3">
        <f>HLOOKUP(O$17,$C$3:$V8,6,0)</f>
        <v>4</v>
      </c>
      <c r="P22" s="3">
        <f>HLOOKUP(P$17,$C$3:$V8,6,0)</f>
        <v>2</v>
      </c>
      <c r="Q22" s="10"/>
      <c r="R22" s="3">
        <f>HLOOKUP(R$17,$C$3:$V8,6,0)</f>
        <v>8</v>
      </c>
      <c r="S22" s="3">
        <f>HLOOKUP(S$17,$C$3:$V8,6,0)</f>
        <v>4</v>
      </c>
      <c r="T22" s="3">
        <f>HLOOKUP(T$17,$C$3:$V8,6,0)</f>
        <v>2</v>
      </c>
      <c r="U22" s="3">
        <f>HLOOKUP(U$17,$C$3:$V8,6,0)</f>
        <v>15</v>
      </c>
      <c r="V22" s="10"/>
      <c r="W22" s="3">
        <f>HLOOKUP(W$17,$C$3:$V8,6,0)</f>
        <v>4</v>
      </c>
      <c r="X22" s="3">
        <f>HLOOKUP(X$17,$C$3:$V8,6,0)</f>
        <v>2</v>
      </c>
      <c r="Y22" s="3">
        <f>HLOOKUP(Y$17,$C$3:$V8,6,0)</f>
        <v>15</v>
      </c>
      <c r="Z22" s="3">
        <f>HLOOKUP(Z$17,$C$3:$V8,6,0)</f>
        <v>7</v>
      </c>
      <c r="AA22" s="10"/>
      <c r="AB22" s="3">
        <f>HLOOKUP(AB$17,$C$3:$V8,6,0)</f>
        <v>2</v>
      </c>
      <c r="AC22" s="3">
        <f>HLOOKUP(AC$17,$C$3:$V8,6,0)</f>
        <v>15</v>
      </c>
      <c r="AD22" s="3">
        <f>HLOOKUP(AD$17,$C$3:$V8,6,0)</f>
        <v>7</v>
      </c>
      <c r="AE22" s="3">
        <f>HLOOKUP(AE$17,$C$3:$V8,6,0)</f>
        <v>6</v>
      </c>
      <c r="AF22" s="10"/>
      <c r="AG22" s="3">
        <f>HLOOKUP(AG$17,$C$3:$V8,6,0)</f>
        <v>15</v>
      </c>
      <c r="AH22" s="3">
        <f>HLOOKUP(AH$17,$C$3:$V8,6,0)</f>
        <v>7</v>
      </c>
      <c r="AI22" s="3">
        <f>HLOOKUP(AI$17,$C$3:$V8,6,0)</f>
        <v>6</v>
      </c>
      <c r="AJ22" s="3">
        <f>HLOOKUP(AJ$17,$C$3:$V8,6,0)</f>
        <v>14</v>
      </c>
      <c r="AK22" s="3"/>
      <c r="AL22" s="3">
        <f>HLOOKUP(AL$17,$C$3:$V8,6,0)</f>
        <v>7</v>
      </c>
      <c r="AM22" s="3">
        <f>HLOOKUP(AM$17,$C$3:$V8,6,0)</f>
        <v>6</v>
      </c>
      <c r="AN22" s="3">
        <f>HLOOKUP(AN$17,$C$3:$V8,6,0)</f>
        <v>14</v>
      </c>
      <c r="AO22" s="3">
        <f>HLOOKUP(AO$17,$C$3:$V8,6,0)</f>
        <v>5</v>
      </c>
      <c r="AP22" s="10"/>
      <c r="AQ22" s="3">
        <f>HLOOKUP(AQ$17,$C$3:$V8,6,0)</f>
        <v>6</v>
      </c>
      <c r="AR22" s="3">
        <f>HLOOKUP(AR$17,$C$3:$V8,6,0)</f>
        <v>14</v>
      </c>
      <c r="AS22" s="3">
        <f>HLOOKUP(AS$17,$C$3:$V8,6,0)</f>
        <v>5</v>
      </c>
      <c r="AT22" s="3">
        <f>HLOOKUP(AT$17,$C$3:$V8,6,0)</f>
        <v>12</v>
      </c>
      <c r="AU22" s="10"/>
      <c r="AV22" s="3">
        <f>HLOOKUP(AV$17,$C$3:$V8,6,0)</f>
        <v>14</v>
      </c>
      <c r="AW22" s="3">
        <f>HLOOKUP(AW$17,$C$3:$V8,6,0)</f>
        <v>5</v>
      </c>
      <c r="AX22" s="3">
        <f>HLOOKUP(AX$17,$C$3:$V8,6,0)</f>
        <v>12</v>
      </c>
      <c r="AY22" s="3">
        <f>HLOOKUP(AY$17,$C$3:$V8,6,0)</f>
        <v>13</v>
      </c>
    </row>
    <row r="23" spans="1:64" x14ac:dyDescent="0.35">
      <c r="A23" s="9">
        <v>8</v>
      </c>
      <c r="B23" s="19"/>
      <c r="C23" s="3">
        <f>HLOOKUP(C$17,$C$3:$V9,7,0)</f>
        <v>7</v>
      </c>
      <c r="D23" s="3">
        <f>HLOOKUP(D$17,$C$3:$V9,7,0)</f>
        <v>16</v>
      </c>
      <c r="E23" s="3">
        <f>HLOOKUP(E$17,$C$3:$V9,7,0)</f>
        <v>8</v>
      </c>
      <c r="F23" s="3">
        <f>HLOOKUP(F$17,$C$3:$V9,7,0)</f>
        <v>4</v>
      </c>
      <c r="G23" s="10"/>
      <c r="H23" s="3">
        <f>HLOOKUP(H$17,$C$3:$V9,7,0)</f>
        <v>16</v>
      </c>
      <c r="I23" s="3">
        <f>HLOOKUP(I$17,$C$3:$V9,7,0)</f>
        <v>8</v>
      </c>
      <c r="J23" s="3">
        <f>HLOOKUP(J$17,$C$3:$V9,7,0)</f>
        <v>4</v>
      </c>
      <c r="K23" s="3">
        <f>HLOOKUP(K$17,$C$3:$V9,7,0)</f>
        <v>14</v>
      </c>
      <c r="L23" s="10"/>
      <c r="M23" s="3">
        <f>HLOOKUP(M$17,$C$3:$V9,7,0)</f>
        <v>8</v>
      </c>
      <c r="N23" s="3">
        <f>HLOOKUP(N$17,$C$3:$V9,7,0)</f>
        <v>4</v>
      </c>
      <c r="O23" s="3">
        <f>HLOOKUP(O$17,$C$3:$V9,7,0)</f>
        <v>14</v>
      </c>
      <c r="P23" s="3">
        <f>HLOOKUP(P$17,$C$3:$V9,7,0)</f>
        <v>15</v>
      </c>
      <c r="Q23" s="10"/>
      <c r="R23" s="3">
        <f>HLOOKUP(R$17,$C$3:$V9,7,0)</f>
        <v>4</v>
      </c>
      <c r="S23" s="3">
        <f>HLOOKUP(S$17,$C$3:$V9,7,0)</f>
        <v>14</v>
      </c>
      <c r="T23" s="3">
        <f>HLOOKUP(T$17,$C$3:$V9,7,0)</f>
        <v>15</v>
      </c>
      <c r="U23" s="3">
        <f>HLOOKUP(U$17,$C$3:$V9,7,0)</f>
        <v>6</v>
      </c>
      <c r="V23" s="10"/>
      <c r="W23" s="3">
        <f>HLOOKUP(W$17,$C$3:$V9,7,0)</f>
        <v>14</v>
      </c>
      <c r="X23" s="3">
        <f>HLOOKUP(X$17,$C$3:$V9,7,0)</f>
        <v>15</v>
      </c>
      <c r="Y23" s="3">
        <f>HLOOKUP(Y$17,$C$3:$V9,7,0)</f>
        <v>6</v>
      </c>
      <c r="Z23" s="3">
        <f>HLOOKUP(Z$17,$C$3:$V9,7,0)</f>
        <v>2</v>
      </c>
      <c r="AA23" s="10"/>
      <c r="AB23" s="3">
        <f>HLOOKUP(AB$17,$C$3:$V9,7,0)</f>
        <v>15</v>
      </c>
      <c r="AC23" s="3">
        <f>HLOOKUP(AC$17,$C$3:$V9,7,0)</f>
        <v>6</v>
      </c>
      <c r="AD23" s="3">
        <f>HLOOKUP(AD$17,$C$3:$V9,7,0)</f>
        <v>2</v>
      </c>
      <c r="AE23" s="3">
        <f>HLOOKUP(AE$17,$C$3:$V9,7,0)</f>
        <v>10</v>
      </c>
      <c r="AF23" s="10"/>
      <c r="AG23" s="3">
        <f>HLOOKUP(AG$17,$C$3:$V9,7,0)</f>
        <v>6</v>
      </c>
      <c r="AH23" s="3">
        <f>HLOOKUP(AH$17,$C$3:$V9,7,0)</f>
        <v>2</v>
      </c>
      <c r="AI23" s="3">
        <f>HLOOKUP(AI$17,$C$3:$V9,7,0)</f>
        <v>10</v>
      </c>
      <c r="AJ23" s="3">
        <f>HLOOKUP(AJ$17,$C$3:$V9,7,0)</f>
        <v>5</v>
      </c>
      <c r="AK23" s="3"/>
      <c r="AL23" s="3">
        <f>HLOOKUP(AL$17,$C$3:$V9,7,0)</f>
        <v>2</v>
      </c>
      <c r="AM23" s="3">
        <f>HLOOKUP(AM$17,$C$3:$V9,7,0)</f>
        <v>10</v>
      </c>
      <c r="AN23" s="3">
        <f>HLOOKUP(AN$17,$C$3:$V9,7,0)</f>
        <v>5</v>
      </c>
      <c r="AO23" s="3">
        <f>HLOOKUP(AO$17,$C$3:$V9,7,0)</f>
        <v>12</v>
      </c>
      <c r="AP23" s="10"/>
      <c r="AQ23" s="3">
        <f>HLOOKUP(AQ$17,$C$3:$V9,7,0)</f>
        <v>10</v>
      </c>
      <c r="AR23" s="3">
        <f>HLOOKUP(AR$17,$C$3:$V9,7,0)</f>
        <v>5</v>
      </c>
      <c r="AS23" s="3">
        <f>HLOOKUP(AS$17,$C$3:$V9,7,0)</f>
        <v>12</v>
      </c>
      <c r="AT23" s="3">
        <f>HLOOKUP(AT$17,$C$3:$V9,7,0)</f>
        <v>9</v>
      </c>
      <c r="AU23" s="10"/>
      <c r="AV23" s="3">
        <f>HLOOKUP(AV$17,$C$3:$V9,7,0)</f>
        <v>5</v>
      </c>
      <c r="AW23" s="3">
        <f>HLOOKUP(AW$17,$C$3:$V9,7,0)</f>
        <v>12</v>
      </c>
      <c r="AX23" s="3">
        <f>HLOOKUP(AX$17,$C$3:$V9,7,0)</f>
        <v>9</v>
      </c>
      <c r="AY23" s="3">
        <f>HLOOKUP(AY$17,$C$3:$V9,7,0)</f>
        <v>11</v>
      </c>
    </row>
    <row r="24" spans="1:64" x14ac:dyDescent="0.35">
      <c r="A24" s="9">
        <v>8</v>
      </c>
      <c r="B24" s="19"/>
      <c r="C24" s="3">
        <f>HLOOKUP(C$17,$C$3:$V10,8,0)</f>
        <v>10</v>
      </c>
      <c r="D24" s="3">
        <f>HLOOKUP(D$17,$C$3:$V10,8,0)</f>
        <v>8</v>
      </c>
      <c r="E24" s="3">
        <f>HLOOKUP(E$17,$C$3:$V10,8,0)</f>
        <v>4</v>
      </c>
      <c r="F24" s="3">
        <f>HLOOKUP(F$17,$C$3:$V10,8,0)</f>
        <v>16</v>
      </c>
      <c r="G24" s="10"/>
      <c r="H24" s="3">
        <f>HLOOKUP(H$17,$C$3:$V10,8,0)</f>
        <v>8</v>
      </c>
      <c r="I24" s="3">
        <f>HLOOKUP(I$17,$C$3:$V10,8,0)</f>
        <v>4</v>
      </c>
      <c r="J24" s="3">
        <f>HLOOKUP(J$17,$C$3:$V10,8,0)</f>
        <v>16</v>
      </c>
      <c r="K24" s="3">
        <f>HLOOKUP(K$17,$C$3:$V10,8,0)</f>
        <v>7</v>
      </c>
      <c r="L24" s="10"/>
      <c r="M24" s="3">
        <f>HLOOKUP(M$17,$C$3:$V10,8,0)</f>
        <v>4</v>
      </c>
      <c r="N24" s="3">
        <f>HLOOKUP(N$17,$C$3:$V10,8,0)</f>
        <v>16</v>
      </c>
      <c r="O24" s="3">
        <f>HLOOKUP(O$17,$C$3:$V10,8,0)</f>
        <v>7</v>
      </c>
      <c r="P24" s="3">
        <f>HLOOKUP(P$17,$C$3:$V10,8,0)</f>
        <v>2</v>
      </c>
      <c r="Q24" s="10"/>
      <c r="R24" s="3">
        <f>HLOOKUP(R$17,$C$3:$V10,8,0)</f>
        <v>16</v>
      </c>
      <c r="S24" s="3">
        <f>HLOOKUP(S$17,$C$3:$V10,8,0)</f>
        <v>7</v>
      </c>
      <c r="T24" s="3">
        <f>HLOOKUP(T$17,$C$3:$V10,8,0)</f>
        <v>2</v>
      </c>
      <c r="U24" s="3">
        <f>HLOOKUP(U$17,$C$3:$V10,8,0)</f>
        <v>13</v>
      </c>
      <c r="V24" s="10"/>
      <c r="W24" s="3">
        <f>HLOOKUP(W$17,$C$3:$V10,8,0)</f>
        <v>7</v>
      </c>
      <c r="X24" s="3">
        <f>HLOOKUP(X$17,$C$3:$V10,8,0)</f>
        <v>2</v>
      </c>
      <c r="Y24" s="3">
        <f>HLOOKUP(Y$17,$C$3:$V10,8,0)</f>
        <v>13</v>
      </c>
      <c r="Z24" s="3">
        <f>HLOOKUP(Z$17,$C$3:$V10,8,0)</f>
        <v>3</v>
      </c>
      <c r="AA24" s="10"/>
      <c r="AB24" s="3">
        <f>HLOOKUP(AB$17,$C$3:$V10,8,0)</f>
        <v>2</v>
      </c>
      <c r="AC24" s="3">
        <f>HLOOKUP(AC$17,$C$3:$V10,8,0)</f>
        <v>13</v>
      </c>
      <c r="AD24" s="3">
        <f>HLOOKUP(AD$17,$C$3:$V10,8,0)</f>
        <v>3</v>
      </c>
      <c r="AE24" s="3">
        <f>HLOOKUP(AE$17,$C$3:$V10,8,0)</f>
        <v>14</v>
      </c>
      <c r="AF24" s="10"/>
      <c r="AG24" s="3">
        <f>HLOOKUP(AG$17,$C$3:$V10,8,0)</f>
        <v>13</v>
      </c>
      <c r="AH24" s="3">
        <f>HLOOKUP(AH$17,$C$3:$V10,8,0)</f>
        <v>3</v>
      </c>
      <c r="AI24" s="3">
        <f>HLOOKUP(AI$17,$C$3:$V10,8,0)</f>
        <v>14</v>
      </c>
      <c r="AJ24" s="3">
        <f>HLOOKUP(AJ$17,$C$3:$V10,8,0)</f>
        <v>15</v>
      </c>
      <c r="AK24" s="3"/>
      <c r="AL24" s="3">
        <f>HLOOKUP(AL$17,$C$3:$V10,8,0)</f>
        <v>3</v>
      </c>
      <c r="AM24" s="3">
        <f>HLOOKUP(AM$17,$C$3:$V10,8,0)</f>
        <v>14</v>
      </c>
      <c r="AN24" s="3">
        <f>HLOOKUP(AN$17,$C$3:$V10,8,0)</f>
        <v>15</v>
      </c>
      <c r="AO24" s="3">
        <f>HLOOKUP(AO$17,$C$3:$V10,8,0)</f>
        <v>6</v>
      </c>
      <c r="AP24" s="10"/>
      <c r="AQ24" s="3">
        <f>HLOOKUP(AQ$17,$C$3:$V10,8,0)</f>
        <v>14</v>
      </c>
      <c r="AR24" s="3">
        <f>HLOOKUP(AR$17,$C$3:$V10,8,0)</f>
        <v>15</v>
      </c>
      <c r="AS24" s="3">
        <f>HLOOKUP(AS$17,$C$3:$V10,8,0)</f>
        <v>6</v>
      </c>
      <c r="AT24" s="3">
        <f>HLOOKUP(AT$17,$C$3:$V10,8,0)</f>
        <v>12</v>
      </c>
      <c r="AU24" s="10"/>
      <c r="AV24" s="3">
        <f>HLOOKUP(AV$17,$C$3:$V10,8,0)</f>
        <v>15</v>
      </c>
      <c r="AW24" s="3">
        <f>HLOOKUP(AW$17,$C$3:$V10,8,0)</f>
        <v>6</v>
      </c>
      <c r="AX24" s="3">
        <f>HLOOKUP(AX$17,$C$3:$V10,8,0)</f>
        <v>12</v>
      </c>
      <c r="AY24" s="3">
        <f>HLOOKUP(AY$17,$C$3:$V10,8,0)</f>
        <v>5</v>
      </c>
    </row>
    <row r="25" spans="1:64" x14ac:dyDescent="0.35">
      <c r="A25" s="9">
        <v>7</v>
      </c>
      <c r="B25" s="19"/>
      <c r="C25" s="3">
        <f>HLOOKUP(C$17,$C$3:$V11,9,0)</f>
        <v>7</v>
      </c>
      <c r="D25" s="3">
        <f>HLOOKUP(D$17,$C$3:$V11,9,0)</f>
        <v>4</v>
      </c>
      <c r="E25" s="3">
        <f>HLOOKUP(E$17,$C$3:$V11,9,0)</f>
        <v>16</v>
      </c>
      <c r="F25" s="3">
        <f>HLOOKUP(F$17,$C$3:$V11,9,0)</f>
        <v>14</v>
      </c>
      <c r="G25" s="10"/>
      <c r="H25" s="3">
        <f>HLOOKUP(H$17,$C$3:$V11,9,0)</f>
        <v>4</v>
      </c>
      <c r="I25" s="3">
        <f>HLOOKUP(I$17,$C$3:$V11,9,0)</f>
        <v>16</v>
      </c>
      <c r="J25" s="3">
        <f>HLOOKUP(J$17,$C$3:$V11,9,0)</f>
        <v>14</v>
      </c>
      <c r="K25" s="3">
        <f>HLOOKUP(K$17,$C$3:$V11,9,0)</f>
        <v>15</v>
      </c>
      <c r="L25" s="10"/>
      <c r="M25" s="3">
        <f>HLOOKUP(M$17,$C$3:$V11,9,0)</f>
        <v>16</v>
      </c>
      <c r="N25" s="3">
        <f>HLOOKUP(N$17,$C$3:$V11,9,0)</f>
        <v>14</v>
      </c>
      <c r="O25" s="3">
        <f>HLOOKUP(O$17,$C$3:$V11,9,0)</f>
        <v>15</v>
      </c>
      <c r="P25" s="3">
        <f>HLOOKUP(P$17,$C$3:$V11,9,0)</f>
        <v>8</v>
      </c>
      <c r="Q25" s="10"/>
      <c r="R25" s="3">
        <f>HLOOKUP(R$17,$C$3:$V11,9,0)</f>
        <v>14</v>
      </c>
      <c r="S25" s="3">
        <f>HLOOKUP(S$17,$C$3:$V11,9,0)</f>
        <v>15</v>
      </c>
      <c r="T25" s="3">
        <f>HLOOKUP(T$17,$C$3:$V11,9,0)</f>
        <v>8</v>
      </c>
      <c r="U25" s="3">
        <f>HLOOKUP(U$17,$C$3:$V11,9,0)</f>
        <v>6</v>
      </c>
      <c r="V25" s="10"/>
      <c r="W25" s="3">
        <f>HLOOKUP(W$17,$C$3:$V11,9,0)</f>
        <v>15</v>
      </c>
      <c r="X25" s="3">
        <f>HLOOKUP(X$17,$C$3:$V11,9,0)</f>
        <v>8</v>
      </c>
      <c r="Y25" s="3">
        <f>HLOOKUP(Y$17,$C$3:$V11,9,0)</f>
        <v>6</v>
      </c>
      <c r="Z25" s="3">
        <f>HLOOKUP(Z$17,$C$3:$V11,9,0)</f>
        <v>5</v>
      </c>
      <c r="AA25" s="10"/>
      <c r="AB25" s="3">
        <f>HLOOKUP(AB$17,$C$3:$V11,9,0)</f>
        <v>8</v>
      </c>
      <c r="AC25" s="3">
        <f>HLOOKUP(AC$17,$C$3:$V11,9,0)</f>
        <v>6</v>
      </c>
      <c r="AD25" s="3">
        <f>HLOOKUP(AD$17,$C$3:$V11,9,0)</f>
        <v>5</v>
      </c>
      <c r="AE25" s="3">
        <f>HLOOKUP(AE$17,$C$3:$V11,9,0)</f>
        <v>10</v>
      </c>
      <c r="AF25" s="10"/>
      <c r="AG25" s="3">
        <f>HLOOKUP(AG$17,$C$3:$V11,9,0)</f>
        <v>6</v>
      </c>
      <c r="AH25" s="3">
        <f>HLOOKUP(AH$17,$C$3:$V11,9,0)</f>
        <v>5</v>
      </c>
      <c r="AI25" s="3">
        <f>HLOOKUP(AI$17,$C$3:$V11,9,0)</f>
        <v>10</v>
      </c>
      <c r="AJ25" s="3">
        <f>HLOOKUP(AJ$17,$C$3:$V11,9,0)</f>
        <v>2</v>
      </c>
      <c r="AK25" s="3"/>
      <c r="AL25" s="3">
        <f>HLOOKUP(AL$17,$C$3:$V11,9,0)</f>
        <v>5</v>
      </c>
      <c r="AM25" s="3">
        <f>HLOOKUP(AM$17,$C$3:$V11,9,0)</f>
        <v>10</v>
      </c>
      <c r="AN25" s="3">
        <f>HLOOKUP(AN$17,$C$3:$V11,9,0)</f>
        <v>2</v>
      </c>
      <c r="AO25" s="3">
        <f>HLOOKUP(AO$17,$C$3:$V11,9,0)</f>
        <v>3</v>
      </c>
      <c r="AP25" s="10"/>
      <c r="AQ25" s="3">
        <f>HLOOKUP(AQ$17,$C$3:$V11,9,0)</f>
        <v>10</v>
      </c>
      <c r="AR25" s="3">
        <f>HLOOKUP(AR$17,$C$3:$V11,9,0)</f>
        <v>2</v>
      </c>
      <c r="AS25" s="3">
        <f>HLOOKUP(AS$17,$C$3:$V11,9,0)</f>
        <v>3</v>
      </c>
      <c r="AT25" s="3">
        <f>HLOOKUP(AT$17,$C$3:$V11,9,0)</f>
        <v>13</v>
      </c>
      <c r="AU25" s="10"/>
      <c r="AV25" s="3">
        <f>HLOOKUP(AV$17,$C$3:$V11,9,0)</f>
        <v>2</v>
      </c>
      <c r="AW25" s="3">
        <f>HLOOKUP(AW$17,$C$3:$V11,9,0)</f>
        <v>3</v>
      </c>
      <c r="AX25" s="3">
        <f>HLOOKUP(AX$17,$C$3:$V11,9,0)</f>
        <v>13</v>
      </c>
      <c r="AY25" s="3">
        <f>HLOOKUP(AY$17,$C$3:$V11,9,0)</f>
        <v>12</v>
      </c>
    </row>
    <row r="26" spans="1:64" x14ac:dyDescent="0.35">
      <c r="A26" s="9">
        <v>9</v>
      </c>
      <c r="B26" s="19"/>
      <c r="C26" s="3">
        <f>HLOOKUP(C$17,$C$3:$V12,10,0)</f>
        <v>7</v>
      </c>
      <c r="D26" s="3">
        <f>HLOOKUP(D$17,$C$3:$V12,10,0)</f>
        <v>4</v>
      </c>
      <c r="E26" s="3">
        <f>HLOOKUP(E$17,$C$3:$V12,10,0)</f>
        <v>8</v>
      </c>
      <c r="F26" s="3">
        <f>HLOOKUP(F$17,$C$3:$V12,10,0)</f>
        <v>11</v>
      </c>
      <c r="G26" s="10"/>
      <c r="H26" s="3">
        <f>HLOOKUP(H$17,$C$3:$V12,10,0)</f>
        <v>4</v>
      </c>
      <c r="I26" s="3">
        <f>HLOOKUP(I$17,$C$3:$V12,10,0)</f>
        <v>8</v>
      </c>
      <c r="J26" s="3">
        <f>HLOOKUP(J$17,$C$3:$V12,10,0)</f>
        <v>11</v>
      </c>
      <c r="K26" s="3">
        <f>HLOOKUP(K$17,$C$3:$V12,10,0)</f>
        <v>16</v>
      </c>
      <c r="L26" s="10"/>
      <c r="M26" s="3">
        <f>HLOOKUP(M$17,$C$3:$V12,10,0)</f>
        <v>8</v>
      </c>
      <c r="N26" s="3">
        <f>HLOOKUP(N$17,$C$3:$V12,10,0)</f>
        <v>11</v>
      </c>
      <c r="O26" s="3">
        <f>HLOOKUP(O$17,$C$3:$V12,10,0)</f>
        <v>16</v>
      </c>
      <c r="P26" s="3">
        <f>HLOOKUP(P$17,$C$3:$V12,10,0)</f>
        <v>3</v>
      </c>
      <c r="Q26" s="10"/>
      <c r="R26" s="3">
        <f>HLOOKUP(R$17,$C$3:$V12,10,0)</f>
        <v>11</v>
      </c>
      <c r="S26" s="3">
        <f>HLOOKUP(S$17,$C$3:$V12,10,0)</f>
        <v>16</v>
      </c>
      <c r="T26" s="3">
        <f>HLOOKUP(T$17,$C$3:$V12,10,0)</f>
        <v>3</v>
      </c>
      <c r="U26" s="3">
        <f>HLOOKUP(U$17,$C$3:$V12,10,0)</f>
        <v>13</v>
      </c>
      <c r="V26" s="10"/>
      <c r="W26" s="3">
        <f>HLOOKUP(W$17,$C$3:$V12,10,0)</f>
        <v>16</v>
      </c>
      <c r="X26" s="3">
        <f>HLOOKUP(X$17,$C$3:$V12,10,0)</f>
        <v>3</v>
      </c>
      <c r="Y26" s="3">
        <f>HLOOKUP(Y$17,$C$3:$V12,10,0)</f>
        <v>13</v>
      </c>
      <c r="Z26" s="3">
        <f>HLOOKUP(Z$17,$C$3:$V12,10,0)</f>
        <v>1</v>
      </c>
      <c r="AA26" s="10"/>
      <c r="AB26" s="3">
        <f>HLOOKUP(AB$17,$C$3:$V12,10,0)</f>
        <v>3</v>
      </c>
      <c r="AC26" s="3">
        <f>HLOOKUP(AC$17,$C$3:$V12,10,0)</f>
        <v>13</v>
      </c>
      <c r="AD26" s="3">
        <f>HLOOKUP(AD$17,$C$3:$V12,10,0)</f>
        <v>1</v>
      </c>
      <c r="AE26" s="3">
        <f>HLOOKUP(AE$17,$C$3:$V12,10,0)</f>
        <v>15</v>
      </c>
      <c r="AF26" s="10"/>
      <c r="AG26" s="3">
        <f>HLOOKUP(AG$17,$C$3:$V12,10,0)</f>
        <v>13</v>
      </c>
      <c r="AH26" s="3">
        <f>HLOOKUP(AH$17,$C$3:$V12,10,0)</f>
        <v>1</v>
      </c>
      <c r="AI26" s="3">
        <f>HLOOKUP(AI$17,$C$3:$V12,10,0)</f>
        <v>15</v>
      </c>
      <c r="AJ26" s="3">
        <f>HLOOKUP(AJ$17,$C$3:$V12,10,0)</f>
        <v>9</v>
      </c>
      <c r="AK26" s="3"/>
      <c r="AL26" s="3">
        <f>HLOOKUP(AL$17,$C$3:$V12,10,0)</f>
        <v>1</v>
      </c>
      <c r="AM26" s="3">
        <f>HLOOKUP(AM$17,$C$3:$V12,10,0)</f>
        <v>15</v>
      </c>
      <c r="AN26" s="3">
        <f>HLOOKUP(AN$17,$C$3:$V12,10,0)</f>
        <v>9</v>
      </c>
      <c r="AO26" s="3">
        <f>HLOOKUP(AO$17,$C$3:$V12,10,0)</f>
        <v>12</v>
      </c>
      <c r="AP26" s="10"/>
      <c r="AQ26" s="3">
        <f>HLOOKUP(AQ$17,$C$3:$V12,10,0)</f>
        <v>15</v>
      </c>
      <c r="AR26" s="3">
        <f>HLOOKUP(AR$17,$C$3:$V12,10,0)</f>
        <v>9</v>
      </c>
      <c r="AS26" s="3">
        <f>HLOOKUP(AS$17,$C$3:$V12,10,0)</f>
        <v>12</v>
      </c>
      <c r="AT26" s="3">
        <f>HLOOKUP(AT$17,$C$3:$V12,10,0)</f>
        <v>2</v>
      </c>
      <c r="AU26" s="10"/>
      <c r="AV26" s="3">
        <f>HLOOKUP(AV$17,$C$3:$V12,10,0)</f>
        <v>9</v>
      </c>
      <c r="AW26" s="3">
        <f>HLOOKUP(AW$17,$C$3:$V12,10,0)</f>
        <v>12</v>
      </c>
      <c r="AX26" s="3">
        <f>HLOOKUP(AX$17,$C$3:$V12,10,0)</f>
        <v>2</v>
      </c>
      <c r="AY26" s="3">
        <f>HLOOKUP(AY$17,$C$3:$V12,10,0)</f>
        <v>10</v>
      </c>
    </row>
    <row r="27" spans="1:64" x14ac:dyDescent="0.35">
      <c r="A27" s="9">
        <v>6</v>
      </c>
      <c r="B27" s="19"/>
      <c r="C27" s="3">
        <f>HLOOKUP(C$17,$C$3:$V13,11,0)</f>
        <v>16</v>
      </c>
      <c r="D27" s="3">
        <f>HLOOKUP(D$17,$C$3:$V13,11,0)</f>
        <v>4</v>
      </c>
      <c r="E27" s="3">
        <f>HLOOKUP(E$17,$C$3:$V13,11,0)</f>
        <v>8</v>
      </c>
      <c r="F27" s="3">
        <f>HLOOKUP(F$17,$C$3:$V13,11,0)</f>
        <v>10</v>
      </c>
      <c r="G27" s="10"/>
      <c r="H27" s="3">
        <f>HLOOKUP(H$17,$C$3:$V13,11,0)</f>
        <v>4</v>
      </c>
      <c r="I27" s="3">
        <f>HLOOKUP(I$17,$C$3:$V13,11,0)</f>
        <v>8</v>
      </c>
      <c r="J27" s="3">
        <f>HLOOKUP(J$17,$C$3:$V13,11,0)</f>
        <v>10</v>
      </c>
      <c r="K27" s="3">
        <f>HLOOKUP(K$17,$C$3:$V13,11,0)</f>
        <v>2</v>
      </c>
      <c r="L27" s="10"/>
      <c r="M27" s="3">
        <f>HLOOKUP(M$17,$C$3:$V13,11,0)</f>
        <v>8</v>
      </c>
      <c r="N27" s="3">
        <f>HLOOKUP(N$17,$C$3:$V13,11,0)</f>
        <v>10</v>
      </c>
      <c r="O27" s="3">
        <f>HLOOKUP(O$17,$C$3:$V13,11,0)</f>
        <v>2</v>
      </c>
      <c r="P27" s="3">
        <f>HLOOKUP(P$17,$C$3:$V13,11,0)</f>
        <v>7</v>
      </c>
      <c r="Q27" s="10"/>
      <c r="R27" s="3">
        <f>HLOOKUP(R$17,$C$3:$V13,11,0)</f>
        <v>10</v>
      </c>
      <c r="S27" s="3">
        <f>HLOOKUP(S$17,$C$3:$V13,11,0)</f>
        <v>2</v>
      </c>
      <c r="T27" s="3">
        <f>HLOOKUP(T$17,$C$3:$V13,11,0)</f>
        <v>7</v>
      </c>
      <c r="U27" s="3">
        <f>HLOOKUP(U$17,$C$3:$V13,11,0)</f>
        <v>13</v>
      </c>
      <c r="V27" s="10"/>
      <c r="W27" s="3">
        <f>HLOOKUP(W$17,$C$3:$V13,11,0)</f>
        <v>2</v>
      </c>
      <c r="X27" s="3">
        <f>HLOOKUP(X$17,$C$3:$V13,11,0)</f>
        <v>7</v>
      </c>
      <c r="Y27" s="3">
        <f>HLOOKUP(Y$17,$C$3:$V13,11,0)</f>
        <v>13</v>
      </c>
      <c r="Z27" s="3">
        <f>HLOOKUP(Z$17,$C$3:$V13,11,0)</f>
        <v>1</v>
      </c>
      <c r="AA27" s="10"/>
      <c r="AB27" s="3">
        <f>HLOOKUP(AB$17,$C$3:$V13,11,0)</f>
        <v>7</v>
      </c>
      <c r="AC27" s="3">
        <f>HLOOKUP(AC$17,$C$3:$V13,11,0)</f>
        <v>13</v>
      </c>
      <c r="AD27" s="3">
        <f>HLOOKUP(AD$17,$C$3:$V13,11,0)</f>
        <v>1</v>
      </c>
      <c r="AE27" s="3">
        <f>HLOOKUP(AE$17,$C$3:$V13,11,0)</f>
        <v>14</v>
      </c>
      <c r="AF27" s="10"/>
      <c r="AG27" s="3">
        <f>HLOOKUP(AG$17,$C$3:$V13,11,0)</f>
        <v>13</v>
      </c>
      <c r="AH27" s="3">
        <f>HLOOKUP(AH$17,$C$3:$V13,11,0)</f>
        <v>1</v>
      </c>
      <c r="AI27" s="3">
        <f>HLOOKUP(AI$17,$C$3:$V13,11,0)</f>
        <v>14</v>
      </c>
      <c r="AJ27" s="3">
        <f>HLOOKUP(AJ$17,$C$3:$V13,11,0)</f>
        <v>5</v>
      </c>
      <c r="AK27" s="3"/>
      <c r="AL27" s="3">
        <f>HLOOKUP(AL$17,$C$3:$V13,11,0)</f>
        <v>1</v>
      </c>
      <c r="AM27" s="3">
        <f>HLOOKUP(AM$17,$C$3:$V13,11,0)</f>
        <v>14</v>
      </c>
      <c r="AN27" s="3">
        <f>HLOOKUP(AN$17,$C$3:$V13,11,0)</f>
        <v>5</v>
      </c>
      <c r="AO27" s="3">
        <f>HLOOKUP(AO$17,$C$3:$V13,11,0)</f>
        <v>15</v>
      </c>
      <c r="AP27" s="10"/>
      <c r="AQ27" s="3">
        <f>HLOOKUP(AQ$17,$C$3:$V13,11,0)</f>
        <v>14</v>
      </c>
      <c r="AR27" s="3">
        <f>HLOOKUP(AR$17,$C$3:$V13,11,0)</f>
        <v>5</v>
      </c>
      <c r="AS27" s="3">
        <f>HLOOKUP(AS$17,$C$3:$V13,11,0)</f>
        <v>15</v>
      </c>
      <c r="AT27" s="3">
        <f>HLOOKUP(AT$17,$C$3:$V13,11,0)</f>
        <v>12</v>
      </c>
      <c r="AU27" s="10"/>
      <c r="AV27" s="3">
        <f>HLOOKUP(AV$17,$C$3:$V13,11,0)</f>
        <v>5</v>
      </c>
      <c r="AW27" s="3">
        <f>HLOOKUP(AW$17,$C$3:$V13,11,0)</f>
        <v>15</v>
      </c>
      <c r="AX27" s="3">
        <f>HLOOKUP(AX$17,$C$3:$V13,11,0)</f>
        <v>12</v>
      </c>
      <c r="AY27" s="3">
        <f>HLOOKUP(AY$17,$C$3:$V13,11,0)</f>
        <v>9</v>
      </c>
    </row>
    <row r="28" spans="1:64" x14ac:dyDescent="0.35">
      <c r="A28" s="9">
        <v>8</v>
      </c>
      <c r="B28" s="19"/>
      <c r="C28" s="3">
        <f>HLOOKUP(C$17,$C$3:$V14,12,0)</f>
        <v>4</v>
      </c>
      <c r="D28" s="3">
        <f>HLOOKUP(D$17,$C$3:$V14,12,0)</f>
        <v>8</v>
      </c>
      <c r="E28" s="3">
        <f>HLOOKUP(E$17,$C$3:$V14,12,0)</f>
        <v>7</v>
      </c>
      <c r="F28" s="3">
        <f>HLOOKUP(F$17,$C$3:$V14,12,0)</f>
        <v>3</v>
      </c>
      <c r="G28" s="10"/>
      <c r="H28" s="3">
        <f>HLOOKUP(H$17,$C$3:$V14,12,0)</f>
        <v>8</v>
      </c>
      <c r="I28" s="3">
        <f>HLOOKUP(I$17,$C$3:$V14,12,0)</f>
        <v>7</v>
      </c>
      <c r="J28" s="3">
        <f>HLOOKUP(J$17,$C$3:$V14,12,0)</f>
        <v>3</v>
      </c>
      <c r="K28" s="3">
        <f>HLOOKUP(K$17,$C$3:$V14,12,0)</f>
        <v>2</v>
      </c>
      <c r="L28" s="10"/>
      <c r="M28" s="3">
        <f>HLOOKUP(M$17,$C$3:$V14,12,0)</f>
        <v>7</v>
      </c>
      <c r="N28" s="3">
        <f>HLOOKUP(N$17,$C$3:$V14,12,0)</f>
        <v>3</v>
      </c>
      <c r="O28" s="3">
        <f>HLOOKUP(O$17,$C$3:$V14,12,0)</f>
        <v>2</v>
      </c>
      <c r="P28" s="3">
        <f>HLOOKUP(P$17,$C$3:$V14,12,0)</f>
        <v>16</v>
      </c>
      <c r="Q28" s="10"/>
      <c r="R28" s="3">
        <f>HLOOKUP(R$17,$C$3:$V14,12,0)</f>
        <v>3</v>
      </c>
      <c r="S28" s="3">
        <f>HLOOKUP(S$17,$C$3:$V14,12,0)</f>
        <v>2</v>
      </c>
      <c r="T28" s="3">
        <f>HLOOKUP(T$17,$C$3:$V14,12,0)</f>
        <v>16</v>
      </c>
      <c r="U28" s="3">
        <f>HLOOKUP(U$17,$C$3:$V14,12,0)</f>
        <v>15</v>
      </c>
      <c r="V28" s="10"/>
      <c r="W28" s="3">
        <f>HLOOKUP(W$17,$C$3:$V14,12,0)</f>
        <v>2</v>
      </c>
      <c r="X28" s="3">
        <f>HLOOKUP(X$17,$C$3:$V14,12,0)</f>
        <v>16</v>
      </c>
      <c r="Y28" s="3">
        <f>HLOOKUP(Y$17,$C$3:$V14,12,0)</f>
        <v>15</v>
      </c>
      <c r="Z28" s="3">
        <f>HLOOKUP(Z$17,$C$3:$V14,12,0)</f>
        <v>9</v>
      </c>
      <c r="AA28" s="10"/>
      <c r="AB28" s="3">
        <f>HLOOKUP(AB$17,$C$3:$V14,12,0)</f>
        <v>16</v>
      </c>
      <c r="AC28" s="3">
        <f>HLOOKUP(AC$17,$C$3:$V14,12,0)</f>
        <v>15</v>
      </c>
      <c r="AD28" s="3">
        <f>HLOOKUP(AD$17,$C$3:$V14,12,0)</f>
        <v>9</v>
      </c>
      <c r="AE28" s="3">
        <f>HLOOKUP(AE$17,$C$3:$V14,12,0)</f>
        <v>11</v>
      </c>
      <c r="AF28" s="10"/>
      <c r="AG28" s="3">
        <f>HLOOKUP(AG$17,$C$3:$V14,12,0)</f>
        <v>15</v>
      </c>
      <c r="AH28" s="3">
        <f>HLOOKUP(AH$17,$C$3:$V14,12,0)</f>
        <v>9</v>
      </c>
      <c r="AI28" s="3">
        <f>HLOOKUP(AI$17,$C$3:$V14,12,0)</f>
        <v>11</v>
      </c>
      <c r="AJ28" s="3">
        <f>HLOOKUP(AJ$17,$C$3:$V14,12,0)</f>
        <v>13</v>
      </c>
      <c r="AK28" s="3"/>
      <c r="AL28" s="3">
        <f>HLOOKUP(AL$17,$C$3:$V14,12,0)</f>
        <v>9</v>
      </c>
      <c r="AM28" s="3">
        <f>HLOOKUP(AM$17,$C$3:$V14,12,0)</f>
        <v>11</v>
      </c>
      <c r="AN28" s="3">
        <f>HLOOKUP(AN$17,$C$3:$V14,12,0)</f>
        <v>13</v>
      </c>
      <c r="AO28" s="3">
        <f>HLOOKUP(AO$17,$C$3:$V14,12,0)</f>
        <v>1</v>
      </c>
      <c r="AP28" s="10"/>
      <c r="AQ28" s="3">
        <f>HLOOKUP(AQ$17,$C$3:$V14,12,0)</f>
        <v>11</v>
      </c>
      <c r="AR28" s="3">
        <f>HLOOKUP(AR$17,$C$3:$V14,12,0)</f>
        <v>13</v>
      </c>
      <c r="AS28" s="3">
        <f>HLOOKUP(AS$17,$C$3:$V14,12,0)</f>
        <v>1</v>
      </c>
      <c r="AT28" s="3">
        <f>HLOOKUP(AT$17,$C$3:$V14,12,0)</f>
        <v>14</v>
      </c>
      <c r="AU28" s="10"/>
      <c r="AV28" s="3">
        <f>HLOOKUP(AV$17,$C$3:$V14,12,0)</f>
        <v>13</v>
      </c>
      <c r="AW28" s="3">
        <f>HLOOKUP(AW$17,$C$3:$V14,12,0)</f>
        <v>1</v>
      </c>
      <c r="AX28" s="3">
        <f>HLOOKUP(AX$17,$C$3:$V14,12,0)</f>
        <v>14</v>
      </c>
      <c r="AY28" s="3">
        <f>HLOOKUP(AY$17,$C$3:$V14,12,0)</f>
        <v>5</v>
      </c>
    </row>
    <row r="29" spans="1:64" x14ac:dyDescent="0.35">
      <c r="A29" s="9">
        <v>6</v>
      </c>
      <c r="B29" s="19"/>
      <c r="C29" s="3">
        <f>HLOOKUP(C$17,$C$3:$V15,13,0)</f>
        <v>1</v>
      </c>
      <c r="D29" s="3">
        <f>HLOOKUP(D$17,$C$3:$V15,13,0)</f>
        <v>16</v>
      </c>
      <c r="E29" s="3">
        <f>HLOOKUP(E$17,$C$3:$V15,13,0)</f>
        <v>10</v>
      </c>
      <c r="F29" s="3">
        <f>HLOOKUP(F$17,$C$3:$V15,13,0)</f>
        <v>4</v>
      </c>
      <c r="G29" s="10"/>
      <c r="H29" s="3">
        <f>HLOOKUP(H$17,$C$3:$V15,13,0)</f>
        <v>16</v>
      </c>
      <c r="I29" s="3">
        <f>HLOOKUP(I$17,$C$3:$V15,13,0)</f>
        <v>10</v>
      </c>
      <c r="J29" s="3">
        <f>HLOOKUP(J$17,$C$3:$V15,13,0)</f>
        <v>4</v>
      </c>
      <c r="K29" s="3">
        <f>HLOOKUP(K$17,$C$3:$V15,13,0)</f>
        <v>8</v>
      </c>
      <c r="L29" s="10"/>
      <c r="M29" s="3">
        <f>HLOOKUP(M$17,$C$3:$V15,13,0)</f>
        <v>10</v>
      </c>
      <c r="N29" s="3">
        <f>HLOOKUP(N$17,$C$3:$V15,13,0)</f>
        <v>4</v>
      </c>
      <c r="O29" s="3">
        <f>HLOOKUP(O$17,$C$3:$V15,13,0)</f>
        <v>8</v>
      </c>
      <c r="P29" s="3">
        <f>HLOOKUP(P$17,$C$3:$V15,13,0)</f>
        <v>3</v>
      </c>
      <c r="Q29" s="10"/>
      <c r="R29" s="3">
        <f>HLOOKUP(R$17,$C$3:$V15,13,0)</f>
        <v>4</v>
      </c>
      <c r="S29" s="3">
        <f>HLOOKUP(S$17,$C$3:$V15,13,0)</f>
        <v>8</v>
      </c>
      <c r="T29" s="3">
        <f>HLOOKUP(T$17,$C$3:$V15,13,0)</f>
        <v>3</v>
      </c>
      <c r="U29" s="3">
        <f>HLOOKUP(U$17,$C$3:$V15,13,0)</f>
        <v>2</v>
      </c>
      <c r="V29" s="10"/>
      <c r="W29" s="3">
        <f>HLOOKUP(W$17,$C$3:$V15,13,0)</f>
        <v>8</v>
      </c>
      <c r="X29" s="3">
        <f>HLOOKUP(X$17,$C$3:$V15,13,0)</f>
        <v>3</v>
      </c>
      <c r="Y29" s="3">
        <f>HLOOKUP(Y$17,$C$3:$V15,13,0)</f>
        <v>2</v>
      </c>
      <c r="Z29" s="3">
        <f>HLOOKUP(Z$17,$C$3:$V15,13,0)</f>
        <v>5</v>
      </c>
      <c r="AA29" s="10"/>
      <c r="AB29" s="3">
        <f>HLOOKUP(AB$17,$C$3:$V15,13,0)</f>
        <v>3</v>
      </c>
      <c r="AC29" s="3">
        <f>HLOOKUP(AC$17,$C$3:$V15,13,0)</f>
        <v>2</v>
      </c>
      <c r="AD29" s="3">
        <f>HLOOKUP(AD$17,$C$3:$V15,13,0)</f>
        <v>5</v>
      </c>
      <c r="AE29" s="3">
        <f>HLOOKUP(AE$17,$C$3:$V15,13,0)</f>
        <v>7</v>
      </c>
      <c r="AF29" s="10"/>
      <c r="AG29" s="3">
        <f>HLOOKUP(AG$17,$C$3:$V15,13,0)</f>
        <v>2</v>
      </c>
      <c r="AH29" s="3">
        <f>HLOOKUP(AH$17,$C$3:$V15,13,0)</f>
        <v>5</v>
      </c>
      <c r="AI29" s="3">
        <f>HLOOKUP(AI$17,$C$3:$V15,13,0)</f>
        <v>7</v>
      </c>
      <c r="AJ29" s="3">
        <f>HLOOKUP(AJ$17,$C$3:$V15,13,0)</f>
        <v>13</v>
      </c>
      <c r="AK29" s="3"/>
      <c r="AL29" s="3">
        <f>HLOOKUP(AL$17,$C$3:$V15,13,0)</f>
        <v>5</v>
      </c>
      <c r="AM29" s="3">
        <f>HLOOKUP(AM$17,$C$3:$V15,13,0)</f>
        <v>7</v>
      </c>
      <c r="AN29" s="3">
        <f>HLOOKUP(AN$17,$C$3:$V15,13,0)</f>
        <v>13</v>
      </c>
      <c r="AO29" s="3">
        <f>HLOOKUP(AO$17,$C$3:$V15,13,0)</f>
        <v>12</v>
      </c>
      <c r="AP29" s="10"/>
      <c r="AQ29" s="3">
        <f>HLOOKUP(AQ$17,$C$3:$V15,13,0)</f>
        <v>7</v>
      </c>
      <c r="AR29" s="3">
        <f>HLOOKUP(AR$17,$C$3:$V15,13,0)</f>
        <v>13</v>
      </c>
      <c r="AS29" s="3">
        <f>HLOOKUP(AS$17,$C$3:$V15,13,0)</f>
        <v>12</v>
      </c>
      <c r="AT29" s="3">
        <f>HLOOKUP(AT$17,$C$3:$V15,13,0)</f>
        <v>14</v>
      </c>
      <c r="AU29" s="10"/>
      <c r="AV29" s="3">
        <f>HLOOKUP(AV$17,$C$3:$V15,13,0)</f>
        <v>13</v>
      </c>
      <c r="AW29" s="3">
        <f>HLOOKUP(AW$17,$C$3:$V15,13,0)</f>
        <v>12</v>
      </c>
      <c r="AX29" s="3">
        <f>HLOOKUP(AX$17,$C$3:$V15,13,0)</f>
        <v>14</v>
      </c>
      <c r="AY29" s="3">
        <f>HLOOKUP(AY$17,$C$3:$V15,13,0)</f>
        <v>15</v>
      </c>
      <c r="AZ29" s="20"/>
    </row>
    <row r="30" spans="1:64" ht="8.25" customHeight="1" thickBot="1" x14ac:dyDescent="0.4">
      <c r="A30" s="14"/>
      <c r="B30" s="14"/>
      <c r="C30" s="13"/>
      <c r="D30" s="13"/>
      <c r="E30" s="13"/>
      <c r="F30" s="13"/>
      <c r="G30" s="13"/>
      <c r="H30" s="13"/>
      <c r="I30" s="13"/>
      <c r="J30" s="13"/>
      <c r="K30" s="13"/>
      <c r="L30" s="12"/>
      <c r="M30" s="13"/>
      <c r="N30" s="13"/>
      <c r="O30" s="13"/>
      <c r="P30" s="13"/>
      <c r="Q30" s="12"/>
      <c r="R30" s="13"/>
      <c r="S30" s="13"/>
      <c r="T30" s="13"/>
      <c r="U30" s="13"/>
      <c r="V30" s="12"/>
      <c r="W30" s="13"/>
      <c r="X30" s="13"/>
      <c r="Y30" s="13"/>
      <c r="Z30" s="13"/>
      <c r="AA30" s="12"/>
      <c r="AB30" s="13"/>
      <c r="AC30" s="13"/>
      <c r="AD30" s="13"/>
      <c r="AE30" s="13"/>
      <c r="AF30" s="12"/>
      <c r="AG30" s="13"/>
      <c r="AH30" s="13"/>
      <c r="AI30" s="13"/>
      <c r="AJ30" s="13"/>
      <c r="AK30" s="12"/>
      <c r="AL30" s="13"/>
      <c r="AM30" s="13"/>
      <c r="AN30" s="13"/>
      <c r="AO30" s="13"/>
      <c r="AP30" s="12"/>
      <c r="AQ30" s="13"/>
      <c r="AR30" s="13"/>
      <c r="AS30" s="13"/>
      <c r="AT30" s="13"/>
      <c r="AU30" s="12"/>
      <c r="AV30" s="13"/>
      <c r="AW30" s="13"/>
      <c r="AX30" s="13"/>
      <c r="AY30" s="13"/>
      <c r="BA30" s="3"/>
      <c r="BB30" s="3"/>
      <c r="BC30" s="3"/>
      <c r="BD30" s="3"/>
      <c r="BF30" s="3"/>
      <c r="BG30" s="3"/>
      <c r="BH30" s="3"/>
      <c r="BI30" s="3"/>
      <c r="BK30" s="3"/>
      <c r="BL30" s="3"/>
    </row>
    <row r="31" spans="1:64" s="33" customFormat="1" ht="24" customHeight="1" thickBot="1" x14ac:dyDescent="0.4">
      <c r="A31" s="22" t="s">
        <v>33</v>
      </c>
      <c r="B31" s="23"/>
      <c r="C31" s="24" t="s">
        <v>16</v>
      </c>
      <c r="D31" s="25"/>
      <c r="E31" s="26">
        <v>10</v>
      </c>
      <c r="F31" s="27"/>
      <c r="G31" s="28"/>
      <c r="H31" s="24" t="s">
        <v>17</v>
      </c>
      <c r="I31" s="25"/>
      <c r="J31" s="26">
        <v>9</v>
      </c>
      <c r="K31" s="27"/>
      <c r="L31" s="28"/>
      <c r="M31" s="24" t="s">
        <v>18</v>
      </c>
      <c r="N31" s="25"/>
      <c r="O31" s="26">
        <v>10</v>
      </c>
      <c r="P31" s="27"/>
      <c r="Q31" s="28"/>
      <c r="R31" s="24" t="s">
        <v>19</v>
      </c>
      <c r="S31" s="25"/>
      <c r="T31" s="26">
        <v>10</v>
      </c>
      <c r="U31" s="27"/>
      <c r="V31" s="28"/>
      <c r="W31" s="24" t="s">
        <v>20</v>
      </c>
      <c r="X31" s="25"/>
      <c r="Y31" s="26">
        <v>10</v>
      </c>
      <c r="Z31" s="27"/>
      <c r="AA31" s="28"/>
      <c r="AB31" s="29" t="s">
        <v>21</v>
      </c>
      <c r="AC31" s="30"/>
      <c r="AD31" s="31">
        <v>9</v>
      </c>
      <c r="AE31" s="32"/>
      <c r="AF31" s="28"/>
      <c r="AG31" s="24" t="s">
        <v>22</v>
      </c>
      <c r="AH31" s="25"/>
      <c r="AI31" s="26">
        <v>8</v>
      </c>
      <c r="AJ31" s="27"/>
      <c r="AK31" s="28"/>
      <c r="AL31" s="24" t="s">
        <v>23</v>
      </c>
      <c r="AM31" s="25"/>
      <c r="AN31" s="26">
        <v>7</v>
      </c>
      <c r="AO31" s="27"/>
      <c r="AP31" s="28"/>
      <c r="AQ31" s="24" t="s">
        <v>24</v>
      </c>
      <c r="AR31" s="25"/>
      <c r="AS31" s="26">
        <v>7</v>
      </c>
      <c r="AT31" s="27"/>
      <c r="AU31" s="28"/>
      <c r="AV31" s="24" t="s">
        <v>25</v>
      </c>
      <c r="AW31" s="25"/>
      <c r="AX31" s="26">
        <v>5</v>
      </c>
      <c r="AY31" s="27"/>
      <c r="BA31" s="34"/>
      <c r="BB31" s="34"/>
      <c r="BC31" s="34"/>
      <c r="BD31" s="34"/>
      <c r="BF31" s="34"/>
      <c r="BG31" s="34"/>
      <c r="BH31" s="34"/>
      <c r="BI31" s="34"/>
      <c r="BK31" s="34"/>
      <c r="BL31" s="34"/>
    </row>
    <row r="32" spans="1:64" x14ac:dyDescent="0.35">
      <c r="A32" s="48" t="s">
        <v>37</v>
      </c>
      <c r="E32" s="47">
        <f>SUM(E33:E36)</f>
        <v>13</v>
      </c>
      <c r="J32" s="47">
        <f>SUM(J33:J36)</f>
        <v>13</v>
      </c>
      <c r="O32" s="47">
        <f>SUM(O33:O36)</f>
        <v>14</v>
      </c>
      <c r="T32" s="47">
        <f>SUM(T33:T36)</f>
        <v>12</v>
      </c>
      <c r="Y32" s="47">
        <f>SUM(Y33:Y36)</f>
        <v>12</v>
      </c>
      <c r="AD32" s="47">
        <f>SUM(AD33:AD36)</f>
        <v>12</v>
      </c>
      <c r="AI32" s="47">
        <f>SUM(AI33:AI36)</f>
        <v>10</v>
      </c>
      <c r="AN32" s="47">
        <f>SUM(AN33:AN36)</f>
        <v>9</v>
      </c>
      <c r="AS32" s="47">
        <f>SUM(AS33:AS36)</f>
        <v>7</v>
      </c>
      <c r="AX32" s="47">
        <f>SUM(AX33:AX36)</f>
        <v>5</v>
      </c>
    </row>
    <row r="33" spans="1:50" x14ac:dyDescent="0.35">
      <c r="C33" s="43">
        <f>AE9</f>
        <v>6</v>
      </c>
      <c r="E33" s="42">
        <f>COUNTIF(C18:F29,$C$33)</f>
        <v>0</v>
      </c>
      <c r="J33" s="42">
        <f>COUNTIF(H18:K29,$C$33)</f>
        <v>0</v>
      </c>
      <c r="O33" s="42">
        <f>COUNTIF(M18:P29,$C$33)</f>
        <v>0</v>
      </c>
      <c r="T33" s="42">
        <f>COUNTIF(R18:U29,$C$33)</f>
        <v>2</v>
      </c>
      <c r="Y33" s="42">
        <f>COUNTIF(W18:Z29,$C$33)</f>
        <v>3</v>
      </c>
      <c r="AD33" s="42">
        <f>COUNTIF(AB18:AE29,$C$33)</f>
        <v>4</v>
      </c>
      <c r="AI33" s="42">
        <f>COUNTIF(AG18:AJ29,$C$33)</f>
        <v>4</v>
      </c>
      <c r="AN33" s="42">
        <f>COUNTIF(AL18:AO29,$C$33)</f>
        <v>3</v>
      </c>
      <c r="AS33" s="42">
        <f>COUNTIF(AQ18:AT29,$C$33)</f>
        <v>2</v>
      </c>
      <c r="AX33" s="42">
        <f>COUNTIF(AV18:AY29,$C$33)</f>
        <v>1</v>
      </c>
    </row>
    <row r="34" spans="1:50" x14ac:dyDescent="0.35">
      <c r="A34" s="20"/>
      <c r="C34" s="44">
        <f>AF9</f>
        <v>9</v>
      </c>
      <c r="E34" s="42">
        <f>COUNTIF(C18:F29,$C$34)</f>
        <v>0</v>
      </c>
      <c r="J34" s="42">
        <f>COUNTIF(H18:K29,$C$34)</f>
        <v>1</v>
      </c>
      <c r="O34" s="42">
        <f>COUNTIF(M18:P29,$C$34)</f>
        <v>1</v>
      </c>
      <c r="T34" s="42">
        <f>COUNTIF(R18:U29,$C$34)</f>
        <v>1</v>
      </c>
      <c r="Y34" s="42">
        <f>COUNTIF(W18:Z29,$C$34)</f>
        <v>2</v>
      </c>
      <c r="AD34" s="42">
        <f>COUNTIF(AB18:AE29,$C$34)</f>
        <v>1</v>
      </c>
      <c r="AI34" s="42">
        <f>COUNTIF(AG18:AJ29,$C$34)</f>
        <v>2</v>
      </c>
      <c r="AN34" s="42">
        <f>COUNTIF(AL18:AO29,$C$34)</f>
        <v>2</v>
      </c>
      <c r="AS34" s="42">
        <f>COUNTIF(AQ18:AT29,$C$34)</f>
        <v>2</v>
      </c>
      <c r="AX34" s="42">
        <f>COUNTIF(AV18:AY29,$C$34)</f>
        <v>4</v>
      </c>
    </row>
    <row r="35" spans="1:50" x14ac:dyDescent="0.35">
      <c r="C35" s="45">
        <f>AG9</f>
        <v>7</v>
      </c>
      <c r="E35" s="42">
        <f>COUNTIF(C18:F29,$C$35)</f>
        <v>6</v>
      </c>
      <c r="J35" s="42">
        <f>COUNTIF(H18:K29,$C$35)</f>
        <v>4</v>
      </c>
      <c r="O35" s="42">
        <f>COUNTIF(M18:P29,$C$35)</f>
        <v>5</v>
      </c>
      <c r="T35" s="42">
        <f>COUNTIF(R18:U29,$C$35)</f>
        <v>4</v>
      </c>
      <c r="Y35" s="42">
        <f>COUNTIF(W18:Z29,$C$35)</f>
        <v>3</v>
      </c>
      <c r="AD35" s="42">
        <f>COUNTIF(AB18:AE29,$C$35)</f>
        <v>4</v>
      </c>
      <c r="AI35" s="42">
        <f>COUNTIF(AG18:AJ29,$C$35)</f>
        <v>3</v>
      </c>
      <c r="AN35" s="42">
        <f>COUNTIF(AL18:AO29,$C$35)</f>
        <v>3</v>
      </c>
      <c r="AS35" s="42">
        <f>COUNTIF(AQ18:AT29,$C$35)</f>
        <v>2</v>
      </c>
      <c r="AX35" s="42">
        <f>COUNTIF(AV18:AY29,$C$35)</f>
        <v>0</v>
      </c>
    </row>
    <row r="36" spans="1:50" x14ac:dyDescent="0.35">
      <c r="C36" s="46">
        <f>AH9</f>
        <v>16</v>
      </c>
      <c r="E36" s="42">
        <f>COUNTIF(C18:F29,$C$36)</f>
        <v>7</v>
      </c>
      <c r="J36" s="42">
        <f>COUNTIF(H18:K29,$C$36)</f>
        <v>8</v>
      </c>
      <c r="O36" s="42">
        <f>COUNTIF(M18:P29,$C$36)</f>
        <v>8</v>
      </c>
      <c r="T36" s="42">
        <f>COUNTIF(R18:U29,$C$36)</f>
        <v>5</v>
      </c>
      <c r="Y36" s="42">
        <f>COUNTIF(W18:Z29,$C$36)</f>
        <v>4</v>
      </c>
      <c r="AD36" s="42">
        <f>COUNTIF(AB18:AE29,$C$36)</f>
        <v>3</v>
      </c>
      <c r="AI36" s="42">
        <f>COUNTIF(AG18:AJ29,$C$36)</f>
        <v>1</v>
      </c>
      <c r="AN36" s="42">
        <f>COUNTIF(AL18:AO29,$C$36)</f>
        <v>1</v>
      </c>
      <c r="AS36" s="42">
        <f>COUNTIF(AQ18:AT29,$C$36)</f>
        <v>1</v>
      </c>
      <c r="AX36" s="42">
        <f>COUNTIF(AV18:AY29,$C$36)</f>
        <v>0</v>
      </c>
    </row>
  </sheetData>
  <mergeCells count="1">
    <mergeCell ref="AE8:AH8"/>
  </mergeCells>
  <phoneticPr fontId="4" type="noConversion"/>
  <conditionalFormatting sqref="C18:AY29 C30:K30 M30:P30 R30:U30 W30:Z30 AB30:AE30 AG30:AJ30 AL30:AO30 AQ30:AT30 AV30:AY30 BA30:BD31 BF30:BI31 BK30:BL31">
    <cfRule type="cellIs" dxfId="3" priority="25" operator="equal">
      <formula>$AH$9</formula>
    </cfRule>
    <cfRule type="cellIs" dxfId="2" priority="26" operator="equal">
      <formula>$AG$9</formula>
    </cfRule>
    <cfRule type="cellIs" dxfId="1" priority="27" operator="equal">
      <formula>$AF$9</formula>
    </cfRule>
    <cfRule type="cellIs" dxfId="0" priority="28" operator="equal">
      <formula>$AE$9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James</cp:lastModifiedBy>
  <dcterms:created xsi:type="dcterms:W3CDTF">2019-10-31T22:14:55Z</dcterms:created>
  <dcterms:modified xsi:type="dcterms:W3CDTF">2019-11-15T07:54:43Z</dcterms:modified>
</cp:coreProperties>
</file>