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21720" windowHeight="10545"/>
  </bookViews>
  <sheets>
    <sheet name="Facture" sheetId="1" r:id="rId1"/>
    <sheet name="Data" sheetId="2" r:id="rId2"/>
  </sheets>
  <definedNames>
    <definedName name="Clients">OFFSET(Data!$A$3,0,0,COUNTA(Data!$A:$A)-1,1)</definedName>
  </definedNames>
  <calcPr calcId="125725" fullCalcOnLoad="1"/>
</workbook>
</file>

<file path=xl/calcChain.xml><?xml version="1.0" encoding="utf-8"?>
<calcChain xmlns="http://schemas.openxmlformats.org/spreadsheetml/2006/main">
  <c r="B24" i="1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D4"/>
  <c r="D5"/>
  <c r="D6"/>
  <c r="D7"/>
  <c r="D8"/>
  <c r="D9"/>
  <c r="D10"/>
  <c r="D11"/>
  <c r="D12"/>
  <c r="D13"/>
  <c r="D14"/>
  <c r="D17"/>
  <c r="D18"/>
  <c r="D19"/>
  <c r="D20"/>
  <c r="D21"/>
  <c r="D22"/>
  <c r="D23"/>
  <c r="D24"/>
  <c r="D15"/>
  <c r="D16"/>
  <c r="D25"/>
  <c r="D26"/>
  <c r="D27"/>
  <c r="D28"/>
  <c r="D29"/>
  <c r="D30"/>
  <c r="D4" i="2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"/>
  <c r="D3" i="1" l="1"/>
  <c r="D1" s="1"/>
</calcChain>
</file>

<file path=xl/sharedStrings.xml><?xml version="1.0" encoding="utf-8"?>
<sst xmlns="http://schemas.openxmlformats.org/spreadsheetml/2006/main" count="58" uniqueCount="35">
  <si>
    <t>Assortiment de fromages</t>
  </si>
  <si>
    <t>Aumônière de Serrano roquettes parmesan</t>
  </si>
  <si>
    <t>Cabosse chocolat cœur caramel noisette</t>
  </si>
  <si>
    <t>Couronne de noël pommes raisin sauce foie gras</t>
  </si>
  <si>
    <t>Dodine aux marrons sauce raisins</t>
  </si>
  <si>
    <t>Duo de foie gras de canard entier figues et abricots</t>
  </si>
  <si>
    <t>Feuilleté de foie gras façon tatin</t>
  </si>
  <si>
    <t>Filet mignon de cerf flambé et mini poire passion</t>
  </si>
  <si>
    <t xml:space="preserve">Gratin dauphinois </t>
  </si>
  <si>
    <t>Gros ravioli à la truffe gianchetto sauce crème</t>
  </si>
  <si>
    <t xml:space="preserve">Homard à l'armoricaine </t>
  </si>
  <si>
    <t>Marbré de saumon et saint jacques</t>
  </si>
  <si>
    <t>Noix de saint jacques et gambas dans sa crème de poireaux au vin jaune</t>
  </si>
  <si>
    <t>Opaline mangue passion</t>
  </si>
  <si>
    <t>Pomme dauphine</t>
  </si>
  <si>
    <t>Sauté de chapon sauce vin blanc et sa rosace de légumes</t>
  </si>
  <si>
    <t>Terrine de canard aux figues et porto et sa garniture</t>
  </si>
  <si>
    <t>Trio de pommes de terre aux girolles</t>
  </si>
  <si>
    <t>Velouté d'asperges aux éclats de noix</t>
  </si>
  <si>
    <t>Velouté de courgettes roquette et parmesan</t>
  </si>
  <si>
    <t>Prix</t>
  </si>
  <si>
    <t>Total</t>
  </si>
  <si>
    <t>Quantité</t>
  </si>
  <si>
    <t>Commandes de Noël</t>
  </si>
  <si>
    <t>Adresse</t>
  </si>
  <si>
    <t>Téléphone</t>
  </si>
  <si>
    <t>Facture</t>
  </si>
  <si>
    <t>Menu à 35</t>
  </si>
  <si>
    <t>menu à 27</t>
  </si>
  <si>
    <t>a</t>
  </si>
  <si>
    <t>b</t>
  </si>
  <si>
    <t>c</t>
  </si>
  <si>
    <t>d</t>
  </si>
  <si>
    <t>e</t>
  </si>
  <si>
    <t>Clients</t>
  </si>
</sst>
</file>

<file path=xl/styles.xml><?xml version="1.0" encoding="utf-8"?>
<styleSheet xmlns="http://schemas.openxmlformats.org/spreadsheetml/2006/main">
  <numFmts count="3">
    <numFmt numFmtId="181" formatCode="#,##0.00\ &quot;€&quot;"/>
    <numFmt numFmtId="182" formatCode="#,##0.00\ &quot;€&quot;;;"/>
    <numFmt numFmtId="183" formatCode="0#&quot; &quot;##&quot; &quot;##&quot; &quot;##&quot; &quot;##"/>
  </numFmts>
  <fonts count="11">
    <font>
      <sz val="11"/>
      <color theme="1"/>
      <name val="Calibri"/>
      <family val="2"/>
      <scheme val="minor"/>
    </font>
    <font>
      <sz val="10"/>
      <color rgb="FFFF0000"/>
      <name val="Arial Unicode MS"/>
      <family val="2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Arial Unicode MS"/>
      <family val="2"/>
    </font>
    <font>
      <b/>
      <sz val="8"/>
      <color theme="1"/>
      <name val="Arial Unicode MS"/>
      <family val="2"/>
    </font>
    <font>
      <sz val="12"/>
      <color theme="1"/>
      <name val="Calibri"/>
      <family val="2"/>
      <scheme val="minor"/>
    </font>
    <font>
      <sz val="11"/>
      <color theme="1"/>
      <name val="Arial Unicode MS"/>
      <family val="2"/>
    </font>
    <font>
      <sz val="8"/>
      <color rgb="FFFF0000"/>
      <name val="Arial Unicode MS"/>
      <family val="2"/>
    </font>
    <font>
      <sz val="24"/>
      <color theme="1"/>
      <name val="Calibri"/>
      <family val="2"/>
      <scheme val="minor"/>
    </font>
    <font>
      <b/>
      <sz val="11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181" fontId="0" fillId="0" borderId="3" xfId="0" applyNumberFormat="1" applyBorder="1" applyAlignment="1">
      <alignment vertical="center"/>
    </xf>
    <xf numFmtId="181" fontId="0" fillId="0" borderId="4" xfId="0" applyNumberFormat="1" applyBorder="1" applyAlignment="1">
      <alignment vertical="center"/>
    </xf>
    <xf numFmtId="181" fontId="0" fillId="0" borderId="2" xfId="0" applyNumberForma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81" fontId="3" fillId="2" borderId="5" xfId="0" applyNumberFormat="1" applyFont="1" applyFill="1" applyBorder="1" applyAlignment="1">
      <alignment vertical="center"/>
    </xf>
    <xf numFmtId="0" fontId="4" fillId="0" borderId="0" xfId="0" applyFont="1"/>
    <xf numFmtId="0" fontId="4" fillId="0" borderId="6" xfId="0" applyFont="1" applyBorder="1"/>
    <xf numFmtId="182" fontId="0" fillId="0" borderId="3" xfId="0" applyNumberFormat="1" applyBorder="1" applyAlignment="1">
      <alignment vertical="center"/>
    </xf>
    <xf numFmtId="183" fontId="4" fillId="0" borderId="6" xfId="0" applyNumberFormat="1" applyFont="1" applyBorder="1"/>
    <xf numFmtId="181" fontId="5" fillId="0" borderId="6" xfId="0" applyNumberFormat="1" applyFont="1" applyBorder="1" applyAlignment="1">
      <alignment horizontal="center" vertical="center"/>
    </xf>
    <xf numFmtId="181" fontId="5" fillId="0" borderId="7" xfId="0" applyNumberFormat="1" applyFont="1" applyBorder="1" applyAlignment="1">
      <alignment horizontal="center" vertical="center"/>
    </xf>
    <xf numFmtId="181" fontId="5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83" fontId="6" fillId="2" borderId="10" xfId="0" applyNumberFormat="1" applyFont="1" applyFill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0" xfId="0" applyFont="1"/>
    <xf numFmtId="182" fontId="0" fillId="0" borderId="14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/>
    <xf numFmtId="0" fontId="7" fillId="0" borderId="6" xfId="0" applyFont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0</xdr:row>
      <xdr:rowOff>171450</xdr:rowOff>
    </xdr:from>
    <xdr:to>
      <xdr:col>5</xdr:col>
      <xdr:colOff>600075</xdr:colOff>
      <xdr:row>1</xdr:row>
      <xdr:rowOff>257175</xdr:rowOff>
    </xdr:to>
    <xdr:pic macro="[0]!Création">
      <xdr:nvPicPr>
        <xdr:cNvPr id="2061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71450"/>
          <a:ext cx="5048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F30"/>
  <sheetViews>
    <sheetView showZeros="0" tabSelected="1" workbookViewId="0">
      <selection activeCell="A2" sqref="A2"/>
    </sheetView>
  </sheetViews>
  <sheetFormatPr defaultColWidth="11.42578125" defaultRowHeight="15"/>
  <cols>
    <col min="1" max="1" width="81.5703125" style="2" bestFit="1" customWidth="1"/>
    <col min="2" max="2" width="13.140625" style="2" bestFit="1" customWidth="1"/>
    <col min="3" max="3" width="14.7109375" style="2" bestFit="1" customWidth="1"/>
    <col min="4" max="4" width="11.140625" style="2" bestFit="1" customWidth="1"/>
    <col min="5" max="16384" width="11.42578125" style="2"/>
  </cols>
  <sheetData>
    <row r="1" spans="1:5" ht="32.25" thickBot="1">
      <c r="A1" s="35" t="s">
        <v>33</v>
      </c>
      <c r="B1" s="36"/>
      <c r="C1" s="23"/>
      <c r="D1" s="14">
        <f ca="1">SUM(D3:D30)</f>
        <v>28</v>
      </c>
    </row>
    <row r="2" spans="1:5" ht="47.25" thickBot="1">
      <c r="A2" s="1" t="s">
        <v>23</v>
      </c>
      <c r="B2" s="3" t="s">
        <v>22</v>
      </c>
      <c r="C2" s="3" t="s">
        <v>20</v>
      </c>
      <c r="D2" s="3" t="s">
        <v>21</v>
      </c>
    </row>
    <row r="3" spans="1:5" ht="19.5" thickBot="1">
      <c r="A3" s="4" t="s">
        <v>0</v>
      </c>
      <c r="B3" s="11">
        <f ca="1">INDIRECT("Data!"&amp;LEFT(ADDRESS(1,MATCH($A3,Data!$1:$1,0),4),1)&amp;MATCH($A$1,Data!$A:$A,0))</f>
        <v>0</v>
      </c>
      <c r="C3" s="8">
        <v>3</v>
      </c>
      <c r="D3" s="17">
        <f t="shared" ref="D3:D30" ca="1" si="0">SUM(B3*C3)</f>
        <v>0</v>
      </c>
      <c r="E3" s="41"/>
    </row>
    <row r="4" spans="1:5" ht="19.5" thickBot="1">
      <c r="A4" s="5" t="s">
        <v>1</v>
      </c>
      <c r="B4" s="12">
        <f ca="1">INDIRECT("Data!"&amp;LEFT(ADDRESS(1,MATCH($A4,Data!$1:$1,0),4),1)&amp;MATCH($A$1,Data!$A:$A,0))</f>
        <v>0</v>
      </c>
      <c r="C4" s="9">
        <v>11</v>
      </c>
      <c r="D4" s="17">
        <f t="shared" ca="1" si="0"/>
        <v>0</v>
      </c>
    </row>
    <row r="5" spans="1:5" ht="19.5" thickBot="1">
      <c r="A5" s="5" t="s">
        <v>2</v>
      </c>
      <c r="B5" s="12">
        <f ca="1">INDIRECT("Data!"&amp;LEFT(ADDRESS(1,MATCH($A5,Data!$1:$1,0),4),1)&amp;MATCH($A$1,Data!$A:$A,0))</f>
        <v>0</v>
      </c>
      <c r="C5" s="9">
        <v>3</v>
      </c>
      <c r="D5" s="17">
        <f t="shared" ca="1" si="0"/>
        <v>0</v>
      </c>
    </row>
    <row r="6" spans="1:5" ht="19.5" thickBot="1">
      <c r="A6" s="5" t="s">
        <v>3</v>
      </c>
      <c r="B6" s="12">
        <f ca="1">INDIRECT("Data!"&amp;LEFT(ADDRESS(1,MATCH($A6,Data!$1:$1,0),4),1)&amp;MATCH($A$1,Data!$A:$A,0))</f>
        <v>0</v>
      </c>
      <c r="C6" s="9">
        <v>14</v>
      </c>
      <c r="D6" s="17">
        <f t="shared" ca="1" si="0"/>
        <v>0</v>
      </c>
    </row>
    <row r="7" spans="1:5" ht="19.5" thickBot="1">
      <c r="A7" s="5" t="s">
        <v>4</v>
      </c>
      <c r="B7" s="12">
        <f ca="1">INDIRECT("Data!"&amp;LEFT(ADDRESS(1,MATCH($A7,Data!$1:$1,0),4),1)&amp;MATCH($A$1,Data!$A:$A,0))</f>
        <v>0</v>
      </c>
      <c r="C7" s="9">
        <v>14</v>
      </c>
      <c r="D7" s="17">
        <f t="shared" ca="1" si="0"/>
        <v>0</v>
      </c>
    </row>
    <row r="8" spans="1:5" ht="19.5" thickBot="1">
      <c r="A8" s="5" t="s">
        <v>5</v>
      </c>
      <c r="B8" s="12">
        <f ca="1">INDIRECT("Data!"&amp;LEFT(ADDRESS(1,MATCH($A8,Data!$1:$1,0),4),1)&amp;MATCH($A$1,Data!$A:$A,0))</f>
        <v>0</v>
      </c>
      <c r="C8" s="9">
        <v>13</v>
      </c>
      <c r="D8" s="17">
        <f t="shared" ca="1" si="0"/>
        <v>0</v>
      </c>
    </row>
    <row r="9" spans="1:5" ht="19.5" thickBot="1">
      <c r="A9" s="5" t="s">
        <v>6</v>
      </c>
      <c r="B9" s="12">
        <f ca="1">INDIRECT("Data!"&amp;LEFT(ADDRESS(1,MATCH($A9,Data!$1:$1,0),4),1)&amp;MATCH($A$1,Data!$A:$A,0))</f>
        <v>0</v>
      </c>
      <c r="C9" s="9">
        <v>11</v>
      </c>
      <c r="D9" s="17">
        <f t="shared" ca="1" si="0"/>
        <v>0</v>
      </c>
    </row>
    <row r="10" spans="1:5" ht="19.5" thickBot="1">
      <c r="A10" s="5" t="s">
        <v>7</v>
      </c>
      <c r="B10" s="12">
        <f ca="1">INDIRECT("Data!"&amp;LEFT(ADDRESS(1,MATCH($A10,Data!$1:$1,0),4),1)&amp;MATCH($A$1,Data!$A:$A,0))</f>
        <v>0</v>
      </c>
      <c r="C10" s="9">
        <v>16</v>
      </c>
      <c r="D10" s="17">
        <f t="shared" ca="1" si="0"/>
        <v>0</v>
      </c>
    </row>
    <row r="11" spans="1:5" ht="19.5" thickBot="1">
      <c r="A11" s="5" t="s">
        <v>8</v>
      </c>
      <c r="B11" s="12">
        <f ca="1">INDIRECT("Data!"&amp;LEFT(ADDRESS(1,MATCH($A11,Data!$1:$1,0),4),1)&amp;MATCH($A$1,Data!$A:$A,0))</f>
        <v>0</v>
      </c>
      <c r="C11" s="9"/>
      <c r="D11" s="17">
        <f t="shared" ca="1" si="0"/>
        <v>0</v>
      </c>
    </row>
    <row r="12" spans="1:5" ht="19.5" thickBot="1">
      <c r="A12" s="5" t="s">
        <v>9</v>
      </c>
      <c r="B12" s="12">
        <f ca="1">INDIRECT("Data!"&amp;LEFT(ADDRESS(1,MATCH($A12,Data!$1:$1,0),4),1)&amp;MATCH($A$1,Data!$A:$A,0))</f>
        <v>0</v>
      </c>
      <c r="C12" s="9">
        <v>11</v>
      </c>
      <c r="D12" s="17">
        <f t="shared" ca="1" si="0"/>
        <v>0</v>
      </c>
    </row>
    <row r="13" spans="1:5" ht="19.5" thickBot="1">
      <c r="A13" s="5" t="s">
        <v>10</v>
      </c>
      <c r="B13" s="12">
        <f ca="1">INDIRECT("Data!"&amp;LEFT(ADDRESS(1,MATCH($A13,Data!$1:$1,0),4),1)&amp;MATCH($A$1,Data!$A:$A,0))</f>
        <v>0</v>
      </c>
      <c r="C13" s="9">
        <v>14</v>
      </c>
      <c r="D13" s="17">
        <f t="shared" ca="1" si="0"/>
        <v>0</v>
      </c>
    </row>
    <row r="14" spans="1:5" ht="19.5" thickBot="1">
      <c r="A14" s="5" t="s">
        <v>11</v>
      </c>
      <c r="B14" s="12">
        <f ca="1">INDIRECT("Data!"&amp;LEFT(ADDRESS(1,MATCH($A14,Data!$1:$1,0),4),1)&amp;MATCH($A$1,Data!$A:$A,0))</f>
        <v>0</v>
      </c>
      <c r="C14" s="9">
        <v>11</v>
      </c>
      <c r="D14" s="17">
        <f t="shared" ca="1" si="0"/>
        <v>0</v>
      </c>
    </row>
    <row r="15" spans="1:5" ht="19.5" thickBot="1">
      <c r="A15" s="5" t="s">
        <v>12</v>
      </c>
      <c r="B15" s="12">
        <f ca="1">INDIRECT("Data!"&amp;LEFT(ADDRESS(1,MATCH($A15,Data!$1:$1,0),4),1)&amp;MATCH($A$1,Data!$A:$A,0))</f>
        <v>0</v>
      </c>
      <c r="C15" s="9">
        <v>11</v>
      </c>
      <c r="D15" s="17">
        <f t="shared" ca="1" si="0"/>
        <v>0</v>
      </c>
    </row>
    <row r="16" spans="1:5" ht="19.5" thickBot="1">
      <c r="A16" s="5" t="s">
        <v>13</v>
      </c>
      <c r="B16" s="12">
        <f ca="1">INDIRECT("Data!"&amp;LEFT(ADDRESS(1,MATCH($A16,Data!$1:$1,0),4),1)&amp;MATCH($A$1,Data!$A:$A,0))</f>
        <v>1</v>
      </c>
      <c r="C16" s="9">
        <v>3</v>
      </c>
      <c r="D16" s="17">
        <f t="shared" ca="1" si="0"/>
        <v>3</v>
      </c>
    </row>
    <row r="17" spans="1:6" ht="19.5" thickBot="1">
      <c r="A17" s="5" t="s">
        <v>14</v>
      </c>
      <c r="B17" s="12">
        <f ca="1">INDIRECT("Data!"&amp;LEFT(ADDRESS(1,MATCH($A17,Data!$1:$1,0),4),1)&amp;MATCH($A$1,Data!$A:$A,0))</f>
        <v>0</v>
      </c>
      <c r="C17" s="9"/>
      <c r="D17" s="17">
        <f t="shared" ca="1" si="0"/>
        <v>0</v>
      </c>
    </row>
    <row r="18" spans="1:6" ht="19.5" thickBot="1">
      <c r="A18" s="5" t="s">
        <v>15</v>
      </c>
      <c r="B18" s="12">
        <f ca="1">INDIRECT("Data!"&amp;LEFT(ADDRESS(1,MATCH($A18,Data!$1:$1,0),4),1)&amp;MATCH($A$1,Data!$A:$A,0))</f>
        <v>1</v>
      </c>
      <c r="C18" s="9">
        <v>14</v>
      </c>
      <c r="D18" s="17">
        <f t="shared" ca="1" si="0"/>
        <v>14</v>
      </c>
      <c r="F18" s="30"/>
    </row>
    <row r="19" spans="1:6" ht="19.5" thickBot="1">
      <c r="A19" s="5" t="s">
        <v>16</v>
      </c>
      <c r="B19" s="12">
        <f ca="1">INDIRECT("Data!"&amp;LEFT(ADDRESS(1,MATCH($A19,Data!$1:$1,0),4),1)&amp;MATCH($A$1,Data!$A:$A,0))</f>
        <v>1</v>
      </c>
      <c r="C19" s="9">
        <v>11</v>
      </c>
      <c r="D19" s="17">
        <f t="shared" ca="1" si="0"/>
        <v>11</v>
      </c>
    </row>
    <row r="20" spans="1:6" ht="19.5" thickBot="1">
      <c r="A20" s="5" t="s">
        <v>17</v>
      </c>
      <c r="B20" s="12">
        <f ca="1">INDIRECT("Data!"&amp;LEFT(ADDRESS(1,MATCH($A20,Data!$1:$1,0),4),1)&amp;MATCH($A$1,Data!$A:$A,0))</f>
        <v>0</v>
      </c>
      <c r="C20" s="9"/>
      <c r="D20" s="17">
        <f t="shared" ca="1" si="0"/>
        <v>0</v>
      </c>
    </row>
    <row r="21" spans="1:6" ht="19.5" thickBot="1">
      <c r="A21" s="5" t="s">
        <v>18</v>
      </c>
      <c r="B21" s="12">
        <f ca="1">INDIRECT("Data!"&amp;LEFT(ADDRESS(1,MATCH($A21,Data!$1:$1,0),4),1)&amp;MATCH($A$1,Data!$A:$A,0))</f>
        <v>0</v>
      </c>
      <c r="C21" s="9">
        <v>3.5</v>
      </c>
      <c r="D21" s="17">
        <f t="shared" ca="1" si="0"/>
        <v>0</v>
      </c>
    </row>
    <row r="22" spans="1:6" ht="19.5" thickBot="1">
      <c r="A22" s="5" t="s">
        <v>19</v>
      </c>
      <c r="B22" s="12">
        <f ca="1">INDIRECT("Data!"&amp;LEFT(ADDRESS(1,MATCH($A22,Data!$1:$1,0),4),1)&amp;MATCH($A$1,Data!$A:$A,0))</f>
        <v>0</v>
      </c>
      <c r="C22" s="9">
        <v>3.5</v>
      </c>
      <c r="D22" s="17">
        <f t="shared" ca="1" si="0"/>
        <v>0</v>
      </c>
    </row>
    <row r="23" spans="1:6" ht="19.5" thickBot="1">
      <c r="A23" s="5" t="s">
        <v>28</v>
      </c>
      <c r="B23" s="12">
        <f ca="1">INDIRECT("Data!"&amp;LEFT(ADDRESS(1,MATCH($A23,Data!$1:$1,0),4),1)&amp;MATCH($A$1,Data!$A:$A,0))</f>
        <v>0</v>
      </c>
      <c r="C23" s="9">
        <v>27</v>
      </c>
      <c r="D23" s="17">
        <f t="shared" ca="1" si="0"/>
        <v>0</v>
      </c>
    </row>
    <row r="24" spans="1:6" ht="19.5" thickBot="1">
      <c r="A24" s="5" t="s">
        <v>27</v>
      </c>
      <c r="B24" s="12">
        <f ca="1">INDIRECT("Data!"&amp;LEFT(ADDRESS(1,MATCH($A24,Data!$1:$1,0),4),1)&amp;MATCH($A$1,Data!$A:$A,0))</f>
        <v>0</v>
      </c>
      <c r="C24" s="9">
        <v>35</v>
      </c>
      <c r="D24" s="17">
        <f t="shared" ca="1" si="0"/>
        <v>0</v>
      </c>
    </row>
    <row r="25" spans="1:6" ht="15.75" thickBot="1">
      <c r="A25" s="6"/>
      <c r="B25" s="12"/>
      <c r="C25" s="9"/>
      <c r="D25" s="17">
        <f t="shared" si="0"/>
        <v>0</v>
      </c>
    </row>
    <row r="26" spans="1:6" ht="15.75" thickBot="1">
      <c r="A26" s="6"/>
      <c r="B26" s="12"/>
      <c r="C26" s="9"/>
      <c r="D26" s="17">
        <f t="shared" si="0"/>
        <v>0</v>
      </c>
    </row>
    <row r="27" spans="1:6" ht="15.75" thickBot="1">
      <c r="A27" s="6"/>
      <c r="B27" s="12"/>
      <c r="C27" s="9"/>
      <c r="D27" s="17">
        <f t="shared" si="0"/>
        <v>0</v>
      </c>
    </row>
    <row r="28" spans="1:6" ht="15.75" thickBot="1">
      <c r="A28" s="6"/>
      <c r="B28" s="12"/>
      <c r="C28" s="9"/>
      <c r="D28" s="17">
        <f t="shared" si="0"/>
        <v>0</v>
      </c>
    </row>
    <row r="29" spans="1:6" ht="15.75" thickBot="1">
      <c r="A29" s="6"/>
      <c r="B29" s="12"/>
      <c r="C29" s="9"/>
      <c r="D29" s="17">
        <f t="shared" si="0"/>
        <v>0</v>
      </c>
    </row>
    <row r="30" spans="1:6" ht="15.75" thickBot="1">
      <c r="A30" s="7"/>
      <c r="B30" s="13"/>
      <c r="C30" s="10"/>
      <c r="D30" s="29">
        <f t="shared" si="0"/>
        <v>0</v>
      </c>
    </row>
  </sheetData>
  <sheetCalcPr fullCalcOnLoad="1"/>
  <conditionalFormatting sqref="D3:D30">
    <cfRule type="expression" dxfId="1" priority="1">
      <formula>AND($A3&lt;&gt;"",$B3="",$C3="")</formula>
    </cfRule>
  </conditionalFormatting>
  <dataValidations count="1">
    <dataValidation type="list" allowBlank="1" showInputMessage="1" showErrorMessage="1" sqref="A1">
      <formula1>Clients</formula1>
    </dataValidation>
  </dataValidations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32"/>
  <sheetViews>
    <sheetView zoomScaleNormal="100" workbookViewId="0">
      <selection activeCell="D7" sqref="D7"/>
    </sheetView>
  </sheetViews>
  <sheetFormatPr defaultColWidth="11.42578125" defaultRowHeight="12.75"/>
  <cols>
    <col min="1" max="1" width="18.42578125" style="40" customWidth="1"/>
    <col min="2" max="2" width="22.42578125" style="15" bestFit="1" customWidth="1"/>
    <col min="3" max="3" width="11.42578125" style="15" bestFit="1" customWidth="1"/>
    <col min="4" max="4" width="8.140625" style="15" bestFit="1" customWidth="1"/>
    <col min="5" max="24" width="7.7109375" style="15" customWidth="1"/>
    <col min="25" max="25" width="7.5703125" style="15" customWidth="1"/>
    <col min="26" max="26" width="7.42578125" style="15" customWidth="1"/>
    <col min="27" max="16384" width="11.42578125" style="15"/>
  </cols>
  <sheetData>
    <row r="1" spans="1:26" s="28" customFormat="1" ht="140.25" customHeight="1">
      <c r="A1" s="37"/>
      <c r="B1" s="24"/>
      <c r="C1" s="24"/>
      <c r="D1" s="25"/>
      <c r="E1" s="26" t="s">
        <v>0</v>
      </c>
      <c r="F1" s="27" t="s">
        <v>1</v>
      </c>
      <c r="G1" s="27" t="s">
        <v>2</v>
      </c>
      <c r="H1" s="27" t="s">
        <v>3</v>
      </c>
      <c r="I1" s="27" t="s">
        <v>4</v>
      </c>
      <c r="J1" s="27" t="s">
        <v>5</v>
      </c>
      <c r="K1" s="27" t="s">
        <v>6</v>
      </c>
      <c r="L1" s="27" t="s">
        <v>7</v>
      </c>
      <c r="M1" s="27" t="s">
        <v>8</v>
      </c>
      <c r="N1" s="27" t="s">
        <v>9</v>
      </c>
      <c r="O1" s="27" t="s">
        <v>10</v>
      </c>
      <c r="P1" s="27" t="s">
        <v>11</v>
      </c>
      <c r="Q1" s="27" t="s">
        <v>12</v>
      </c>
      <c r="R1" s="27" t="s">
        <v>13</v>
      </c>
      <c r="S1" s="27" t="s">
        <v>14</v>
      </c>
      <c r="T1" s="27" t="s">
        <v>15</v>
      </c>
      <c r="U1" s="27" t="s">
        <v>16</v>
      </c>
      <c r="V1" s="27" t="s">
        <v>17</v>
      </c>
      <c r="W1" s="27" t="s">
        <v>18</v>
      </c>
      <c r="X1" s="27" t="s">
        <v>19</v>
      </c>
      <c r="Y1" s="34" t="s">
        <v>28</v>
      </c>
      <c r="Z1" s="34" t="s">
        <v>27</v>
      </c>
    </row>
    <row r="2" spans="1:26">
      <c r="A2" s="38" t="s">
        <v>34</v>
      </c>
      <c r="B2" s="22" t="s">
        <v>24</v>
      </c>
      <c r="C2" s="22" t="s">
        <v>25</v>
      </c>
      <c r="D2" s="22" t="s">
        <v>26</v>
      </c>
      <c r="E2" s="21">
        <v>3</v>
      </c>
      <c r="F2" s="21">
        <v>11</v>
      </c>
      <c r="G2" s="21">
        <v>3</v>
      </c>
      <c r="H2" s="21">
        <v>14</v>
      </c>
      <c r="I2" s="21">
        <v>14</v>
      </c>
      <c r="J2" s="21">
        <v>13</v>
      </c>
      <c r="K2" s="21">
        <v>11</v>
      </c>
      <c r="L2" s="21">
        <v>16</v>
      </c>
      <c r="M2" s="21"/>
      <c r="N2" s="21">
        <v>11</v>
      </c>
      <c r="O2" s="21">
        <v>14</v>
      </c>
      <c r="P2" s="21">
        <v>11</v>
      </c>
      <c r="Q2" s="21">
        <v>11</v>
      </c>
      <c r="R2" s="21">
        <v>3</v>
      </c>
      <c r="S2" s="21"/>
      <c r="T2" s="21">
        <v>14</v>
      </c>
      <c r="U2" s="21">
        <v>11</v>
      </c>
      <c r="V2" s="21"/>
      <c r="W2" s="21">
        <v>3.5</v>
      </c>
      <c r="X2" s="21">
        <v>3.5</v>
      </c>
      <c r="Y2" s="19">
        <v>27</v>
      </c>
      <c r="Z2" s="19">
        <v>35</v>
      </c>
    </row>
    <row r="3" spans="1:26" ht="15">
      <c r="A3" s="39" t="s">
        <v>29</v>
      </c>
      <c r="B3" s="16"/>
      <c r="C3" s="18"/>
      <c r="D3" s="20">
        <f>SUMPRODUCT($E$2:$Z$2*E3:Z3)</f>
        <v>17</v>
      </c>
      <c r="E3" s="31">
        <v>1</v>
      </c>
      <c r="F3" s="31">
        <v>1</v>
      </c>
      <c r="G3" s="31">
        <v>1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>
      <c r="A4" s="39" t="s">
        <v>30</v>
      </c>
      <c r="B4" s="16"/>
      <c r="C4" s="18"/>
      <c r="D4" s="20">
        <f t="shared" ref="D4:D32" si="0">SUMPRODUCT($E$2:$Z$2*E4:Z4)</f>
        <v>41</v>
      </c>
      <c r="E4" s="32"/>
      <c r="F4" s="32"/>
      <c r="G4" s="32"/>
      <c r="H4" s="32">
        <v>1</v>
      </c>
      <c r="I4" s="32">
        <v>1</v>
      </c>
      <c r="J4" s="32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3"/>
      <c r="Z4" s="33"/>
    </row>
    <row r="5" spans="1:26">
      <c r="A5" s="39" t="s">
        <v>31</v>
      </c>
      <c r="B5" s="16"/>
      <c r="C5" s="18"/>
      <c r="D5" s="20">
        <f t="shared" si="0"/>
        <v>38</v>
      </c>
      <c r="E5" s="32"/>
      <c r="F5" s="32"/>
      <c r="G5" s="32"/>
      <c r="H5" s="32"/>
      <c r="I5" s="32"/>
      <c r="J5" s="32"/>
      <c r="K5" s="32">
        <v>1</v>
      </c>
      <c r="L5" s="32">
        <v>1</v>
      </c>
      <c r="M5" s="32"/>
      <c r="N5" s="32">
        <v>1</v>
      </c>
      <c r="O5" s="32"/>
      <c r="P5" s="32"/>
      <c r="Q5" s="32"/>
      <c r="R5" s="32"/>
      <c r="S5" s="32"/>
      <c r="T5" s="32"/>
      <c r="U5" s="32"/>
      <c r="V5" s="32"/>
      <c r="W5" s="32"/>
      <c r="X5" s="32"/>
      <c r="Y5" s="33"/>
      <c r="Z5" s="33"/>
    </row>
    <row r="6" spans="1:26">
      <c r="A6" s="39" t="s">
        <v>32</v>
      </c>
      <c r="B6" s="16"/>
      <c r="C6" s="18"/>
      <c r="D6" s="20">
        <f t="shared" si="0"/>
        <v>36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>
        <v>1</v>
      </c>
      <c r="P6" s="32">
        <v>1</v>
      </c>
      <c r="Q6" s="32">
        <v>1</v>
      </c>
      <c r="R6" s="32"/>
      <c r="S6" s="32"/>
      <c r="T6" s="32"/>
      <c r="U6" s="32"/>
      <c r="V6" s="32"/>
      <c r="W6" s="32"/>
      <c r="X6" s="32"/>
      <c r="Y6" s="33"/>
      <c r="Z6" s="33"/>
    </row>
    <row r="7" spans="1:26">
      <c r="A7" s="39" t="s">
        <v>33</v>
      </c>
      <c r="B7" s="16"/>
      <c r="C7" s="18"/>
      <c r="D7" s="20">
        <f t="shared" si="0"/>
        <v>28</v>
      </c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>
        <v>1</v>
      </c>
      <c r="S7" s="32"/>
      <c r="T7" s="32">
        <v>1</v>
      </c>
      <c r="U7" s="32">
        <v>1</v>
      </c>
      <c r="V7" s="32"/>
      <c r="W7" s="32"/>
      <c r="X7" s="32"/>
      <c r="Y7" s="33"/>
      <c r="Z7" s="33"/>
    </row>
    <row r="8" spans="1:26">
      <c r="A8" s="39"/>
      <c r="B8" s="16"/>
      <c r="C8" s="18"/>
      <c r="D8" s="20">
        <f t="shared" si="0"/>
        <v>0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3"/>
      <c r="Z8" s="33"/>
    </row>
    <row r="9" spans="1:26">
      <c r="A9" s="39"/>
      <c r="B9" s="16"/>
      <c r="C9" s="18"/>
      <c r="D9" s="20">
        <f t="shared" si="0"/>
        <v>0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3"/>
      <c r="Z9" s="33"/>
    </row>
    <row r="10" spans="1:26">
      <c r="A10" s="39"/>
      <c r="B10" s="16"/>
      <c r="C10" s="18"/>
      <c r="D10" s="20">
        <f t="shared" si="0"/>
        <v>0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3"/>
      <c r="Z10" s="33"/>
    </row>
    <row r="11" spans="1:26">
      <c r="A11" s="39"/>
      <c r="B11" s="16"/>
      <c r="C11" s="18"/>
      <c r="D11" s="20">
        <f t="shared" si="0"/>
        <v>0</v>
      </c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3"/>
      <c r="Z11" s="33"/>
    </row>
    <row r="12" spans="1:26">
      <c r="A12" s="39"/>
      <c r="B12" s="16"/>
      <c r="C12" s="18"/>
      <c r="D12" s="20">
        <f t="shared" si="0"/>
        <v>0</v>
      </c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3"/>
      <c r="Z12" s="33"/>
    </row>
    <row r="13" spans="1:26">
      <c r="A13" s="39"/>
      <c r="B13" s="16"/>
      <c r="C13" s="18"/>
      <c r="D13" s="20">
        <f t="shared" si="0"/>
        <v>0</v>
      </c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3"/>
      <c r="Z13" s="33"/>
    </row>
    <row r="14" spans="1:26">
      <c r="A14" s="39"/>
      <c r="B14" s="16"/>
      <c r="C14" s="18"/>
      <c r="D14" s="20">
        <f t="shared" si="0"/>
        <v>0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3"/>
      <c r="Z14" s="33"/>
    </row>
    <row r="15" spans="1:26">
      <c r="A15" s="39"/>
      <c r="B15" s="16"/>
      <c r="C15" s="18"/>
      <c r="D15" s="20">
        <f t="shared" si="0"/>
        <v>0</v>
      </c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3"/>
      <c r="Z15" s="33"/>
    </row>
    <row r="16" spans="1:26">
      <c r="A16" s="39"/>
      <c r="B16" s="16"/>
      <c r="C16" s="18"/>
      <c r="D16" s="20">
        <f t="shared" si="0"/>
        <v>0</v>
      </c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3"/>
      <c r="Z16" s="33"/>
    </row>
    <row r="17" spans="1:26">
      <c r="A17" s="39"/>
      <c r="B17" s="16"/>
      <c r="C17" s="18"/>
      <c r="D17" s="20">
        <f t="shared" si="0"/>
        <v>0</v>
      </c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3"/>
      <c r="Z17" s="33"/>
    </row>
    <row r="18" spans="1:26">
      <c r="A18" s="39"/>
      <c r="B18" s="16"/>
      <c r="C18" s="18"/>
      <c r="D18" s="20">
        <f t="shared" si="0"/>
        <v>0</v>
      </c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3"/>
      <c r="Z18" s="33"/>
    </row>
    <row r="19" spans="1:26">
      <c r="A19" s="39"/>
      <c r="B19" s="16"/>
      <c r="C19" s="18"/>
      <c r="D19" s="20">
        <f t="shared" si="0"/>
        <v>0</v>
      </c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3"/>
      <c r="Z19" s="33"/>
    </row>
    <row r="20" spans="1:26">
      <c r="A20" s="39"/>
      <c r="B20" s="16"/>
      <c r="C20" s="18"/>
      <c r="D20" s="20">
        <f t="shared" si="0"/>
        <v>0</v>
      </c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3"/>
      <c r="Z20" s="33"/>
    </row>
    <row r="21" spans="1:26">
      <c r="A21" s="39"/>
      <c r="B21" s="16"/>
      <c r="C21" s="18"/>
      <c r="D21" s="20">
        <f t="shared" si="0"/>
        <v>0</v>
      </c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3"/>
      <c r="Z21" s="33"/>
    </row>
    <row r="22" spans="1:26">
      <c r="A22" s="39"/>
      <c r="B22" s="16"/>
      <c r="C22" s="18"/>
      <c r="D22" s="20">
        <f t="shared" si="0"/>
        <v>0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3"/>
      <c r="Z22" s="33"/>
    </row>
    <row r="23" spans="1:26">
      <c r="A23" s="39"/>
      <c r="B23" s="16"/>
      <c r="C23" s="18"/>
      <c r="D23" s="20">
        <f t="shared" si="0"/>
        <v>0</v>
      </c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3"/>
      <c r="Z23" s="33"/>
    </row>
    <row r="24" spans="1:26">
      <c r="A24" s="39"/>
      <c r="B24" s="16"/>
      <c r="C24" s="18"/>
      <c r="D24" s="20">
        <f t="shared" si="0"/>
        <v>0</v>
      </c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3"/>
      <c r="Z24" s="33"/>
    </row>
    <row r="25" spans="1:26">
      <c r="A25" s="39"/>
      <c r="B25" s="16"/>
      <c r="C25" s="18"/>
      <c r="D25" s="20">
        <f t="shared" si="0"/>
        <v>0</v>
      </c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3"/>
      <c r="Z25" s="33"/>
    </row>
    <row r="26" spans="1:26">
      <c r="A26" s="39"/>
      <c r="B26" s="16"/>
      <c r="C26" s="18"/>
      <c r="D26" s="20">
        <f t="shared" si="0"/>
        <v>0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3"/>
      <c r="Z26" s="33"/>
    </row>
    <row r="27" spans="1:26">
      <c r="A27" s="39"/>
      <c r="B27" s="16"/>
      <c r="C27" s="18"/>
      <c r="D27" s="20">
        <f t="shared" si="0"/>
        <v>0</v>
      </c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3"/>
      <c r="Z27" s="33"/>
    </row>
    <row r="28" spans="1:26">
      <c r="A28" s="39"/>
      <c r="B28" s="16"/>
      <c r="C28" s="18"/>
      <c r="D28" s="20">
        <f t="shared" si="0"/>
        <v>0</v>
      </c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3"/>
      <c r="Z28" s="33"/>
    </row>
    <row r="29" spans="1:26">
      <c r="A29" s="39"/>
      <c r="B29" s="16"/>
      <c r="C29" s="18"/>
      <c r="D29" s="20">
        <f t="shared" si="0"/>
        <v>0</v>
      </c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3"/>
      <c r="Z29" s="33"/>
    </row>
    <row r="30" spans="1:26">
      <c r="A30" s="39"/>
      <c r="B30" s="16"/>
      <c r="C30" s="18"/>
      <c r="D30" s="20">
        <f t="shared" si="0"/>
        <v>0</v>
      </c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3"/>
      <c r="Z30" s="33"/>
    </row>
    <row r="31" spans="1:26">
      <c r="A31" s="39"/>
      <c r="B31" s="16"/>
      <c r="C31" s="18"/>
      <c r="D31" s="20">
        <f t="shared" si="0"/>
        <v>0</v>
      </c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3"/>
      <c r="Z31" s="33"/>
    </row>
    <row r="32" spans="1:26">
      <c r="A32" s="39"/>
      <c r="B32" s="16"/>
      <c r="C32" s="18"/>
      <c r="D32" s="20">
        <f t="shared" si="0"/>
        <v>0</v>
      </c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3"/>
      <c r="Z32" s="33"/>
    </row>
  </sheetData>
  <conditionalFormatting sqref="E2:Z2">
    <cfRule type="expression" dxfId="0" priority="1">
      <formula>E$2=""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Facture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cp:lastPrinted>2014-12-01T09:24:05Z</cp:lastPrinted>
  <dcterms:created xsi:type="dcterms:W3CDTF">2014-11-30T15:57:08Z</dcterms:created>
  <dcterms:modified xsi:type="dcterms:W3CDTF">2014-12-01T11:41:53Z</dcterms:modified>
</cp:coreProperties>
</file>