
<file path=[Content_Types].xml><?xml version="1.0" encoding="utf-8"?>
<Types xmlns="http://schemas.openxmlformats.org/package/2006/content-types">
  <Default Extension="bin" ContentType="application/vnd.ms-office.activeX"/>
  <Override PartName="/xl/activeX/activeX9.xml" ContentType="application/vnd.ms-office.activeX+xml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8.xml" ContentType="application/vnd.ms-office.activeX+xml"/>
  <Override PartName="/xl/worksheets/sheet6.xml" ContentType="application/vnd.openxmlformats-officedocument.spreadsheetml.worksheet+xml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activeX/activeX13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activeX/activeX11.xml" ContentType="application/vnd.ms-office.activeX+xml"/>
  <Override PartName="/xl/activeX/activeX12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10.xml" ContentType="application/vnd.ms-office.activeX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60" windowWidth="16575" windowHeight="8010" activeTab="5"/>
  </bookViews>
  <sheets>
    <sheet name="EFVS01" sheetId="1" r:id="rId1"/>
    <sheet name="EFVS02" sheetId="2" r:id="rId2"/>
    <sheet name="EFVS03" sheetId="3" r:id="rId3"/>
    <sheet name="EFVS04" sheetId="4" r:id="rId4"/>
    <sheet name="EFVS05" sheetId="5" r:id="rId5"/>
    <sheet name="Récapitulatif" sheetId="6" r:id="rId6"/>
  </sheets>
  <externalReferences>
    <externalReference r:id="rId7"/>
  </externalReferences>
  <definedNames>
    <definedName name="_xlnm._FilterDatabase" localSheetId="0" hidden="1">EFVS01!$A$8:$I$85</definedName>
    <definedName name="Date_de_traitement">#REF!</definedName>
    <definedName name="Date_Traitement">#REF!</definedName>
    <definedName name="EFVS04.Sel">'[1]EFVS04-DATA'!#REF!</definedName>
    <definedName name="migration_version">#REF!</definedName>
    <definedName name="Production_Version">#REF!</definedName>
    <definedName name="SIN_EFVS01">#REF!</definedName>
    <definedName name="SIN_EFVS02">#REF!</definedName>
    <definedName name="SIN_EFVS03">#REF!</definedName>
    <definedName name="SIN_EFVS04">#REF!</definedName>
    <definedName name="SIN_EFVS06">#REF!</definedName>
    <definedName name="SIN_REP_IMPORT">#REF!</definedName>
    <definedName name="Version">#REF!</definedName>
  </definedNames>
  <calcPr calcId="125725"/>
</workbook>
</file>

<file path=xl/calcChain.xml><?xml version="1.0" encoding="utf-8"?>
<calcChain xmlns="http://schemas.openxmlformats.org/spreadsheetml/2006/main">
  <c r="D26" i="6"/>
  <c r="C26"/>
  <c r="B26"/>
  <c r="D25"/>
  <c r="C25"/>
  <c r="B25"/>
  <c r="D24"/>
  <c r="C24"/>
  <c r="B24"/>
  <c r="D23"/>
  <c r="C23"/>
  <c r="B23"/>
  <c r="D22"/>
  <c r="C22"/>
  <c r="B22"/>
  <c r="D21"/>
  <c r="C21"/>
  <c r="B21"/>
  <c r="D20"/>
  <c r="C20"/>
  <c r="B20"/>
  <c r="D19"/>
  <c r="C19"/>
  <c r="B19"/>
  <c r="D18"/>
  <c r="C18"/>
  <c r="B18"/>
  <c r="D17"/>
  <c r="C17"/>
  <c r="B17"/>
  <c r="D16"/>
  <c r="C16"/>
  <c r="B16"/>
  <c r="D15"/>
  <c r="C15"/>
  <c r="B15"/>
  <c r="D14"/>
  <c r="C14"/>
  <c r="B14"/>
  <c r="D13"/>
  <c r="C13"/>
  <c r="B13"/>
  <c r="D12"/>
  <c r="C12"/>
  <c r="B12"/>
  <c r="D11"/>
  <c r="C11"/>
  <c r="B11"/>
  <c r="D10"/>
  <c r="C10"/>
  <c r="B10"/>
  <c r="D9"/>
  <c r="C9"/>
  <c r="B9"/>
  <c r="D8"/>
  <c r="C8"/>
  <c r="B8"/>
  <c r="D7"/>
  <c r="C7"/>
  <c r="B7"/>
  <c r="D6"/>
  <c r="C6"/>
  <c r="B6"/>
  <c r="D5"/>
  <c r="C5"/>
  <c r="B5"/>
  <c r="D4"/>
  <c r="C4"/>
  <c r="B4"/>
  <c r="A5"/>
  <c r="A6" l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</calcChain>
</file>

<file path=xl/comments1.xml><?xml version="1.0" encoding="utf-8"?>
<comments xmlns="http://schemas.openxmlformats.org/spreadsheetml/2006/main">
  <authors>
    <author>GS3653</author>
  </authors>
  <commentList>
    <comment ref="C7" authorId="0">
      <text>
        <r>
          <rPr>
            <b/>
            <sz val="8"/>
            <color indexed="81"/>
            <rFont val="Tahoma"/>
            <family val="2"/>
          </rPr>
          <t>GS3653:</t>
        </r>
        <r>
          <rPr>
            <sz val="8"/>
            <color indexed="81"/>
            <rFont val="Tahoma"/>
            <family val="2"/>
          </rPr>
          <t xml:space="preserve">
'C' clos avec règlement
'S' clos sans règlement
' ' en cours</t>
        </r>
      </text>
    </comment>
    <comment ref="C8" authorId="0">
      <text>
        <r>
          <rPr>
            <b/>
            <sz val="8"/>
            <color indexed="81"/>
            <rFont val="Tahoma"/>
            <family val="2"/>
          </rPr>
          <t>GS3653:</t>
        </r>
        <r>
          <rPr>
            <sz val="8"/>
            <color indexed="81"/>
            <rFont val="Tahoma"/>
            <family val="2"/>
          </rPr>
          <t xml:space="preserve">
'C' clos avec règlement
'S' clos sans règlement
' ' en cours</t>
        </r>
      </text>
    </comment>
    <comment ref="D8" authorId="0">
      <text>
        <r>
          <rPr>
            <b/>
            <sz val="8"/>
            <color indexed="81"/>
            <rFont val="Tahoma"/>
            <family val="2"/>
          </rPr>
          <t>GS3653:</t>
        </r>
        <r>
          <rPr>
            <sz val="8"/>
            <color indexed="81"/>
            <rFont val="Tahoma"/>
            <family val="2"/>
          </rPr>
          <t xml:space="preserve">
'C' clos avec règlement
'S' clos sans règlement
' ' en cours</t>
        </r>
      </text>
    </comment>
    <comment ref="E8" authorId="0">
      <text>
        <r>
          <rPr>
            <b/>
            <sz val="8"/>
            <color indexed="81"/>
            <rFont val="Tahoma"/>
            <family val="2"/>
          </rPr>
          <t>GS3653:</t>
        </r>
        <r>
          <rPr>
            <sz val="8"/>
            <color indexed="81"/>
            <rFont val="Tahoma"/>
            <family val="2"/>
          </rPr>
          <t xml:space="preserve">
'C' clos avec règlement
'S' clos sans règlement
' ' en cours</t>
        </r>
      </text>
    </comment>
    <comment ref="F8" authorId="0">
      <text>
        <r>
          <rPr>
            <b/>
            <sz val="8"/>
            <color indexed="81"/>
            <rFont val="Tahoma"/>
            <family val="2"/>
          </rPr>
          <t>GS3653: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<sst xmlns="http://schemas.openxmlformats.org/spreadsheetml/2006/main" count="191" uniqueCount="46">
  <si>
    <r>
      <rPr>
        <b/>
        <sz val="10"/>
        <rFont val="Verdana"/>
        <family val="2"/>
      </rPr>
      <t xml:space="preserve">Code classement du dossier : </t>
    </r>
    <r>
      <rPr>
        <sz val="10"/>
        <rFont val="Verdana"/>
        <family val="2"/>
      </rPr>
      <t xml:space="preserve">
'C' clos avec règlement, 
'S' clos sans règlement, 
' ' en cours, 
'R' Refus de prise en compte avec DSL,
 'R2' Refus de prise en compte hors DSL i.e indifférencié LOT A et Lot B</t>
    </r>
  </si>
  <si>
    <t>Nombres de Sinistres</t>
  </si>
  <si>
    <t>Code Classement Dossier</t>
  </si>
  <si>
    <t>Année</t>
  </si>
  <si>
    <t xml:space="preserve">       </t>
  </si>
  <si>
    <t xml:space="preserve"> C     </t>
  </si>
  <si>
    <t xml:space="preserve"> E     </t>
  </si>
  <si>
    <t xml:space="preserve"> S     </t>
  </si>
  <si>
    <t>Total général</t>
  </si>
  <si>
    <t>EFVSIN1SAVM.xlsm</t>
  </si>
  <si>
    <t>EFVSIN2SAPM.xlsm</t>
  </si>
  <si>
    <r>
      <t xml:space="preserve">CODE ETAT GMJ
</t>
    </r>
    <r>
      <rPr>
        <sz val="10"/>
        <rFont val="Verdana"/>
        <family val="2"/>
      </rPr>
      <t>' '  = En cours
'C' = Clos Réglé
'A' = A clore
'E' = Clos sans suite Erreur
'S' = Clos Sans règlement</t>
    </r>
  </si>
  <si>
    <t>Migrés (O/N)</t>
  </si>
  <si>
    <t xml:space="preserve"> O     </t>
  </si>
  <si>
    <t>Somme de Nb garanties</t>
  </si>
  <si>
    <t>Code</t>
  </si>
  <si>
    <r>
      <t>TYPE ORDO:</t>
    </r>
    <r>
      <rPr>
        <sz val="10"/>
        <rFont val="Verdana"/>
        <family val="2"/>
      </rPr>
      <t xml:space="preserve">
'R' = Règlement, 
'AR' = Annulation de règlement, 
'E' = Encaissement,
'AE' = Annulation d'encaissement, 
'F' = 1er règlement financier,
 'AF' = Annulation de 1er règlement financier</t>
    </r>
  </si>
  <si>
    <t>Type ordo</t>
  </si>
  <si>
    <t>Données</t>
  </si>
  <si>
    <t>AE</t>
  </si>
  <si>
    <t>AR</t>
  </si>
  <si>
    <t>E</t>
  </si>
  <si>
    <t>F</t>
  </si>
  <si>
    <t>R</t>
  </si>
  <si>
    <t>Total Nombre ordo</t>
  </si>
  <si>
    <t>Exercice Sinistre</t>
  </si>
  <si>
    <t>Nombre ordo</t>
  </si>
  <si>
    <t>_Montant</t>
  </si>
  <si>
    <t>Exercice</t>
  </si>
  <si>
    <t>Ecart Fichier1-Fichier2</t>
  </si>
  <si>
    <t>EFVS01
Code Classement du dossier</t>
  </si>
  <si>
    <t>EFVS02
Nombre de GMJ</t>
  </si>
  <si>
    <t>EFVS03
Ordonnancements et montants associés</t>
  </si>
  <si>
    <t>Non Trouvé</t>
  </si>
  <si>
    <t>EFVtest.xlsx</t>
  </si>
  <si>
    <t>Statut</t>
  </si>
  <si>
    <t>Numéro de sinistre en écart</t>
  </si>
  <si>
    <t xml:space="preserve"> R     </t>
  </si>
  <si>
    <t>EFV-Sin1 source extraction avant migration A7.xlsm</t>
  </si>
  <si>
    <t>EFV-Sin2 source extraction après migration A7.xlsm</t>
  </si>
  <si>
    <t xml:space="preserve"> A     </t>
  </si>
  <si>
    <t>Récapitulatif Sinistres</t>
  </si>
  <si>
    <t>Vérification du nombre de GMJ</t>
  </si>
  <si>
    <t>Nombre d'ordonnancements créés et montants associés</t>
  </si>
  <si>
    <t>1997</t>
  </si>
  <si>
    <t>1999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</si>
</sst>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Verdana"/>
      <family val="2"/>
    </font>
    <font>
      <b/>
      <sz val="10"/>
      <name val="Verdan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name val="Arial"/>
      <family val="2"/>
    </font>
    <font>
      <sz val="10"/>
      <color indexed="9"/>
      <name val="Verdana"/>
      <family val="2"/>
    </font>
    <font>
      <sz val="10"/>
      <color theme="0" tint="-4.9989318521683403E-2"/>
      <name val="Verdana"/>
      <family val="2"/>
    </font>
    <font>
      <sz val="10"/>
      <color theme="1"/>
      <name val="Verdana"/>
      <family val="2"/>
    </font>
    <font>
      <sz val="9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</fonts>
  <fills count="21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C8D7EA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3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8">
    <xf numFmtId="0" fontId="0" fillId="0" borderId="0"/>
    <xf numFmtId="0" fontId="6" fillId="0" borderId="0"/>
    <xf numFmtId="0" fontId="9" fillId="0" borderId="0"/>
    <xf numFmtId="0" fontId="1" fillId="0" borderId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2" borderId="0" applyNumberFormat="0" applyBorder="0" applyAlignment="0" applyProtection="0"/>
    <xf numFmtId="0" fontId="10" fillId="12" borderId="0" applyNumberFormat="0" applyBorder="0" applyAlignment="0" applyProtection="0"/>
    <xf numFmtId="0" fontId="10" fillId="12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2" borderId="1" applyNumberFormat="0" applyFont="0" applyAlignment="0" applyProtection="0"/>
    <xf numFmtId="0" fontId="10" fillId="2" borderId="1" applyNumberFormat="0" applyFont="0" applyAlignment="0" applyProtection="0"/>
    <xf numFmtId="0" fontId="10" fillId="2" borderId="1" applyNumberFormat="0" applyFont="0" applyAlignment="0" applyProtection="0"/>
    <xf numFmtId="0" fontId="10" fillId="2" borderId="1" applyNumberFormat="0" applyFont="0" applyAlignment="0" applyProtection="0"/>
    <xf numFmtId="0" fontId="10" fillId="0" borderId="0"/>
    <xf numFmtId="0" fontId="10" fillId="0" borderId="0"/>
    <xf numFmtId="0" fontId="10" fillId="0" borderId="0"/>
    <xf numFmtId="0" fontId="10" fillId="0" borderId="0"/>
  </cellStyleXfs>
  <cellXfs count="86">
    <xf numFmtId="0" fontId="0" fillId="0" borderId="0" xfId="0"/>
    <xf numFmtId="0" fontId="2" fillId="0" borderId="0" xfId="0" applyFont="1"/>
    <xf numFmtId="0" fontId="2" fillId="15" borderId="5" xfId="0" applyFont="1" applyFill="1" applyBorder="1" applyAlignment="1">
      <alignment vertical="top"/>
    </xf>
    <xf numFmtId="0" fontId="2" fillId="16" borderId="5" xfId="0" applyFont="1" applyFill="1" applyBorder="1" applyAlignment="1">
      <alignment vertical="top" wrapText="1"/>
    </xf>
    <xf numFmtId="0" fontId="2" fillId="16" borderId="2" xfId="0" applyFont="1" applyFill="1" applyBorder="1"/>
    <xf numFmtId="0" fontId="2" fillId="16" borderId="3" xfId="0" applyFont="1" applyFill="1" applyBorder="1"/>
    <xf numFmtId="0" fontId="2" fillId="16" borderId="4" xfId="0" applyFont="1" applyFill="1" applyBorder="1"/>
    <xf numFmtId="0" fontId="2" fillId="17" borderId="5" xfId="0" applyFont="1" applyFill="1" applyBorder="1"/>
    <xf numFmtId="0" fontId="2" fillId="16" borderId="5" xfId="0" applyFont="1" applyFill="1" applyBorder="1"/>
    <xf numFmtId="3" fontId="2" fillId="0" borderId="6" xfId="0" applyNumberFormat="1" applyFont="1" applyBorder="1"/>
    <xf numFmtId="3" fontId="2" fillId="0" borderId="0" xfId="0" applyNumberFormat="1" applyFont="1" applyBorder="1"/>
    <xf numFmtId="3" fontId="2" fillId="18" borderId="0" xfId="0" applyNumberFormat="1" applyFont="1" applyFill="1" applyBorder="1"/>
    <xf numFmtId="3" fontId="2" fillId="18" borderId="7" xfId="0" applyNumberFormat="1" applyFont="1" applyFill="1" applyBorder="1"/>
    <xf numFmtId="3" fontId="2" fillId="19" borderId="0" xfId="0" applyNumberFormat="1" applyFont="1" applyFill="1" applyBorder="1"/>
    <xf numFmtId="3" fontId="2" fillId="19" borderId="7" xfId="0" applyNumberFormat="1" applyFont="1" applyFill="1" applyBorder="1"/>
    <xf numFmtId="3" fontId="2" fillId="18" borderId="6" xfId="0" applyNumberFormat="1" applyFont="1" applyFill="1" applyBorder="1"/>
    <xf numFmtId="3" fontId="2" fillId="19" borderId="6" xfId="0" applyNumberFormat="1" applyFont="1" applyFill="1" applyBorder="1"/>
    <xf numFmtId="0" fontId="2" fillId="0" borderId="8" xfId="0" applyFont="1" applyBorder="1"/>
    <xf numFmtId="0" fontId="2" fillId="17" borderId="13" xfId="0" applyFont="1" applyFill="1" applyBorder="1"/>
    <xf numFmtId="0" fontId="2" fillId="17" borderId="14" xfId="0" applyFont="1" applyFill="1" applyBorder="1"/>
    <xf numFmtId="0" fontId="2" fillId="0" borderId="0" xfId="0" applyFont="1" applyFill="1"/>
    <xf numFmtId="0" fontId="7" fillId="0" borderId="0" xfId="0" applyFont="1" applyFill="1" applyBorder="1" applyAlignment="1">
      <alignment vertical="top"/>
    </xf>
    <xf numFmtId="0" fontId="2" fillId="0" borderId="0" xfId="0" applyFont="1" applyFill="1" applyAlignment="1">
      <alignment wrapText="1"/>
    </xf>
    <xf numFmtId="0" fontId="3" fillId="20" borderId="0" xfId="0" applyFont="1" applyFill="1" applyAlignment="1">
      <alignment vertical="top" wrapText="1"/>
    </xf>
    <xf numFmtId="0" fontId="3" fillId="16" borderId="0" xfId="0" applyFont="1" applyFill="1"/>
    <xf numFmtId="0" fontId="3" fillId="16" borderId="0" xfId="0" applyFont="1" applyFill="1" applyAlignment="1">
      <alignment vertical="top" wrapText="1"/>
    </xf>
    <xf numFmtId="0" fontId="3" fillId="20" borderId="0" xfId="0" applyFont="1" applyFill="1"/>
    <xf numFmtId="0" fontId="2" fillId="16" borderId="0" xfId="0" applyFont="1" applyFill="1"/>
    <xf numFmtId="0" fontId="2" fillId="0" borderId="0" xfId="0" applyNumberFormat="1" applyFont="1"/>
    <xf numFmtId="0" fontId="2" fillId="18" borderId="0" xfId="0" applyNumberFormat="1" applyFont="1" applyFill="1"/>
    <xf numFmtId="0" fontId="2" fillId="19" borderId="0" xfId="0" applyNumberFormat="1" applyFont="1" applyFill="1"/>
    <xf numFmtId="0" fontId="8" fillId="0" borderId="0" xfId="0" applyFont="1" applyFill="1"/>
    <xf numFmtId="0" fontId="2" fillId="0" borderId="0" xfId="0" applyFont="1" applyAlignment="1">
      <alignment wrapText="1"/>
    </xf>
    <xf numFmtId="0" fontId="7" fillId="0" borderId="0" xfId="0" applyFont="1" applyFill="1" applyBorder="1" applyAlignment="1"/>
    <xf numFmtId="0" fontId="7" fillId="0" borderId="0" xfId="0" applyFont="1" applyFill="1" applyBorder="1"/>
    <xf numFmtId="0" fontId="2" fillId="2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2" fillId="16" borderId="0" xfId="0" applyFont="1" applyFill="1" applyAlignment="1">
      <alignment horizontal="center"/>
    </xf>
    <xf numFmtId="0" fontId="2" fillId="20" borderId="0" xfId="0" applyFont="1" applyFill="1" applyAlignment="1">
      <alignment horizontal="center" vertical="top" wrapText="1"/>
    </xf>
    <xf numFmtId="0" fontId="2" fillId="16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3" fontId="2" fillId="0" borderId="0" xfId="0" applyNumberFormat="1" applyFont="1"/>
    <xf numFmtId="4" fontId="2" fillId="0" borderId="0" xfId="0" applyNumberFormat="1" applyFont="1"/>
    <xf numFmtId="3" fontId="2" fillId="18" borderId="0" xfId="0" applyNumberFormat="1" applyFont="1" applyFill="1"/>
    <xf numFmtId="4" fontId="2" fillId="18" borderId="0" xfId="0" applyNumberFormat="1" applyFont="1" applyFill="1"/>
    <xf numFmtId="3" fontId="2" fillId="19" borderId="0" xfId="0" applyNumberFormat="1" applyFont="1" applyFill="1"/>
    <xf numFmtId="4" fontId="2" fillId="19" borderId="0" xfId="0" applyNumberFormat="1" applyFont="1" applyFill="1"/>
    <xf numFmtId="0" fontId="11" fillId="0" borderId="0" xfId="0" applyFont="1" applyAlignment="1">
      <alignment horizontal="center" vertical="center" wrapText="1"/>
    </xf>
    <xf numFmtId="0" fontId="11" fillId="0" borderId="0" xfId="0" applyFont="1"/>
    <xf numFmtId="0" fontId="11" fillId="0" borderId="18" xfId="0" applyFont="1" applyBorder="1" applyAlignment="1">
      <alignment horizontal="center"/>
    </xf>
    <xf numFmtId="0" fontId="11" fillId="0" borderId="19" xfId="0" applyFont="1" applyBorder="1" applyAlignment="1">
      <alignment horizontal="center"/>
    </xf>
    <xf numFmtId="0" fontId="11" fillId="0" borderId="20" xfId="0" applyFont="1" applyBorder="1" applyAlignment="1">
      <alignment horizontal="center"/>
    </xf>
    <xf numFmtId="0" fontId="11" fillId="0" borderId="22" xfId="0" applyFont="1" applyBorder="1" applyAlignment="1">
      <alignment horizontal="center"/>
    </xf>
    <xf numFmtId="0" fontId="12" fillId="0" borderId="18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12" fillId="0" borderId="19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2" fillId="0" borderId="0" xfId="0" applyFont="1" applyBorder="1"/>
    <xf numFmtId="0" fontId="2" fillId="0" borderId="0" xfId="0" applyFont="1" applyBorder="1" applyAlignment="1">
      <alignment horizontal="left" vertical="top" wrapText="1"/>
    </xf>
    <xf numFmtId="0" fontId="2" fillId="0" borderId="0" xfId="0" applyNumberFormat="1" applyFont="1" applyBorder="1"/>
    <xf numFmtId="0" fontId="2" fillId="18" borderId="0" xfId="0" applyNumberFormat="1" applyFont="1" applyFill="1" applyBorder="1"/>
    <xf numFmtId="0" fontId="2" fillId="19" borderId="0" xfId="0" applyNumberFormat="1" applyFont="1" applyFill="1" applyBorder="1"/>
    <xf numFmtId="3" fontId="2" fillId="18" borderId="9" xfId="0" applyNumberFormat="1" applyFont="1" applyFill="1" applyBorder="1"/>
    <xf numFmtId="3" fontId="2" fillId="18" borderId="10" xfId="0" applyNumberFormat="1" applyFont="1" applyFill="1" applyBorder="1"/>
    <xf numFmtId="3" fontId="2" fillId="18" borderId="11" xfId="0" applyNumberFormat="1" applyFont="1" applyFill="1" applyBorder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0" fontId="2" fillId="0" borderId="4" xfId="0" applyFont="1" applyBorder="1" applyAlignment="1">
      <alignment horizontal="left" vertical="top" wrapText="1"/>
    </xf>
    <xf numFmtId="0" fontId="3" fillId="17" borderId="12" xfId="0" applyFont="1" applyFill="1" applyBorder="1" applyAlignment="1">
      <alignment horizontal="left" vertical="top" wrapText="1"/>
    </xf>
    <xf numFmtId="0" fontId="3" fillId="17" borderId="13" xfId="0" applyFont="1" applyFill="1" applyBorder="1" applyAlignment="1">
      <alignment horizontal="left" vertical="top" wrapText="1"/>
    </xf>
    <xf numFmtId="0" fontId="2" fillId="0" borderId="0" xfId="0" applyFont="1" applyAlignment="1">
      <alignment horizontal="center" vertical="center" wrapText="1"/>
    </xf>
    <xf numFmtId="0" fontId="3" fillId="17" borderId="2" xfId="0" applyFont="1" applyFill="1" applyBorder="1" applyAlignment="1">
      <alignment wrapText="1"/>
    </xf>
    <xf numFmtId="0" fontId="2" fillId="17" borderId="3" xfId="0" applyFont="1" applyFill="1" applyBorder="1" applyAlignment="1">
      <alignment wrapText="1"/>
    </xf>
    <xf numFmtId="0" fontId="2" fillId="17" borderId="4" xfId="0" applyFont="1" applyFill="1" applyBorder="1" applyAlignment="1">
      <alignment wrapText="1"/>
    </xf>
    <xf numFmtId="0" fontId="12" fillId="0" borderId="16" xfId="0" applyFont="1" applyBorder="1" applyAlignment="1">
      <alignment horizontal="center" vertical="center"/>
    </xf>
    <xf numFmtId="0" fontId="11" fillId="0" borderId="0" xfId="0" applyFont="1" applyAlignment="1">
      <alignment horizontal="center"/>
    </xf>
    <xf numFmtId="3" fontId="11" fillId="0" borderId="5" xfId="0" applyNumberFormat="1" applyFont="1" applyBorder="1" applyAlignment="1">
      <alignment horizontal="center"/>
    </xf>
    <xf numFmtId="3" fontId="11" fillId="0" borderId="21" xfId="0" applyNumberFormat="1" applyFont="1" applyBorder="1" applyAlignment="1">
      <alignment horizontal="center"/>
    </xf>
  </cellXfs>
  <cellStyles count="48">
    <cellStyle name="20 % - Accent1 2" xfId="4"/>
    <cellStyle name="20 % - Accent1 3" xfId="5"/>
    <cellStyle name="20 % - Accent1 4" xfId="6"/>
    <cellStyle name="20 % - Accent2 2" xfId="7"/>
    <cellStyle name="20 % - Accent2 3" xfId="8"/>
    <cellStyle name="20 % - Accent2 4" xfId="9"/>
    <cellStyle name="20 % - Accent3 2" xfId="10"/>
    <cellStyle name="20 % - Accent3 3" xfId="11"/>
    <cellStyle name="20 % - Accent3 4" xfId="12"/>
    <cellStyle name="20 % - Accent4 2" xfId="13"/>
    <cellStyle name="20 % - Accent4 3" xfId="14"/>
    <cellStyle name="20 % - Accent4 4" xfId="15"/>
    <cellStyle name="20 % - Accent5 2" xfId="16"/>
    <cellStyle name="20 % - Accent5 3" xfId="17"/>
    <cellStyle name="20 % - Accent5 4" xfId="18"/>
    <cellStyle name="20 % - Accent6 2" xfId="19"/>
    <cellStyle name="20 % - Accent6 3" xfId="20"/>
    <cellStyle name="20 % - Accent6 4" xfId="21"/>
    <cellStyle name="40 % - Accent1 2" xfId="22"/>
    <cellStyle name="40 % - Accent1 3" xfId="23"/>
    <cellStyle name="40 % - Accent1 4" xfId="24"/>
    <cellStyle name="40 % - Accent2 2" xfId="25"/>
    <cellStyle name="40 % - Accent2 3" xfId="26"/>
    <cellStyle name="40 % - Accent2 4" xfId="27"/>
    <cellStyle name="40 % - Accent3 2" xfId="28"/>
    <cellStyle name="40 % - Accent3 3" xfId="29"/>
    <cellStyle name="40 % - Accent3 4" xfId="30"/>
    <cellStyle name="40 % - Accent4 2" xfId="31"/>
    <cellStyle name="40 % - Accent4 3" xfId="32"/>
    <cellStyle name="40 % - Accent4 4" xfId="33"/>
    <cellStyle name="40 % - Accent5 2" xfId="34"/>
    <cellStyle name="40 % - Accent5 3" xfId="35"/>
    <cellStyle name="40 % - Accent5 4" xfId="36"/>
    <cellStyle name="40 % - Accent6 2" xfId="37"/>
    <cellStyle name="40 % - Accent6 3" xfId="38"/>
    <cellStyle name="40 % - Accent6 4" xfId="39"/>
    <cellStyle name="Commentaire 2" xfId="40"/>
    <cellStyle name="Commentaire 3" xfId="41"/>
    <cellStyle name="Commentaire 4" xfId="42"/>
    <cellStyle name="Commentaire 5" xfId="43"/>
    <cellStyle name="Normal" xfId="0" builtinId="0"/>
    <cellStyle name="Normal 2" xfId="3"/>
    <cellStyle name="Normal 3" xfId="2"/>
    <cellStyle name="Normal 4" xfId="44"/>
    <cellStyle name="Normal 5" xfId="45"/>
    <cellStyle name="Normal 6" xfId="46"/>
    <cellStyle name="Normal 7" xfId="47"/>
    <cellStyle name="Normal 9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8.emf"/><Relationship Id="rId1" Type="http://schemas.openxmlformats.org/officeDocument/2006/relationships/image" Target="../media/image7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2.emf"/><Relationship Id="rId1" Type="http://schemas.openxmlformats.org/officeDocument/2006/relationships/image" Target="../media/image11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FVSIN1SAVM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énéral"/>
      <sheetName val="EFVS01"/>
      <sheetName val="EFVS01-DATA"/>
      <sheetName val="EFVS01-TCD"/>
      <sheetName val="EFVS02"/>
      <sheetName val="EFVS11-DATA"/>
      <sheetName val="EFVS11-TCD"/>
      <sheetName val="EFVS02-DATA"/>
      <sheetName val="EFVS02-TCD"/>
      <sheetName val="EVFS03"/>
      <sheetName val="EFVS03-DATA"/>
      <sheetName val="EFVS03-TCD"/>
      <sheetName val="EFVS04"/>
      <sheetName val="EFVS04-DATA"/>
      <sheetName val="EFVS04-TCD"/>
      <sheetName val="EFVS05-DATA"/>
      <sheetName val="EFVS05-TCD"/>
      <sheetName val="EFVS05"/>
      <sheetName val="EFVS06"/>
      <sheetName val="EFVS06-DATA"/>
      <sheetName val="EFVS06-TCD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Relationship Id="rId5" Type="http://schemas.openxmlformats.org/officeDocument/2006/relationships/comments" Target="../comments1.xml"/><Relationship Id="rId4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control" Target="../activeX/activeX4.xml"/><Relationship Id="rId1" Type="http://schemas.openxmlformats.org/officeDocument/2006/relationships/vmlDrawing" Target="../drawings/vmlDrawing2.vml"/><Relationship Id="rId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control" Target="../activeX/activeX7.xml"/><Relationship Id="rId1" Type="http://schemas.openxmlformats.org/officeDocument/2006/relationships/vmlDrawing" Target="../drawings/vmlDrawing3.vml"/><Relationship Id="rId4" Type="http://schemas.openxmlformats.org/officeDocument/2006/relationships/control" Target="../activeX/activeX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.xml"/><Relationship Id="rId2" Type="http://schemas.openxmlformats.org/officeDocument/2006/relationships/control" Target="../activeX/activeX11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3.xml"/><Relationship Id="rId1" Type="http://schemas.openxmlformats.org/officeDocument/2006/relationships/vmlDrawing" Target="../drawings/vmlDrawing6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50"/>
  <sheetViews>
    <sheetView topLeftCell="A21" workbookViewId="0">
      <selection activeCell="B49" sqref="B49"/>
    </sheetView>
  </sheetViews>
  <sheetFormatPr defaultColWidth="11.42578125" defaultRowHeight="15"/>
  <cols>
    <col min="1" max="1" width="47.42578125" bestFit="1" customWidth="1"/>
    <col min="2" max="7" width="21.85546875" customWidth="1"/>
    <col min="8" max="8" width="13.5703125" bestFit="1" customWidth="1"/>
  </cols>
  <sheetData>
    <row r="1" spans="1:21">
      <c r="D1" t="s">
        <v>41</v>
      </c>
    </row>
    <row r="4" spans="1:21" ht="83.25" customHeight="1">
      <c r="B4" s="73" t="s">
        <v>0</v>
      </c>
      <c r="C4" s="74"/>
      <c r="D4" s="74"/>
      <c r="E4" s="74"/>
      <c r="F4" s="74"/>
      <c r="G4" s="74"/>
      <c r="H4" s="75"/>
    </row>
    <row r="5" spans="1:21">
      <c r="B5" s="61"/>
      <c r="C5" s="61"/>
      <c r="D5" s="61"/>
      <c r="E5" s="61"/>
      <c r="F5" s="61"/>
      <c r="G5" s="61"/>
      <c r="H5" s="61"/>
    </row>
    <row r="6" spans="1:21">
      <c r="B6" s="1"/>
      <c r="C6" s="1"/>
      <c r="D6" s="1"/>
      <c r="E6" s="1"/>
      <c r="F6" s="1"/>
      <c r="G6" s="1"/>
      <c r="H6" s="1"/>
    </row>
    <row r="7" spans="1:21" ht="25.5">
      <c r="B7" s="2" t="s">
        <v>1</v>
      </c>
      <c r="C7" s="3" t="s">
        <v>2</v>
      </c>
      <c r="D7" s="4"/>
      <c r="E7" s="5"/>
      <c r="F7" s="5"/>
      <c r="G7" s="5"/>
      <c r="H7" s="6"/>
    </row>
    <row r="8" spans="1:21">
      <c r="B8" s="7" t="s">
        <v>3</v>
      </c>
      <c r="C8" s="8" t="s">
        <v>4</v>
      </c>
      <c r="D8" s="8" t="s">
        <v>5</v>
      </c>
      <c r="E8" s="8" t="s">
        <v>6</v>
      </c>
      <c r="F8" s="8" t="s">
        <v>37</v>
      </c>
      <c r="G8" s="8" t="s">
        <v>7</v>
      </c>
      <c r="H8" s="8" t="s">
        <v>8</v>
      </c>
    </row>
    <row r="9" spans="1:21" ht="14.25" customHeight="1">
      <c r="A9" t="s">
        <v>38</v>
      </c>
      <c r="B9" s="68">
        <v>1997</v>
      </c>
      <c r="C9" s="15"/>
      <c r="D9" s="11">
        <v>2</v>
      </c>
      <c r="E9" s="10"/>
      <c r="F9" s="10"/>
      <c r="G9" s="11"/>
      <c r="H9" s="12">
        <v>2</v>
      </c>
      <c r="I9" s="71">
        <v>231</v>
      </c>
      <c r="J9" s="68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1:21" ht="14.25" customHeight="1">
      <c r="A10" t="s">
        <v>39</v>
      </c>
      <c r="B10" s="68" t="s">
        <v>44</v>
      </c>
      <c r="C10" s="63">
        <v>13</v>
      </c>
      <c r="D10" s="63">
        <v>205</v>
      </c>
      <c r="E10" s="62"/>
      <c r="F10" s="62"/>
      <c r="G10" s="63">
        <v>15</v>
      </c>
      <c r="H10" s="63">
        <v>233</v>
      </c>
      <c r="I10" s="72"/>
      <c r="J10" s="68"/>
    </row>
    <row r="11" spans="1:21" ht="16.5" customHeight="1">
      <c r="A11" t="s">
        <v>38</v>
      </c>
      <c r="B11" s="68" t="s">
        <v>45</v>
      </c>
      <c r="C11" s="16"/>
      <c r="D11" s="13">
        <v>115</v>
      </c>
      <c r="E11" s="10"/>
      <c r="F11" s="10"/>
      <c r="G11" s="13">
        <v>10</v>
      </c>
      <c r="H11" s="14">
        <v>125</v>
      </c>
      <c r="I11" s="71">
        <v>241</v>
      </c>
      <c r="J11" s="68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21" ht="15" customHeight="1">
      <c r="A12" t="s">
        <v>39</v>
      </c>
      <c r="B12" s="68">
        <v>1999</v>
      </c>
      <c r="C12" s="64">
        <v>17</v>
      </c>
      <c r="D12" s="64">
        <v>329</v>
      </c>
      <c r="E12" s="62"/>
      <c r="F12" s="62"/>
      <c r="G12" s="64">
        <v>20</v>
      </c>
      <c r="H12" s="64">
        <v>366</v>
      </c>
      <c r="I12" s="72"/>
      <c r="J12" s="68"/>
    </row>
    <row r="13" spans="1:21" ht="15" customHeight="1">
      <c r="A13" t="s">
        <v>38</v>
      </c>
      <c r="B13" s="68">
        <v>2000</v>
      </c>
      <c r="C13" s="15"/>
      <c r="D13" s="11">
        <v>1593</v>
      </c>
      <c r="E13" s="10"/>
      <c r="F13" s="10"/>
      <c r="G13" s="11">
        <v>102</v>
      </c>
      <c r="H13" s="12">
        <v>1695</v>
      </c>
      <c r="I13" s="71">
        <v>1289</v>
      </c>
      <c r="J13" s="68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</row>
    <row r="14" spans="1:21" ht="15" customHeight="1">
      <c r="A14" t="s">
        <v>39</v>
      </c>
      <c r="B14" s="68">
        <v>2000</v>
      </c>
      <c r="C14" s="63">
        <v>27</v>
      </c>
      <c r="D14" s="63">
        <v>369</v>
      </c>
      <c r="E14" s="62"/>
      <c r="F14" s="62"/>
      <c r="G14" s="63">
        <v>10</v>
      </c>
      <c r="H14" s="63">
        <v>406</v>
      </c>
      <c r="I14" s="72"/>
      <c r="J14" s="68"/>
    </row>
    <row r="15" spans="1:21" ht="15" customHeight="1">
      <c r="A15" t="s">
        <v>38</v>
      </c>
      <c r="B15" s="68">
        <v>2001</v>
      </c>
      <c r="C15" s="16">
        <v>3</v>
      </c>
      <c r="D15" s="13">
        <v>16095</v>
      </c>
      <c r="E15" s="10"/>
      <c r="F15" s="10"/>
      <c r="G15" s="13">
        <v>1166</v>
      </c>
      <c r="H15" s="14">
        <v>17264</v>
      </c>
      <c r="I15" s="71">
        <v>16793</v>
      </c>
      <c r="J15" s="68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21" ht="15" customHeight="1">
      <c r="A16" t="s">
        <v>39</v>
      </c>
      <c r="B16" s="68">
        <v>2001</v>
      </c>
      <c r="C16" s="64">
        <v>20</v>
      </c>
      <c r="D16" s="64">
        <v>438</v>
      </c>
      <c r="E16" s="62"/>
      <c r="F16" s="62"/>
      <c r="G16" s="64">
        <v>13</v>
      </c>
      <c r="H16" s="64">
        <v>471</v>
      </c>
      <c r="I16" s="72"/>
      <c r="J16" s="68"/>
    </row>
    <row r="17" spans="1:21" ht="15" customHeight="1">
      <c r="A17" t="s">
        <v>38</v>
      </c>
      <c r="B17" s="68">
        <v>2002</v>
      </c>
      <c r="C17" s="15">
        <v>8</v>
      </c>
      <c r="D17" s="11">
        <v>121429</v>
      </c>
      <c r="E17" s="11">
        <v>6</v>
      </c>
      <c r="F17" s="11">
        <v>1</v>
      </c>
      <c r="G17" s="11">
        <v>8236</v>
      </c>
      <c r="H17" s="12">
        <v>129680</v>
      </c>
      <c r="I17" s="71">
        <v>128966</v>
      </c>
      <c r="J17" s="68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1:21" ht="15" customHeight="1">
      <c r="A18" t="s">
        <v>39</v>
      </c>
      <c r="B18" s="68">
        <v>2002</v>
      </c>
      <c r="C18" s="63">
        <v>19</v>
      </c>
      <c r="D18" s="63">
        <v>662</v>
      </c>
      <c r="E18" s="63"/>
      <c r="F18" s="63"/>
      <c r="G18" s="63">
        <v>33</v>
      </c>
      <c r="H18" s="63">
        <v>714</v>
      </c>
      <c r="I18" s="72"/>
      <c r="J18" s="68"/>
    </row>
    <row r="19" spans="1:21" ht="15" customHeight="1">
      <c r="A19" t="s">
        <v>38</v>
      </c>
      <c r="B19" s="68">
        <v>2003</v>
      </c>
      <c r="C19" s="16">
        <v>36</v>
      </c>
      <c r="D19" s="13">
        <v>227952</v>
      </c>
      <c r="E19" s="13">
        <v>98</v>
      </c>
      <c r="F19" s="13">
        <v>7</v>
      </c>
      <c r="G19" s="13">
        <v>15412</v>
      </c>
      <c r="H19" s="14">
        <v>243505</v>
      </c>
      <c r="I19" s="71">
        <v>242389</v>
      </c>
      <c r="J19" s="68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</row>
    <row r="20" spans="1:21" ht="15" customHeight="1">
      <c r="A20" t="s">
        <v>39</v>
      </c>
      <c r="B20" s="68">
        <v>2003</v>
      </c>
      <c r="C20" s="64">
        <v>34</v>
      </c>
      <c r="D20" s="64">
        <v>1018</v>
      </c>
      <c r="E20" s="64"/>
      <c r="F20" s="64"/>
      <c r="G20" s="64">
        <v>64</v>
      </c>
      <c r="H20" s="64">
        <v>1116</v>
      </c>
      <c r="I20" s="72"/>
      <c r="J20" s="68"/>
    </row>
    <row r="21" spans="1:21" ht="15" customHeight="1">
      <c r="A21" t="s">
        <v>38</v>
      </c>
      <c r="B21" s="68">
        <v>2004</v>
      </c>
      <c r="C21" s="15">
        <v>47</v>
      </c>
      <c r="D21" s="11">
        <v>241200</v>
      </c>
      <c r="E21" s="11">
        <v>1171</v>
      </c>
      <c r="F21" s="11">
        <v>91</v>
      </c>
      <c r="G21" s="11">
        <v>16982</v>
      </c>
      <c r="H21" s="12">
        <v>259491</v>
      </c>
      <c r="I21" s="71">
        <v>257536</v>
      </c>
      <c r="J21" s="68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  <row r="22" spans="1:21" ht="15" customHeight="1">
      <c r="A22" t="s">
        <v>39</v>
      </c>
      <c r="B22" s="68">
        <v>2004</v>
      </c>
      <c r="C22" s="63">
        <v>58</v>
      </c>
      <c r="D22" s="63">
        <v>1728</v>
      </c>
      <c r="E22" s="63"/>
      <c r="F22" s="63"/>
      <c r="G22" s="63">
        <v>169</v>
      </c>
      <c r="H22" s="63">
        <v>1955</v>
      </c>
      <c r="I22" s="72"/>
      <c r="J22" s="68"/>
    </row>
    <row r="23" spans="1:21" ht="15" customHeight="1">
      <c r="A23" t="s">
        <v>38</v>
      </c>
      <c r="B23" s="68">
        <v>2005</v>
      </c>
      <c r="C23" s="9">
        <v>187</v>
      </c>
      <c r="D23" s="13">
        <v>259912</v>
      </c>
      <c r="E23" s="13">
        <v>2935</v>
      </c>
      <c r="F23" s="13">
        <v>6</v>
      </c>
      <c r="G23" s="13">
        <v>16341</v>
      </c>
      <c r="H23" s="14">
        <v>279381</v>
      </c>
      <c r="I23" s="71">
        <v>275704</v>
      </c>
      <c r="J23" s="68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</row>
    <row r="24" spans="1:21" ht="15" customHeight="1">
      <c r="A24" t="s">
        <v>39</v>
      </c>
      <c r="B24" s="68">
        <v>2005</v>
      </c>
      <c r="C24" s="62">
        <v>187</v>
      </c>
      <c r="D24" s="64">
        <v>3003</v>
      </c>
      <c r="E24" s="64"/>
      <c r="F24" s="64"/>
      <c r="G24" s="64">
        <v>487</v>
      </c>
      <c r="H24" s="64">
        <v>3677</v>
      </c>
      <c r="I24" s="72"/>
      <c r="J24" s="68"/>
    </row>
    <row r="25" spans="1:21" ht="15" customHeight="1">
      <c r="A25" t="s">
        <v>38</v>
      </c>
      <c r="B25" s="68">
        <v>2006</v>
      </c>
      <c r="C25" s="15">
        <v>144</v>
      </c>
      <c r="D25" s="11">
        <v>270438</v>
      </c>
      <c r="E25" s="11">
        <v>3081</v>
      </c>
      <c r="F25" s="11">
        <v>4</v>
      </c>
      <c r="G25" s="11">
        <v>20854</v>
      </c>
      <c r="H25" s="12">
        <v>294521</v>
      </c>
      <c r="I25" s="71">
        <v>287290</v>
      </c>
      <c r="J25" s="68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</row>
    <row r="26" spans="1:21" ht="15" customHeight="1">
      <c r="A26" t="s">
        <v>39</v>
      </c>
      <c r="B26" s="68">
        <v>2006</v>
      </c>
      <c r="C26" s="63">
        <v>145</v>
      </c>
      <c r="D26" s="63">
        <v>5816</v>
      </c>
      <c r="E26" s="63"/>
      <c r="F26" s="63"/>
      <c r="G26" s="63">
        <v>1270</v>
      </c>
      <c r="H26" s="63">
        <v>7231</v>
      </c>
      <c r="I26" s="72"/>
      <c r="J26" s="68"/>
    </row>
    <row r="27" spans="1:21" ht="15" customHeight="1">
      <c r="A27" t="s">
        <v>38</v>
      </c>
      <c r="B27" s="68">
        <v>2007</v>
      </c>
      <c r="C27" s="9">
        <v>292</v>
      </c>
      <c r="D27" s="13">
        <v>264421</v>
      </c>
      <c r="E27" s="13">
        <v>3590</v>
      </c>
      <c r="F27" s="13">
        <v>4</v>
      </c>
      <c r="G27" s="13">
        <v>19905</v>
      </c>
      <c r="H27" s="14">
        <v>288212</v>
      </c>
      <c r="I27" s="71">
        <v>277024</v>
      </c>
      <c r="J27" s="68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1:21" ht="15" customHeight="1">
      <c r="A28" t="s">
        <v>39</v>
      </c>
      <c r="B28" s="68">
        <v>2007</v>
      </c>
      <c r="C28" s="62">
        <v>292</v>
      </c>
      <c r="D28" s="64">
        <v>9138</v>
      </c>
      <c r="E28" s="64"/>
      <c r="F28" s="64"/>
      <c r="G28" s="64">
        <v>1758</v>
      </c>
      <c r="H28" s="64">
        <v>11188</v>
      </c>
      <c r="I28" s="72"/>
      <c r="J28" s="68"/>
    </row>
    <row r="29" spans="1:21" ht="15" customHeight="1">
      <c r="A29" t="s">
        <v>38</v>
      </c>
      <c r="B29" s="68">
        <v>2008</v>
      </c>
      <c r="C29" s="15">
        <v>381</v>
      </c>
      <c r="D29" s="11">
        <v>260284</v>
      </c>
      <c r="E29" s="11">
        <v>2708</v>
      </c>
      <c r="F29" s="11">
        <v>15</v>
      </c>
      <c r="G29" s="11">
        <v>20364</v>
      </c>
      <c r="H29" s="12">
        <v>283752</v>
      </c>
      <c r="I29" s="71">
        <v>271856</v>
      </c>
      <c r="J29" s="68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1:21" ht="15" customHeight="1">
      <c r="A30" t="s">
        <v>39</v>
      </c>
      <c r="B30" s="68">
        <v>2008</v>
      </c>
      <c r="C30" s="63">
        <v>383</v>
      </c>
      <c r="D30" s="63">
        <v>9792</v>
      </c>
      <c r="E30" s="63"/>
      <c r="F30" s="63"/>
      <c r="G30" s="63">
        <v>1721</v>
      </c>
      <c r="H30" s="63">
        <v>11896</v>
      </c>
      <c r="I30" s="72"/>
      <c r="J30" s="68"/>
    </row>
    <row r="31" spans="1:21" ht="15" customHeight="1">
      <c r="A31" t="s">
        <v>38</v>
      </c>
      <c r="B31" s="68">
        <v>2009</v>
      </c>
      <c r="C31" s="16">
        <v>471</v>
      </c>
      <c r="D31" s="13">
        <v>300275</v>
      </c>
      <c r="E31" s="13">
        <v>2748</v>
      </c>
      <c r="F31" s="13">
        <v>48</v>
      </c>
      <c r="G31" s="13">
        <v>23928</v>
      </c>
      <c r="H31" s="14">
        <v>327470</v>
      </c>
      <c r="I31" s="71">
        <v>314250</v>
      </c>
      <c r="J31" s="68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</row>
    <row r="32" spans="1:21" ht="15" customHeight="1">
      <c r="A32" t="s">
        <v>39</v>
      </c>
      <c r="B32" s="68">
        <v>2009</v>
      </c>
      <c r="C32" s="64">
        <v>465</v>
      </c>
      <c r="D32" s="64">
        <v>10879</v>
      </c>
      <c r="E32" s="64"/>
      <c r="F32" s="64"/>
      <c r="G32" s="64">
        <v>1876</v>
      </c>
      <c r="H32" s="64">
        <v>13220</v>
      </c>
      <c r="I32" s="72"/>
      <c r="J32" s="68"/>
    </row>
    <row r="33" spans="1:21" ht="15" customHeight="1">
      <c r="A33" t="s">
        <v>38</v>
      </c>
      <c r="B33" s="68">
        <v>2010</v>
      </c>
      <c r="C33" s="15">
        <v>698</v>
      </c>
      <c r="D33" s="11">
        <v>295539</v>
      </c>
      <c r="E33" s="11">
        <v>2415</v>
      </c>
      <c r="F33" s="11">
        <v>101</v>
      </c>
      <c r="G33" s="11">
        <v>22356</v>
      </c>
      <c r="H33" s="12">
        <v>321109</v>
      </c>
      <c r="I33" s="71">
        <v>304819</v>
      </c>
      <c r="J33" s="68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</row>
    <row r="34" spans="1:21" ht="15" customHeight="1">
      <c r="A34" t="s">
        <v>39</v>
      </c>
      <c r="B34" s="68">
        <v>2010</v>
      </c>
      <c r="C34" s="63">
        <v>686</v>
      </c>
      <c r="D34" s="63">
        <v>13581</v>
      </c>
      <c r="E34" s="63"/>
      <c r="F34" s="63"/>
      <c r="G34" s="63">
        <v>2023</v>
      </c>
      <c r="H34" s="63">
        <v>16290</v>
      </c>
      <c r="I34" s="72"/>
      <c r="J34" s="68"/>
    </row>
    <row r="35" spans="1:21" ht="15" customHeight="1">
      <c r="A35" t="s">
        <v>38</v>
      </c>
      <c r="B35" s="68">
        <v>2011</v>
      </c>
      <c r="C35" s="16">
        <v>1394</v>
      </c>
      <c r="D35" s="13">
        <v>275362</v>
      </c>
      <c r="E35" s="13">
        <v>2036</v>
      </c>
      <c r="F35" s="13">
        <v>67</v>
      </c>
      <c r="G35" s="13">
        <v>21631</v>
      </c>
      <c r="H35" s="14">
        <v>300490</v>
      </c>
      <c r="I35" s="71">
        <v>263853</v>
      </c>
      <c r="J35" s="68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</row>
    <row r="36" spans="1:21" ht="15" customHeight="1">
      <c r="A36" t="s">
        <v>39</v>
      </c>
      <c r="B36" s="68">
        <v>2011</v>
      </c>
      <c r="C36" s="64">
        <v>1345</v>
      </c>
      <c r="D36" s="64">
        <v>28757</v>
      </c>
      <c r="E36" s="64"/>
      <c r="F36" s="64"/>
      <c r="G36" s="64">
        <v>6535</v>
      </c>
      <c r="H36" s="64">
        <v>36637</v>
      </c>
      <c r="I36" s="72"/>
      <c r="J36" s="68"/>
    </row>
    <row r="37" spans="1:21" ht="15" customHeight="1">
      <c r="A37" t="s">
        <v>38</v>
      </c>
      <c r="B37" s="68">
        <v>2012</v>
      </c>
      <c r="C37" s="15">
        <v>1778</v>
      </c>
      <c r="D37" s="11">
        <v>268945</v>
      </c>
      <c r="E37" s="11">
        <v>2129</v>
      </c>
      <c r="F37" s="11">
        <v>35</v>
      </c>
      <c r="G37" s="11">
        <v>21439</v>
      </c>
      <c r="H37" s="12">
        <v>294326</v>
      </c>
      <c r="I37" s="71">
        <v>190918</v>
      </c>
      <c r="J37" s="68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</row>
    <row r="38" spans="1:21" ht="15" customHeight="1">
      <c r="A38" t="s">
        <v>39</v>
      </c>
      <c r="B38" s="68">
        <v>2012</v>
      </c>
      <c r="C38" s="63">
        <v>1749</v>
      </c>
      <c r="D38" s="63">
        <v>86207</v>
      </c>
      <c r="E38" s="63"/>
      <c r="F38" s="63"/>
      <c r="G38" s="63">
        <v>15452</v>
      </c>
      <c r="H38" s="63">
        <v>103408</v>
      </c>
      <c r="I38" s="72"/>
      <c r="J38" s="68"/>
    </row>
    <row r="39" spans="1:21" ht="15" customHeight="1">
      <c r="A39" t="s">
        <v>38</v>
      </c>
      <c r="B39" s="68">
        <v>2013</v>
      </c>
      <c r="C39" s="16">
        <v>2188</v>
      </c>
      <c r="D39" s="13">
        <v>267123</v>
      </c>
      <c r="E39" s="13">
        <v>1977</v>
      </c>
      <c r="F39" s="13">
        <v>30</v>
      </c>
      <c r="G39" s="13">
        <v>17814</v>
      </c>
      <c r="H39" s="14">
        <v>289132</v>
      </c>
      <c r="I39" s="71">
        <v>4338</v>
      </c>
      <c r="J39" s="68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</row>
    <row r="40" spans="1:21" ht="15" customHeight="1">
      <c r="A40" t="s">
        <v>39</v>
      </c>
      <c r="B40" s="68">
        <v>2013</v>
      </c>
      <c r="C40" s="64">
        <v>2149</v>
      </c>
      <c r="D40" s="64">
        <v>265086</v>
      </c>
      <c r="E40" s="64"/>
      <c r="F40" s="64"/>
      <c r="G40" s="64">
        <v>17559</v>
      </c>
      <c r="H40" s="64">
        <v>284794</v>
      </c>
      <c r="I40" s="72"/>
      <c r="J40" s="68"/>
    </row>
    <row r="41" spans="1:21" ht="15" customHeight="1">
      <c r="A41" t="s">
        <v>38</v>
      </c>
      <c r="B41" s="68">
        <v>2014</v>
      </c>
      <c r="C41" s="15">
        <v>3617</v>
      </c>
      <c r="D41" s="11">
        <v>250342</v>
      </c>
      <c r="E41" s="11">
        <v>1985</v>
      </c>
      <c r="F41" s="11">
        <v>10</v>
      </c>
      <c r="G41" s="11">
        <v>17994</v>
      </c>
      <c r="H41" s="12">
        <v>273948</v>
      </c>
      <c r="I41" s="71">
        <v>4565</v>
      </c>
      <c r="J41" s="68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</row>
    <row r="42" spans="1:21" ht="15" customHeight="1">
      <c r="A42" t="s">
        <v>39</v>
      </c>
      <c r="B42" s="68">
        <v>2014</v>
      </c>
      <c r="C42" s="63">
        <v>3552</v>
      </c>
      <c r="D42" s="63">
        <v>248063</v>
      </c>
      <c r="E42" s="63">
        <v>0</v>
      </c>
      <c r="F42" s="63"/>
      <c r="G42" s="63">
        <v>17768</v>
      </c>
      <c r="H42" s="63">
        <v>269383</v>
      </c>
      <c r="I42" s="72"/>
      <c r="J42" s="68"/>
    </row>
    <row r="43" spans="1:21">
      <c r="A43" t="s">
        <v>38</v>
      </c>
      <c r="B43" s="68">
        <v>2015</v>
      </c>
      <c r="C43" s="16">
        <v>5660</v>
      </c>
      <c r="D43" s="13">
        <v>232745</v>
      </c>
      <c r="E43" s="13">
        <v>1666</v>
      </c>
      <c r="F43" s="13">
        <v>7</v>
      </c>
      <c r="G43" s="13">
        <v>16078</v>
      </c>
      <c r="H43" s="14">
        <v>256156</v>
      </c>
      <c r="I43" s="71">
        <v>3966</v>
      </c>
      <c r="J43" s="68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</row>
    <row r="44" spans="1:21">
      <c r="A44" t="s">
        <v>39</v>
      </c>
      <c r="B44" s="68">
        <v>2015</v>
      </c>
      <c r="C44" s="64">
        <v>5403</v>
      </c>
      <c r="D44" s="64">
        <v>230869</v>
      </c>
      <c r="E44" s="64"/>
      <c r="F44" s="64">
        <v>0</v>
      </c>
      <c r="G44" s="64">
        <v>15918</v>
      </c>
      <c r="H44" s="64">
        <v>252190</v>
      </c>
      <c r="I44" s="72"/>
      <c r="J44" s="68"/>
    </row>
    <row r="45" spans="1:21">
      <c r="A45" t="s">
        <v>38</v>
      </c>
      <c r="B45" s="68">
        <v>2016</v>
      </c>
      <c r="C45" s="15">
        <v>23408</v>
      </c>
      <c r="D45" s="11">
        <v>210287</v>
      </c>
      <c r="E45" s="11">
        <v>1565</v>
      </c>
      <c r="F45" s="11">
        <v>9</v>
      </c>
      <c r="G45" s="11">
        <v>12535</v>
      </c>
      <c r="H45" s="12">
        <v>247804</v>
      </c>
      <c r="I45" s="71">
        <v>3358</v>
      </c>
      <c r="J45" s="68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</row>
    <row r="46" spans="1:21">
      <c r="A46" t="s">
        <v>39</v>
      </c>
      <c r="B46" s="68">
        <v>2016</v>
      </c>
      <c r="C46" s="63">
        <v>22898</v>
      </c>
      <c r="D46" s="63">
        <v>209133</v>
      </c>
      <c r="E46" s="63"/>
      <c r="F46" s="63"/>
      <c r="G46" s="63">
        <v>12415</v>
      </c>
      <c r="H46" s="63">
        <v>244446</v>
      </c>
      <c r="I46" s="72"/>
      <c r="J46" s="68"/>
    </row>
    <row r="47" spans="1:21">
      <c r="A47" t="s">
        <v>38</v>
      </c>
      <c r="B47" s="68">
        <v>2017</v>
      </c>
      <c r="C47" s="16">
        <v>66474</v>
      </c>
      <c r="D47" s="13">
        <v>143077</v>
      </c>
      <c r="E47" s="13">
        <v>1023</v>
      </c>
      <c r="F47" s="13">
        <v>9</v>
      </c>
      <c r="G47" s="13">
        <v>3691</v>
      </c>
      <c r="H47" s="14">
        <v>214274</v>
      </c>
      <c r="I47" s="71">
        <v>3217</v>
      </c>
      <c r="J47" s="68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</row>
    <row r="48" spans="1:21">
      <c r="A48" t="s">
        <v>39</v>
      </c>
      <c r="B48" s="68">
        <v>2017</v>
      </c>
      <c r="C48" s="64">
        <v>65610</v>
      </c>
      <c r="D48" s="64">
        <v>141842</v>
      </c>
      <c r="E48" s="64"/>
      <c r="F48" s="64"/>
      <c r="G48" s="64">
        <v>3605</v>
      </c>
      <c r="H48" s="64">
        <v>211057</v>
      </c>
      <c r="I48" s="72"/>
      <c r="J48" s="68"/>
    </row>
    <row r="49" spans="1:21">
      <c r="A49" t="s">
        <v>38</v>
      </c>
      <c r="B49" s="17" t="s">
        <v>8</v>
      </c>
      <c r="C49" s="65">
        <v>106786</v>
      </c>
      <c r="D49" s="66">
        <v>3907136</v>
      </c>
      <c r="E49" s="66">
        <v>31133</v>
      </c>
      <c r="F49" s="66">
        <v>444</v>
      </c>
      <c r="G49" s="66">
        <v>276838</v>
      </c>
      <c r="H49" s="67">
        <v>4322337</v>
      </c>
      <c r="I49" s="71">
        <v>2849808</v>
      </c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</row>
    <row r="50" spans="1:21">
      <c r="A50" t="s">
        <v>39</v>
      </c>
      <c r="B50" s="60" t="s">
        <v>8</v>
      </c>
      <c r="C50" s="63">
        <v>105355</v>
      </c>
      <c r="D50" s="63">
        <v>1268316</v>
      </c>
      <c r="E50" s="63">
        <v>0</v>
      </c>
      <c r="F50" s="63">
        <v>0</v>
      </c>
      <c r="G50" s="63">
        <v>98858</v>
      </c>
      <c r="H50" s="63">
        <v>1472529</v>
      </c>
      <c r="I50" s="72"/>
    </row>
  </sheetData>
  <mergeCells count="22">
    <mergeCell ref="B4:H4"/>
    <mergeCell ref="I9:I10"/>
    <mergeCell ref="I11:I12"/>
    <mergeCell ref="I13:I14"/>
    <mergeCell ref="I15:I16"/>
    <mergeCell ref="I17:I18"/>
    <mergeCell ref="I19:I20"/>
    <mergeCell ref="I21:I22"/>
    <mergeCell ref="I23:I24"/>
    <mergeCell ref="I25:I26"/>
    <mergeCell ref="I27:I28"/>
    <mergeCell ref="I29:I30"/>
    <mergeCell ref="I31:I32"/>
    <mergeCell ref="I33:I34"/>
    <mergeCell ref="I45:I46"/>
    <mergeCell ref="I47:I48"/>
    <mergeCell ref="I49:I50"/>
    <mergeCell ref="I35:I36"/>
    <mergeCell ref="I37:I38"/>
    <mergeCell ref="I39:I40"/>
    <mergeCell ref="I41:I42"/>
    <mergeCell ref="I43:I44"/>
  </mergeCells>
  <pageMargins left="0.7" right="0.7" top="0.75" bottom="0.75" header="0.3" footer="0.3"/>
  <legacyDrawing r:id="rId1"/>
  <controls>
    <control shapeId="1051" r:id="rId2" name="Ecart1"/>
    <control shapeId="1025" r:id="rId3" name="CmdCompar1"/>
    <control shapeId="1192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U45"/>
  <sheetViews>
    <sheetView topLeftCell="A16" workbookViewId="0">
      <selection activeCell="B44" sqref="B44"/>
    </sheetView>
  </sheetViews>
  <sheetFormatPr defaultColWidth="11.42578125" defaultRowHeight="15"/>
  <cols>
    <col min="1" max="8" width="20.5703125" customWidth="1"/>
  </cols>
  <sheetData>
    <row r="1" spans="1:21">
      <c r="C1" t="s">
        <v>42</v>
      </c>
    </row>
    <row r="3" spans="1:21" ht="15.75" thickBot="1"/>
    <row r="4" spans="1:21" ht="76.5" customHeight="1" thickBot="1">
      <c r="B4" s="76" t="s">
        <v>11</v>
      </c>
      <c r="C4" s="77"/>
      <c r="D4" s="18"/>
      <c r="E4" s="19"/>
      <c r="F4" s="1"/>
      <c r="G4" s="1"/>
      <c r="H4" s="1"/>
    </row>
    <row r="5" spans="1:21">
      <c r="B5" s="20"/>
      <c r="C5" s="20"/>
      <c r="D5" s="20"/>
      <c r="E5" s="20"/>
      <c r="F5" s="20"/>
      <c r="G5" s="20"/>
      <c r="H5" s="1"/>
    </row>
    <row r="6" spans="1:21">
      <c r="B6" s="21"/>
      <c r="C6" s="21"/>
      <c r="D6" s="21"/>
      <c r="E6" s="21"/>
      <c r="F6" s="22"/>
      <c r="G6" s="20"/>
      <c r="H6" s="1"/>
    </row>
    <row r="7" spans="1:21" ht="29.25" customHeight="1">
      <c r="B7" s="23" t="s">
        <v>14</v>
      </c>
      <c r="C7" s="1" t="s">
        <v>12</v>
      </c>
      <c r="D7" s="24" t="s">
        <v>15</v>
      </c>
      <c r="E7" s="25"/>
      <c r="F7" s="25"/>
      <c r="G7" s="25"/>
      <c r="H7" s="25"/>
    </row>
    <row r="8" spans="1:21">
      <c r="B8" s="23"/>
      <c r="C8" s="1" t="s">
        <v>13</v>
      </c>
      <c r="D8" s="1"/>
      <c r="E8" s="1"/>
      <c r="F8" s="1"/>
      <c r="G8" s="1"/>
      <c r="H8" s="37" t="s">
        <v>8</v>
      </c>
      <c r="I8" s="72"/>
      <c r="R8" s="1"/>
      <c r="S8" s="1"/>
      <c r="T8" s="1"/>
      <c r="U8" s="1"/>
    </row>
    <row r="9" spans="1:21">
      <c r="B9" s="26" t="s">
        <v>3</v>
      </c>
      <c r="C9" s="24" t="s">
        <v>4</v>
      </c>
      <c r="D9" s="24" t="s">
        <v>40</v>
      </c>
      <c r="E9" s="24" t="s">
        <v>5</v>
      </c>
      <c r="F9" s="24" t="s">
        <v>6</v>
      </c>
      <c r="G9" s="24" t="s">
        <v>7</v>
      </c>
      <c r="H9" s="27"/>
      <c r="I9" s="72"/>
      <c r="R9" s="1"/>
      <c r="S9" s="1"/>
      <c r="T9" s="1"/>
      <c r="U9" s="1"/>
    </row>
    <row r="10" spans="1:21">
      <c r="A10" t="s">
        <v>38</v>
      </c>
      <c r="B10" s="69">
        <v>2001</v>
      </c>
      <c r="C10" s="28">
        <v>3</v>
      </c>
      <c r="D10" s="28"/>
      <c r="E10" s="29">
        <v>111</v>
      </c>
      <c r="F10" s="28"/>
      <c r="G10" s="29">
        <v>107</v>
      </c>
      <c r="H10" s="29">
        <v>221</v>
      </c>
      <c r="I10" s="72">
        <v>4</v>
      </c>
      <c r="J10" s="69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</row>
    <row r="11" spans="1:21">
      <c r="A11" t="s">
        <v>39</v>
      </c>
      <c r="B11" s="69">
        <v>2001</v>
      </c>
      <c r="C11" s="28">
        <v>3</v>
      </c>
      <c r="D11" s="28"/>
      <c r="E11" s="29">
        <v>112</v>
      </c>
      <c r="F11" s="28"/>
      <c r="G11" s="29">
        <v>110</v>
      </c>
      <c r="H11" s="29">
        <v>225</v>
      </c>
      <c r="I11" s="72"/>
      <c r="J11" s="69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21">
      <c r="A12" t="s">
        <v>38</v>
      </c>
      <c r="B12" s="69">
        <v>2002</v>
      </c>
      <c r="C12" s="28">
        <v>8</v>
      </c>
      <c r="D12" s="28"/>
      <c r="E12" s="30">
        <v>783</v>
      </c>
      <c r="F12" s="28">
        <v>2</v>
      </c>
      <c r="G12" s="30">
        <v>1104</v>
      </c>
      <c r="H12" s="30">
        <v>1897</v>
      </c>
      <c r="I12" s="72">
        <v>191</v>
      </c>
      <c r="J12" s="69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21">
      <c r="A13" t="s">
        <v>39</v>
      </c>
      <c r="B13" s="69">
        <v>2002</v>
      </c>
      <c r="C13" s="28">
        <v>8</v>
      </c>
      <c r="D13" s="28"/>
      <c r="E13" s="30">
        <v>864</v>
      </c>
      <c r="F13" s="28">
        <v>2</v>
      </c>
      <c r="G13" s="30">
        <v>1214</v>
      </c>
      <c r="H13" s="30">
        <v>2088</v>
      </c>
      <c r="I13" s="72"/>
      <c r="J13" s="69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</row>
    <row r="14" spans="1:21">
      <c r="A14" t="s">
        <v>38</v>
      </c>
      <c r="B14" s="69">
        <v>2003</v>
      </c>
      <c r="C14" s="29">
        <v>36</v>
      </c>
      <c r="D14" s="28"/>
      <c r="E14" s="29">
        <v>1955</v>
      </c>
      <c r="F14" s="28">
        <v>3</v>
      </c>
      <c r="G14" s="29">
        <v>2554</v>
      </c>
      <c r="H14" s="29">
        <v>4548</v>
      </c>
      <c r="I14" s="72">
        <v>561</v>
      </c>
      <c r="J14" s="69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</row>
    <row r="15" spans="1:21">
      <c r="A15" t="s">
        <v>39</v>
      </c>
      <c r="B15" s="69">
        <v>2003</v>
      </c>
      <c r="C15" s="29">
        <v>40</v>
      </c>
      <c r="D15" s="28"/>
      <c r="E15" s="29">
        <v>2136</v>
      </c>
      <c r="F15" s="28">
        <v>3</v>
      </c>
      <c r="G15" s="29">
        <v>2930</v>
      </c>
      <c r="H15" s="29">
        <v>5109</v>
      </c>
      <c r="I15" s="72"/>
      <c r="J15" s="69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21">
      <c r="A16" t="s">
        <v>38</v>
      </c>
      <c r="B16" s="69">
        <v>2004</v>
      </c>
      <c r="C16" s="30">
        <v>56</v>
      </c>
      <c r="D16" s="28"/>
      <c r="E16" s="30">
        <v>5635</v>
      </c>
      <c r="F16" s="30">
        <v>74</v>
      </c>
      <c r="G16" s="30">
        <v>4978</v>
      </c>
      <c r="H16" s="30">
        <v>10743</v>
      </c>
      <c r="I16" s="72">
        <v>2026</v>
      </c>
      <c r="J16" s="69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</row>
    <row r="17" spans="1:21">
      <c r="A17" t="s">
        <v>39</v>
      </c>
      <c r="B17" s="69">
        <v>2004</v>
      </c>
      <c r="C17" s="30">
        <v>67</v>
      </c>
      <c r="D17" s="28"/>
      <c r="E17" s="30">
        <v>6263</v>
      </c>
      <c r="F17" s="30">
        <v>79</v>
      </c>
      <c r="G17" s="30">
        <v>6360</v>
      </c>
      <c r="H17" s="30">
        <v>12769</v>
      </c>
      <c r="I17" s="72"/>
      <c r="J17" s="69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1:21">
      <c r="A18" t="s">
        <v>38</v>
      </c>
      <c r="B18" s="69">
        <v>2005</v>
      </c>
      <c r="C18" s="29">
        <v>281</v>
      </c>
      <c r="D18" s="28"/>
      <c r="E18" s="29">
        <v>11019</v>
      </c>
      <c r="F18" s="29">
        <v>203</v>
      </c>
      <c r="G18" s="29">
        <v>3651</v>
      </c>
      <c r="H18" s="29">
        <v>15154</v>
      </c>
      <c r="I18" s="72">
        <v>2251</v>
      </c>
      <c r="J18" s="69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</row>
    <row r="19" spans="1:21">
      <c r="A19" t="s">
        <v>39</v>
      </c>
      <c r="B19" s="69">
        <v>2005</v>
      </c>
      <c r="C19" s="29">
        <v>306</v>
      </c>
      <c r="D19" s="28"/>
      <c r="E19" s="29">
        <v>12178</v>
      </c>
      <c r="F19" s="29">
        <v>247</v>
      </c>
      <c r="G19" s="29">
        <v>4674</v>
      </c>
      <c r="H19" s="29">
        <v>17405</v>
      </c>
      <c r="I19" s="72"/>
      <c r="J19" s="69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</row>
    <row r="20" spans="1:21">
      <c r="A20" t="s">
        <v>38</v>
      </c>
      <c r="B20" s="69">
        <v>2006</v>
      </c>
      <c r="C20" s="30">
        <v>223</v>
      </c>
      <c r="D20" s="28"/>
      <c r="E20" s="30">
        <v>19002</v>
      </c>
      <c r="F20" s="30">
        <v>251</v>
      </c>
      <c r="G20" s="30">
        <v>6211</v>
      </c>
      <c r="H20" s="30">
        <v>25687</v>
      </c>
      <c r="I20" s="72">
        <v>3728</v>
      </c>
      <c r="J20" s="69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</row>
    <row r="21" spans="1:21">
      <c r="A21" t="s">
        <v>39</v>
      </c>
      <c r="B21" s="69">
        <v>2006</v>
      </c>
      <c r="C21" s="30">
        <v>261</v>
      </c>
      <c r="D21" s="28"/>
      <c r="E21" s="30">
        <v>20909</v>
      </c>
      <c r="F21" s="30">
        <v>295</v>
      </c>
      <c r="G21" s="30">
        <v>7950</v>
      </c>
      <c r="H21" s="30">
        <v>29415</v>
      </c>
      <c r="I21" s="72"/>
      <c r="J21" s="69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  <row r="22" spans="1:21">
      <c r="A22" t="s">
        <v>38</v>
      </c>
      <c r="B22" s="69">
        <v>2007</v>
      </c>
      <c r="C22" s="29">
        <v>381</v>
      </c>
      <c r="D22" s="28"/>
      <c r="E22" s="29">
        <v>27507</v>
      </c>
      <c r="F22" s="29">
        <v>441</v>
      </c>
      <c r="G22" s="29">
        <v>8244</v>
      </c>
      <c r="H22" s="29">
        <v>36573</v>
      </c>
      <c r="I22" s="72">
        <v>4887</v>
      </c>
      <c r="J22" s="69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</row>
    <row r="23" spans="1:21">
      <c r="A23" t="s">
        <v>39</v>
      </c>
      <c r="B23" s="69">
        <v>2007</v>
      </c>
      <c r="C23" s="29">
        <v>426</v>
      </c>
      <c r="D23" s="28"/>
      <c r="E23" s="29">
        <v>30014</v>
      </c>
      <c r="F23" s="29">
        <v>510</v>
      </c>
      <c r="G23" s="29">
        <v>10510</v>
      </c>
      <c r="H23" s="29">
        <v>41460</v>
      </c>
      <c r="I23" s="72"/>
      <c r="J23" s="69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</row>
    <row r="24" spans="1:21">
      <c r="A24" t="s">
        <v>38</v>
      </c>
      <c r="B24" s="69">
        <v>2008</v>
      </c>
      <c r="C24" s="30">
        <v>472</v>
      </c>
      <c r="D24" s="28"/>
      <c r="E24" s="30">
        <v>33353</v>
      </c>
      <c r="F24" s="30">
        <v>408</v>
      </c>
      <c r="G24" s="30">
        <v>9963</v>
      </c>
      <c r="H24" s="30">
        <v>44196</v>
      </c>
      <c r="I24" s="72">
        <v>5733</v>
      </c>
      <c r="J24" s="69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</row>
    <row r="25" spans="1:21">
      <c r="A25" t="s">
        <v>39</v>
      </c>
      <c r="B25" s="69">
        <v>2008</v>
      </c>
      <c r="C25" s="30">
        <v>508</v>
      </c>
      <c r="D25" s="28"/>
      <c r="E25" s="30">
        <v>36485</v>
      </c>
      <c r="F25" s="30">
        <v>494</v>
      </c>
      <c r="G25" s="30">
        <v>12442</v>
      </c>
      <c r="H25" s="30">
        <v>49929</v>
      </c>
      <c r="I25" s="72"/>
      <c r="J25" s="69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</row>
    <row r="26" spans="1:21">
      <c r="A26" t="s">
        <v>38</v>
      </c>
      <c r="B26" s="69">
        <v>2009</v>
      </c>
      <c r="C26" s="29">
        <v>632</v>
      </c>
      <c r="D26" s="29">
        <v>1</v>
      </c>
      <c r="E26" s="29">
        <v>47396</v>
      </c>
      <c r="F26" s="29">
        <v>586</v>
      </c>
      <c r="G26" s="29">
        <v>12943</v>
      </c>
      <c r="H26" s="29">
        <v>61558</v>
      </c>
      <c r="I26" s="72">
        <v>7121</v>
      </c>
      <c r="J26" s="69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1:21">
      <c r="A27" t="s">
        <v>39</v>
      </c>
      <c r="B27" s="69">
        <v>2009</v>
      </c>
      <c r="C27" s="29">
        <v>739</v>
      </c>
      <c r="D27" s="29">
        <v>2</v>
      </c>
      <c r="E27" s="29">
        <v>51440</v>
      </c>
      <c r="F27" s="29">
        <v>684</v>
      </c>
      <c r="G27" s="29">
        <v>15814</v>
      </c>
      <c r="H27" s="29">
        <v>68679</v>
      </c>
      <c r="I27" s="72"/>
      <c r="J27" s="69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1:21">
      <c r="A28" t="s">
        <v>38</v>
      </c>
      <c r="B28" s="69">
        <v>2010</v>
      </c>
      <c r="C28" s="30">
        <v>879</v>
      </c>
      <c r="D28" s="28"/>
      <c r="E28" s="30">
        <v>52760</v>
      </c>
      <c r="F28" s="30">
        <v>630</v>
      </c>
      <c r="G28" s="30">
        <v>14572</v>
      </c>
      <c r="H28" s="30">
        <v>68841</v>
      </c>
      <c r="I28" s="72">
        <v>8385</v>
      </c>
      <c r="J28" s="69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</row>
    <row r="29" spans="1:21">
      <c r="A29" t="s">
        <v>39</v>
      </c>
      <c r="B29" s="69">
        <v>2010</v>
      </c>
      <c r="C29" s="30">
        <v>1011</v>
      </c>
      <c r="D29" s="28"/>
      <c r="E29" s="30">
        <v>57589</v>
      </c>
      <c r="F29" s="30">
        <v>733</v>
      </c>
      <c r="G29" s="30">
        <v>17893</v>
      </c>
      <c r="H29" s="30">
        <v>77226</v>
      </c>
      <c r="I29" s="72"/>
      <c r="J29" s="69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1:21">
      <c r="A30" t="s">
        <v>38</v>
      </c>
      <c r="B30" s="69">
        <v>2011</v>
      </c>
      <c r="C30" s="29">
        <v>1565</v>
      </c>
      <c r="D30" s="28"/>
      <c r="E30" s="29">
        <v>74451</v>
      </c>
      <c r="F30" s="29">
        <v>740</v>
      </c>
      <c r="G30" s="29">
        <v>23515</v>
      </c>
      <c r="H30" s="29">
        <v>100271</v>
      </c>
      <c r="I30" s="72">
        <v>10810</v>
      </c>
      <c r="J30" s="69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</row>
    <row r="31" spans="1:21">
      <c r="A31" t="s">
        <v>39</v>
      </c>
      <c r="B31" s="69">
        <v>2011</v>
      </c>
      <c r="C31" s="29">
        <v>1739</v>
      </c>
      <c r="D31" s="28"/>
      <c r="E31" s="29">
        <v>80624</v>
      </c>
      <c r="F31" s="29">
        <v>870</v>
      </c>
      <c r="G31" s="29">
        <v>27848</v>
      </c>
      <c r="H31" s="29">
        <v>111081</v>
      </c>
      <c r="I31" s="72"/>
      <c r="J31" s="69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</row>
    <row r="32" spans="1:21">
      <c r="A32" t="s">
        <v>38</v>
      </c>
      <c r="B32" s="69">
        <v>2012</v>
      </c>
      <c r="C32" s="30">
        <v>2078</v>
      </c>
      <c r="D32" s="28"/>
      <c r="E32" s="30">
        <v>140495</v>
      </c>
      <c r="F32" s="30">
        <v>1202</v>
      </c>
      <c r="G32" s="30">
        <v>36190</v>
      </c>
      <c r="H32" s="30">
        <v>179965</v>
      </c>
      <c r="I32" s="72">
        <v>13639</v>
      </c>
      <c r="J32" s="69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</row>
    <row r="33" spans="1:21">
      <c r="A33" t="s">
        <v>39</v>
      </c>
      <c r="B33" s="69">
        <v>2012</v>
      </c>
      <c r="C33" s="30">
        <v>2353</v>
      </c>
      <c r="D33" s="28"/>
      <c r="E33" s="30">
        <v>148627</v>
      </c>
      <c r="F33" s="30">
        <v>1363</v>
      </c>
      <c r="G33" s="30">
        <v>41261</v>
      </c>
      <c r="H33" s="30">
        <v>193604</v>
      </c>
      <c r="I33" s="72"/>
      <c r="J33" s="69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</row>
    <row r="34" spans="1:21">
      <c r="A34" t="s">
        <v>38</v>
      </c>
      <c r="B34" s="69">
        <v>2013</v>
      </c>
      <c r="C34" s="29">
        <v>2770</v>
      </c>
      <c r="D34" s="28"/>
      <c r="E34" s="29">
        <v>288227</v>
      </c>
      <c r="F34" s="29">
        <v>1726</v>
      </c>
      <c r="G34" s="29">
        <v>39526</v>
      </c>
      <c r="H34" s="29">
        <v>332249</v>
      </c>
      <c r="I34" s="72">
        <v>15568</v>
      </c>
      <c r="J34" s="69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</row>
    <row r="35" spans="1:21">
      <c r="A35" t="s">
        <v>39</v>
      </c>
      <c r="B35" s="69">
        <v>2013</v>
      </c>
      <c r="C35" s="29">
        <v>3239</v>
      </c>
      <c r="D35" s="28"/>
      <c r="E35" s="29">
        <v>298535</v>
      </c>
      <c r="F35" s="29">
        <v>1885</v>
      </c>
      <c r="G35" s="29">
        <v>44158</v>
      </c>
      <c r="H35" s="29">
        <v>347817</v>
      </c>
      <c r="I35" s="72"/>
      <c r="J35" s="69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</row>
    <row r="36" spans="1:21">
      <c r="A36" t="s">
        <v>38</v>
      </c>
      <c r="B36" s="69">
        <v>2014</v>
      </c>
      <c r="C36" s="30">
        <v>4234</v>
      </c>
      <c r="D36" s="28"/>
      <c r="E36" s="30">
        <v>270066</v>
      </c>
      <c r="F36" s="30">
        <v>1920</v>
      </c>
      <c r="G36" s="30">
        <v>37032</v>
      </c>
      <c r="H36" s="30">
        <v>313252</v>
      </c>
      <c r="I36" s="72">
        <v>15517</v>
      </c>
      <c r="J36" s="69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</row>
    <row r="37" spans="1:21">
      <c r="A37" t="s">
        <v>39</v>
      </c>
      <c r="B37" s="69">
        <v>2014</v>
      </c>
      <c r="C37" s="30">
        <v>4724</v>
      </c>
      <c r="D37" s="28"/>
      <c r="E37" s="30">
        <v>280222</v>
      </c>
      <c r="F37" s="30">
        <v>2130</v>
      </c>
      <c r="G37" s="30">
        <v>41693</v>
      </c>
      <c r="H37" s="30">
        <v>328769</v>
      </c>
      <c r="I37" s="72"/>
      <c r="J37" s="69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</row>
    <row r="38" spans="1:21">
      <c r="A38" t="s">
        <v>38</v>
      </c>
      <c r="B38" s="69">
        <v>2015</v>
      </c>
      <c r="C38" s="29">
        <v>6417</v>
      </c>
      <c r="D38" s="28"/>
      <c r="E38" s="29">
        <v>252213</v>
      </c>
      <c r="F38" s="29">
        <v>1863</v>
      </c>
      <c r="G38" s="29">
        <v>31915</v>
      </c>
      <c r="H38" s="29">
        <v>292408</v>
      </c>
      <c r="I38" s="72">
        <v>15060</v>
      </c>
      <c r="J38" s="69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</row>
    <row r="39" spans="1:21">
      <c r="A39" t="s">
        <v>39</v>
      </c>
      <c r="B39" s="69">
        <v>2015</v>
      </c>
      <c r="C39" s="29">
        <v>7191</v>
      </c>
      <c r="D39" s="28"/>
      <c r="E39" s="29">
        <v>261772</v>
      </c>
      <c r="F39" s="29">
        <v>2027</v>
      </c>
      <c r="G39" s="29">
        <v>36478</v>
      </c>
      <c r="H39" s="29">
        <v>307468</v>
      </c>
      <c r="I39" s="72"/>
      <c r="J39" s="69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</row>
    <row r="40" spans="1:21">
      <c r="A40" t="s">
        <v>38</v>
      </c>
      <c r="B40" s="69">
        <v>2016</v>
      </c>
      <c r="C40" s="30">
        <v>25784</v>
      </c>
      <c r="D40" s="28"/>
      <c r="E40" s="30">
        <v>230332</v>
      </c>
      <c r="F40" s="30">
        <v>1754</v>
      </c>
      <c r="G40" s="30">
        <v>24076</v>
      </c>
      <c r="H40" s="30">
        <v>281946</v>
      </c>
      <c r="I40" s="72">
        <v>14338</v>
      </c>
      <c r="J40" s="69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</row>
    <row r="41" spans="1:21">
      <c r="A41" t="s">
        <v>39</v>
      </c>
      <c r="B41" s="69">
        <v>2016</v>
      </c>
      <c r="C41" s="30">
        <v>28698</v>
      </c>
      <c r="D41" s="28"/>
      <c r="E41" s="30">
        <v>238205</v>
      </c>
      <c r="F41" s="30">
        <v>1922</v>
      </c>
      <c r="G41" s="30">
        <v>27459</v>
      </c>
      <c r="H41" s="30">
        <v>296284</v>
      </c>
      <c r="I41" s="72"/>
      <c r="J41" s="69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</row>
    <row r="42" spans="1:21">
      <c r="A42" t="s">
        <v>38</v>
      </c>
      <c r="B42" s="69">
        <v>2017</v>
      </c>
      <c r="C42" s="29">
        <v>74371</v>
      </c>
      <c r="D42" s="28"/>
      <c r="E42" s="29">
        <v>158525</v>
      </c>
      <c r="F42" s="29">
        <v>1117</v>
      </c>
      <c r="G42" s="29">
        <v>7686</v>
      </c>
      <c r="H42" s="29">
        <v>241699</v>
      </c>
      <c r="I42" s="72">
        <v>11328</v>
      </c>
      <c r="J42" s="69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</row>
    <row r="43" spans="1:21">
      <c r="A43" t="s">
        <v>39</v>
      </c>
      <c r="B43" s="69">
        <v>2017</v>
      </c>
      <c r="C43" s="29">
        <v>81065</v>
      </c>
      <c r="D43" s="28"/>
      <c r="E43" s="29">
        <v>162001</v>
      </c>
      <c r="F43" s="29">
        <v>1238</v>
      </c>
      <c r="G43" s="29">
        <v>8723</v>
      </c>
      <c r="H43" s="29">
        <v>253027</v>
      </c>
      <c r="I43" s="72"/>
      <c r="J43" s="69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</row>
    <row r="44" spans="1:21">
      <c r="A44" t="s">
        <v>38</v>
      </c>
      <c r="B44" s="1" t="s">
        <v>8</v>
      </c>
      <c r="C44" s="30">
        <v>120190</v>
      </c>
      <c r="D44" s="30">
        <v>1</v>
      </c>
      <c r="E44" s="30">
        <v>1613852</v>
      </c>
      <c r="F44" s="30">
        <v>12920</v>
      </c>
      <c r="G44" s="30">
        <v>264280</v>
      </c>
      <c r="H44" s="30">
        <v>2011243</v>
      </c>
      <c r="I44" s="72">
        <v>131147</v>
      </c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</row>
    <row r="45" spans="1:21">
      <c r="A45" t="s">
        <v>39</v>
      </c>
      <c r="B45" s="1" t="s">
        <v>8</v>
      </c>
      <c r="C45" s="30">
        <v>132378</v>
      </c>
      <c r="D45" s="30">
        <v>2</v>
      </c>
      <c r="E45" s="30">
        <v>1687998</v>
      </c>
      <c r="F45" s="30">
        <v>14482</v>
      </c>
      <c r="G45" s="30">
        <v>307530</v>
      </c>
      <c r="H45" s="30">
        <v>2142390</v>
      </c>
      <c r="I45" s="72"/>
      <c r="J45" s="3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</row>
  </sheetData>
  <mergeCells count="20">
    <mergeCell ref="B4:C4"/>
    <mergeCell ref="I8:I9"/>
    <mergeCell ref="I10:I11"/>
    <mergeCell ref="I12:I13"/>
    <mergeCell ref="I14:I15"/>
    <mergeCell ref="I16:I17"/>
    <mergeCell ref="I18:I19"/>
    <mergeCell ref="I20:I21"/>
    <mergeCell ref="I22:I23"/>
    <mergeCell ref="I24:I25"/>
    <mergeCell ref="I26:I27"/>
    <mergeCell ref="I38:I39"/>
    <mergeCell ref="I40:I41"/>
    <mergeCell ref="I42:I43"/>
    <mergeCell ref="I44:I45"/>
    <mergeCell ref="I28:I29"/>
    <mergeCell ref="I30:I31"/>
    <mergeCell ref="I32:I33"/>
    <mergeCell ref="I34:I35"/>
    <mergeCell ref="I36:I37"/>
  </mergeCells>
  <pageMargins left="0.7" right="0.7" top="0.75" bottom="0.75" header="0.3" footer="0.3"/>
  <legacyDrawing r:id="rId1"/>
  <controls>
    <control shapeId="2050" r:id="rId2" name="Ecart2"/>
    <control shapeId="2049" r:id="rId3" name="CmdCompar2"/>
    <control shapeId="2051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U42"/>
  <sheetViews>
    <sheetView workbookViewId="0">
      <selection activeCell="A9" sqref="A9"/>
    </sheetView>
  </sheetViews>
  <sheetFormatPr defaultColWidth="11.42578125" defaultRowHeight="15"/>
  <cols>
    <col min="1" max="16" width="26" customWidth="1"/>
  </cols>
  <sheetData>
    <row r="1" spans="1:21" ht="72.75" customHeight="1">
      <c r="C1" t="s">
        <v>43</v>
      </c>
    </row>
    <row r="2" spans="1:21" ht="106.5" customHeight="1">
      <c r="B2" s="79" t="s">
        <v>16</v>
      </c>
      <c r="C2" s="80"/>
      <c r="D2" s="80"/>
      <c r="E2" s="81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</row>
    <row r="3" spans="1:21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4" spans="1:21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21">
      <c r="B5" s="33"/>
      <c r="C5" s="33"/>
      <c r="D5" s="34"/>
      <c r="E5" s="34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21">
      <c r="B6" s="35"/>
      <c r="C6" s="36" t="s">
        <v>17</v>
      </c>
      <c r="D6" s="37" t="s">
        <v>18</v>
      </c>
      <c r="E6" s="37"/>
      <c r="F6" s="37"/>
      <c r="G6" s="37"/>
      <c r="H6" s="37"/>
      <c r="I6" s="37"/>
      <c r="J6" s="37"/>
      <c r="K6" s="37"/>
      <c r="L6" s="37"/>
      <c r="M6" s="37"/>
      <c r="N6" s="37"/>
    </row>
    <row r="7" spans="1:21">
      <c r="B7" s="35"/>
      <c r="C7" s="78" t="s">
        <v>19</v>
      </c>
      <c r="D7" s="71"/>
      <c r="E7" s="78" t="s">
        <v>20</v>
      </c>
      <c r="F7" s="71"/>
      <c r="G7" s="78" t="s">
        <v>21</v>
      </c>
      <c r="H7" s="71"/>
      <c r="I7" s="78" t="s">
        <v>22</v>
      </c>
      <c r="J7" s="71"/>
      <c r="K7" s="78" t="s">
        <v>23</v>
      </c>
      <c r="L7" s="71"/>
    </row>
    <row r="8" spans="1:21">
      <c r="B8" s="38" t="s">
        <v>25</v>
      </c>
      <c r="C8" s="39" t="s">
        <v>26</v>
      </c>
      <c r="D8" s="39" t="s">
        <v>27</v>
      </c>
      <c r="E8" s="39" t="s">
        <v>26</v>
      </c>
      <c r="F8" s="39" t="s">
        <v>27</v>
      </c>
      <c r="G8" s="39" t="s">
        <v>26</v>
      </c>
      <c r="H8" s="39" t="s">
        <v>27</v>
      </c>
      <c r="I8" s="39" t="s">
        <v>26</v>
      </c>
      <c r="J8" s="39" t="s">
        <v>27</v>
      </c>
      <c r="K8" s="39" t="s">
        <v>26</v>
      </c>
      <c r="L8" s="39" t="s">
        <v>27</v>
      </c>
      <c r="M8" s="70" t="s">
        <v>24</v>
      </c>
      <c r="N8" s="70" t="s">
        <v>8</v>
      </c>
    </row>
    <row r="9" spans="1:21">
      <c r="A9" t="s">
        <v>9</v>
      </c>
      <c r="B9" s="40">
        <v>2002</v>
      </c>
      <c r="C9" s="41">
        <v>50</v>
      </c>
      <c r="D9" s="42">
        <v>53868</v>
      </c>
      <c r="E9" s="41">
        <v>1693</v>
      </c>
      <c r="F9" s="42">
        <v>2831669.78</v>
      </c>
      <c r="G9" s="41">
        <v>28061</v>
      </c>
      <c r="H9" s="42">
        <v>35882462.759999998</v>
      </c>
      <c r="I9" s="41">
        <v>3</v>
      </c>
      <c r="J9" s="42">
        <v>2496231.21</v>
      </c>
      <c r="K9" s="43">
        <v>145318</v>
      </c>
      <c r="L9" s="44">
        <v>186320673.68000001</v>
      </c>
      <c r="M9" s="43">
        <v>175125</v>
      </c>
      <c r="N9" s="44">
        <v>227584905.43000001</v>
      </c>
      <c r="O9" s="72">
        <v>5</v>
      </c>
    </row>
    <row r="10" spans="1:21">
      <c r="A10" t="s">
        <v>10</v>
      </c>
      <c r="B10" s="40">
        <v>2002</v>
      </c>
      <c r="C10" s="41">
        <v>50</v>
      </c>
      <c r="D10" s="42">
        <v>53868</v>
      </c>
      <c r="E10" s="41">
        <v>1693</v>
      </c>
      <c r="F10" s="42">
        <v>2831669.78</v>
      </c>
      <c r="G10" s="41">
        <v>28061</v>
      </c>
      <c r="H10" s="42">
        <v>35882462.759999998</v>
      </c>
      <c r="I10" s="41">
        <v>3</v>
      </c>
      <c r="J10" s="42">
        <v>2496231.21</v>
      </c>
      <c r="K10" s="43">
        <v>145321</v>
      </c>
      <c r="L10" s="44">
        <v>186367337.56</v>
      </c>
      <c r="M10" s="43">
        <v>175128</v>
      </c>
      <c r="N10" s="44">
        <v>227631569.31</v>
      </c>
      <c r="O10" s="72"/>
      <c r="Q10" s="1"/>
      <c r="R10" s="1"/>
      <c r="S10" s="1"/>
      <c r="T10" s="1"/>
      <c r="U10" s="1"/>
    </row>
    <row r="11" spans="1:21">
      <c r="A11" t="s">
        <v>9</v>
      </c>
      <c r="B11" s="40">
        <v>2003</v>
      </c>
      <c r="C11" s="45">
        <v>82</v>
      </c>
      <c r="D11" s="46">
        <v>109985.87</v>
      </c>
      <c r="E11" s="41">
        <v>3263</v>
      </c>
      <c r="F11" s="42">
        <v>5415417.6299999999</v>
      </c>
      <c r="G11" s="45">
        <v>48017</v>
      </c>
      <c r="H11" s="46">
        <v>64152512.869999997</v>
      </c>
      <c r="I11" s="41">
        <v>10</v>
      </c>
      <c r="J11" s="42">
        <v>9960414.1500000004</v>
      </c>
      <c r="K11" s="45">
        <v>259414</v>
      </c>
      <c r="L11" s="46">
        <v>334183493.56</v>
      </c>
      <c r="M11" s="45">
        <v>310786</v>
      </c>
      <c r="N11" s="46">
        <v>413821824.08000004</v>
      </c>
      <c r="O11" s="72">
        <v>13</v>
      </c>
    </row>
    <row r="12" spans="1:21">
      <c r="A12" t="s">
        <v>10</v>
      </c>
      <c r="B12" s="40">
        <v>2003</v>
      </c>
      <c r="C12" s="45">
        <v>83</v>
      </c>
      <c r="D12" s="46">
        <v>110056.27</v>
      </c>
      <c r="E12" s="41">
        <v>3263</v>
      </c>
      <c r="F12" s="42">
        <v>5415417.6299999999</v>
      </c>
      <c r="G12" s="45">
        <v>48021</v>
      </c>
      <c r="H12" s="46">
        <v>64159372.879999995</v>
      </c>
      <c r="I12" s="41">
        <v>10</v>
      </c>
      <c r="J12" s="42">
        <v>9960414.1500000004</v>
      </c>
      <c r="K12" s="45">
        <v>259422</v>
      </c>
      <c r="L12" s="46">
        <v>334289902.63999999</v>
      </c>
      <c r="M12" s="45">
        <v>310799</v>
      </c>
      <c r="N12" s="46">
        <v>413935163.56999999</v>
      </c>
      <c r="O12" s="72"/>
      <c r="Q12" s="1"/>
      <c r="R12" s="1"/>
      <c r="S12" s="1"/>
      <c r="T12" s="1"/>
      <c r="U12" s="1"/>
    </row>
    <row r="13" spans="1:21">
      <c r="A13" t="s">
        <v>9</v>
      </c>
      <c r="B13" s="40">
        <v>2004</v>
      </c>
      <c r="C13" s="41">
        <v>247</v>
      </c>
      <c r="D13" s="42">
        <v>301920.45</v>
      </c>
      <c r="E13" s="41">
        <v>3879</v>
      </c>
      <c r="F13" s="42">
        <v>8152436.9400000004</v>
      </c>
      <c r="G13" s="41">
        <v>51175</v>
      </c>
      <c r="H13" s="42">
        <v>67762508.689999998</v>
      </c>
      <c r="I13" s="41">
        <v>2</v>
      </c>
      <c r="J13" s="42">
        <v>3704245.72</v>
      </c>
      <c r="K13" s="43">
        <v>288374</v>
      </c>
      <c r="L13" s="44">
        <v>334655330.85000002</v>
      </c>
      <c r="M13" s="43">
        <v>343677</v>
      </c>
      <c r="N13" s="44">
        <v>414576442.65000004</v>
      </c>
      <c r="O13" s="72">
        <v>1</v>
      </c>
    </row>
    <row r="14" spans="1:21">
      <c r="A14" t="s">
        <v>10</v>
      </c>
      <c r="B14" s="40">
        <v>2004</v>
      </c>
      <c r="C14" s="41">
        <v>247</v>
      </c>
      <c r="D14" s="42">
        <v>301920.45</v>
      </c>
      <c r="E14" s="41">
        <v>3879</v>
      </c>
      <c r="F14" s="42">
        <v>8152436.9399999995</v>
      </c>
      <c r="G14" s="41">
        <v>51175</v>
      </c>
      <c r="H14" s="42">
        <v>67762508.689999998</v>
      </c>
      <c r="I14" s="41">
        <v>2</v>
      </c>
      <c r="J14" s="42">
        <v>3704245.72</v>
      </c>
      <c r="K14" s="43">
        <v>288375</v>
      </c>
      <c r="L14" s="44">
        <v>334655708.85000002</v>
      </c>
      <c r="M14" s="43">
        <v>343678</v>
      </c>
      <c r="N14" s="44">
        <v>414576820.65000004</v>
      </c>
      <c r="O14" s="72"/>
      <c r="Q14" s="1"/>
      <c r="R14" s="1"/>
      <c r="S14" s="1"/>
      <c r="T14" s="1"/>
      <c r="U14" s="1"/>
    </row>
    <row r="15" spans="1:21">
      <c r="A15" t="s">
        <v>9</v>
      </c>
      <c r="B15" s="40">
        <v>2005</v>
      </c>
      <c r="C15" s="41">
        <v>207</v>
      </c>
      <c r="D15" s="42">
        <v>238781.78</v>
      </c>
      <c r="E15" s="41">
        <v>3913</v>
      </c>
      <c r="F15" s="42">
        <v>5526359.9800000004</v>
      </c>
      <c r="G15" s="45">
        <v>53003</v>
      </c>
      <c r="H15" s="46">
        <v>71346757.920000002</v>
      </c>
      <c r="I15" s="41">
        <v>7</v>
      </c>
      <c r="J15" s="42">
        <v>10704865.85</v>
      </c>
      <c r="K15" s="45">
        <v>374969</v>
      </c>
      <c r="L15" s="46">
        <v>370358783.79000002</v>
      </c>
      <c r="M15" s="45">
        <v>432099</v>
      </c>
      <c r="N15" s="46">
        <v>458175549.32000005</v>
      </c>
      <c r="O15" s="72">
        <v>11</v>
      </c>
    </row>
    <row r="16" spans="1:21">
      <c r="A16" t="s">
        <v>10</v>
      </c>
      <c r="B16" s="40">
        <v>2005</v>
      </c>
      <c r="C16" s="41">
        <v>207</v>
      </c>
      <c r="D16" s="42">
        <v>238781.78</v>
      </c>
      <c r="E16" s="41">
        <v>3913</v>
      </c>
      <c r="F16" s="42">
        <v>5526359.9800000004</v>
      </c>
      <c r="G16" s="45">
        <v>53006</v>
      </c>
      <c r="H16" s="46">
        <v>71347803.25</v>
      </c>
      <c r="I16" s="41">
        <v>7</v>
      </c>
      <c r="J16" s="42">
        <v>10704865.85</v>
      </c>
      <c r="K16" s="45">
        <v>374976</v>
      </c>
      <c r="L16" s="46">
        <v>370481755.78000003</v>
      </c>
      <c r="M16" s="45">
        <v>432109</v>
      </c>
      <c r="N16" s="46">
        <v>458299566.64000005</v>
      </c>
      <c r="O16" s="72"/>
      <c r="Q16" s="1"/>
      <c r="R16" s="1"/>
      <c r="S16" s="1"/>
      <c r="T16" s="1"/>
      <c r="U16" s="1"/>
    </row>
    <row r="17" spans="1:21">
      <c r="A17" t="s">
        <v>9</v>
      </c>
      <c r="B17" s="40">
        <v>2006</v>
      </c>
      <c r="C17" s="41">
        <v>128</v>
      </c>
      <c r="D17" s="42">
        <v>170352.76</v>
      </c>
      <c r="E17" s="41">
        <v>5166</v>
      </c>
      <c r="F17" s="42">
        <v>6581689.04</v>
      </c>
      <c r="G17" s="43">
        <v>53678</v>
      </c>
      <c r="H17" s="44">
        <v>70828853.200000003</v>
      </c>
      <c r="I17" s="41">
        <v>3</v>
      </c>
      <c r="J17" s="42">
        <v>2224255.11</v>
      </c>
      <c r="K17" s="43">
        <v>386321</v>
      </c>
      <c r="L17" s="44">
        <v>362379887.02999997</v>
      </c>
      <c r="M17" s="43">
        <v>445296</v>
      </c>
      <c r="N17" s="44">
        <v>442185037.13999999</v>
      </c>
      <c r="O17" s="72">
        <v>18</v>
      </c>
    </row>
    <row r="18" spans="1:21">
      <c r="A18" t="s">
        <v>10</v>
      </c>
      <c r="B18" s="40">
        <v>2006</v>
      </c>
      <c r="C18" s="41">
        <v>128</v>
      </c>
      <c r="D18" s="42">
        <v>170352.75999999998</v>
      </c>
      <c r="E18" s="41">
        <v>5166</v>
      </c>
      <c r="F18" s="42">
        <v>6581689.04</v>
      </c>
      <c r="G18" s="43">
        <v>53688</v>
      </c>
      <c r="H18" s="44">
        <v>70830464.429999992</v>
      </c>
      <c r="I18" s="41">
        <v>3</v>
      </c>
      <c r="J18" s="42">
        <v>2224255.11</v>
      </c>
      <c r="K18" s="43">
        <v>386329</v>
      </c>
      <c r="L18" s="44">
        <v>362446032.47999996</v>
      </c>
      <c r="M18" s="43">
        <v>445314</v>
      </c>
      <c r="N18" s="44">
        <v>442252793.81999993</v>
      </c>
      <c r="O18" s="72"/>
      <c r="Q18" s="1"/>
      <c r="R18" s="1"/>
      <c r="S18" s="1"/>
      <c r="T18" s="1"/>
      <c r="U18" s="1"/>
    </row>
    <row r="19" spans="1:21">
      <c r="A19" t="s">
        <v>9</v>
      </c>
      <c r="B19" s="40">
        <v>2007</v>
      </c>
      <c r="C19" s="41">
        <v>160</v>
      </c>
      <c r="D19" s="42">
        <v>199393.68</v>
      </c>
      <c r="E19" s="41">
        <v>3490</v>
      </c>
      <c r="F19" s="42">
        <v>5511737.3600000003</v>
      </c>
      <c r="G19" s="45">
        <v>52930</v>
      </c>
      <c r="H19" s="46">
        <v>69204625.090000004</v>
      </c>
      <c r="I19" s="41"/>
      <c r="J19" s="42"/>
      <c r="K19" s="45">
        <v>374184</v>
      </c>
      <c r="L19" s="46">
        <v>350756851.25999999</v>
      </c>
      <c r="M19" s="45">
        <v>430764</v>
      </c>
      <c r="N19" s="46">
        <v>425672607.38999999</v>
      </c>
      <c r="O19" s="72">
        <v>32</v>
      </c>
    </row>
    <row r="20" spans="1:21">
      <c r="A20" t="s">
        <v>10</v>
      </c>
      <c r="B20" s="40">
        <v>2007</v>
      </c>
      <c r="C20" s="41">
        <v>160</v>
      </c>
      <c r="D20" s="42">
        <v>199393.68000000002</v>
      </c>
      <c r="E20" s="41">
        <v>3490</v>
      </c>
      <c r="F20" s="42">
        <v>5511737.3599999994</v>
      </c>
      <c r="G20" s="45">
        <v>52942</v>
      </c>
      <c r="H20" s="46">
        <v>69276938.340000004</v>
      </c>
      <c r="I20" s="41"/>
      <c r="J20" s="42"/>
      <c r="K20" s="45">
        <v>374204</v>
      </c>
      <c r="L20" s="46">
        <v>351009178.69999999</v>
      </c>
      <c r="M20" s="45">
        <v>430796</v>
      </c>
      <c r="N20" s="46">
        <v>425997248.07999998</v>
      </c>
      <c r="O20" s="72"/>
      <c r="Q20" s="1"/>
      <c r="R20" s="1"/>
      <c r="S20" s="1"/>
      <c r="T20" s="1"/>
      <c r="U20" s="1"/>
    </row>
    <row r="21" spans="1:21">
      <c r="A21" t="s">
        <v>9</v>
      </c>
      <c r="B21" s="40">
        <v>2008</v>
      </c>
      <c r="C21" s="41">
        <v>80</v>
      </c>
      <c r="D21" s="42">
        <v>120715.87</v>
      </c>
      <c r="E21" s="41">
        <v>3649</v>
      </c>
      <c r="F21" s="42">
        <v>4673699.8</v>
      </c>
      <c r="G21" s="43">
        <v>49756</v>
      </c>
      <c r="H21" s="44">
        <v>64471619.509999998</v>
      </c>
      <c r="I21" s="41"/>
      <c r="J21" s="42"/>
      <c r="K21" s="43">
        <v>357547</v>
      </c>
      <c r="L21" s="44">
        <v>344603808.68000001</v>
      </c>
      <c r="M21" s="43">
        <v>411032</v>
      </c>
      <c r="N21" s="44">
        <v>413869843.86000001</v>
      </c>
      <c r="O21" s="72">
        <v>33</v>
      </c>
    </row>
    <row r="22" spans="1:21">
      <c r="A22" t="s">
        <v>10</v>
      </c>
      <c r="B22" s="40">
        <v>2008</v>
      </c>
      <c r="C22" s="41">
        <v>80</v>
      </c>
      <c r="D22" s="42">
        <v>120715.87</v>
      </c>
      <c r="E22" s="41">
        <v>3649</v>
      </c>
      <c r="F22" s="42">
        <v>4673699.8</v>
      </c>
      <c r="G22" s="43">
        <v>49770</v>
      </c>
      <c r="H22" s="44">
        <v>64472500.079999998</v>
      </c>
      <c r="I22" s="41"/>
      <c r="J22" s="42"/>
      <c r="K22" s="43">
        <v>357566</v>
      </c>
      <c r="L22" s="44">
        <v>344971867.43000001</v>
      </c>
      <c r="M22" s="43">
        <v>411065</v>
      </c>
      <c r="N22" s="44">
        <v>414238783.18000001</v>
      </c>
      <c r="O22" s="72"/>
      <c r="Q22" s="1"/>
      <c r="R22" s="1"/>
      <c r="S22" s="1"/>
      <c r="T22" s="1"/>
      <c r="U22" s="1"/>
    </row>
    <row r="23" spans="1:21">
      <c r="A23" t="s">
        <v>9</v>
      </c>
      <c r="B23" s="40">
        <v>2009</v>
      </c>
      <c r="C23" s="41">
        <v>98</v>
      </c>
      <c r="D23" s="42">
        <v>101472.26</v>
      </c>
      <c r="E23" s="41">
        <v>3797</v>
      </c>
      <c r="F23" s="42">
        <v>5702452.4100000001</v>
      </c>
      <c r="G23" s="45">
        <v>50475</v>
      </c>
      <c r="H23" s="46">
        <v>65267431.68</v>
      </c>
      <c r="I23" s="41">
        <v>4</v>
      </c>
      <c r="J23" s="42">
        <v>6594139.4299999997</v>
      </c>
      <c r="K23" s="45">
        <v>386786</v>
      </c>
      <c r="L23" s="46">
        <v>370642732.16000003</v>
      </c>
      <c r="M23" s="45">
        <v>441160</v>
      </c>
      <c r="N23" s="46">
        <v>448308227.94000006</v>
      </c>
      <c r="O23" s="72">
        <v>45</v>
      </c>
    </row>
    <row r="24" spans="1:21">
      <c r="A24" t="s">
        <v>10</v>
      </c>
      <c r="B24" s="40">
        <v>2009</v>
      </c>
      <c r="C24" s="41">
        <v>98</v>
      </c>
      <c r="D24" s="42">
        <v>101472.26</v>
      </c>
      <c r="E24" s="41">
        <v>3797</v>
      </c>
      <c r="F24" s="42">
        <v>5702452.4100000001</v>
      </c>
      <c r="G24" s="45">
        <v>50492</v>
      </c>
      <c r="H24" s="46">
        <v>65293367.670000002</v>
      </c>
      <c r="I24" s="41">
        <v>4</v>
      </c>
      <c r="J24" s="42">
        <v>6594139.4299999997</v>
      </c>
      <c r="K24" s="45">
        <v>386814</v>
      </c>
      <c r="L24" s="46">
        <v>371190959.44999999</v>
      </c>
      <c r="M24" s="45">
        <v>441205</v>
      </c>
      <c r="N24" s="46">
        <v>448882391.22000003</v>
      </c>
      <c r="O24" s="72"/>
      <c r="Q24" s="1"/>
      <c r="R24" s="1"/>
      <c r="S24" s="1"/>
      <c r="T24" s="1"/>
      <c r="U24" s="1"/>
    </row>
    <row r="25" spans="1:21">
      <c r="A25" t="s">
        <v>9</v>
      </c>
      <c r="B25" s="40">
        <v>2010</v>
      </c>
      <c r="C25" s="41">
        <v>114</v>
      </c>
      <c r="D25" s="42">
        <v>157873.49</v>
      </c>
      <c r="E25" s="43">
        <v>3512</v>
      </c>
      <c r="F25" s="44">
        <v>5362844.9000000004</v>
      </c>
      <c r="G25" s="43">
        <v>51878</v>
      </c>
      <c r="H25" s="44">
        <v>66488153.850000001</v>
      </c>
      <c r="I25" s="41">
        <v>5</v>
      </c>
      <c r="J25" s="42">
        <v>5544250.0300000003</v>
      </c>
      <c r="K25" s="43">
        <v>393826</v>
      </c>
      <c r="L25" s="44">
        <v>384858983.45999998</v>
      </c>
      <c r="M25" s="43">
        <v>449335</v>
      </c>
      <c r="N25" s="44">
        <v>462412105.73000002</v>
      </c>
      <c r="O25" s="72">
        <v>57</v>
      </c>
    </row>
    <row r="26" spans="1:21">
      <c r="A26" t="s">
        <v>10</v>
      </c>
      <c r="B26" s="40">
        <v>2010</v>
      </c>
      <c r="C26" s="41">
        <v>114</v>
      </c>
      <c r="D26" s="42">
        <v>157873.49</v>
      </c>
      <c r="E26" s="43">
        <v>3514</v>
      </c>
      <c r="F26" s="44">
        <v>5370744.9000000004</v>
      </c>
      <c r="G26" s="43">
        <v>51891</v>
      </c>
      <c r="H26" s="44">
        <v>66489088.399999999</v>
      </c>
      <c r="I26" s="41">
        <v>5</v>
      </c>
      <c r="J26" s="42">
        <v>5544250.0300000003</v>
      </c>
      <c r="K26" s="43">
        <v>393868</v>
      </c>
      <c r="L26" s="44">
        <v>385080793.86000001</v>
      </c>
      <c r="M26" s="43">
        <v>449392</v>
      </c>
      <c r="N26" s="44">
        <v>462642750.68000001</v>
      </c>
      <c r="O26" s="72"/>
      <c r="Q26" s="1"/>
      <c r="R26" s="1"/>
      <c r="S26" s="1"/>
      <c r="T26" s="1"/>
      <c r="U26" s="1"/>
    </row>
    <row r="27" spans="1:21">
      <c r="A27" t="s">
        <v>9</v>
      </c>
      <c r="B27" s="40">
        <v>2011</v>
      </c>
      <c r="C27" s="41">
        <v>97</v>
      </c>
      <c r="D27" s="42">
        <v>140321.03</v>
      </c>
      <c r="E27" s="45">
        <v>3394</v>
      </c>
      <c r="F27" s="46">
        <v>4924122.74</v>
      </c>
      <c r="G27" s="45">
        <v>49006</v>
      </c>
      <c r="H27" s="46">
        <v>64101960.93</v>
      </c>
      <c r="I27" s="41">
        <v>1</v>
      </c>
      <c r="J27" s="42">
        <v>1210954.1399999999</v>
      </c>
      <c r="K27" s="45">
        <v>366134</v>
      </c>
      <c r="L27" s="46">
        <v>360688124.27999997</v>
      </c>
      <c r="M27" s="45">
        <v>418632</v>
      </c>
      <c r="N27" s="46">
        <v>431065483.12</v>
      </c>
      <c r="O27" s="72">
        <v>98</v>
      </c>
    </row>
    <row r="28" spans="1:21">
      <c r="A28" t="s">
        <v>10</v>
      </c>
      <c r="B28" s="40">
        <v>2011</v>
      </c>
      <c r="C28" s="41">
        <v>97</v>
      </c>
      <c r="D28" s="42">
        <v>140321.03</v>
      </c>
      <c r="E28" s="45">
        <v>3396</v>
      </c>
      <c r="F28" s="46">
        <v>4999362.42</v>
      </c>
      <c r="G28" s="45">
        <v>49031</v>
      </c>
      <c r="H28" s="46">
        <v>64111283.43</v>
      </c>
      <c r="I28" s="41">
        <v>1</v>
      </c>
      <c r="J28" s="42">
        <v>1210954.1399999999</v>
      </c>
      <c r="K28" s="45">
        <v>366205</v>
      </c>
      <c r="L28" s="46">
        <v>361643182.19</v>
      </c>
      <c r="M28" s="45">
        <v>418730</v>
      </c>
      <c r="N28" s="46">
        <v>432105103.20999998</v>
      </c>
      <c r="O28" s="72"/>
      <c r="Q28" s="1"/>
      <c r="R28" s="1"/>
      <c r="S28" s="1"/>
      <c r="T28" s="1"/>
      <c r="U28" s="1"/>
    </row>
    <row r="29" spans="1:21">
      <c r="A29" t="s">
        <v>9</v>
      </c>
      <c r="B29" s="40">
        <v>2012</v>
      </c>
      <c r="C29" s="41">
        <v>180</v>
      </c>
      <c r="D29" s="42">
        <v>300450.76</v>
      </c>
      <c r="E29" s="43">
        <v>3516</v>
      </c>
      <c r="F29" s="44">
        <v>5613207.8899999997</v>
      </c>
      <c r="G29" s="43">
        <v>47828</v>
      </c>
      <c r="H29" s="44">
        <v>63298647.460000001</v>
      </c>
      <c r="I29" s="41">
        <v>1</v>
      </c>
      <c r="J29" s="42">
        <v>280684.02</v>
      </c>
      <c r="K29" s="43">
        <v>357142</v>
      </c>
      <c r="L29" s="44">
        <v>343884647.69999999</v>
      </c>
      <c r="M29" s="43">
        <v>408667</v>
      </c>
      <c r="N29" s="44">
        <v>413377637.82999998</v>
      </c>
      <c r="O29" s="72">
        <v>152</v>
      </c>
    </row>
    <row r="30" spans="1:21">
      <c r="A30" t="s">
        <v>10</v>
      </c>
      <c r="B30" s="40">
        <v>2012</v>
      </c>
      <c r="C30" s="41">
        <v>180</v>
      </c>
      <c r="D30" s="42">
        <v>300450.76</v>
      </c>
      <c r="E30" s="43">
        <v>3520</v>
      </c>
      <c r="F30" s="44">
        <v>5620439.8899999997</v>
      </c>
      <c r="G30" s="43">
        <v>47873</v>
      </c>
      <c r="H30" s="44">
        <v>63395542.489999995</v>
      </c>
      <c r="I30" s="41">
        <v>1</v>
      </c>
      <c r="J30" s="42">
        <v>280684.02</v>
      </c>
      <c r="K30" s="43">
        <v>357245</v>
      </c>
      <c r="L30" s="44">
        <v>344359436.94999999</v>
      </c>
      <c r="M30" s="43">
        <v>408819</v>
      </c>
      <c r="N30" s="44">
        <v>413956554.11000001</v>
      </c>
      <c r="O30" s="72"/>
      <c r="Q30" s="1"/>
      <c r="R30" s="1"/>
      <c r="S30" s="1"/>
      <c r="T30" s="1"/>
      <c r="U30" s="1"/>
    </row>
    <row r="31" spans="1:21">
      <c r="A31" t="s">
        <v>9</v>
      </c>
      <c r="B31" s="40">
        <v>2013</v>
      </c>
      <c r="C31" s="41">
        <v>191</v>
      </c>
      <c r="D31" s="42">
        <v>341286.77</v>
      </c>
      <c r="E31" s="45">
        <v>2829</v>
      </c>
      <c r="F31" s="46">
        <v>3528070.27</v>
      </c>
      <c r="G31" s="45">
        <v>45161</v>
      </c>
      <c r="H31" s="46">
        <v>60754644.259999998</v>
      </c>
      <c r="I31" s="41"/>
      <c r="J31" s="42"/>
      <c r="K31" s="45">
        <v>346798</v>
      </c>
      <c r="L31" s="46">
        <v>330545097.76999998</v>
      </c>
      <c r="M31" s="45">
        <v>394979</v>
      </c>
      <c r="N31" s="46">
        <v>395169099.06999999</v>
      </c>
      <c r="O31" s="72">
        <v>269</v>
      </c>
    </row>
    <row r="32" spans="1:21">
      <c r="A32" t="s">
        <v>10</v>
      </c>
      <c r="B32" s="40">
        <v>2013</v>
      </c>
      <c r="C32" s="41">
        <v>191</v>
      </c>
      <c r="D32" s="42">
        <v>341286.77</v>
      </c>
      <c r="E32" s="45">
        <v>2832</v>
      </c>
      <c r="F32" s="46">
        <v>3530882.42</v>
      </c>
      <c r="G32" s="45">
        <v>45245</v>
      </c>
      <c r="H32" s="46">
        <v>60862737.349999994</v>
      </c>
      <c r="I32" s="41"/>
      <c r="J32" s="42"/>
      <c r="K32" s="45">
        <v>346980</v>
      </c>
      <c r="L32" s="46">
        <v>331563568.69</v>
      </c>
      <c r="M32" s="45">
        <v>395248</v>
      </c>
      <c r="N32" s="46">
        <v>396298475.23000002</v>
      </c>
      <c r="O32" s="72"/>
      <c r="Q32" s="1"/>
      <c r="R32" s="1"/>
      <c r="S32" s="1"/>
      <c r="T32" s="1"/>
      <c r="U32" s="1"/>
    </row>
    <row r="33" spans="1:21">
      <c r="A33" t="s">
        <v>9</v>
      </c>
      <c r="B33" s="40">
        <v>2014</v>
      </c>
      <c r="C33" s="41">
        <v>107</v>
      </c>
      <c r="D33" s="42">
        <v>147393.89000000001</v>
      </c>
      <c r="E33" s="43">
        <v>2258</v>
      </c>
      <c r="F33" s="44">
        <v>3578410.97</v>
      </c>
      <c r="G33" s="43">
        <v>43281</v>
      </c>
      <c r="H33" s="44">
        <v>58778983.369999997</v>
      </c>
      <c r="I33" s="41">
        <v>1</v>
      </c>
      <c r="J33" s="42">
        <v>1782313.66</v>
      </c>
      <c r="K33" s="43">
        <v>325375</v>
      </c>
      <c r="L33" s="44">
        <v>312776533.43000001</v>
      </c>
      <c r="M33" s="43">
        <v>371022</v>
      </c>
      <c r="N33" s="44">
        <v>377063635.31999999</v>
      </c>
      <c r="O33" s="72">
        <v>479</v>
      </c>
    </row>
    <row r="34" spans="1:21">
      <c r="A34" t="s">
        <v>10</v>
      </c>
      <c r="B34" s="40">
        <v>2014</v>
      </c>
      <c r="C34" s="41">
        <v>107</v>
      </c>
      <c r="D34" s="42">
        <v>147393.89000000001</v>
      </c>
      <c r="E34" s="43">
        <v>2263</v>
      </c>
      <c r="F34" s="44">
        <v>3583071.83</v>
      </c>
      <c r="G34" s="43">
        <v>43422</v>
      </c>
      <c r="H34" s="44">
        <v>59172484.390000001</v>
      </c>
      <c r="I34" s="41">
        <v>1</v>
      </c>
      <c r="J34" s="42">
        <v>1782313.66</v>
      </c>
      <c r="K34" s="43">
        <v>325708</v>
      </c>
      <c r="L34" s="44">
        <v>314609379.25999999</v>
      </c>
      <c r="M34" s="43">
        <v>371501</v>
      </c>
      <c r="N34" s="44">
        <v>379294643.02999997</v>
      </c>
      <c r="O34" s="72"/>
      <c r="Q34" s="1"/>
      <c r="R34" s="1"/>
      <c r="S34" s="1"/>
      <c r="T34" s="1"/>
      <c r="U34" s="1"/>
    </row>
    <row r="35" spans="1:21">
      <c r="A35" t="s">
        <v>9</v>
      </c>
      <c r="B35" s="40">
        <v>2015</v>
      </c>
      <c r="C35" s="45">
        <v>118</v>
      </c>
      <c r="D35" s="46">
        <v>174861.33</v>
      </c>
      <c r="E35" s="45">
        <v>2208</v>
      </c>
      <c r="F35" s="46">
        <v>3014913.87</v>
      </c>
      <c r="G35" s="45">
        <v>41746</v>
      </c>
      <c r="H35" s="46">
        <v>57809462.969999999</v>
      </c>
      <c r="I35" s="41"/>
      <c r="J35" s="42"/>
      <c r="K35" s="45">
        <v>308457</v>
      </c>
      <c r="L35" s="46">
        <v>293277203.36000001</v>
      </c>
      <c r="M35" s="45">
        <v>352529</v>
      </c>
      <c r="N35" s="46">
        <v>354276441.53000003</v>
      </c>
      <c r="O35" s="72">
        <v>1762</v>
      </c>
      <c r="Q35" s="1"/>
      <c r="R35" s="1"/>
      <c r="S35" s="1"/>
      <c r="T35" s="1"/>
      <c r="U35" s="1"/>
    </row>
    <row r="36" spans="1:21">
      <c r="A36" t="s">
        <v>10</v>
      </c>
      <c r="B36" s="40">
        <v>2015</v>
      </c>
      <c r="C36" s="45">
        <v>123</v>
      </c>
      <c r="D36" s="46">
        <v>178269.44</v>
      </c>
      <c r="E36" s="45">
        <v>2240</v>
      </c>
      <c r="F36" s="46">
        <v>3052791.85</v>
      </c>
      <c r="G36" s="45">
        <v>42171</v>
      </c>
      <c r="H36" s="46">
        <v>58688080.549999997</v>
      </c>
      <c r="I36" s="41"/>
      <c r="J36" s="42"/>
      <c r="K36" s="45">
        <v>309757</v>
      </c>
      <c r="L36" s="46">
        <v>297562335.95999998</v>
      </c>
      <c r="M36" s="45">
        <v>354291</v>
      </c>
      <c r="N36" s="46">
        <v>359481477.79999995</v>
      </c>
      <c r="O36" s="72"/>
      <c r="Q36" s="1"/>
      <c r="R36" s="1"/>
      <c r="S36" s="1"/>
      <c r="T36" s="1"/>
      <c r="U36" s="1"/>
    </row>
    <row r="37" spans="1:21">
      <c r="A37" t="s">
        <v>9</v>
      </c>
      <c r="B37" s="40">
        <v>2016</v>
      </c>
      <c r="C37" s="43">
        <v>69</v>
      </c>
      <c r="D37" s="44">
        <v>95123.42</v>
      </c>
      <c r="E37" s="43">
        <v>1710</v>
      </c>
      <c r="F37" s="44">
        <v>2451054.2599999998</v>
      </c>
      <c r="G37" s="43">
        <v>36353</v>
      </c>
      <c r="H37" s="44">
        <v>50365669.630000003</v>
      </c>
      <c r="I37" s="41"/>
      <c r="J37" s="42"/>
      <c r="K37" s="43">
        <v>286579</v>
      </c>
      <c r="L37" s="44">
        <v>264207974.37</v>
      </c>
      <c r="M37" s="43">
        <v>324711</v>
      </c>
      <c r="N37" s="44">
        <v>317119821.68000001</v>
      </c>
      <c r="O37" s="72">
        <v>8729</v>
      </c>
      <c r="Q37" s="1"/>
      <c r="R37" s="1"/>
      <c r="S37" s="1"/>
      <c r="T37" s="1"/>
      <c r="U37" s="1"/>
    </row>
    <row r="38" spans="1:21">
      <c r="A38" t="s">
        <v>10</v>
      </c>
      <c r="B38" s="40">
        <v>2016</v>
      </c>
      <c r="C38" s="43">
        <v>77</v>
      </c>
      <c r="D38" s="44">
        <v>112539.03</v>
      </c>
      <c r="E38" s="43">
        <v>1831</v>
      </c>
      <c r="F38" s="44">
        <v>2613445.06</v>
      </c>
      <c r="G38" s="43">
        <v>38455</v>
      </c>
      <c r="H38" s="44">
        <v>53718116.800000004</v>
      </c>
      <c r="I38" s="41"/>
      <c r="J38" s="42"/>
      <c r="K38" s="43">
        <v>293077</v>
      </c>
      <c r="L38" s="44">
        <v>274760912.82999998</v>
      </c>
      <c r="M38" s="43">
        <v>333440</v>
      </c>
      <c r="N38" s="44">
        <v>331205013.71999997</v>
      </c>
      <c r="O38" s="72"/>
      <c r="Q38" s="1"/>
      <c r="R38" s="1"/>
      <c r="S38" s="1"/>
      <c r="T38" s="1"/>
      <c r="U38" s="1"/>
    </row>
    <row r="39" spans="1:21">
      <c r="A39" t="s">
        <v>9</v>
      </c>
      <c r="B39" s="40">
        <v>2017</v>
      </c>
      <c r="C39" s="45">
        <v>3</v>
      </c>
      <c r="D39" s="46">
        <v>3188.6</v>
      </c>
      <c r="E39" s="45">
        <v>158</v>
      </c>
      <c r="F39" s="46">
        <v>173745.25</v>
      </c>
      <c r="G39" s="45">
        <v>6416</v>
      </c>
      <c r="H39" s="46">
        <v>8833427.3000000007</v>
      </c>
      <c r="I39" s="41"/>
      <c r="J39" s="42"/>
      <c r="K39" s="45">
        <v>64629</v>
      </c>
      <c r="L39" s="46">
        <v>51161110.840000004</v>
      </c>
      <c r="M39" s="45">
        <v>71206</v>
      </c>
      <c r="N39" s="46">
        <v>60171471.990000002</v>
      </c>
      <c r="O39" s="72">
        <v>71599</v>
      </c>
      <c r="Q39" s="1"/>
      <c r="R39" s="1"/>
      <c r="S39" s="1"/>
      <c r="T39" s="1"/>
      <c r="U39" s="1"/>
    </row>
    <row r="40" spans="1:21">
      <c r="A40" t="s">
        <v>10</v>
      </c>
      <c r="B40" s="40">
        <v>2017</v>
      </c>
      <c r="C40" s="45">
        <v>15</v>
      </c>
      <c r="D40" s="46">
        <v>19781.689999999999</v>
      </c>
      <c r="E40" s="45">
        <v>424</v>
      </c>
      <c r="F40" s="46">
        <v>470780.13</v>
      </c>
      <c r="G40" s="45">
        <v>13713</v>
      </c>
      <c r="H40" s="46">
        <v>19049433.16</v>
      </c>
      <c r="I40" s="41"/>
      <c r="J40" s="42"/>
      <c r="K40" s="45">
        <v>128653</v>
      </c>
      <c r="L40" s="46">
        <v>107413531.33999999</v>
      </c>
      <c r="M40" s="45">
        <v>142805</v>
      </c>
      <c r="N40" s="46">
        <v>126953526.31999999</v>
      </c>
      <c r="O40" s="72"/>
      <c r="Q40" s="1"/>
      <c r="R40" s="1"/>
      <c r="S40" s="1"/>
      <c r="T40" s="1"/>
      <c r="U40" s="1"/>
    </row>
    <row r="41" spans="1:21">
      <c r="A41" t="s">
        <v>9</v>
      </c>
      <c r="B41" s="40" t="s">
        <v>8</v>
      </c>
      <c r="C41" s="43">
        <v>1941</v>
      </c>
      <c r="D41" s="44">
        <v>2678540.9800000004</v>
      </c>
      <c r="E41" s="43">
        <v>48724</v>
      </c>
      <c r="F41" s="44">
        <v>73784586.300000012</v>
      </c>
      <c r="G41" s="43">
        <v>713270</v>
      </c>
      <c r="H41" s="44">
        <v>945230595.93999994</v>
      </c>
      <c r="I41" s="41">
        <v>39</v>
      </c>
      <c r="J41" s="42">
        <v>49667243.240000002</v>
      </c>
      <c r="K41" s="43">
        <v>5045896</v>
      </c>
      <c r="L41" s="44">
        <v>5039821918.8999996</v>
      </c>
      <c r="M41" s="43">
        <v>5809870</v>
      </c>
      <c r="N41" s="44">
        <v>6111182885.3599997</v>
      </c>
      <c r="O41" s="72">
        <v>83300</v>
      </c>
      <c r="Q41" s="1"/>
      <c r="R41" s="1"/>
      <c r="S41" s="1"/>
      <c r="T41" s="1"/>
      <c r="U41" s="1"/>
    </row>
    <row r="42" spans="1:21">
      <c r="A42" t="s">
        <v>10</v>
      </c>
      <c r="B42" s="40" t="s">
        <v>8</v>
      </c>
      <c r="C42" s="43">
        <v>1967</v>
      </c>
      <c r="D42" s="44">
        <v>2716028.19</v>
      </c>
      <c r="E42" s="43">
        <v>49159</v>
      </c>
      <c r="F42" s="44">
        <v>74379734.649999991</v>
      </c>
      <c r="G42" s="43">
        <v>723462</v>
      </c>
      <c r="H42" s="44">
        <v>960395059.11999977</v>
      </c>
      <c r="I42" s="41">
        <v>39</v>
      </c>
      <c r="J42" s="42">
        <v>49667243.240000002</v>
      </c>
      <c r="K42" s="43">
        <v>5118543</v>
      </c>
      <c r="L42" s="44">
        <v>5116926566.6499996</v>
      </c>
      <c r="M42" s="43">
        <v>5893170</v>
      </c>
      <c r="N42" s="44">
        <v>6204084631.8499994</v>
      </c>
      <c r="O42" s="72"/>
      <c r="Q42" s="1"/>
      <c r="R42" s="1"/>
      <c r="S42" s="1"/>
      <c r="T42" s="1"/>
      <c r="U42" s="1"/>
    </row>
  </sheetData>
  <mergeCells count="23">
    <mergeCell ref="O33:O34"/>
    <mergeCell ref="O35:O36"/>
    <mergeCell ref="O37:O38"/>
    <mergeCell ref="O39:O40"/>
    <mergeCell ref="O41:O42"/>
    <mergeCell ref="O31:O32"/>
    <mergeCell ref="O9:O10"/>
    <mergeCell ref="O11:O12"/>
    <mergeCell ref="O13:O14"/>
    <mergeCell ref="O15:O16"/>
    <mergeCell ref="O17:O18"/>
    <mergeCell ref="O19:O20"/>
    <mergeCell ref="O21:O22"/>
    <mergeCell ref="O23:O24"/>
    <mergeCell ref="O25:O26"/>
    <mergeCell ref="O27:O28"/>
    <mergeCell ref="O29:O30"/>
    <mergeCell ref="B2:E2"/>
    <mergeCell ref="C7:D7"/>
    <mergeCell ref="E7:F7"/>
    <mergeCell ref="G7:H7"/>
    <mergeCell ref="I7:J7"/>
    <mergeCell ref="K7:L7"/>
  </mergeCells>
  <pageMargins left="0.7" right="0.7" top="0.75" bottom="0.75" header="0.3" footer="0.3"/>
  <legacyDrawing r:id="rId1"/>
  <controls>
    <control shapeId="3074" r:id="rId2" name="Ecart3"/>
    <control shapeId="3073" r:id="rId3" name="CmdCompar3"/>
    <control shapeId="3075" r:id="rId4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3:H12"/>
  <sheetViews>
    <sheetView workbookViewId="0">
      <selection activeCell="A4" sqref="A4"/>
    </sheetView>
  </sheetViews>
  <sheetFormatPr defaultColWidth="11.42578125" defaultRowHeight="15"/>
  <cols>
    <col min="2" max="2" width="21" customWidth="1"/>
  </cols>
  <sheetData>
    <row r="3" spans="1:8" ht="27.75" customHeight="1">
      <c r="A3" s="54"/>
      <c r="B3" s="54" t="s">
        <v>36</v>
      </c>
      <c r="C3" s="54" t="s">
        <v>35</v>
      </c>
      <c r="D3" s="59"/>
    </row>
    <row r="4" spans="1:8">
      <c r="A4" t="s">
        <v>34</v>
      </c>
      <c r="G4">
        <v>199711461</v>
      </c>
      <c r="H4" t="s">
        <v>33</v>
      </c>
    </row>
    <row r="5" spans="1:8">
      <c r="A5" t="s">
        <v>34</v>
      </c>
      <c r="G5">
        <v>19997574</v>
      </c>
      <c r="H5" t="s">
        <v>33</v>
      </c>
    </row>
    <row r="6" spans="1:8">
      <c r="A6" t="s">
        <v>34</v>
      </c>
      <c r="G6">
        <v>199924604</v>
      </c>
      <c r="H6" t="s">
        <v>33</v>
      </c>
    </row>
    <row r="7" spans="1:8">
      <c r="A7" t="s">
        <v>34</v>
      </c>
      <c r="G7">
        <v>199942374</v>
      </c>
      <c r="H7" t="s">
        <v>33</v>
      </c>
    </row>
    <row r="8" spans="1:8">
      <c r="A8" t="s">
        <v>34</v>
      </c>
      <c r="G8">
        <v>199944401</v>
      </c>
      <c r="H8" t="s">
        <v>33</v>
      </c>
    </row>
    <row r="9" spans="1:8">
      <c r="A9" t="s">
        <v>34</v>
      </c>
      <c r="G9">
        <v>199948664</v>
      </c>
      <c r="H9" t="s">
        <v>33</v>
      </c>
    </row>
    <row r="10" spans="1:8">
      <c r="A10" t="s">
        <v>34</v>
      </c>
      <c r="G10">
        <v>199950647</v>
      </c>
      <c r="H10" t="s">
        <v>33</v>
      </c>
    </row>
    <row r="11" spans="1:8">
      <c r="A11" t="s">
        <v>34</v>
      </c>
      <c r="G11">
        <v>199955986</v>
      </c>
      <c r="H11" t="s">
        <v>33</v>
      </c>
    </row>
    <row r="12" spans="1:8">
      <c r="A12" t="s">
        <v>34</v>
      </c>
      <c r="G12">
        <v>199958470</v>
      </c>
      <c r="H12" t="s">
        <v>33</v>
      </c>
    </row>
  </sheetData>
  <pageMargins left="0.7" right="0.7" top="0.75" bottom="0.75" header="0.3" footer="0.3"/>
  <pageSetup paperSize="9" orientation="portrait" r:id="rId1"/>
  <legacyDrawing r:id="rId2"/>
  <controls>
    <control shapeId="4097" r:id="rId3" name="CmdCompar4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E9" sqref="E9"/>
    </sheetView>
  </sheetViews>
  <sheetFormatPr defaultColWidth="11.42578125" defaultRowHeight="15"/>
  <sheetData/>
  <pageMargins left="0.7" right="0.7" top="0.75" bottom="0.75" header="0.3" footer="0.3"/>
  <legacyDrawing r:id="rId1"/>
  <controls>
    <control shapeId="5121" r:id="rId2" name="CmdCompar5"/>
    <control shapeId="5122" r:id="rId3" name="Command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H100"/>
  <sheetViews>
    <sheetView tabSelected="1" workbookViewId="0">
      <selection activeCell="A4" sqref="A4"/>
    </sheetView>
  </sheetViews>
  <sheetFormatPr defaultColWidth="11.42578125" defaultRowHeight="15"/>
  <cols>
    <col min="1" max="3" width="20.85546875" style="48" customWidth="1"/>
    <col min="4" max="4" width="25.85546875" style="48" customWidth="1"/>
    <col min="5" max="5" width="20.85546875" style="48" customWidth="1"/>
    <col min="6" max="16384" width="11.42578125" style="48"/>
  </cols>
  <sheetData>
    <row r="1" spans="1:8" s="56" customFormat="1" ht="26.25" customHeight="1" thickBot="1"/>
    <row r="2" spans="1:8" s="56" customFormat="1" ht="26.25" customHeight="1">
      <c r="A2" s="57"/>
      <c r="B2" s="82" t="s">
        <v>29</v>
      </c>
      <c r="C2" s="82"/>
      <c r="D2" s="82"/>
      <c r="E2" s="58"/>
    </row>
    <row r="3" spans="1:8" s="47" customFormat="1" ht="74.25" customHeight="1">
      <c r="A3" s="53" t="s">
        <v>28</v>
      </c>
      <c r="B3" s="54" t="s">
        <v>30</v>
      </c>
      <c r="C3" s="54" t="s">
        <v>31</v>
      </c>
      <c r="D3" s="54" t="s">
        <v>32</v>
      </c>
      <c r="E3" s="55"/>
    </row>
    <row r="4" spans="1:8">
      <c r="A4" s="49">
        <v>1997</v>
      </c>
      <c r="B4" s="84">
        <f ca="1">IFERROR(INDIRECT(LEFT(B$3,6)&amp;"!"&amp;ADDRESS(MATCH($A4,INDIRECT(LEFT(B$3,6)&amp;"!B:B"),0),MATCH("Total général",INDIRECT(LEFT(B$3,6)&amp;"!8:8"),0)+1,4)),"")</f>
        <v>231</v>
      </c>
      <c r="C4" s="84" t="str">
        <f t="shared" ref="C4:D19" ca="1" si="0">IFERROR(INDIRECT(LEFT(C$3,6)&amp;"!"&amp;ADDRESS(MATCH($A4,INDIRECT(LEFT(C$3,6)&amp;"!B:B"),0),MATCH("Total général",INDIRECT(LEFT(C$3,6)&amp;"!8:8"),0)+1,4)),"")</f>
        <v/>
      </c>
      <c r="D4" s="84" t="str">
        <f t="shared" ca="1" si="0"/>
        <v/>
      </c>
      <c r="E4" s="50"/>
      <c r="F4" s="83"/>
      <c r="G4" s="83"/>
      <c r="H4" s="83"/>
    </row>
    <row r="5" spans="1:8">
      <c r="A5" s="49">
        <f>A4+1</f>
        <v>1998</v>
      </c>
      <c r="B5" s="84" t="str">
        <f t="shared" ref="B5:D25" ca="1" si="1">IFERROR(INDIRECT(LEFT(B$3,6)&amp;"!"&amp;ADDRESS(MATCH($A5,INDIRECT(LEFT(B$3,6)&amp;"!B:B"),0),MATCH("Total général",INDIRECT(LEFT(B$3,6)&amp;"!8:8"),0)+1,4)),"")</f>
        <v/>
      </c>
      <c r="C5" s="84" t="str">
        <f t="shared" ca="1" si="0"/>
        <v/>
      </c>
      <c r="D5" s="84" t="str">
        <f t="shared" ca="1" si="0"/>
        <v/>
      </c>
      <c r="E5" s="50"/>
    </row>
    <row r="6" spans="1:8">
      <c r="A6" s="49">
        <f t="shared" ref="A6:A26" si="2">A5+1</f>
        <v>1999</v>
      </c>
      <c r="B6" s="84">
        <f t="shared" ca="1" si="1"/>
        <v>0</v>
      </c>
      <c r="C6" s="84" t="str">
        <f t="shared" ca="1" si="0"/>
        <v/>
      </c>
      <c r="D6" s="84" t="str">
        <f t="shared" ca="1" si="0"/>
        <v/>
      </c>
      <c r="E6" s="50"/>
    </row>
    <row r="7" spans="1:8">
      <c r="A7" s="49">
        <f t="shared" si="2"/>
        <v>2000</v>
      </c>
      <c r="B7" s="84">
        <f t="shared" ca="1" si="1"/>
        <v>1289</v>
      </c>
      <c r="C7" s="84" t="str">
        <f t="shared" ca="1" si="0"/>
        <v/>
      </c>
      <c r="D7" s="84" t="str">
        <f t="shared" ca="1" si="0"/>
        <v/>
      </c>
      <c r="E7" s="50"/>
    </row>
    <row r="8" spans="1:8">
      <c r="A8" s="49">
        <f t="shared" si="2"/>
        <v>2001</v>
      </c>
      <c r="B8" s="84">
        <f t="shared" ca="1" si="1"/>
        <v>16793</v>
      </c>
      <c r="C8" s="84">
        <f t="shared" ca="1" si="0"/>
        <v>4</v>
      </c>
      <c r="D8" s="84" t="str">
        <f t="shared" ca="1" si="0"/>
        <v/>
      </c>
      <c r="E8" s="50"/>
    </row>
    <row r="9" spans="1:8">
      <c r="A9" s="49">
        <f t="shared" si="2"/>
        <v>2002</v>
      </c>
      <c r="B9" s="84">
        <f t="shared" ca="1" si="1"/>
        <v>128966</v>
      </c>
      <c r="C9" s="84">
        <f t="shared" ca="1" si="0"/>
        <v>191</v>
      </c>
      <c r="D9" s="84">
        <f t="shared" ca="1" si="0"/>
        <v>5</v>
      </c>
      <c r="E9" s="50"/>
    </row>
    <row r="10" spans="1:8">
      <c r="A10" s="49">
        <f t="shared" si="2"/>
        <v>2003</v>
      </c>
      <c r="B10" s="84">
        <f t="shared" ca="1" si="1"/>
        <v>242389</v>
      </c>
      <c r="C10" s="84">
        <f t="shared" ca="1" si="0"/>
        <v>561</v>
      </c>
      <c r="D10" s="84">
        <f t="shared" ca="1" si="0"/>
        <v>13</v>
      </c>
      <c r="E10" s="50"/>
    </row>
    <row r="11" spans="1:8">
      <c r="A11" s="49">
        <f t="shared" si="2"/>
        <v>2004</v>
      </c>
      <c r="B11" s="84">
        <f t="shared" ca="1" si="1"/>
        <v>257536</v>
      </c>
      <c r="C11" s="84">
        <f t="shared" ca="1" si="0"/>
        <v>2026</v>
      </c>
      <c r="D11" s="84">
        <f t="shared" ca="1" si="0"/>
        <v>1</v>
      </c>
      <c r="E11" s="50"/>
    </row>
    <row r="12" spans="1:8">
      <c r="A12" s="49">
        <f t="shared" si="2"/>
        <v>2005</v>
      </c>
      <c r="B12" s="84">
        <f t="shared" ca="1" si="1"/>
        <v>275704</v>
      </c>
      <c r="C12" s="84">
        <f t="shared" ca="1" si="0"/>
        <v>2251</v>
      </c>
      <c r="D12" s="84">
        <f t="shared" ca="1" si="0"/>
        <v>11</v>
      </c>
      <c r="E12" s="50"/>
    </row>
    <row r="13" spans="1:8">
      <c r="A13" s="49">
        <f t="shared" si="2"/>
        <v>2006</v>
      </c>
      <c r="B13" s="84">
        <f t="shared" ca="1" si="1"/>
        <v>287290</v>
      </c>
      <c r="C13" s="84">
        <f t="shared" ca="1" si="0"/>
        <v>3728</v>
      </c>
      <c r="D13" s="84">
        <f t="shared" ca="1" si="0"/>
        <v>18</v>
      </c>
      <c r="E13" s="50"/>
    </row>
    <row r="14" spans="1:8">
      <c r="A14" s="49">
        <f t="shared" si="2"/>
        <v>2007</v>
      </c>
      <c r="B14" s="84">
        <f t="shared" ca="1" si="1"/>
        <v>277024</v>
      </c>
      <c r="C14" s="84">
        <f t="shared" ca="1" si="0"/>
        <v>4887</v>
      </c>
      <c r="D14" s="84">
        <f t="shared" ca="1" si="0"/>
        <v>32</v>
      </c>
      <c r="E14" s="50"/>
    </row>
    <row r="15" spans="1:8">
      <c r="A15" s="49">
        <f t="shared" si="2"/>
        <v>2008</v>
      </c>
      <c r="B15" s="84">
        <f t="shared" ca="1" si="1"/>
        <v>271856</v>
      </c>
      <c r="C15" s="84">
        <f t="shared" ca="1" si="0"/>
        <v>5733</v>
      </c>
      <c r="D15" s="84">
        <f t="shared" ca="1" si="0"/>
        <v>33</v>
      </c>
      <c r="E15" s="50"/>
    </row>
    <row r="16" spans="1:8">
      <c r="A16" s="49">
        <f t="shared" si="2"/>
        <v>2009</v>
      </c>
      <c r="B16" s="84">
        <f t="shared" ca="1" si="1"/>
        <v>314250</v>
      </c>
      <c r="C16" s="84">
        <f t="shared" ca="1" si="0"/>
        <v>7121</v>
      </c>
      <c r="D16" s="84">
        <f t="shared" ca="1" si="0"/>
        <v>45</v>
      </c>
      <c r="E16" s="50"/>
    </row>
    <row r="17" spans="1:5">
      <c r="A17" s="49">
        <f t="shared" si="2"/>
        <v>2010</v>
      </c>
      <c r="B17" s="84">
        <f t="shared" ca="1" si="1"/>
        <v>304819</v>
      </c>
      <c r="C17" s="84">
        <f t="shared" ca="1" si="0"/>
        <v>8385</v>
      </c>
      <c r="D17" s="84">
        <f t="shared" ca="1" si="0"/>
        <v>57</v>
      </c>
      <c r="E17" s="50"/>
    </row>
    <row r="18" spans="1:5">
      <c r="A18" s="49">
        <f t="shared" si="2"/>
        <v>2011</v>
      </c>
      <c r="B18" s="84">
        <f t="shared" ca="1" si="1"/>
        <v>263853</v>
      </c>
      <c r="C18" s="84">
        <f t="shared" ca="1" si="0"/>
        <v>10810</v>
      </c>
      <c r="D18" s="84">
        <f t="shared" ca="1" si="0"/>
        <v>98</v>
      </c>
      <c r="E18" s="50"/>
    </row>
    <row r="19" spans="1:5">
      <c r="A19" s="49">
        <f>A18+1</f>
        <v>2012</v>
      </c>
      <c r="B19" s="84">
        <f t="shared" ca="1" si="1"/>
        <v>190918</v>
      </c>
      <c r="C19" s="84">
        <f t="shared" ca="1" si="0"/>
        <v>13639</v>
      </c>
      <c r="D19" s="84">
        <f t="shared" ca="1" si="0"/>
        <v>152</v>
      </c>
      <c r="E19" s="50"/>
    </row>
    <row r="20" spans="1:5">
      <c r="A20" s="49">
        <f t="shared" si="2"/>
        <v>2013</v>
      </c>
      <c r="B20" s="84">
        <f t="shared" ca="1" si="1"/>
        <v>4338</v>
      </c>
      <c r="C20" s="84">
        <f t="shared" ca="1" si="1"/>
        <v>15568</v>
      </c>
      <c r="D20" s="84">
        <f t="shared" ca="1" si="1"/>
        <v>269</v>
      </c>
      <c r="E20" s="50"/>
    </row>
    <row r="21" spans="1:5">
      <c r="A21" s="49">
        <f t="shared" si="2"/>
        <v>2014</v>
      </c>
      <c r="B21" s="84">
        <f t="shared" ca="1" si="1"/>
        <v>4565</v>
      </c>
      <c r="C21" s="84">
        <f t="shared" ca="1" si="1"/>
        <v>15517</v>
      </c>
      <c r="D21" s="84">
        <f t="shared" ca="1" si="1"/>
        <v>479</v>
      </c>
      <c r="E21" s="50"/>
    </row>
    <row r="22" spans="1:5">
      <c r="A22" s="49">
        <f t="shared" si="2"/>
        <v>2015</v>
      </c>
      <c r="B22" s="84">
        <f t="shared" ca="1" si="1"/>
        <v>3966</v>
      </c>
      <c r="C22" s="84">
        <f t="shared" ca="1" si="1"/>
        <v>15060</v>
      </c>
      <c r="D22" s="84">
        <f t="shared" ca="1" si="1"/>
        <v>1762</v>
      </c>
      <c r="E22" s="50"/>
    </row>
    <row r="23" spans="1:5">
      <c r="A23" s="49">
        <f t="shared" si="2"/>
        <v>2016</v>
      </c>
      <c r="B23" s="84">
        <f t="shared" ca="1" si="1"/>
        <v>3358</v>
      </c>
      <c r="C23" s="84">
        <f t="shared" ca="1" si="1"/>
        <v>14338</v>
      </c>
      <c r="D23" s="84">
        <f t="shared" ca="1" si="1"/>
        <v>8729</v>
      </c>
      <c r="E23" s="50"/>
    </row>
    <row r="24" spans="1:5">
      <c r="A24" s="49">
        <f t="shared" si="2"/>
        <v>2017</v>
      </c>
      <c r="B24" s="84">
        <f t="shared" ca="1" si="1"/>
        <v>3217</v>
      </c>
      <c r="C24" s="84">
        <f t="shared" ca="1" si="1"/>
        <v>11328</v>
      </c>
      <c r="D24" s="84">
        <f t="shared" ca="1" si="1"/>
        <v>71599</v>
      </c>
      <c r="E24" s="50"/>
    </row>
    <row r="25" spans="1:5">
      <c r="A25" s="49">
        <f t="shared" si="2"/>
        <v>2018</v>
      </c>
      <c r="B25" s="84" t="str">
        <f t="shared" ca="1" si="1"/>
        <v/>
      </c>
      <c r="C25" s="84" t="str">
        <f t="shared" ca="1" si="1"/>
        <v/>
      </c>
      <c r="D25" s="84" t="str">
        <f t="shared" ca="1" si="1"/>
        <v/>
      </c>
      <c r="E25" s="50"/>
    </row>
    <row r="26" spans="1:5" ht="15.75" thickBot="1">
      <c r="A26" s="51">
        <f t="shared" si="2"/>
        <v>2019</v>
      </c>
      <c r="B26" s="85" t="str">
        <f t="shared" ref="B26:D26" ca="1" si="3">IFERROR(INDIRECT(LEFT(B$3,6)&amp;"!"&amp;ADDRESS(MATCH($A26,INDIRECT(LEFT(B$3,6)&amp;"!B:B"),0),MATCH("Total général",INDIRECT(LEFT(B$3,6)&amp;"!8:8"),0)+1,4)),"")</f>
        <v/>
      </c>
      <c r="C26" s="85" t="str">
        <f t="shared" ca="1" si="3"/>
        <v/>
      </c>
      <c r="D26" s="85" t="str">
        <f t="shared" ca="1" si="3"/>
        <v/>
      </c>
      <c r="E26" s="52"/>
    </row>
    <row r="27" spans="1:5">
      <c r="B27"/>
      <c r="C27"/>
      <c r="D27"/>
    </row>
    <row r="28" spans="1:5">
      <c r="B28"/>
      <c r="C28"/>
      <c r="D28"/>
    </row>
    <row r="29" spans="1:5">
      <c r="B29"/>
      <c r="C29"/>
      <c r="D29"/>
    </row>
    <row r="30" spans="1:5">
      <c r="B30"/>
      <c r="C30"/>
      <c r="D30"/>
    </row>
    <row r="31" spans="1:5">
      <c r="B31"/>
      <c r="C31"/>
      <c r="D31"/>
    </row>
    <row r="32" spans="1:5">
      <c r="B32"/>
      <c r="C32"/>
      <c r="D32"/>
    </row>
    <row r="33" spans="2:4">
      <c r="B33"/>
      <c r="C33"/>
      <c r="D33"/>
    </row>
    <row r="34" spans="2:4">
      <c r="B34"/>
      <c r="C34"/>
      <c r="D34"/>
    </row>
    <row r="35" spans="2:4">
      <c r="B35"/>
      <c r="C35"/>
      <c r="D35"/>
    </row>
    <row r="36" spans="2:4">
      <c r="B36"/>
      <c r="C36"/>
      <c r="D36"/>
    </row>
    <row r="37" spans="2:4">
      <c r="B37"/>
      <c r="C37"/>
      <c r="D37"/>
    </row>
    <row r="38" spans="2:4">
      <c r="B38"/>
      <c r="C38"/>
      <c r="D38"/>
    </row>
    <row r="39" spans="2:4">
      <c r="B39"/>
      <c r="C39"/>
      <c r="D39"/>
    </row>
    <row r="40" spans="2:4">
      <c r="B40"/>
      <c r="C40"/>
      <c r="D40"/>
    </row>
    <row r="41" spans="2:4">
      <c r="B41"/>
      <c r="C41"/>
      <c r="D41"/>
    </row>
    <row r="42" spans="2:4">
      <c r="B42"/>
      <c r="C42"/>
      <c r="D42"/>
    </row>
    <row r="43" spans="2:4">
      <c r="B43"/>
      <c r="C43"/>
      <c r="D43"/>
    </row>
    <row r="44" spans="2:4">
      <c r="B44"/>
      <c r="C44"/>
      <c r="D44"/>
    </row>
    <row r="45" spans="2:4">
      <c r="B45"/>
      <c r="C45"/>
      <c r="D45"/>
    </row>
    <row r="46" spans="2:4">
      <c r="B46"/>
      <c r="C46"/>
      <c r="D46"/>
    </row>
    <row r="47" spans="2:4">
      <c r="B47"/>
      <c r="C47"/>
      <c r="D47"/>
    </row>
    <row r="48" spans="2:4">
      <c r="B48"/>
      <c r="C48"/>
      <c r="D48"/>
    </row>
    <row r="49" spans="2:4">
      <c r="B49"/>
      <c r="C49"/>
      <c r="D49"/>
    </row>
    <row r="50" spans="2:4">
      <c r="B50"/>
      <c r="C50"/>
      <c r="D50"/>
    </row>
    <row r="51" spans="2:4">
      <c r="B51"/>
      <c r="C51"/>
      <c r="D51"/>
    </row>
    <row r="52" spans="2:4">
      <c r="B52"/>
      <c r="C52"/>
      <c r="D52"/>
    </row>
    <row r="53" spans="2:4">
      <c r="B53"/>
      <c r="C53"/>
      <c r="D53"/>
    </row>
    <row r="54" spans="2:4">
      <c r="B54"/>
      <c r="C54"/>
      <c r="D54"/>
    </row>
    <row r="55" spans="2:4">
      <c r="B55"/>
      <c r="C55"/>
      <c r="D55"/>
    </row>
    <row r="56" spans="2:4">
      <c r="B56"/>
      <c r="C56"/>
      <c r="D56"/>
    </row>
    <row r="57" spans="2:4">
      <c r="B57"/>
      <c r="C57"/>
      <c r="D57"/>
    </row>
    <row r="58" spans="2:4">
      <c r="B58"/>
      <c r="C58"/>
      <c r="D58"/>
    </row>
    <row r="59" spans="2:4">
      <c r="B59"/>
      <c r="C59"/>
      <c r="D59"/>
    </row>
    <row r="60" spans="2:4">
      <c r="B60"/>
      <c r="C60"/>
      <c r="D60"/>
    </row>
    <row r="61" spans="2:4">
      <c r="B61"/>
      <c r="C61"/>
      <c r="D61"/>
    </row>
    <row r="62" spans="2:4">
      <c r="B62"/>
      <c r="C62"/>
      <c r="D62"/>
    </row>
    <row r="63" spans="2:4">
      <c r="B63"/>
      <c r="C63"/>
      <c r="D63"/>
    </row>
    <row r="64" spans="2:4">
      <c r="B64"/>
      <c r="C64"/>
      <c r="D64"/>
    </row>
    <row r="65" spans="2:4">
      <c r="B65"/>
      <c r="C65"/>
      <c r="D65"/>
    </row>
    <row r="66" spans="2:4">
      <c r="B66"/>
      <c r="C66"/>
      <c r="D66"/>
    </row>
    <row r="67" spans="2:4">
      <c r="B67"/>
      <c r="C67"/>
      <c r="D67"/>
    </row>
    <row r="68" spans="2:4">
      <c r="B68"/>
      <c r="C68"/>
      <c r="D68"/>
    </row>
    <row r="69" spans="2:4">
      <c r="B69"/>
      <c r="C69"/>
      <c r="D69"/>
    </row>
    <row r="70" spans="2:4">
      <c r="B70"/>
      <c r="C70"/>
      <c r="D70"/>
    </row>
    <row r="71" spans="2:4">
      <c r="B71"/>
      <c r="C71"/>
      <c r="D71"/>
    </row>
    <row r="72" spans="2:4">
      <c r="B72"/>
      <c r="C72"/>
      <c r="D72"/>
    </row>
    <row r="73" spans="2:4">
      <c r="B73"/>
      <c r="C73"/>
      <c r="D73"/>
    </row>
    <row r="74" spans="2:4">
      <c r="B74"/>
      <c r="C74"/>
      <c r="D74"/>
    </row>
    <row r="75" spans="2:4">
      <c r="B75"/>
      <c r="C75"/>
      <c r="D75"/>
    </row>
    <row r="76" spans="2:4">
      <c r="B76"/>
      <c r="C76"/>
      <c r="D76"/>
    </row>
    <row r="77" spans="2:4">
      <c r="B77"/>
      <c r="C77"/>
      <c r="D77"/>
    </row>
    <row r="78" spans="2:4">
      <c r="B78"/>
      <c r="C78"/>
      <c r="D78"/>
    </row>
    <row r="79" spans="2:4">
      <c r="B79"/>
      <c r="C79"/>
      <c r="D79"/>
    </row>
    <row r="80" spans="2:4">
      <c r="B80"/>
      <c r="C80"/>
      <c r="D80"/>
    </row>
    <row r="81" spans="2:4">
      <c r="B81"/>
      <c r="C81"/>
      <c r="D81"/>
    </row>
    <row r="82" spans="2:4">
      <c r="B82"/>
      <c r="C82"/>
      <c r="D82"/>
    </row>
    <row r="83" spans="2:4">
      <c r="B83"/>
      <c r="C83"/>
      <c r="D83"/>
    </row>
    <row r="84" spans="2:4">
      <c r="B84"/>
      <c r="C84"/>
      <c r="D84"/>
    </row>
    <row r="85" spans="2:4">
      <c r="B85"/>
      <c r="C85"/>
      <c r="D85"/>
    </row>
    <row r="86" spans="2:4">
      <c r="B86"/>
      <c r="C86"/>
      <c r="D86"/>
    </row>
    <row r="87" spans="2:4">
      <c r="B87"/>
      <c r="C87"/>
      <c r="D87"/>
    </row>
    <row r="88" spans="2:4">
      <c r="B88"/>
      <c r="C88"/>
      <c r="D88"/>
    </row>
    <row r="89" spans="2:4">
      <c r="B89"/>
      <c r="C89"/>
      <c r="D89"/>
    </row>
    <row r="90" spans="2:4">
      <c r="B90"/>
      <c r="C90"/>
      <c r="D90"/>
    </row>
    <row r="91" spans="2:4">
      <c r="B91"/>
      <c r="C91"/>
      <c r="D91"/>
    </row>
    <row r="92" spans="2:4">
      <c r="B92"/>
      <c r="C92"/>
      <c r="D92"/>
    </row>
    <row r="93" spans="2:4">
      <c r="B93"/>
      <c r="C93"/>
      <c r="D93"/>
    </row>
    <row r="94" spans="2:4">
      <c r="B94"/>
      <c r="C94"/>
      <c r="D94"/>
    </row>
    <row r="95" spans="2:4">
      <c r="B95"/>
      <c r="C95"/>
      <c r="D95"/>
    </row>
    <row r="96" spans="2:4">
      <c r="B96"/>
      <c r="C96"/>
      <c r="D96"/>
    </row>
    <row r="97" spans="2:4">
      <c r="B97"/>
      <c r="C97"/>
      <c r="D97"/>
    </row>
    <row r="98" spans="2:4">
      <c r="B98"/>
      <c r="C98"/>
      <c r="D98"/>
    </row>
    <row r="99" spans="2:4">
      <c r="B99"/>
      <c r="C99"/>
      <c r="D99"/>
    </row>
    <row r="100" spans="2:4">
      <c r="B100"/>
      <c r="C100"/>
      <c r="D100"/>
    </row>
  </sheetData>
  <mergeCells count="1">
    <mergeCell ref="B2:D2"/>
  </mergeCells>
  <pageMargins left="0.7" right="0.7" top="0.75" bottom="0.75" header="0.3" footer="0.3"/>
  <legacyDrawing r:id="rId1"/>
  <controls>
    <control shapeId="7169" r:id="rId2" name="Actualiser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EFVS01</vt:lpstr>
      <vt:lpstr>EFVS02</vt:lpstr>
      <vt:lpstr>EFVS03</vt:lpstr>
      <vt:lpstr>EFVS04</vt:lpstr>
      <vt:lpstr>EFVS05</vt:lpstr>
      <vt:lpstr>Récapitulatif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NANFACK Chavely</dc:creator>
  <cp:lastModifiedBy>Carim</cp:lastModifiedBy>
  <dcterms:created xsi:type="dcterms:W3CDTF">2018-01-04T09:29:42Z</dcterms:created>
  <dcterms:modified xsi:type="dcterms:W3CDTF">2018-01-24T18:29:28Z</dcterms:modified>
</cp:coreProperties>
</file>