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065" yWindow="-375" windowWidth="14160" windowHeight="9285" tabRatio="939"/>
  </bookViews>
  <sheets>
    <sheet name="SYNTHESE" sheetId="19" r:id="rId1"/>
    <sheet name="debut" sheetId="18" r:id="rId2"/>
    <sheet name="controleur_1" sheetId="20" r:id="rId3"/>
    <sheet name="controleur_2" sheetId="21" r:id="rId4"/>
    <sheet name="controleur_3" sheetId="22" r:id="rId5"/>
    <sheet name="D" sheetId="24" r:id="rId6"/>
    <sheet name="E" sheetId="25" r:id="rId7"/>
    <sheet name="F" sheetId="26" r:id="rId8"/>
    <sheet name="fin" sheetId="23" r:id="rId9"/>
  </sheets>
  <calcPr calcId="145621"/>
  <customWorkbookViews>
    <customWorkbookView name="POMMEREAU - Affichage personnalisé" guid="{404275D0-D97D-4414-AE8E-606C17C6DC1D}" mergeInterval="0" personalView="1" maximized="1" xWindow="1" yWindow="1" windowWidth="1276" windowHeight="794" tabRatio="939" activeSheetId="11"/>
    <customWorkbookView name="ugcf206 - Affichage personnalisé" guid="{26DD0B89-6F49-4DE4-B25B-6DCE9C21963C}" mergeInterval="0" personalView="1" maximized="1" windowWidth="1020" windowHeight="593" tabRatio="809" activeSheetId="11"/>
    <customWorkbookView name="ucgi091 - Affichage personnalisé" guid="{80EC7872-05F8-4C1F-85FC-F8BB88670529}" mergeInterval="0" personalView="1" maximized="1" xWindow="1" yWindow="1" windowWidth="1020" windowHeight="538" activeSheetId="10"/>
    <customWorkbookView name="BAS - Affichage personnalisé" guid="{EB4A3C6A-FCD4-4E57-9C19-A0EE6FB586F2}" mergeInterval="0" personalView="1" maximized="1" xWindow="1" yWindow="1" windowWidth="1276" windowHeight="528" tabRatio="982" activeSheetId="11"/>
    <customWorkbookView name="UMAL203 - Affichage personnalisé" guid="{3AAA69A0-763F-43ED-BC82-FE95E591FA57}" mergeInterval="0" personalView="1" maximized="1" xWindow="1" yWindow="1" windowWidth="1676" windowHeight="725" tabRatio="958" activeSheetId="9"/>
    <customWorkbookView name="GUL - Affichage personnalisé" guid="{8D776250-CD57-438E-8639-79258CC710D3}" mergeInterval="0" personalView="1" maximized="1" xWindow="1" yWindow="1" windowWidth="1276" windowHeight="505" tabRatio="982" activeSheetId="8"/>
    <customWorkbookView name="UCGI011 - Affichage personnalisé" guid="{5319714A-CFFF-4182-BAA0-FE7227A22E0F}" mergeInterval="0" personalView="1" maximized="1" xWindow="1" yWindow="1" windowWidth="1440" windowHeight="670" tabRatio="939" activeSheetId="6" showComments="commIndAndComment"/>
    <customWorkbookView name="FTI - Affichage personnalisé" guid="{F601282F-2F23-4113-90CB-76A2B9778B0A}" mergeInterval="0" personalView="1" maximized="1" windowWidth="1676" windowHeight="860" tabRatio="939" activeSheetId="6"/>
    <customWorkbookView name="ucgi096 - Affichage personnalisé" guid="{23153F77-432E-4F59-95ED-C725022CD4B3}" mergeInterval="0" personalView="1" maximized="1" windowWidth="1020" windowHeight="603" tabRatio="964" activeSheetId="13"/>
    <customWorkbookView name="FRX - Affichage personnalisé" guid="{E13FB188-2708-4001-83C3-926A8063F912}" mergeInterval="0" personalView="1" maximized="1" xWindow="1" yWindow="1" windowWidth="943" windowHeight="472" tabRatio="982" activeSheetId="12"/>
    <customWorkbookView name="ucgi006 - Affichage personnalisé" guid="{D0552618-5DFD-4CF9-BBEE-3D504F152C48}" mergeInterval="0" personalView="1" maximized="1" windowWidth="1020" windowHeight="577" tabRatio="892" activeSheetId="11"/>
    <customWorkbookView name="MEDERIC - Affichage personnalisé" guid="{6723F895-85D6-4D34-BFBD-EB0C9511473B}" mergeInterval="0" personalView="1" maximized="1" windowWidth="1020" windowHeight="596" tabRatio="982" activeSheetId="14"/>
    <customWorkbookView name="GOS - Affichage personnalisé" guid="{03E99239-F9D1-4FDE-9F43-F361D92D47AC}" mergeInterval="0" personalView="1" maximized="1" windowWidth="1243" windowHeight="787" tabRatio="982" activeSheetId="6"/>
    <customWorkbookView name="ucgi106 - Affichage personnalisé" guid="{3906748D-A5A1-4C44-BD1A-29352C734FC1}" mergeInterval="0" personalView="1" maximized="1" windowWidth="1276" windowHeight="849" tabRatio="906" activeSheetId="8"/>
    <customWorkbookView name="UCGI097 - Affichage personnalisé" guid="{112EEA5A-2AFD-414F-8A95-B36E8F125E9F}" mergeInterval="0" personalView="1" maximized="1" xWindow="1" yWindow="1" windowWidth="1596" windowHeight="628" tabRatio="982" activeSheetId="1"/>
    <customWorkbookView name="M12N500 - Affichage personnalisé" guid="{18699663-99EB-4F79-896B-F090020650F9}" mergeInterval="0" personalView="1" maximized="1" xWindow="1" yWindow="1" windowWidth="1676" windowHeight="797" tabRatio="939" activeSheetId="11"/>
    <customWorkbookView name="UMAL207 - Affichage personnalisé" guid="{E53BCFEB-0722-4145-875F-8DE21B024708}" mergeInterval="0" personalView="1" maximized="1" windowWidth="1008" windowHeight="514" tabRatio="982" activeSheetId="1"/>
    <customWorkbookView name="UGCF211 - Affichage personnalisé" guid="{5F52627E-7BB5-4F2B-B655-A5CE2C70FF7E}" mergeInterval="0" personalView="1" maximized="1" windowWidth="1676" windowHeight="875" tabRatio="982" activeSheetId="11" showComments="commIndAndComment"/>
    <customWorkbookView name="umri015 - Affichage personnalisé" guid="{29527AC1-465F-489F-88AA-D3EEBCED4E30}" mergeInterval="0" personalView="1" maximized="1" windowWidth="1676" windowHeight="825" tabRatio="939" activeSheetId="16"/>
  </customWorkbookViews>
</workbook>
</file>

<file path=xl/calcChain.xml><?xml version="1.0" encoding="utf-8"?>
<calcChain xmlns="http://schemas.openxmlformats.org/spreadsheetml/2006/main">
  <c r="K17" i="19" l="1"/>
  <c r="B49" i="19"/>
  <c r="C49" i="19"/>
  <c r="D49" i="19"/>
  <c r="E49" i="19"/>
  <c r="F49" i="19"/>
  <c r="G49" i="19"/>
  <c r="H49" i="19"/>
  <c r="I49" i="19"/>
  <c r="J49" i="19"/>
  <c r="K49" i="19"/>
  <c r="L49" i="19"/>
  <c r="M49" i="19"/>
  <c r="B50" i="19"/>
  <c r="C50" i="19"/>
  <c r="D50" i="19"/>
  <c r="E50" i="19"/>
  <c r="F50" i="19"/>
  <c r="G50" i="19"/>
  <c r="H50" i="19"/>
  <c r="I50" i="19"/>
  <c r="J50" i="19"/>
  <c r="K50" i="19"/>
  <c r="L50" i="19"/>
  <c r="M50" i="19"/>
  <c r="B51" i="19"/>
  <c r="C51" i="19"/>
  <c r="D51" i="19"/>
  <c r="E51" i="19"/>
  <c r="F51" i="19"/>
  <c r="G51" i="19"/>
  <c r="H51" i="19"/>
  <c r="I51" i="19"/>
  <c r="J51" i="19"/>
  <c r="K51" i="19"/>
  <c r="L51" i="19"/>
  <c r="M51" i="19"/>
  <c r="B52" i="19"/>
  <c r="C52" i="19"/>
  <c r="D52" i="19"/>
  <c r="E52" i="19"/>
  <c r="F52" i="19"/>
  <c r="G52" i="19"/>
  <c r="H52" i="19"/>
  <c r="I52" i="19"/>
  <c r="J52" i="19"/>
  <c r="K52" i="19"/>
  <c r="L52" i="19"/>
  <c r="M52" i="19"/>
  <c r="B53" i="19"/>
  <c r="C53" i="19"/>
  <c r="D53" i="19"/>
  <c r="E53" i="19"/>
  <c r="F53" i="19"/>
  <c r="G53" i="19"/>
  <c r="H53" i="19"/>
  <c r="I53" i="19"/>
  <c r="J53" i="19"/>
  <c r="K53" i="19"/>
  <c r="L53" i="19"/>
  <c r="M53" i="19"/>
  <c r="B54" i="19"/>
  <c r="C54" i="19"/>
  <c r="D54" i="19"/>
  <c r="E54" i="19"/>
  <c r="F54" i="19"/>
  <c r="G54" i="19"/>
  <c r="H54" i="19"/>
  <c r="I54" i="19"/>
  <c r="J54" i="19"/>
  <c r="K54" i="19"/>
  <c r="L54" i="19"/>
  <c r="M54" i="19"/>
  <c r="B55" i="19"/>
  <c r="C55" i="19"/>
  <c r="D55" i="19"/>
  <c r="E55" i="19"/>
  <c r="F55" i="19"/>
  <c r="G55" i="19"/>
  <c r="H55" i="19"/>
  <c r="I55" i="19"/>
  <c r="J55" i="19"/>
  <c r="K55" i="19"/>
  <c r="L55" i="19"/>
  <c r="M55" i="19"/>
  <c r="B56" i="19"/>
  <c r="C56" i="19"/>
  <c r="D56" i="19"/>
  <c r="E56" i="19"/>
  <c r="F56" i="19"/>
  <c r="G56" i="19"/>
  <c r="H56" i="19"/>
  <c r="I56" i="19"/>
  <c r="J56" i="19"/>
  <c r="K56" i="19"/>
  <c r="L56" i="19"/>
  <c r="M56" i="19"/>
  <c r="B57" i="19"/>
  <c r="C57" i="19"/>
  <c r="D57" i="19"/>
  <c r="E57" i="19"/>
  <c r="F57" i="19"/>
  <c r="G57" i="19"/>
  <c r="H57" i="19"/>
  <c r="I57" i="19"/>
  <c r="J57" i="19"/>
  <c r="K57" i="19"/>
  <c r="L57" i="19"/>
  <c r="M57" i="19"/>
  <c r="B58" i="19"/>
  <c r="C58" i="19"/>
  <c r="D58" i="19"/>
  <c r="E58" i="19"/>
  <c r="F58" i="19"/>
  <c r="G58" i="19"/>
  <c r="H58" i="19"/>
  <c r="I58" i="19"/>
  <c r="J58" i="19"/>
  <c r="K58" i="19"/>
  <c r="L58" i="19"/>
  <c r="M58" i="19"/>
  <c r="B59" i="19"/>
  <c r="C59" i="19"/>
  <c r="D59" i="19"/>
  <c r="E59" i="19"/>
  <c r="F59" i="19"/>
  <c r="G59" i="19"/>
  <c r="H59" i="19"/>
  <c r="I59" i="19"/>
  <c r="J59" i="19"/>
  <c r="K59" i="19"/>
  <c r="L59" i="19"/>
  <c r="M59" i="19"/>
  <c r="B60" i="19"/>
  <c r="C60" i="19"/>
  <c r="D60" i="19"/>
  <c r="E60" i="19"/>
  <c r="F60" i="19"/>
  <c r="G60" i="19"/>
  <c r="H60" i="19"/>
  <c r="I60" i="19"/>
  <c r="J60" i="19"/>
  <c r="K60" i="19"/>
  <c r="L60" i="19"/>
  <c r="M60" i="19"/>
  <c r="B61" i="19"/>
  <c r="C61" i="19"/>
  <c r="D61" i="19"/>
  <c r="E61" i="19"/>
  <c r="F61" i="19"/>
  <c r="G61" i="19"/>
  <c r="H61" i="19"/>
  <c r="I61" i="19"/>
  <c r="J61" i="19"/>
  <c r="K61" i="19"/>
  <c r="L61" i="19"/>
  <c r="M61" i="19"/>
  <c r="B62" i="19"/>
  <c r="C62" i="19"/>
  <c r="D62" i="19"/>
  <c r="E62" i="19"/>
  <c r="F62" i="19"/>
  <c r="G62" i="19"/>
  <c r="H62" i="19"/>
  <c r="I62" i="19"/>
  <c r="J62" i="19"/>
  <c r="K62" i="19"/>
  <c r="L62" i="19"/>
  <c r="M62" i="19"/>
  <c r="B63" i="19"/>
  <c r="C63" i="19"/>
  <c r="D63" i="19"/>
  <c r="E63" i="19"/>
  <c r="F63" i="19"/>
  <c r="G63" i="19"/>
  <c r="H63" i="19"/>
  <c r="I63" i="19"/>
  <c r="J63" i="19"/>
  <c r="K63" i="19"/>
  <c r="L63" i="19"/>
  <c r="M63" i="19"/>
  <c r="B64" i="19"/>
  <c r="C64" i="19"/>
  <c r="D64" i="19"/>
  <c r="E64" i="19"/>
  <c r="F64" i="19"/>
  <c r="G64" i="19"/>
  <c r="H64" i="19"/>
  <c r="I64" i="19"/>
  <c r="J64" i="19"/>
  <c r="K64" i="19"/>
  <c r="L64" i="19"/>
  <c r="M64" i="19"/>
  <c r="B65" i="19"/>
  <c r="C65" i="19"/>
  <c r="D65" i="19"/>
  <c r="E65" i="19"/>
  <c r="F65" i="19"/>
  <c r="G65" i="19"/>
  <c r="H65" i="19"/>
  <c r="I65" i="19"/>
  <c r="J65" i="19"/>
  <c r="K65" i="19"/>
  <c r="L65" i="19"/>
  <c r="M65" i="19"/>
  <c r="B66" i="19"/>
  <c r="C66" i="19"/>
  <c r="D66" i="19"/>
  <c r="E66" i="19"/>
  <c r="F66" i="19"/>
  <c r="G66" i="19"/>
  <c r="H66" i="19"/>
  <c r="I66" i="19"/>
  <c r="J66" i="19"/>
  <c r="K66" i="19"/>
  <c r="L66" i="19"/>
  <c r="M66" i="19"/>
  <c r="B67" i="19"/>
  <c r="C67" i="19"/>
  <c r="D67" i="19"/>
  <c r="E67" i="19"/>
  <c r="F67" i="19"/>
  <c r="G67" i="19"/>
  <c r="H67" i="19"/>
  <c r="I67" i="19"/>
  <c r="J67" i="19"/>
  <c r="K67" i="19"/>
  <c r="L67" i="19"/>
  <c r="M67" i="19"/>
  <c r="B68" i="19"/>
  <c r="C68" i="19"/>
  <c r="D68" i="19"/>
  <c r="E68" i="19"/>
  <c r="F68" i="19"/>
  <c r="G68" i="19"/>
  <c r="H68" i="19"/>
  <c r="I68" i="19"/>
  <c r="J68" i="19"/>
  <c r="K68" i="19"/>
  <c r="L68" i="19"/>
  <c r="M68" i="19"/>
  <c r="B69" i="19"/>
  <c r="C69" i="19"/>
  <c r="D69" i="19"/>
  <c r="E69" i="19"/>
  <c r="F69" i="19"/>
  <c r="G69" i="19"/>
  <c r="H69" i="19"/>
  <c r="I69" i="19"/>
  <c r="J69" i="19"/>
  <c r="K69" i="19"/>
  <c r="L69" i="19"/>
  <c r="M69" i="19"/>
  <c r="B70" i="19"/>
  <c r="C70" i="19"/>
  <c r="D70" i="19"/>
  <c r="E70" i="19"/>
  <c r="F70" i="19"/>
  <c r="G70" i="19"/>
  <c r="H70" i="19"/>
  <c r="I70" i="19"/>
  <c r="J70" i="19"/>
  <c r="K70" i="19"/>
  <c r="L70" i="19"/>
  <c r="M70" i="19"/>
  <c r="B71" i="19"/>
  <c r="C71" i="19"/>
  <c r="D71" i="19"/>
  <c r="E71" i="19"/>
  <c r="F71" i="19"/>
  <c r="G71" i="19"/>
  <c r="H71" i="19"/>
  <c r="I71" i="19"/>
  <c r="J71" i="19"/>
  <c r="K71" i="19"/>
  <c r="L71" i="19"/>
  <c r="M71" i="19"/>
  <c r="B72" i="19"/>
  <c r="C72" i="19"/>
  <c r="D72" i="19"/>
  <c r="E72" i="19"/>
  <c r="F72" i="19"/>
  <c r="G72" i="19"/>
  <c r="H72" i="19"/>
  <c r="I72" i="19"/>
  <c r="J72" i="19"/>
  <c r="K72" i="19"/>
  <c r="L72" i="19"/>
  <c r="M72" i="19"/>
  <c r="B73" i="19"/>
  <c r="C73" i="19"/>
  <c r="D73" i="19"/>
  <c r="E73" i="19"/>
  <c r="F73" i="19"/>
  <c r="G73" i="19"/>
  <c r="H73" i="19"/>
  <c r="I73" i="19"/>
  <c r="J73" i="19"/>
  <c r="K73" i="19"/>
  <c r="L73" i="19"/>
  <c r="M73" i="19"/>
  <c r="B74" i="19"/>
  <c r="C74" i="19"/>
  <c r="D74" i="19"/>
  <c r="E74" i="19"/>
  <c r="F74" i="19"/>
  <c r="G74" i="19"/>
  <c r="H74" i="19"/>
  <c r="I74" i="19"/>
  <c r="J74" i="19"/>
  <c r="K74" i="19"/>
  <c r="L74" i="19"/>
  <c r="M74" i="19"/>
  <c r="B75" i="19"/>
  <c r="C75" i="19"/>
  <c r="D75" i="19"/>
  <c r="E75" i="19"/>
  <c r="F75" i="19"/>
  <c r="G75" i="19"/>
  <c r="H75" i="19"/>
  <c r="I75" i="19"/>
  <c r="J75" i="19"/>
  <c r="K75" i="19"/>
  <c r="L75" i="19"/>
  <c r="M75" i="19"/>
  <c r="B76" i="19"/>
  <c r="C76" i="19"/>
  <c r="D76" i="19"/>
  <c r="E76" i="19"/>
  <c r="F76" i="19"/>
  <c r="G76" i="19"/>
  <c r="H76" i="19"/>
  <c r="I76" i="19"/>
  <c r="J76" i="19"/>
  <c r="K76" i="19"/>
  <c r="L76" i="19"/>
  <c r="M76" i="19"/>
  <c r="B77" i="19"/>
  <c r="C77" i="19"/>
  <c r="D77" i="19"/>
  <c r="E77" i="19"/>
  <c r="F77" i="19"/>
  <c r="G77" i="19"/>
  <c r="H77" i="19"/>
  <c r="I77" i="19"/>
  <c r="J77" i="19"/>
  <c r="K77" i="19"/>
  <c r="L77" i="19"/>
  <c r="M77" i="19"/>
  <c r="B78" i="19"/>
  <c r="C78" i="19"/>
  <c r="D78" i="19"/>
  <c r="E78" i="19"/>
  <c r="F78" i="19"/>
  <c r="G78" i="19"/>
  <c r="H78" i="19"/>
  <c r="I78" i="19"/>
  <c r="J78" i="19"/>
  <c r="K78" i="19"/>
  <c r="L78" i="19"/>
  <c r="M78" i="19"/>
  <c r="B79" i="19"/>
  <c r="C79" i="19"/>
  <c r="D79" i="19"/>
  <c r="E79" i="19"/>
  <c r="F79" i="19"/>
  <c r="G79" i="19"/>
  <c r="H79" i="19"/>
  <c r="I79" i="19"/>
  <c r="J79" i="19"/>
  <c r="K79" i="19"/>
  <c r="L79" i="19"/>
  <c r="M79" i="19"/>
  <c r="B80" i="19"/>
  <c r="C80" i="19"/>
  <c r="D80" i="19"/>
  <c r="E80" i="19"/>
  <c r="F80" i="19"/>
  <c r="G80" i="19"/>
  <c r="H80" i="19"/>
  <c r="I80" i="19"/>
  <c r="J80" i="19"/>
  <c r="K80" i="19"/>
  <c r="L80" i="19"/>
  <c r="M80" i="19"/>
  <c r="B81" i="19"/>
  <c r="C81" i="19"/>
  <c r="D81" i="19"/>
  <c r="E81" i="19"/>
  <c r="F81" i="19"/>
  <c r="G81" i="19"/>
  <c r="H81" i="19"/>
  <c r="I81" i="19"/>
  <c r="J81" i="19"/>
  <c r="K81" i="19"/>
  <c r="L81" i="19"/>
  <c r="M81" i="19"/>
  <c r="B82" i="19"/>
  <c r="C82" i="19"/>
  <c r="D82" i="19"/>
  <c r="E82" i="19"/>
  <c r="F82" i="19"/>
  <c r="G82" i="19"/>
  <c r="H82" i="19"/>
  <c r="I82" i="19"/>
  <c r="J82" i="19"/>
  <c r="K82" i="19"/>
  <c r="L82" i="19"/>
  <c r="M82" i="19"/>
  <c r="B83" i="19"/>
  <c r="C83" i="19"/>
  <c r="D83" i="19"/>
  <c r="E83" i="19"/>
  <c r="F83" i="19"/>
  <c r="G83" i="19"/>
  <c r="H83" i="19"/>
  <c r="I83" i="19"/>
  <c r="J83" i="19"/>
  <c r="K83" i="19"/>
  <c r="L83" i="19"/>
  <c r="M83" i="19"/>
  <c r="B84" i="19"/>
  <c r="C84" i="19"/>
  <c r="D84" i="19"/>
  <c r="E84" i="19"/>
  <c r="F84" i="19"/>
  <c r="G84" i="19"/>
  <c r="H84" i="19"/>
  <c r="I84" i="19"/>
  <c r="J84" i="19"/>
  <c r="K84" i="19"/>
  <c r="L84" i="19"/>
  <c r="M84" i="19"/>
  <c r="B85" i="19"/>
  <c r="C85" i="19"/>
  <c r="D85" i="19"/>
  <c r="E85" i="19"/>
  <c r="F85" i="19"/>
  <c r="G85" i="19"/>
  <c r="H85" i="19"/>
  <c r="I85" i="19"/>
  <c r="J85" i="19"/>
  <c r="K85" i="19"/>
  <c r="L85" i="19"/>
  <c r="M85" i="19"/>
  <c r="B86" i="19"/>
  <c r="C86" i="19"/>
  <c r="D86" i="19"/>
  <c r="E86" i="19"/>
  <c r="F86" i="19"/>
  <c r="G86" i="19"/>
  <c r="H86" i="19"/>
  <c r="I86" i="19"/>
  <c r="J86" i="19"/>
  <c r="K86" i="19"/>
  <c r="L86" i="19"/>
  <c r="M86" i="19"/>
  <c r="B87" i="19"/>
  <c r="C87" i="19"/>
  <c r="D87" i="19"/>
  <c r="E87" i="19"/>
  <c r="F87" i="19"/>
  <c r="G87" i="19"/>
  <c r="H87" i="19"/>
  <c r="I87" i="19"/>
  <c r="J87" i="19"/>
  <c r="K87" i="19"/>
  <c r="L87" i="19"/>
  <c r="M87" i="19"/>
  <c r="B88" i="19"/>
  <c r="C88" i="19"/>
  <c r="D88" i="19"/>
  <c r="E88" i="19"/>
  <c r="F88" i="19"/>
  <c r="G88" i="19"/>
  <c r="H88" i="19"/>
  <c r="I88" i="19"/>
  <c r="J88" i="19"/>
  <c r="K88" i="19"/>
  <c r="L88" i="19"/>
  <c r="M88" i="19"/>
  <c r="B89" i="19"/>
  <c r="C89" i="19"/>
  <c r="D89" i="19"/>
  <c r="E89" i="19"/>
  <c r="F89" i="19"/>
  <c r="G89" i="19"/>
  <c r="H89" i="19"/>
  <c r="I89" i="19"/>
  <c r="J89" i="19"/>
  <c r="K89" i="19"/>
  <c r="L89" i="19"/>
  <c r="M89" i="19"/>
  <c r="B90" i="19"/>
  <c r="C90" i="19"/>
  <c r="D90" i="19"/>
  <c r="E90" i="19"/>
  <c r="F90" i="19"/>
  <c r="G90" i="19"/>
  <c r="H90" i="19"/>
  <c r="I90" i="19"/>
  <c r="J90" i="19"/>
  <c r="K90" i="19"/>
  <c r="L90" i="19"/>
  <c r="M90" i="19"/>
  <c r="B91" i="19"/>
  <c r="C91" i="19"/>
  <c r="D91" i="19"/>
  <c r="E91" i="19"/>
  <c r="F91" i="19"/>
  <c r="G91" i="19"/>
  <c r="H91" i="19"/>
  <c r="I91" i="19"/>
  <c r="J91" i="19"/>
  <c r="K91" i="19"/>
  <c r="L91" i="19"/>
  <c r="M91" i="19"/>
  <c r="B92" i="19"/>
  <c r="C92" i="19"/>
  <c r="D92" i="19"/>
  <c r="E92" i="19"/>
  <c r="F92" i="19"/>
  <c r="G92" i="19"/>
  <c r="H92" i="19"/>
  <c r="I92" i="19"/>
  <c r="J92" i="19"/>
  <c r="K92" i="19"/>
  <c r="L92" i="19"/>
  <c r="M92" i="19"/>
  <c r="B93" i="19"/>
  <c r="C93" i="19"/>
  <c r="D93" i="19"/>
  <c r="E93" i="19"/>
  <c r="F93" i="19"/>
  <c r="G93" i="19"/>
  <c r="H93" i="19"/>
  <c r="I93" i="19"/>
  <c r="J93" i="19"/>
  <c r="K93" i="19"/>
  <c r="L93" i="19"/>
  <c r="M93" i="19"/>
  <c r="B94" i="19"/>
  <c r="C94" i="19"/>
  <c r="D94" i="19"/>
  <c r="E94" i="19"/>
  <c r="F94" i="19"/>
  <c r="G94" i="19"/>
  <c r="H94" i="19"/>
  <c r="I94" i="19"/>
  <c r="J94" i="19"/>
  <c r="K94" i="19"/>
  <c r="L94" i="19"/>
  <c r="M94" i="19"/>
  <c r="B95" i="19"/>
  <c r="C95" i="19"/>
  <c r="D95" i="19"/>
  <c r="E95" i="19"/>
  <c r="F95" i="19"/>
  <c r="G95" i="19"/>
  <c r="H95" i="19"/>
  <c r="I95" i="19"/>
  <c r="J95" i="19"/>
  <c r="K95" i="19"/>
  <c r="L95" i="19"/>
  <c r="M95" i="19"/>
  <c r="B96" i="19"/>
  <c r="C96" i="19"/>
  <c r="D96" i="19"/>
  <c r="E96" i="19"/>
  <c r="F96" i="19"/>
  <c r="G96" i="19"/>
  <c r="H96" i="19"/>
  <c r="I96" i="19"/>
  <c r="J96" i="19"/>
  <c r="K96" i="19"/>
  <c r="L96" i="19"/>
  <c r="M96" i="19"/>
  <c r="B97" i="19"/>
  <c r="C97" i="19"/>
  <c r="D97" i="19"/>
  <c r="E97" i="19"/>
  <c r="F97" i="19"/>
  <c r="G97" i="19"/>
  <c r="H97" i="19"/>
  <c r="I97" i="19"/>
  <c r="J97" i="19"/>
  <c r="K97" i="19"/>
  <c r="L97" i="19"/>
  <c r="M97" i="19"/>
  <c r="B98" i="19"/>
  <c r="C98" i="19"/>
  <c r="D98" i="19"/>
  <c r="E98" i="19"/>
  <c r="F98" i="19"/>
  <c r="G98" i="19"/>
  <c r="H98" i="19"/>
  <c r="I98" i="19"/>
  <c r="J98" i="19"/>
  <c r="K98" i="19"/>
  <c r="L98" i="19"/>
  <c r="M98" i="19"/>
  <c r="B99" i="19"/>
  <c r="C99" i="19"/>
  <c r="D99" i="19"/>
  <c r="E99" i="19"/>
  <c r="F99" i="19"/>
  <c r="G99" i="19"/>
  <c r="H99" i="19"/>
  <c r="I99" i="19"/>
  <c r="J99" i="19"/>
  <c r="K99" i="19"/>
  <c r="L99" i="19"/>
  <c r="M99" i="19"/>
  <c r="B100" i="19"/>
  <c r="C100" i="19"/>
  <c r="D100" i="19"/>
  <c r="E100" i="19"/>
  <c r="F100" i="19"/>
  <c r="G100" i="19"/>
  <c r="H100" i="19"/>
  <c r="I100" i="19"/>
  <c r="J100" i="19"/>
  <c r="K100" i="19"/>
  <c r="L100" i="19"/>
  <c r="M100" i="19"/>
  <c r="B101" i="19"/>
  <c r="C101" i="19"/>
  <c r="D101" i="19"/>
  <c r="E101" i="19"/>
  <c r="F101" i="19"/>
  <c r="G101" i="19"/>
  <c r="H101" i="19"/>
  <c r="I101" i="19"/>
  <c r="J101" i="19"/>
  <c r="K101" i="19"/>
  <c r="L101" i="19"/>
  <c r="M101" i="19"/>
  <c r="B102" i="19"/>
  <c r="C102" i="19"/>
  <c r="D102" i="19"/>
  <c r="E102" i="19"/>
  <c r="F102" i="19"/>
  <c r="G102" i="19"/>
  <c r="H102" i="19"/>
  <c r="I102" i="19"/>
  <c r="J102" i="19"/>
  <c r="K102" i="19"/>
  <c r="L102" i="19"/>
  <c r="M102" i="19"/>
  <c r="B103" i="19"/>
  <c r="C103" i="19"/>
  <c r="D103" i="19"/>
  <c r="E103" i="19"/>
  <c r="F103" i="19"/>
  <c r="G103" i="19"/>
  <c r="H103" i="19"/>
  <c r="I103" i="19"/>
  <c r="J103" i="19"/>
  <c r="K103" i="19"/>
  <c r="L103" i="19"/>
  <c r="M103" i="19"/>
  <c r="B104" i="19"/>
  <c r="C104" i="19"/>
  <c r="D104" i="19"/>
  <c r="E104" i="19"/>
  <c r="F104" i="19"/>
  <c r="G104" i="19"/>
  <c r="H104" i="19"/>
  <c r="I104" i="19"/>
  <c r="J104" i="19"/>
  <c r="K104" i="19"/>
  <c r="L104" i="19"/>
  <c r="M104" i="19"/>
  <c r="B105" i="19"/>
  <c r="C105" i="19"/>
  <c r="D105" i="19"/>
  <c r="E105" i="19"/>
  <c r="F105" i="19"/>
  <c r="G105" i="19"/>
  <c r="H105" i="19"/>
  <c r="I105" i="19"/>
  <c r="J105" i="19"/>
  <c r="K105" i="19"/>
  <c r="L105" i="19"/>
  <c r="M105" i="19"/>
  <c r="B106" i="19"/>
  <c r="C106" i="19"/>
  <c r="D106" i="19"/>
  <c r="E106" i="19"/>
  <c r="F106" i="19"/>
  <c r="G106" i="19"/>
  <c r="H106" i="19"/>
  <c r="I106" i="19"/>
  <c r="J106" i="19"/>
  <c r="K106" i="19"/>
  <c r="L106" i="19"/>
  <c r="M106" i="19"/>
  <c r="B107" i="19"/>
  <c r="C107" i="19"/>
  <c r="D107" i="19"/>
  <c r="E107" i="19"/>
  <c r="F107" i="19"/>
  <c r="G107" i="19"/>
  <c r="H107" i="19"/>
  <c r="I107" i="19"/>
  <c r="J107" i="19"/>
  <c r="K107" i="19"/>
  <c r="L107" i="19"/>
  <c r="M107" i="19"/>
  <c r="B108" i="19"/>
  <c r="C108" i="19"/>
  <c r="D108" i="19"/>
  <c r="E108" i="19"/>
  <c r="F108" i="19"/>
  <c r="G108" i="19"/>
  <c r="H108" i="19"/>
  <c r="I108" i="19"/>
  <c r="J108" i="19"/>
  <c r="K108" i="19"/>
  <c r="L108" i="19"/>
  <c r="M108" i="19"/>
  <c r="B109" i="19"/>
  <c r="C109" i="19"/>
  <c r="D109" i="19"/>
  <c r="E109" i="19"/>
  <c r="F109" i="19"/>
  <c r="G109" i="19"/>
  <c r="H109" i="19"/>
  <c r="I109" i="19"/>
  <c r="J109" i="19"/>
  <c r="K109" i="19"/>
  <c r="L109" i="19"/>
  <c r="M109" i="19"/>
  <c r="B110" i="19"/>
  <c r="C110" i="19"/>
  <c r="D110" i="19"/>
  <c r="E110" i="19"/>
  <c r="F110" i="19"/>
  <c r="G110" i="19"/>
  <c r="H110" i="19"/>
  <c r="I110" i="19"/>
  <c r="J110" i="19"/>
  <c r="K110" i="19"/>
  <c r="L110" i="19"/>
  <c r="M110" i="19"/>
  <c r="B111" i="19"/>
  <c r="C111" i="19"/>
  <c r="D111" i="19"/>
  <c r="E111" i="19"/>
  <c r="F111" i="19"/>
  <c r="G111" i="19"/>
  <c r="H111" i="19"/>
  <c r="I111" i="19"/>
  <c r="J111" i="19"/>
  <c r="K111" i="19"/>
  <c r="L111" i="19"/>
  <c r="M111" i="19"/>
  <c r="B112" i="19"/>
  <c r="C112" i="19"/>
  <c r="D112" i="19"/>
  <c r="E112" i="19"/>
  <c r="F112" i="19"/>
  <c r="G112" i="19"/>
  <c r="H112" i="19"/>
  <c r="I112" i="19"/>
  <c r="J112" i="19"/>
  <c r="K112" i="19"/>
  <c r="L112" i="19"/>
  <c r="M112" i="19"/>
  <c r="B113" i="19"/>
  <c r="C113" i="19"/>
  <c r="D113" i="19"/>
  <c r="E113" i="19"/>
  <c r="F113" i="19"/>
  <c r="G113" i="19"/>
  <c r="H113" i="19"/>
  <c r="I113" i="19"/>
  <c r="J113" i="19"/>
  <c r="K113" i="19"/>
  <c r="L113" i="19"/>
  <c r="M113" i="19"/>
  <c r="B114" i="19"/>
  <c r="C114" i="19"/>
  <c r="D114" i="19"/>
  <c r="E114" i="19"/>
  <c r="F114" i="19"/>
  <c r="G114" i="19"/>
  <c r="H114" i="19"/>
  <c r="I114" i="19"/>
  <c r="J114" i="19"/>
  <c r="K114" i="19"/>
  <c r="L114" i="19"/>
  <c r="M114" i="19"/>
  <c r="B115" i="19"/>
  <c r="C115" i="19"/>
  <c r="D115" i="19"/>
  <c r="E115" i="19"/>
  <c r="F115" i="19"/>
  <c r="G115" i="19"/>
  <c r="H115" i="19"/>
  <c r="I115" i="19"/>
  <c r="J115" i="19"/>
  <c r="K115" i="19"/>
  <c r="L115" i="19"/>
  <c r="M115" i="19"/>
  <c r="B116" i="19"/>
  <c r="C116" i="19"/>
  <c r="D116" i="19"/>
  <c r="E116" i="19"/>
  <c r="F116" i="19"/>
  <c r="G116" i="19"/>
  <c r="H116" i="19"/>
  <c r="I116" i="19"/>
  <c r="J116" i="19"/>
  <c r="K116" i="19"/>
  <c r="L116" i="19"/>
  <c r="M116" i="19"/>
  <c r="B117" i="19"/>
  <c r="C117" i="19"/>
  <c r="D117" i="19"/>
  <c r="E117" i="19"/>
  <c r="F117" i="19"/>
  <c r="G117" i="19"/>
  <c r="H117" i="19"/>
  <c r="I117" i="19"/>
  <c r="J117" i="19"/>
  <c r="K117" i="19"/>
  <c r="L117" i="19"/>
  <c r="M117" i="19"/>
  <c r="B118" i="19"/>
  <c r="C118" i="19"/>
  <c r="D118" i="19"/>
  <c r="E118" i="19"/>
  <c r="F118" i="19"/>
  <c r="G118" i="19"/>
  <c r="H118" i="19"/>
  <c r="I118" i="19"/>
  <c r="J118" i="19"/>
  <c r="K118" i="19"/>
  <c r="L118" i="19"/>
  <c r="M118" i="19"/>
  <c r="B119" i="19"/>
  <c r="C119" i="19"/>
  <c r="D119" i="19"/>
  <c r="E119" i="19"/>
  <c r="F119" i="19"/>
  <c r="G119" i="19"/>
  <c r="H119" i="19"/>
  <c r="I119" i="19"/>
  <c r="J119" i="19"/>
  <c r="K119" i="19"/>
  <c r="L119" i="19"/>
  <c r="M119" i="19"/>
  <c r="B120" i="19"/>
  <c r="C120" i="19"/>
  <c r="D120" i="19"/>
  <c r="E120" i="19"/>
  <c r="F120" i="19"/>
  <c r="G120" i="19"/>
  <c r="H120" i="19"/>
  <c r="I120" i="19"/>
  <c r="J120" i="19"/>
  <c r="K120" i="19"/>
  <c r="L120" i="19"/>
  <c r="M120" i="19"/>
  <c r="B121" i="19"/>
  <c r="C121" i="19"/>
  <c r="D121" i="19"/>
  <c r="E121" i="19"/>
  <c r="F121" i="19"/>
  <c r="G121" i="19"/>
  <c r="H121" i="19"/>
  <c r="I121" i="19"/>
  <c r="J121" i="19"/>
  <c r="K121" i="19"/>
  <c r="L121" i="19"/>
  <c r="M121" i="19"/>
  <c r="B122" i="19"/>
  <c r="C122" i="19"/>
  <c r="D122" i="19"/>
  <c r="E122" i="19"/>
  <c r="F122" i="19"/>
  <c r="G122" i="19"/>
  <c r="H122" i="19"/>
  <c r="I122" i="19"/>
  <c r="J122" i="19"/>
  <c r="K122" i="19"/>
  <c r="L122" i="19"/>
  <c r="M122" i="19"/>
  <c r="B123" i="19"/>
  <c r="C123" i="19"/>
  <c r="D123" i="19"/>
  <c r="E123" i="19"/>
  <c r="F123" i="19"/>
  <c r="G123" i="19"/>
  <c r="H123" i="19"/>
  <c r="I123" i="19"/>
  <c r="J123" i="19"/>
  <c r="K123" i="19"/>
  <c r="L123" i="19"/>
  <c r="M123" i="19"/>
  <c r="B124" i="19"/>
  <c r="C124" i="19"/>
  <c r="D124" i="19"/>
  <c r="E124" i="19"/>
  <c r="F124" i="19"/>
  <c r="G124" i="19"/>
  <c r="H124" i="19"/>
  <c r="I124" i="19"/>
  <c r="J124" i="19"/>
  <c r="K124" i="19"/>
  <c r="L124" i="19"/>
  <c r="M124" i="19"/>
  <c r="B125" i="19"/>
  <c r="C125" i="19"/>
  <c r="D125" i="19"/>
  <c r="E125" i="19"/>
  <c r="F125" i="19"/>
  <c r="G125" i="19"/>
  <c r="H125" i="19"/>
  <c r="I125" i="19"/>
  <c r="J125" i="19"/>
  <c r="K125" i="19"/>
  <c r="L125" i="19"/>
  <c r="M125" i="19"/>
  <c r="B126" i="19"/>
  <c r="C126" i="19"/>
  <c r="D126" i="19"/>
  <c r="E126" i="19"/>
  <c r="F126" i="19"/>
  <c r="G126" i="19"/>
  <c r="H126" i="19"/>
  <c r="I126" i="19"/>
  <c r="J126" i="19"/>
  <c r="K126" i="19"/>
  <c r="L126" i="19"/>
  <c r="M126" i="19"/>
  <c r="B127" i="19"/>
  <c r="C127" i="19"/>
  <c r="D127" i="19"/>
  <c r="E127" i="19"/>
  <c r="F127" i="19"/>
  <c r="G127" i="19"/>
  <c r="H127" i="19"/>
  <c r="I127" i="19"/>
  <c r="J127" i="19"/>
  <c r="K127" i="19"/>
  <c r="L127" i="19"/>
  <c r="M127" i="19"/>
  <c r="B128" i="19"/>
  <c r="C128" i="19"/>
  <c r="D128" i="19"/>
  <c r="E128" i="19"/>
  <c r="F128" i="19"/>
  <c r="G128" i="19"/>
  <c r="H128" i="19"/>
  <c r="I128" i="19"/>
  <c r="J128" i="19"/>
  <c r="K128" i="19"/>
  <c r="L128" i="19"/>
  <c r="M128" i="19"/>
  <c r="B129" i="19"/>
  <c r="C129" i="19"/>
  <c r="D129" i="19"/>
  <c r="E129" i="19"/>
  <c r="F129" i="19"/>
  <c r="G129" i="19"/>
  <c r="H129" i="19"/>
  <c r="I129" i="19"/>
  <c r="J129" i="19"/>
  <c r="K129" i="19"/>
  <c r="L129" i="19"/>
  <c r="M129" i="19"/>
  <c r="B130" i="19"/>
  <c r="C130" i="19"/>
  <c r="D130" i="19"/>
  <c r="E130" i="19"/>
  <c r="F130" i="19"/>
  <c r="G130" i="19"/>
  <c r="H130" i="19"/>
  <c r="I130" i="19"/>
  <c r="J130" i="19"/>
  <c r="K130" i="19"/>
  <c r="L130" i="19"/>
  <c r="M130" i="19"/>
  <c r="B131" i="19"/>
  <c r="C131" i="19"/>
  <c r="D131" i="19"/>
  <c r="E131" i="19"/>
  <c r="F131" i="19"/>
  <c r="G131" i="19"/>
  <c r="H131" i="19"/>
  <c r="I131" i="19"/>
  <c r="J131" i="19"/>
  <c r="K131" i="19"/>
  <c r="L131" i="19"/>
  <c r="M131" i="19"/>
  <c r="B132" i="19"/>
  <c r="C132" i="19"/>
  <c r="D132" i="19"/>
  <c r="E132" i="19"/>
  <c r="F132" i="19"/>
  <c r="G132" i="19"/>
  <c r="H132" i="19"/>
  <c r="I132" i="19"/>
  <c r="J132" i="19"/>
  <c r="K132" i="19"/>
  <c r="L132" i="19"/>
  <c r="M132" i="19"/>
  <c r="B133" i="19"/>
  <c r="C133" i="19"/>
  <c r="D133" i="19"/>
  <c r="E133" i="19"/>
  <c r="F133" i="19"/>
  <c r="G133" i="19"/>
  <c r="H133" i="19"/>
  <c r="I133" i="19"/>
  <c r="J133" i="19"/>
  <c r="K133" i="19"/>
  <c r="L133" i="19"/>
  <c r="M133" i="19"/>
  <c r="B134" i="19"/>
  <c r="C134" i="19"/>
  <c r="D134" i="19"/>
  <c r="E134" i="19"/>
  <c r="F134" i="19"/>
  <c r="G134" i="19"/>
  <c r="H134" i="19"/>
  <c r="I134" i="19"/>
  <c r="J134" i="19"/>
  <c r="K134" i="19"/>
  <c r="L134" i="19"/>
  <c r="M134" i="19"/>
  <c r="B135" i="19"/>
  <c r="C135" i="19"/>
  <c r="D135" i="19"/>
  <c r="E135" i="19"/>
  <c r="F135" i="19"/>
  <c r="G135" i="19"/>
  <c r="H135" i="19"/>
  <c r="I135" i="19"/>
  <c r="J135" i="19"/>
  <c r="K135" i="19"/>
  <c r="L135" i="19"/>
  <c r="M135" i="19"/>
  <c r="B136" i="19"/>
  <c r="C136" i="19"/>
  <c r="D136" i="19"/>
  <c r="E136" i="19"/>
  <c r="F136" i="19"/>
  <c r="G136" i="19"/>
  <c r="H136" i="19"/>
  <c r="I136" i="19"/>
  <c r="J136" i="19"/>
  <c r="K136" i="19"/>
  <c r="L136" i="19"/>
  <c r="M136" i="19"/>
  <c r="B137" i="19"/>
  <c r="C137" i="19"/>
  <c r="D137" i="19"/>
  <c r="E137" i="19"/>
  <c r="F137" i="19"/>
  <c r="G137" i="19"/>
  <c r="H137" i="19"/>
  <c r="I137" i="19"/>
  <c r="J137" i="19"/>
  <c r="K137" i="19"/>
  <c r="L137" i="19"/>
  <c r="M137" i="19"/>
  <c r="B138" i="19"/>
  <c r="C138" i="19"/>
  <c r="D138" i="19"/>
  <c r="E138" i="19"/>
  <c r="F138" i="19"/>
  <c r="G138" i="19"/>
  <c r="H138" i="19"/>
  <c r="I138" i="19"/>
  <c r="J138" i="19"/>
  <c r="K138" i="19"/>
  <c r="L138" i="19"/>
  <c r="M138" i="19"/>
  <c r="B139" i="19"/>
  <c r="C139" i="19"/>
  <c r="D139" i="19"/>
  <c r="E139" i="19"/>
  <c r="F139" i="19"/>
  <c r="G139" i="19"/>
  <c r="H139" i="19"/>
  <c r="I139" i="19"/>
  <c r="J139" i="19"/>
  <c r="K139" i="19"/>
  <c r="L139" i="19"/>
  <c r="M139" i="19"/>
  <c r="B140" i="19"/>
  <c r="C140" i="19"/>
  <c r="D140" i="19"/>
  <c r="E140" i="19"/>
  <c r="F140" i="19"/>
  <c r="G140" i="19"/>
  <c r="H140" i="19"/>
  <c r="I140" i="19"/>
  <c r="J140" i="19"/>
  <c r="K140" i="19"/>
  <c r="L140" i="19"/>
  <c r="M140" i="19"/>
  <c r="B141" i="19"/>
  <c r="C141" i="19"/>
  <c r="D141" i="19"/>
  <c r="E141" i="19"/>
  <c r="F141" i="19"/>
  <c r="G141" i="19"/>
  <c r="H141" i="19"/>
  <c r="I141" i="19"/>
  <c r="J141" i="19"/>
  <c r="K141" i="19"/>
  <c r="L141" i="19"/>
  <c r="M141" i="19"/>
  <c r="B142" i="19"/>
  <c r="C142" i="19"/>
  <c r="D142" i="19"/>
  <c r="E142" i="19"/>
  <c r="F142" i="19"/>
  <c r="G142" i="19"/>
  <c r="H142" i="19"/>
  <c r="I142" i="19"/>
  <c r="J142" i="19"/>
  <c r="K142" i="19"/>
  <c r="L142" i="19"/>
  <c r="M142" i="19"/>
  <c r="B143" i="19"/>
  <c r="C143" i="19"/>
  <c r="D143" i="19"/>
  <c r="E143" i="19"/>
  <c r="F143" i="19"/>
  <c r="G143" i="19"/>
  <c r="H143" i="19"/>
  <c r="I143" i="19"/>
  <c r="J143" i="19"/>
  <c r="K143" i="19"/>
  <c r="N143" i="19" s="1"/>
  <c r="L143" i="19"/>
  <c r="M143" i="19"/>
  <c r="B144" i="19"/>
  <c r="C144" i="19"/>
  <c r="D144" i="19"/>
  <c r="E144" i="19"/>
  <c r="F144" i="19"/>
  <c r="G144" i="19"/>
  <c r="H144" i="19"/>
  <c r="I144" i="19"/>
  <c r="J144" i="19"/>
  <c r="K144" i="19"/>
  <c r="N144" i="19" s="1"/>
  <c r="L144" i="19"/>
  <c r="M144" i="19"/>
  <c r="B145" i="19"/>
  <c r="C145" i="19"/>
  <c r="D145" i="19"/>
  <c r="E145" i="19"/>
  <c r="F145" i="19"/>
  <c r="G145" i="19"/>
  <c r="H145" i="19"/>
  <c r="I145" i="19"/>
  <c r="J145" i="19"/>
  <c r="K145" i="19"/>
  <c r="N145" i="19" s="1"/>
  <c r="L145" i="19"/>
  <c r="M145" i="19"/>
  <c r="B146" i="19"/>
  <c r="C146" i="19"/>
  <c r="D146" i="19"/>
  <c r="E146" i="19"/>
  <c r="F146" i="19"/>
  <c r="G146" i="19"/>
  <c r="H146" i="19"/>
  <c r="I146" i="19"/>
  <c r="J146" i="19"/>
  <c r="K146" i="19"/>
  <c r="N146" i="19" s="1"/>
  <c r="L146" i="19"/>
  <c r="M146" i="19"/>
  <c r="B147" i="19"/>
  <c r="C147" i="19"/>
  <c r="D147" i="19"/>
  <c r="E147" i="19"/>
  <c r="F147" i="19"/>
  <c r="G147" i="19"/>
  <c r="H147" i="19"/>
  <c r="I147" i="19"/>
  <c r="J147" i="19"/>
  <c r="K147" i="19"/>
  <c r="N147" i="19" s="1"/>
  <c r="L147" i="19"/>
  <c r="M147" i="19"/>
  <c r="B148" i="19"/>
  <c r="C148" i="19"/>
  <c r="D148" i="19"/>
  <c r="E148" i="19"/>
  <c r="F148" i="19"/>
  <c r="G148" i="19"/>
  <c r="H148" i="19"/>
  <c r="I148" i="19"/>
  <c r="J148" i="19"/>
  <c r="K148" i="19"/>
  <c r="L148" i="19"/>
  <c r="M148" i="19"/>
  <c r="B149" i="19"/>
  <c r="C149" i="19"/>
  <c r="D149" i="19"/>
  <c r="E149" i="19"/>
  <c r="F149" i="19"/>
  <c r="G149" i="19"/>
  <c r="H149" i="19"/>
  <c r="I149" i="19"/>
  <c r="J149" i="19"/>
  <c r="K149" i="19"/>
  <c r="N149" i="19" s="1"/>
  <c r="L149" i="19"/>
  <c r="M149" i="19"/>
  <c r="B150" i="19"/>
  <c r="C150" i="19"/>
  <c r="D150" i="19"/>
  <c r="E150" i="19"/>
  <c r="F150" i="19"/>
  <c r="G150" i="19"/>
  <c r="H150" i="19"/>
  <c r="I150" i="19"/>
  <c r="J150" i="19"/>
  <c r="K150" i="19"/>
  <c r="N150" i="19" s="1"/>
  <c r="L150" i="19"/>
  <c r="M150" i="19"/>
  <c r="B151" i="19"/>
  <c r="C151" i="19"/>
  <c r="D151" i="19"/>
  <c r="E151" i="19"/>
  <c r="F151" i="19"/>
  <c r="G151" i="19"/>
  <c r="H151" i="19"/>
  <c r="I151" i="19"/>
  <c r="J151" i="19"/>
  <c r="K151" i="19"/>
  <c r="N151" i="19" s="1"/>
  <c r="L151" i="19"/>
  <c r="M151" i="19"/>
  <c r="B152" i="19"/>
  <c r="C152" i="19"/>
  <c r="D152" i="19"/>
  <c r="E152" i="19"/>
  <c r="F152" i="19"/>
  <c r="G152" i="19"/>
  <c r="H152" i="19"/>
  <c r="I152" i="19"/>
  <c r="J152" i="19"/>
  <c r="K152" i="19"/>
  <c r="L152" i="19"/>
  <c r="M152" i="19"/>
  <c r="B153" i="19"/>
  <c r="C153" i="19"/>
  <c r="D153" i="19"/>
  <c r="E153" i="19"/>
  <c r="F153" i="19"/>
  <c r="G153" i="19"/>
  <c r="H153" i="19"/>
  <c r="I153" i="19"/>
  <c r="J153" i="19"/>
  <c r="K153" i="19"/>
  <c r="N153" i="19" s="1"/>
  <c r="L153" i="19"/>
  <c r="M153" i="19"/>
  <c r="B154" i="19"/>
  <c r="C154" i="19"/>
  <c r="D154" i="19"/>
  <c r="E154" i="19"/>
  <c r="F154" i="19"/>
  <c r="G154" i="19"/>
  <c r="H154" i="19"/>
  <c r="I154" i="19"/>
  <c r="J154" i="19"/>
  <c r="K154" i="19"/>
  <c r="N154" i="19" s="1"/>
  <c r="L154" i="19"/>
  <c r="M154" i="19"/>
  <c r="B155" i="19"/>
  <c r="C155" i="19"/>
  <c r="D155" i="19"/>
  <c r="E155" i="19"/>
  <c r="F155" i="19"/>
  <c r="G155" i="19"/>
  <c r="H155" i="19"/>
  <c r="I155" i="19"/>
  <c r="J155" i="19"/>
  <c r="K155" i="19"/>
  <c r="N155" i="19" s="1"/>
  <c r="L155" i="19"/>
  <c r="M155" i="19"/>
  <c r="B156" i="19"/>
  <c r="C156" i="19"/>
  <c r="D156" i="19"/>
  <c r="E156" i="19"/>
  <c r="F156" i="19"/>
  <c r="G156" i="19"/>
  <c r="H156" i="19"/>
  <c r="I156" i="19"/>
  <c r="J156" i="19"/>
  <c r="K156" i="19"/>
  <c r="N156" i="19" s="1"/>
  <c r="L156" i="19"/>
  <c r="M156" i="19"/>
  <c r="B157" i="19"/>
  <c r="C157" i="19"/>
  <c r="D157" i="19"/>
  <c r="E157" i="19"/>
  <c r="F157" i="19"/>
  <c r="G157" i="19"/>
  <c r="H157" i="19"/>
  <c r="I157" i="19"/>
  <c r="J157" i="19"/>
  <c r="K157" i="19"/>
  <c r="N157" i="19" s="1"/>
  <c r="L157" i="19"/>
  <c r="M157" i="19"/>
  <c r="B158" i="19"/>
  <c r="C158" i="19"/>
  <c r="D158" i="19"/>
  <c r="E158" i="19"/>
  <c r="F158" i="19"/>
  <c r="G158" i="19"/>
  <c r="H158" i="19"/>
  <c r="I158" i="19"/>
  <c r="J158" i="19"/>
  <c r="K158" i="19"/>
  <c r="N158" i="19" s="1"/>
  <c r="L158" i="19"/>
  <c r="M158" i="19"/>
  <c r="B159" i="19"/>
  <c r="C159" i="19"/>
  <c r="D159" i="19"/>
  <c r="E159" i="19"/>
  <c r="F159" i="19"/>
  <c r="G159" i="19"/>
  <c r="H159" i="19"/>
  <c r="I159" i="19"/>
  <c r="J159" i="19"/>
  <c r="K159" i="19"/>
  <c r="N159" i="19" s="1"/>
  <c r="L159" i="19"/>
  <c r="M159" i="19"/>
  <c r="B160" i="19"/>
  <c r="C160" i="19"/>
  <c r="D160" i="19"/>
  <c r="E160" i="19"/>
  <c r="F160" i="19"/>
  <c r="G160" i="19"/>
  <c r="H160" i="19"/>
  <c r="I160" i="19"/>
  <c r="J160" i="19"/>
  <c r="K160" i="19"/>
  <c r="N160" i="19" s="1"/>
  <c r="L160" i="19"/>
  <c r="M160" i="19"/>
  <c r="B161" i="19"/>
  <c r="C161" i="19"/>
  <c r="D161" i="19"/>
  <c r="E161" i="19"/>
  <c r="F161" i="19"/>
  <c r="G161" i="19"/>
  <c r="H161" i="19"/>
  <c r="I161" i="19"/>
  <c r="J161" i="19"/>
  <c r="K161" i="19"/>
  <c r="N161" i="19" s="1"/>
  <c r="L161" i="19"/>
  <c r="M161" i="19"/>
  <c r="B162" i="19"/>
  <c r="C162" i="19"/>
  <c r="D162" i="19"/>
  <c r="E162" i="19"/>
  <c r="F162" i="19"/>
  <c r="G162" i="19"/>
  <c r="H162" i="19"/>
  <c r="I162" i="19"/>
  <c r="J162" i="19"/>
  <c r="K162" i="19"/>
  <c r="N162" i="19" s="1"/>
  <c r="L162" i="19"/>
  <c r="M162" i="19"/>
  <c r="B163" i="19"/>
  <c r="C163" i="19"/>
  <c r="D163" i="19"/>
  <c r="E163" i="19"/>
  <c r="F163" i="19"/>
  <c r="G163" i="19"/>
  <c r="H163" i="19"/>
  <c r="I163" i="19"/>
  <c r="J163" i="19"/>
  <c r="K163" i="19"/>
  <c r="N163" i="19" s="1"/>
  <c r="L163" i="19"/>
  <c r="M163" i="19"/>
  <c r="B164" i="19"/>
  <c r="C164" i="19"/>
  <c r="D164" i="19"/>
  <c r="E164" i="19"/>
  <c r="F164" i="19"/>
  <c r="G164" i="19"/>
  <c r="H164" i="19"/>
  <c r="I164" i="19"/>
  <c r="J164" i="19"/>
  <c r="K164" i="19"/>
  <c r="L164" i="19"/>
  <c r="M164" i="19"/>
  <c r="B165" i="19"/>
  <c r="C165" i="19"/>
  <c r="D165" i="19"/>
  <c r="E165" i="19"/>
  <c r="F165" i="19"/>
  <c r="G165" i="19"/>
  <c r="H165" i="19"/>
  <c r="I165" i="19"/>
  <c r="J165" i="19"/>
  <c r="K165" i="19"/>
  <c r="N165" i="19" s="1"/>
  <c r="L165" i="19"/>
  <c r="M165" i="19"/>
  <c r="B166" i="19"/>
  <c r="C166" i="19"/>
  <c r="D166" i="19"/>
  <c r="E166" i="19"/>
  <c r="F166" i="19"/>
  <c r="G166" i="19"/>
  <c r="H166" i="19"/>
  <c r="I166" i="19"/>
  <c r="J166" i="19"/>
  <c r="K166" i="19"/>
  <c r="N166" i="19" s="1"/>
  <c r="L166" i="19"/>
  <c r="M166" i="19"/>
  <c r="B167" i="19"/>
  <c r="C167" i="19"/>
  <c r="D167" i="19"/>
  <c r="E167" i="19"/>
  <c r="F167" i="19"/>
  <c r="G167" i="19"/>
  <c r="H167" i="19"/>
  <c r="I167" i="19"/>
  <c r="J167" i="19"/>
  <c r="K167" i="19"/>
  <c r="N167" i="19" s="1"/>
  <c r="L167" i="19"/>
  <c r="M167" i="19"/>
  <c r="B168" i="19"/>
  <c r="C168" i="19"/>
  <c r="D168" i="19"/>
  <c r="E168" i="19"/>
  <c r="F168" i="19"/>
  <c r="G168" i="19"/>
  <c r="H168" i="19"/>
  <c r="I168" i="19"/>
  <c r="J168" i="19"/>
  <c r="K168" i="19"/>
  <c r="L168" i="19"/>
  <c r="M168" i="19"/>
  <c r="B169" i="19"/>
  <c r="C169" i="19"/>
  <c r="D169" i="19"/>
  <c r="E169" i="19"/>
  <c r="F169" i="19"/>
  <c r="G169" i="19"/>
  <c r="H169" i="19"/>
  <c r="I169" i="19"/>
  <c r="J169" i="19"/>
  <c r="K169" i="19"/>
  <c r="N169" i="19" s="1"/>
  <c r="L169" i="19"/>
  <c r="M169" i="19"/>
  <c r="B170" i="19"/>
  <c r="C170" i="19"/>
  <c r="D170" i="19"/>
  <c r="E170" i="19"/>
  <c r="F170" i="19"/>
  <c r="G170" i="19"/>
  <c r="H170" i="19"/>
  <c r="I170" i="19"/>
  <c r="J170" i="19"/>
  <c r="K170" i="19"/>
  <c r="N170" i="19" s="1"/>
  <c r="L170" i="19"/>
  <c r="M170" i="19"/>
  <c r="B171" i="19"/>
  <c r="C171" i="19"/>
  <c r="D171" i="19"/>
  <c r="E171" i="19"/>
  <c r="F171" i="19"/>
  <c r="G171" i="19"/>
  <c r="H171" i="19"/>
  <c r="I171" i="19"/>
  <c r="J171" i="19"/>
  <c r="K171" i="19"/>
  <c r="N171" i="19" s="1"/>
  <c r="L171" i="19"/>
  <c r="M171" i="19"/>
  <c r="B172" i="19"/>
  <c r="C172" i="19"/>
  <c r="D172" i="19"/>
  <c r="E172" i="19"/>
  <c r="F172" i="19"/>
  <c r="G172" i="19"/>
  <c r="H172" i="19"/>
  <c r="I172" i="19"/>
  <c r="J172" i="19"/>
  <c r="K172" i="19"/>
  <c r="N172" i="19" s="1"/>
  <c r="L172" i="19"/>
  <c r="M172" i="19"/>
  <c r="B173" i="19"/>
  <c r="C173" i="19"/>
  <c r="D173" i="19"/>
  <c r="E173" i="19"/>
  <c r="F173" i="19"/>
  <c r="G173" i="19"/>
  <c r="H173" i="19"/>
  <c r="I173" i="19"/>
  <c r="J173" i="19"/>
  <c r="K173" i="19"/>
  <c r="N173" i="19" s="1"/>
  <c r="L173" i="19"/>
  <c r="M173" i="19"/>
  <c r="B174" i="19"/>
  <c r="C174" i="19"/>
  <c r="D174" i="19"/>
  <c r="E174" i="19"/>
  <c r="F174" i="19"/>
  <c r="G174" i="19"/>
  <c r="H174" i="19"/>
  <c r="I174" i="19"/>
  <c r="J174" i="19"/>
  <c r="K174" i="19"/>
  <c r="N174" i="19" s="1"/>
  <c r="L174" i="19"/>
  <c r="M174" i="19"/>
  <c r="B175" i="19"/>
  <c r="C175" i="19"/>
  <c r="D175" i="19"/>
  <c r="E175" i="19"/>
  <c r="F175" i="19"/>
  <c r="G175" i="19"/>
  <c r="H175" i="19"/>
  <c r="I175" i="19"/>
  <c r="J175" i="19"/>
  <c r="K175" i="19"/>
  <c r="N175" i="19" s="1"/>
  <c r="L175" i="19"/>
  <c r="M175" i="19"/>
  <c r="B176" i="19"/>
  <c r="C176" i="19"/>
  <c r="D176" i="19"/>
  <c r="E176" i="19"/>
  <c r="F176" i="19"/>
  <c r="G176" i="19"/>
  <c r="H176" i="19"/>
  <c r="I176" i="19"/>
  <c r="J176" i="19"/>
  <c r="K176" i="19"/>
  <c r="N176" i="19" s="1"/>
  <c r="L176" i="19"/>
  <c r="M176" i="19"/>
  <c r="B177" i="19"/>
  <c r="C177" i="19"/>
  <c r="D177" i="19"/>
  <c r="E177" i="19"/>
  <c r="F177" i="19"/>
  <c r="G177" i="19"/>
  <c r="H177" i="19"/>
  <c r="I177" i="19"/>
  <c r="J177" i="19"/>
  <c r="K177" i="19"/>
  <c r="N177" i="19" s="1"/>
  <c r="L177" i="19"/>
  <c r="M177" i="19"/>
  <c r="B178" i="19"/>
  <c r="C178" i="19"/>
  <c r="D178" i="19"/>
  <c r="E178" i="19"/>
  <c r="F178" i="19"/>
  <c r="G178" i="19"/>
  <c r="H178" i="19"/>
  <c r="I178" i="19"/>
  <c r="J178" i="19"/>
  <c r="K178" i="19"/>
  <c r="N178" i="19" s="1"/>
  <c r="L178" i="19"/>
  <c r="M178" i="19"/>
  <c r="B179" i="19"/>
  <c r="C179" i="19"/>
  <c r="D179" i="19"/>
  <c r="E179" i="19"/>
  <c r="F179" i="19"/>
  <c r="G179" i="19"/>
  <c r="H179" i="19"/>
  <c r="I179" i="19"/>
  <c r="J179" i="19"/>
  <c r="K179" i="19"/>
  <c r="N179" i="19" s="1"/>
  <c r="L179" i="19"/>
  <c r="M179" i="19"/>
  <c r="B180" i="19"/>
  <c r="C180" i="19"/>
  <c r="D180" i="19"/>
  <c r="E180" i="19"/>
  <c r="F180" i="19"/>
  <c r="G180" i="19"/>
  <c r="H180" i="19"/>
  <c r="I180" i="19"/>
  <c r="J180" i="19"/>
  <c r="K180" i="19"/>
  <c r="L180" i="19"/>
  <c r="M180" i="19"/>
  <c r="B181" i="19"/>
  <c r="C181" i="19"/>
  <c r="D181" i="19"/>
  <c r="E181" i="19"/>
  <c r="F181" i="19"/>
  <c r="G181" i="19"/>
  <c r="H181" i="19"/>
  <c r="I181" i="19"/>
  <c r="J181" i="19"/>
  <c r="K181" i="19"/>
  <c r="L181" i="19"/>
  <c r="M181" i="19"/>
  <c r="B182" i="19"/>
  <c r="C182" i="19"/>
  <c r="D182" i="19"/>
  <c r="E182" i="19"/>
  <c r="F182" i="19"/>
  <c r="G182" i="19"/>
  <c r="H182" i="19"/>
  <c r="I182" i="19"/>
  <c r="J182" i="19"/>
  <c r="K182" i="19"/>
  <c r="N182" i="19" s="1"/>
  <c r="L182" i="19"/>
  <c r="M182" i="19"/>
  <c r="B183" i="19"/>
  <c r="C183" i="19"/>
  <c r="D183" i="19"/>
  <c r="E183" i="19"/>
  <c r="F183" i="19"/>
  <c r="G183" i="19"/>
  <c r="H183" i="19"/>
  <c r="I183" i="19"/>
  <c r="J183" i="19"/>
  <c r="K183" i="19"/>
  <c r="N183" i="19" s="1"/>
  <c r="L183" i="19"/>
  <c r="M183" i="19"/>
  <c r="B184" i="19"/>
  <c r="C184" i="19"/>
  <c r="D184" i="19"/>
  <c r="E184" i="19"/>
  <c r="F184" i="19"/>
  <c r="G184" i="19"/>
  <c r="H184" i="19"/>
  <c r="I184" i="19"/>
  <c r="J184" i="19"/>
  <c r="K184" i="19"/>
  <c r="L184" i="19"/>
  <c r="M184" i="19"/>
  <c r="B185" i="19"/>
  <c r="C185" i="19"/>
  <c r="D185" i="19"/>
  <c r="E185" i="19"/>
  <c r="F185" i="19"/>
  <c r="G185" i="19"/>
  <c r="H185" i="19"/>
  <c r="I185" i="19"/>
  <c r="J185" i="19"/>
  <c r="K185" i="19"/>
  <c r="L185" i="19"/>
  <c r="M185" i="19"/>
  <c r="B186" i="19"/>
  <c r="C186" i="19"/>
  <c r="D186" i="19"/>
  <c r="E186" i="19"/>
  <c r="F186" i="19"/>
  <c r="G186" i="19"/>
  <c r="H186" i="19"/>
  <c r="I186" i="19"/>
  <c r="J186" i="19"/>
  <c r="K186" i="19"/>
  <c r="L186" i="19"/>
  <c r="M186" i="19"/>
  <c r="B187" i="19"/>
  <c r="C187" i="19"/>
  <c r="D187" i="19"/>
  <c r="E187" i="19"/>
  <c r="F187" i="19"/>
  <c r="G187" i="19"/>
  <c r="H187" i="19"/>
  <c r="I187" i="19"/>
  <c r="J187" i="19"/>
  <c r="K187" i="19"/>
  <c r="L187" i="19"/>
  <c r="M187" i="19"/>
  <c r="B188" i="19"/>
  <c r="C188" i="19"/>
  <c r="D188" i="19"/>
  <c r="E188" i="19"/>
  <c r="F188" i="19"/>
  <c r="G188" i="19"/>
  <c r="H188" i="19"/>
  <c r="I188" i="19"/>
  <c r="J188" i="19"/>
  <c r="K188" i="19"/>
  <c r="L188" i="19"/>
  <c r="M188" i="19"/>
  <c r="B189" i="19"/>
  <c r="C189" i="19"/>
  <c r="D189" i="19"/>
  <c r="E189" i="19"/>
  <c r="F189" i="19"/>
  <c r="G189" i="19"/>
  <c r="H189" i="19"/>
  <c r="I189" i="19"/>
  <c r="J189" i="19"/>
  <c r="K189" i="19"/>
  <c r="L189" i="19"/>
  <c r="M189" i="19"/>
  <c r="B190" i="19"/>
  <c r="C190" i="19"/>
  <c r="D190" i="19"/>
  <c r="E190" i="19"/>
  <c r="F190" i="19"/>
  <c r="G190" i="19"/>
  <c r="H190" i="19"/>
  <c r="I190" i="19"/>
  <c r="J190" i="19"/>
  <c r="K190" i="19"/>
  <c r="L190" i="19"/>
  <c r="M190" i="19"/>
  <c r="B191" i="19"/>
  <c r="C191" i="19"/>
  <c r="D191" i="19"/>
  <c r="E191" i="19"/>
  <c r="F191" i="19"/>
  <c r="G191" i="19"/>
  <c r="H191" i="19"/>
  <c r="I191" i="19"/>
  <c r="J191" i="19"/>
  <c r="K191" i="19"/>
  <c r="L191" i="19"/>
  <c r="M191" i="19"/>
  <c r="B192" i="19"/>
  <c r="C192" i="19"/>
  <c r="D192" i="19"/>
  <c r="E192" i="19"/>
  <c r="F192" i="19"/>
  <c r="G192" i="19"/>
  <c r="H192" i="19"/>
  <c r="I192" i="19"/>
  <c r="J192" i="19"/>
  <c r="K192" i="19"/>
  <c r="L192" i="19"/>
  <c r="M192" i="19"/>
  <c r="B193" i="19"/>
  <c r="C193" i="19"/>
  <c r="D193" i="19"/>
  <c r="E193" i="19"/>
  <c r="F193" i="19"/>
  <c r="G193" i="19"/>
  <c r="H193" i="19"/>
  <c r="I193" i="19"/>
  <c r="J193" i="19"/>
  <c r="K193" i="19"/>
  <c r="L193" i="19"/>
  <c r="M193" i="19"/>
  <c r="B194" i="19"/>
  <c r="C194" i="19"/>
  <c r="D194" i="19"/>
  <c r="E194" i="19"/>
  <c r="F194" i="19"/>
  <c r="G194" i="19"/>
  <c r="H194" i="19"/>
  <c r="I194" i="19"/>
  <c r="J194" i="19"/>
  <c r="K194" i="19"/>
  <c r="L194" i="19"/>
  <c r="M194" i="19"/>
  <c r="B195" i="19"/>
  <c r="C195" i="19"/>
  <c r="D195" i="19"/>
  <c r="E195" i="19"/>
  <c r="F195" i="19"/>
  <c r="G195" i="19"/>
  <c r="H195" i="19"/>
  <c r="I195" i="19"/>
  <c r="J195" i="19"/>
  <c r="K195" i="19"/>
  <c r="L195" i="19"/>
  <c r="M195" i="19"/>
  <c r="B196" i="19"/>
  <c r="C196" i="19"/>
  <c r="D196" i="19"/>
  <c r="E196" i="19"/>
  <c r="F196" i="19"/>
  <c r="G196" i="19"/>
  <c r="H196" i="19"/>
  <c r="I196" i="19"/>
  <c r="J196" i="19"/>
  <c r="K196" i="19"/>
  <c r="L196" i="19"/>
  <c r="M196" i="19"/>
  <c r="B197" i="19"/>
  <c r="C197" i="19"/>
  <c r="D197" i="19"/>
  <c r="E197" i="19"/>
  <c r="F197" i="19"/>
  <c r="G197" i="19"/>
  <c r="H197" i="19"/>
  <c r="I197" i="19"/>
  <c r="J197" i="19"/>
  <c r="K197" i="19"/>
  <c r="L197" i="19"/>
  <c r="M197" i="19"/>
  <c r="B198" i="19"/>
  <c r="C198" i="19"/>
  <c r="D198" i="19"/>
  <c r="E198" i="19"/>
  <c r="F198" i="19"/>
  <c r="G198" i="19"/>
  <c r="H198" i="19"/>
  <c r="I198" i="19"/>
  <c r="J198" i="19"/>
  <c r="K198" i="19"/>
  <c r="L198" i="19"/>
  <c r="M198" i="19"/>
  <c r="B199" i="19"/>
  <c r="C199" i="19"/>
  <c r="D199" i="19"/>
  <c r="E199" i="19"/>
  <c r="F199" i="19"/>
  <c r="G199" i="19"/>
  <c r="H199" i="19"/>
  <c r="I199" i="19"/>
  <c r="J199" i="19"/>
  <c r="K199" i="19"/>
  <c r="L199" i="19"/>
  <c r="M199" i="19"/>
  <c r="B200" i="19"/>
  <c r="C200" i="19"/>
  <c r="D200" i="19"/>
  <c r="E200" i="19"/>
  <c r="F200" i="19"/>
  <c r="G200" i="19"/>
  <c r="H200" i="19"/>
  <c r="I200" i="19"/>
  <c r="J200" i="19"/>
  <c r="K200" i="19"/>
  <c r="L200" i="19"/>
  <c r="M200" i="19"/>
  <c r="B201" i="19"/>
  <c r="C201" i="19"/>
  <c r="D201" i="19"/>
  <c r="E201" i="19"/>
  <c r="F201" i="19"/>
  <c r="G201" i="19"/>
  <c r="H201" i="19"/>
  <c r="I201" i="19"/>
  <c r="J201" i="19"/>
  <c r="K201" i="19"/>
  <c r="L201" i="19"/>
  <c r="M201" i="19"/>
  <c r="B202" i="19"/>
  <c r="C202" i="19"/>
  <c r="D202" i="19"/>
  <c r="E202" i="19"/>
  <c r="F202" i="19"/>
  <c r="G202" i="19"/>
  <c r="H202" i="19"/>
  <c r="I202" i="19"/>
  <c r="J202" i="19"/>
  <c r="K202" i="19"/>
  <c r="L202" i="19"/>
  <c r="M202" i="19"/>
  <c r="B203" i="19"/>
  <c r="C203" i="19"/>
  <c r="D203" i="19"/>
  <c r="E203" i="19"/>
  <c r="F203" i="19"/>
  <c r="G203" i="19"/>
  <c r="H203" i="19"/>
  <c r="I203" i="19"/>
  <c r="J203" i="19"/>
  <c r="K203" i="19"/>
  <c r="L203" i="19"/>
  <c r="M203" i="19"/>
  <c r="B204" i="19"/>
  <c r="C204" i="19"/>
  <c r="D204" i="19"/>
  <c r="E204" i="19"/>
  <c r="F204" i="19"/>
  <c r="G204" i="19"/>
  <c r="H204" i="19"/>
  <c r="I204" i="19"/>
  <c r="J204" i="19"/>
  <c r="K204" i="19"/>
  <c r="L204" i="19"/>
  <c r="M204" i="19"/>
  <c r="B205" i="19"/>
  <c r="C205" i="19"/>
  <c r="D205" i="19"/>
  <c r="E205" i="19"/>
  <c r="F205" i="19"/>
  <c r="G205" i="19"/>
  <c r="H205" i="19"/>
  <c r="I205" i="19"/>
  <c r="J205" i="19"/>
  <c r="K205" i="19"/>
  <c r="L205" i="19"/>
  <c r="M205" i="19"/>
  <c r="B206" i="19"/>
  <c r="C206" i="19"/>
  <c r="D206" i="19"/>
  <c r="E206" i="19"/>
  <c r="F206" i="19"/>
  <c r="G206" i="19"/>
  <c r="H206" i="19"/>
  <c r="I206" i="19"/>
  <c r="J206" i="19"/>
  <c r="K206" i="19"/>
  <c r="L206" i="19"/>
  <c r="M206" i="19"/>
  <c r="B207" i="19"/>
  <c r="C207" i="19"/>
  <c r="D207" i="19"/>
  <c r="E207" i="19"/>
  <c r="F207" i="19"/>
  <c r="G207" i="19"/>
  <c r="H207" i="19"/>
  <c r="I207" i="19"/>
  <c r="J207" i="19"/>
  <c r="K207" i="19"/>
  <c r="L207" i="19"/>
  <c r="M207" i="19"/>
  <c r="B208" i="19"/>
  <c r="C208" i="19"/>
  <c r="D208" i="19"/>
  <c r="E208" i="19"/>
  <c r="F208" i="19"/>
  <c r="G208" i="19"/>
  <c r="H208" i="19"/>
  <c r="I208" i="19"/>
  <c r="J208" i="19"/>
  <c r="K208" i="19"/>
  <c r="L208" i="19"/>
  <c r="M208" i="19"/>
  <c r="B209" i="19"/>
  <c r="C209" i="19"/>
  <c r="D209" i="19"/>
  <c r="E209" i="19"/>
  <c r="F209" i="19"/>
  <c r="G209" i="19"/>
  <c r="H209" i="19"/>
  <c r="I209" i="19"/>
  <c r="J209" i="19"/>
  <c r="K209" i="19"/>
  <c r="L209" i="19"/>
  <c r="M209" i="19"/>
  <c r="B210" i="19"/>
  <c r="C210" i="19"/>
  <c r="D210" i="19"/>
  <c r="E210" i="19"/>
  <c r="F210" i="19"/>
  <c r="G210" i="19"/>
  <c r="H210" i="19"/>
  <c r="I210" i="19"/>
  <c r="J210" i="19"/>
  <c r="K210" i="19"/>
  <c r="L210" i="19"/>
  <c r="M210" i="19"/>
  <c r="B211" i="19"/>
  <c r="C211" i="19"/>
  <c r="D211" i="19"/>
  <c r="E211" i="19"/>
  <c r="F211" i="19"/>
  <c r="G211" i="19"/>
  <c r="H211" i="19"/>
  <c r="I211" i="19"/>
  <c r="J211" i="19"/>
  <c r="K211" i="19"/>
  <c r="L211" i="19"/>
  <c r="M211" i="19"/>
  <c r="B212" i="19"/>
  <c r="C212" i="19"/>
  <c r="D212" i="19"/>
  <c r="E212" i="19"/>
  <c r="F212" i="19"/>
  <c r="G212" i="19"/>
  <c r="H212" i="19"/>
  <c r="I212" i="19"/>
  <c r="J212" i="19"/>
  <c r="K212" i="19"/>
  <c r="L212" i="19"/>
  <c r="M212" i="19"/>
  <c r="B213" i="19"/>
  <c r="C213" i="19"/>
  <c r="D213" i="19"/>
  <c r="E213" i="19"/>
  <c r="F213" i="19"/>
  <c r="G213" i="19"/>
  <c r="H213" i="19"/>
  <c r="I213" i="19"/>
  <c r="J213" i="19"/>
  <c r="K213" i="19"/>
  <c r="L213" i="19"/>
  <c r="M213" i="19"/>
  <c r="B214" i="19"/>
  <c r="C214" i="19"/>
  <c r="D214" i="19"/>
  <c r="E214" i="19"/>
  <c r="F214" i="19"/>
  <c r="G214" i="19"/>
  <c r="H214" i="19"/>
  <c r="I214" i="19"/>
  <c r="J214" i="19"/>
  <c r="K214" i="19"/>
  <c r="L214" i="19"/>
  <c r="M214" i="19"/>
  <c r="B215" i="19"/>
  <c r="C215" i="19"/>
  <c r="D215" i="19"/>
  <c r="E215" i="19"/>
  <c r="F215" i="19"/>
  <c r="G215" i="19"/>
  <c r="H215" i="19"/>
  <c r="I215" i="19"/>
  <c r="J215" i="19"/>
  <c r="K215" i="19"/>
  <c r="L215" i="19"/>
  <c r="M215" i="19"/>
  <c r="B216" i="19"/>
  <c r="C216" i="19"/>
  <c r="D216" i="19"/>
  <c r="E216" i="19"/>
  <c r="F216" i="19"/>
  <c r="G216" i="19"/>
  <c r="H216" i="19"/>
  <c r="I216" i="19"/>
  <c r="J216" i="19"/>
  <c r="K216" i="19"/>
  <c r="L216" i="19"/>
  <c r="M216" i="19"/>
  <c r="B217" i="19"/>
  <c r="C217" i="19"/>
  <c r="D217" i="19"/>
  <c r="E217" i="19"/>
  <c r="F217" i="19"/>
  <c r="G217" i="19"/>
  <c r="H217" i="19"/>
  <c r="I217" i="19"/>
  <c r="J217" i="19"/>
  <c r="K217" i="19"/>
  <c r="L217" i="19"/>
  <c r="M217" i="19"/>
  <c r="B218" i="19"/>
  <c r="C218" i="19"/>
  <c r="D218" i="19"/>
  <c r="E218" i="19"/>
  <c r="F218" i="19"/>
  <c r="G218" i="19"/>
  <c r="H218" i="19"/>
  <c r="I218" i="19"/>
  <c r="J218" i="19"/>
  <c r="K218" i="19"/>
  <c r="L218" i="19"/>
  <c r="M218" i="19"/>
  <c r="B219" i="19"/>
  <c r="C219" i="19"/>
  <c r="D219" i="19"/>
  <c r="E219" i="19"/>
  <c r="F219" i="19"/>
  <c r="G219" i="19"/>
  <c r="H219" i="19"/>
  <c r="I219" i="19"/>
  <c r="J219" i="19"/>
  <c r="K219" i="19"/>
  <c r="L219" i="19"/>
  <c r="M219" i="19"/>
  <c r="L48" i="19"/>
  <c r="M48" i="19"/>
  <c r="B48" i="19"/>
  <c r="C48" i="19"/>
  <c r="D48" i="19"/>
  <c r="E48" i="19"/>
  <c r="F48" i="19"/>
  <c r="G48" i="19"/>
  <c r="H48" i="19"/>
  <c r="I48" i="19"/>
  <c r="J48" i="19"/>
  <c r="K48" i="19"/>
  <c r="N148" i="19"/>
  <c r="N152" i="19"/>
  <c r="N164" i="19"/>
  <c r="N168" i="19"/>
  <c r="N181" i="19"/>
  <c r="N185" i="19" l="1"/>
  <c r="N206" i="19"/>
  <c r="N198" i="19"/>
  <c r="N190" i="19"/>
  <c r="N214" i="19"/>
  <c r="N218" i="19"/>
  <c r="N215" i="19"/>
  <c r="N211" i="19"/>
  <c r="N210" i="19"/>
  <c r="N207" i="19"/>
  <c r="N203" i="19"/>
  <c r="N202" i="19"/>
  <c r="N199" i="19"/>
  <c r="N195" i="19"/>
  <c r="N194" i="19"/>
  <c r="N191" i="19"/>
  <c r="N189" i="19"/>
  <c r="N187" i="19"/>
  <c r="N186" i="19"/>
  <c r="N209" i="19"/>
  <c r="N205" i="19"/>
  <c r="N201" i="19"/>
  <c r="N197" i="19"/>
  <c r="N193" i="19"/>
  <c r="N188" i="19"/>
  <c r="N184" i="19"/>
  <c r="N180" i="19"/>
  <c r="N216" i="19"/>
  <c r="N212" i="19"/>
  <c r="N208" i="19"/>
  <c r="N204" i="19"/>
  <c r="N200" i="19"/>
  <c r="N196" i="19"/>
  <c r="N192" i="19"/>
  <c r="N219" i="19"/>
  <c r="N217" i="19"/>
  <c r="N213" i="19"/>
  <c r="C13" i="19"/>
  <c r="D13" i="19"/>
  <c r="E13" i="19"/>
  <c r="F13" i="19"/>
  <c r="G13" i="19"/>
  <c r="H13" i="19"/>
  <c r="I13" i="19"/>
  <c r="J13" i="19"/>
  <c r="K13" i="19"/>
  <c r="L13" i="19"/>
  <c r="M13" i="19"/>
  <c r="B13" i="19"/>
  <c r="C12" i="19"/>
  <c r="D12" i="19"/>
  <c r="E12" i="19"/>
  <c r="F12" i="19"/>
  <c r="G12" i="19"/>
  <c r="H12" i="19"/>
  <c r="I12" i="19"/>
  <c r="J12" i="19"/>
  <c r="K12" i="19"/>
  <c r="L12" i="19"/>
  <c r="M12" i="19"/>
  <c r="B12" i="19"/>
  <c r="K11" i="19"/>
  <c r="L11" i="19"/>
  <c r="M11" i="19"/>
  <c r="B11" i="19"/>
  <c r="C11" i="19"/>
  <c r="D11" i="19"/>
  <c r="E11" i="19"/>
  <c r="F11" i="19"/>
  <c r="G11" i="19"/>
  <c r="H11" i="19"/>
  <c r="I11" i="19"/>
  <c r="J11" i="19"/>
  <c r="J3" i="19" l="1"/>
  <c r="B39" i="19" l="1"/>
  <c r="C39" i="19"/>
  <c r="D39" i="19"/>
  <c r="E39" i="19"/>
  <c r="F39" i="19"/>
  <c r="G39" i="19"/>
  <c r="H39" i="19"/>
  <c r="I39" i="19"/>
  <c r="J39" i="19"/>
  <c r="K39" i="19"/>
  <c r="L39" i="19"/>
  <c r="M39" i="19"/>
  <c r="B40" i="19"/>
  <c r="C40" i="19"/>
  <c r="D40" i="19"/>
  <c r="E40" i="19"/>
  <c r="F40" i="19"/>
  <c r="G40" i="19"/>
  <c r="H40" i="19"/>
  <c r="I40" i="19"/>
  <c r="J40" i="19"/>
  <c r="K40" i="19"/>
  <c r="L40" i="19"/>
  <c r="M40" i="19"/>
  <c r="B41" i="19"/>
  <c r="C41" i="19"/>
  <c r="D41" i="19"/>
  <c r="E41" i="19"/>
  <c r="F41" i="19"/>
  <c r="G41" i="19"/>
  <c r="H41" i="19"/>
  <c r="I41" i="19"/>
  <c r="J41" i="19"/>
  <c r="K41" i="19"/>
  <c r="L41" i="19"/>
  <c r="M41" i="19"/>
  <c r="C38" i="19"/>
  <c r="D38" i="19"/>
  <c r="E38" i="19"/>
  <c r="F38" i="19"/>
  <c r="G38" i="19"/>
  <c r="H38" i="19"/>
  <c r="I38" i="19"/>
  <c r="J38" i="19"/>
  <c r="K38" i="19"/>
  <c r="L38" i="19"/>
  <c r="M38" i="19"/>
  <c r="B38" i="19"/>
  <c r="C28" i="19"/>
  <c r="D28" i="19"/>
  <c r="E28" i="19"/>
  <c r="F28" i="19"/>
  <c r="G28" i="19"/>
  <c r="H28" i="19"/>
  <c r="I28" i="19"/>
  <c r="J28" i="19"/>
  <c r="K28" i="19"/>
  <c r="L28" i="19"/>
  <c r="M28" i="19"/>
  <c r="C29" i="19"/>
  <c r="D29" i="19"/>
  <c r="E29" i="19"/>
  <c r="F29" i="19"/>
  <c r="G29" i="19"/>
  <c r="H29" i="19"/>
  <c r="I29" i="19"/>
  <c r="J29" i="19"/>
  <c r="K29" i="19"/>
  <c r="L29" i="19"/>
  <c r="M29" i="19"/>
  <c r="C30" i="19"/>
  <c r="D30" i="19"/>
  <c r="E30" i="19"/>
  <c r="F30" i="19"/>
  <c r="G30" i="19"/>
  <c r="H30" i="19"/>
  <c r="I30" i="19"/>
  <c r="J30" i="19"/>
  <c r="K30" i="19"/>
  <c r="L30" i="19"/>
  <c r="M30" i="19"/>
  <c r="C31" i="19"/>
  <c r="D31" i="19"/>
  <c r="E31" i="19"/>
  <c r="F31" i="19"/>
  <c r="G31" i="19"/>
  <c r="H31" i="19"/>
  <c r="I31" i="19"/>
  <c r="J31" i="19"/>
  <c r="K31" i="19"/>
  <c r="L31" i="19"/>
  <c r="M31" i="19"/>
  <c r="B29" i="19"/>
  <c r="B30" i="19"/>
  <c r="B31" i="19"/>
  <c r="B28" i="19"/>
  <c r="C18" i="19"/>
  <c r="D18" i="19"/>
  <c r="E18" i="19"/>
  <c r="F18" i="19"/>
  <c r="G18" i="19"/>
  <c r="H18" i="19"/>
  <c r="I18" i="19"/>
  <c r="J18" i="19"/>
  <c r="K18" i="19"/>
  <c r="L18" i="19"/>
  <c r="M18" i="19"/>
  <c r="C19" i="19"/>
  <c r="D19" i="19"/>
  <c r="E19" i="19"/>
  <c r="F19" i="19"/>
  <c r="G19" i="19"/>
  <c r="H19" i="19"/>
  <c r="I19" i="19"/>
  <c r="J19" i="19"/>
  <c r="K19" i="19"/>
  <c r="L19" i="19"/>
  <c r="M19" i="19"/>
  <c r="C20" i="19"/>
  <c r="D20" i="19"/>
  <c r="E20" i="19"/>
  <c r="F20" i="19"/>
  <c r="G20" i="19"/>
  <c r="H20" i="19"/>
  <c r="I20" i="19"/>
  <c r="J20" i="19"/>
  <c r="K20" i="19"/>
  <c r="L20" i="19"/>
  <c r="M20" i="19"/>
  <c r="C21" i="19"/>
  <c r="D21" i="19"/>
  <c r="E21" i="19"/>
  <c r="F21" i="19"/>
  <c r="G21" i="19"/>
  <c r="H21" i="19"/>
  <c r="I21" i="19"/>
  <c r="J21" i="19"/>
  <c r="K21" i="19"/>
  <c r="L21" i="19"/>
  <c r="M21" i="19"/>
  <c r="B19" i="19"/>
  <c r="B20" i="19"/>
  <c r="B21" i="19"/>
  <c r="B18" i="19"/>
  <c r="D37" i="19"/>
  <c r="E37" i="19" s="1"/>
  <c r="F37" i="19" s="1"/>
  <c r="G37" i="19" s="1"/>
  <c r="H37" i="19" s="1"/>
  <c r="I37" i="19" s="1"/>
  <c r="J37" i="19" s="1"/>
  <c r="K37" i="19" s="1"/>
  <c r="L37" i="19" s="1"/>
  <c r="M37" i="19" s="1"/>
  <c r="C37" i="19"/>
  <c r="D27" i="19"/>
  <c r="E27" i="19" s="1"/>
  <c r="C27" i="19"/>
  <c r="B3" i="19"/>
  <c r="C3" i="19"/>
  <c r="D3" i="19"/>
  <c r="E3" i="19"/>
  <c r="F3" i="19"/>
  <c r="G3" i="19"/>
  <c r="H3" i="19"/>
  <c r="I3" i="19"/>
  <c r="K3" i="19"/>
  <c r="L3" i="19"/>
  <c r="M3" i="19"/>
  <c r="C4" i="19"/>
  <c r="D4" i="19"/>
  <c r="E4" i="19"/>
  <c r="F4" i="19"/>
  <c r="G4" i="19"/>
  <c r="H4" i="19"/>
  <c r="I4" i="19"/>
  <c r="J4" i="19"/>
  <c r="K4" i="19"/>
  <c r="L4" i="19"/>
  <c r="M4" i="19"/>
  <c r="C5" i="19"/>
  <c r="D5" i="19"/>
  <c r="E5" i="19"/>
  <c r="F5" i="19"/>
  <c r="G5" i="19"/>
  <c r="H5" i="19"/>
  <c r="I5" i="19"/>
  <c r="J5" i="19"/>
  <c r="K5" i="19"/>
  <c r="L5" i="19"/>
  <c r="M5" i="19"/>
  <c r="C6" i="19"/>
  <c r="D6" i="19"/>
  <c r="E6" i="19"/>
  <c r="F6" i="19"/>
  <c r="G6" i="19"/>
  <c r="H6" i="19"/>
  <c r="I6" i="19"/>
  <c r="J6" i="19"/>
  <c r="K6" i="19"/>
  <c r="L6" i="19"/>
  <c r="M6" i="19"/>
  <c r="B4" i="19"/>
  <c r="B5" i="19"/>
  <c r="B6" i="19"/>
  <c r="D17" i="19"/>
  <c r="E17" i="19"/>
  <c r="F17" i="19"/>
  <c r="G17" i="19"/>
  <c r="H17" i="19"/>
  <c r="I17" i="19"/>
  <c r="J17" i="19"/>
  <c r="L17" i="19"/>
  <c r="M17" i="19"/>
  <c r="C17" i="19"/>
  <c r="D10" i="19"/>
  <c r="E10" i="19"/>
  <c r="F10" i="19"/>
  <c r="G10" i="19"/>
  <c r="H10" i="19"/>
  <c r="I10" i="19"/>
  <c r="J10" i="19"/>
  <c r="K10" i="19"/>
  <c r="L10" i="19"/>
  <c r="M10" i="19"/>
  <c r="C10" i="19"/>
  <c r="C2" i="19"/>
  <c r="D2" i="19"/>
  <c r="E2" i="19" s="1"/>
  <c r="F2" i="19" s="1"/>
  <c r="G2" i="19" s="1"/>
  <c r="H2" i="19" s="1"/>
  <c r="I2" i="19" s="1"/>
  <c r="J2" i="19" s="1"/>
  <c r="K2" i="19" s="1"/>
  <c r="L2" i="19" s="1"/>
  <c r="M2" i="19" s="1"/>
  <c r="F27" i="19" l="1"/>
  <c r="E14" i="19"/>
  <c r="F14" i="19"/>
  <c r="K14" i="19"/>
  <c r="L14" i="19"/>
  <c r="J7" i="19"/>
  <c r="N142" i="19"/>
  <c r="N141" i="19"/>
  <c r="N140" i="19"/>
  <c r="N139" i="19"/>
  <c r="N138" i="19"/>
  <c r="N137" i="19"/>
  <c r="N135" i="19"/>
  <c r="N134" i="19"/>
  <c r="N133" i="19"/>
  <c r="N131" i="19"/>
  <c r="N130" i="19"/>
  <c r="N129" i="19"/>
  <c r="N126" i="19"/>
  <c r="N125" i="19"/>
  <c r="N124" i="19"/>
  <c r="N123" i="19"/>
  <c r="N122" i="19"/>
  <c r="N121" i="19"/>
  <c r="N120" i="19"/>
  <c r="N119" i="19"/>
  <c r="N118" i="19"/>
  <c r="N117" i="19"/>
  <c r="N116" i="19"/>
  <c r="N115" i="19"/>
  <c r="N114" i="19"/>
  <c r="N113" i="19"/>
  <c r="N111" i="19"/>
  <c r="N110" i="19"/>
  <c r="N109" i="19"/>
  <c r="N108" i="19"/>
  <c r="N107" i="19"/>
  <c r="N106" i="19"/>
  <c r="N105" i="19"/>
  <c r="N104" i="19"/>
  <c r="N103" i="19"/>
  <c r="N102" i="19"/>
  <c r="N101" i="19"/>
  <c r="N99" i="19"/>
  <c r="N98" i="19"/>
  <c r="N97" i="19"/>
  <c r="N96" i="19"/>
  <c r="N95" i="19"/>
  <c r="N94" i="19"/>
  <c r="N93" i="19"/>
  <c r="N92" i="19"/>
  <c r="N91" i="19"/>
  <c r="N90" i="19"/>
  <c r="N89" i="19"/>
  <c r="N86" i="19"/>
  <c r="N85" i="19"/>
  <c r="N84" i="19"/>
  <c r="N83" i="19"/>
  <c r="N82" i="19"/>
  <c r="N81" i="19"/>
  <c r="N80" i="19"/>
  <c r="N79" i="19"/>
  <c r="N78" i="19"/>
  <c r="N77" i="19"/>
  <c r="N76" i="19"/>
  <c r="N75" i="19"/>
  <c r="N74" i="19"/>
  <c r="N73" i="19"/>
  <c r="N70" i="19"/>
  <c r="N69" i="19"/>
  <c r="N68" i="19"/>
  <c r="N67" i="19"/>
  <c r="N66" i="19"/>
  <c r="N65" i="19"/>
  <c r="N64" i="19"/>
  <c r="N63" i="19"/>
  <c r="N62" i="19"/>
  <c r="N61" i="19"/>
  <c r="N60" i="19"/>
  <c r="N59" i="19"/>
  <c r="N58" i="19"/>
  <c r="N57" i="19"/>
  <c r="N56" i="19"/>
  <c r="N55" i="19"/>
  <c r="N54" i="19"/>
  <c r="N53" i="19"/>
  <c r="N51" i="19"/>
  <c r="N50" i="19"/>
  <c r="N49" i="19"/>
  <c r="N40" i="19"/>
  <c r="N38" i="19"/>
  <c r="E32" i="19"/>
  <c r="E34" i="19" s="1"/>
  <c r="D32" i="19"/>
  <c r="D34" i="19" s="1"/>
  <c r="C32" i="19"/>
  <c r="B32" i="19"/>
  <c r="N21" i="19"/>
  <c r="N20" i="19"/>
  <c r="N19" i="19"/>
  <c r="M22" i="19"/>
  <c r="M24" i="19" s="1"/>
  <c r="L22" i="19"/>
  <c r="K22" i="19"/>
  <c r="J22" i="19"/>
  <c r="I22" i="19"/>
  <c r="H22" i="19"/>
  <c r="G22" i="19"/>
  <c r="F22" i="19"/>
  <c r="E22" i="19"/>
  <c r="D22" i="19"/>
  <c r="C22" i="19"/>
  <c r="N6" i="19"/>
  <c r="N5" i="19"/>
  <c r="N4" i="19"/>
  <c r="M7" i="19"/>
  <c r="L7" i="19"/>
  <c r="K7" i="19"/>
  <c r="I7" i="19"/>
  <c r="H7" i="19"/>
  <c r="G7" i="19"/>
  <c r="F7" i="19"/>
  <c r="E7" i="19"/>
  <c r="D7" i="19"/>
  <c r="C7" i="19"/>
  <c r="N52" i="19"/>
  <c r="N100" i="19"/>
  <c r="N132" i="19"/>
  <c r="N48" i="19"/>
  <c r="N71" i="19"/>
  <c r="N72" i="19"/>
  <c r="N87" i="19"/>
  <c r="N88" i="19"/>
  <c r="N112" i="19"/>
  <c r="N127" i="19"/>
  <c r="N128" i="19"/>
  <c r="N136" i="19"/>
  <c r="B7" i="19"/>
  <c r="N3" i="19"/>
  <c r="B42" i="19"/>
  <c r="G14" i="19"/>
  <c r="H14" i="19"/>
  <c r="B14" i="19"/>
  <c r="D14" i="19"/>
  <c r="C14" i="19"/>
  <c r="M23" i="19" l="1"/>
  <c r="C24" i="19"/>
  <c r="I24" i="19"/>
  <c r="G27" i="19"/>
  <c r="D42" i="19"/>
  <c r="D43" i="19" s="1"/>
  <c r="F42" i="19"/>
  <c r="H42" i="19"/>
  <c r="H43" i="19" s="1"/>
  <c r="J42" i="19"/>
  <c r="L42" i="19"/>
  <c r="L43" i="19" s="1"/>
  <c r="D24" i="19"/>
  <c r="H24" i="19"/>
  <c r="J24" i="19"/>
  <c r="G42" i="19"/>
  <c r="M42" i="19"/>
  <c r="M43" i="19" s="1"/>
  <c r="E33" i="19"/>
  <c r="H23" i="19"/>
  <c r="N7" i="19"/>
  <c r="C23" i="19"/>
  <c r="B43" i="19"/>
  <c r="D33" i="19"/>
  <c r="I23" i="19"/>
  <c r="F43" i="19"/>
  <c r="J14" i="19"/>
  <c r="I14" i="19"/>
  <c r="N13" i="19"/>
  <c r="M14" i="19"/>
  <c r="B34" i="19"/>
  <c r="N11" i="19"/>
  <c r="E23" i="19"/>
  <c r="E24" i="19"/>
  <c r="K23" i="19"/>
  <c r="K24" i="19"/>
  <c r="N12" i="19"/>
  <c r="G23" i="19"/>
  <c r="G24" i="19"/>
  <c r="N18" i="19"/>
  <c r="B22" i="19"/>
  <c r="C33" i="19"/>
  <c r="C34" i="19"/>
  <c r="G43" i="19"/>
  <c r="B33" i="19"/>
  <c r="D23" i="19"/>
  <c r="F23" i="19"/>
  <c r="F24" i="19"/>
  <c r="L24" i="19"/>
  <c r="L23" i="19"/>
  <c r="J23" i="19"/>
  <c r="J43" i="19"/>
  <c r="H27" i="19" l="1"/>
  <c r="K42" i="19"/>
  <c r="K43" i="19" s="1"/>
  <c r="N39" i="19"/>
  <c r="I42" i="19"/>
  <c r="I43" i="19" s="1"/>
  <c r="E42" i="19"/>
  <c r="E43" i="19" s="1"/>
  <c r="B24" i="19"/>
  <c r="N24" i="19" s="1"/>
  <c r="B23" i="19"/>
  <c r="N22" i="19"/>
  <c r="N23" i="19" s="1"/>
  <c r="N14" i="19"/>
  <c r="G32" i="19" l="1"/>
  <c r="I27" i="19"/>
  <c r="F32" i="19"/>
  <c r="N41" i="19"/>
  <c r="C42" i="19"/>
  <c r="G33" i="19" l="1"/>
  <c r="G34" i="19"/>
  <c r="H32" i="19"/>
  <c r="J27" i="19"/>
  <c r="F34" i="19"/>
  <c r="F33" i="19"/>
  <c r="N42" i="19"/>
  <c r="N43" i="19" s="1"/>
  <c r="C43" i="19"/>
  <c r="H34" i="19" l="1"/>
  <c r="H33" i="19"/>
  <c r="K27" i="19"/>
  <c r="J32" i="19" l="1"/>
  <c r="L27" i="19"/>
  <c r="I32" i="19"/>
  <c r="J34" i="19" l="1"/>
  <c r="J33" i="19"/>
  <c r="K32" i="19"/>
  <c r="M27" i="19"/>
  <c r="I34" i="19"/>
  <c r="I33" i="19"/>
  <c r="K33" i="19" l="1"/>
  <c r="K34" i="19"/>
  <c r="L32" i="19"/>
  <c r="L33" i="19" l="1"/>
  <c r="L34" i="19"/>
  <c r="N30" i="19"/>
  <c r="N28" i="19"/>
  <c r="N31" i="19"/>
  <c r="N29" i="19"/>
  <c r="M32" i="19" l="1"/>
  <c r="M34" i="19" l="1"/>
  <c r="N34" i="19" s="1"/>
  <c r="M33" i="19"/>
  <c r="N32" i="19"/>
  <c r="N33" i="19" s="1"/>
</calcChain>
</file>

<file path=xl/sharedStrings.xml><?xml version="1.0" encoding="utf-8"?>
<sst xmlns="http://schemas.openxmlformats.org/spreadsheetml/2006/main" count="1378" uniqueCount="257">
  <si>
    <t>Nom du contrôleur</t>
  </si>
  <si>
    <t>Date du contrôle</t>
  </si>
  <si>
    <t>USER du gestionnaire ayant traité le dossier contrôlé</t>
  </si>
  <si>
    <t>ADHESIONS</t>
  </si>
  <si>
    <t>REMBOURSEMENT COT</t>
  </si>
  <si>
    <t>SOLLICITATIONS CLIENTS</t>
  </si>
  <si>
    <t>MODIFICATIONS</t>
  </si>
  <si>
    <t>processus</t>
  </si>
  <si>
    <t>points</t>
  </si>
  <si>
    <t>oui</t>
  </si>
  <si>
    <t>non</t>
  </si>
  <si>
    <t>corrigé</t>
  </si>
  <si>
    <t>RESILIATIONS</t>
  </si>
  <si>
    <t>COTISATIONS</t>
  </si>
  <si>
    <t>C1</t>
  </si>
  <si>
    <t>C2</t>
  </si>
  <si>
    <t>C3</t>
  </si>
  <si>
    <t>C4</t>
  </si>
  <si>
    <t>DECES en FS</t>
  </si>
  <si>
    <t>PRESTATION PREVOYANCE</t>
  </si>
  <si>
    <t>F.Romieux</t>
  </si>
  <si>
    <t>L. Faisan</t>
  </si>
  <si>
    <t>S. Lagadec</t>
  </si>
  <si>
    <t>L. Vincent</t>
  </si>
  <si>
    <t>V. Basa</t>
  </si>
  <si>
    <t>L. Guillemin</t>
  </si>
  <si>
    <t>A. Lapierre</t>
  </si>
  <si>
    <t>J. Grosseau</t>
  </si>
  <si>
    <t>T. Nicollas</t>
  </si>
  <si>
    <t>A. Mauget</t>
  </si>
  <si>
    <t>F. Laury</t>
  </si>
  <si>
    <t>S.Lallouet</t>
  </si>
  <si>
    <t>N. Goujon</t>
  </si>
  <si>
    <t>M-A Coudanne</t>
  </si>
  <si>
    <t>K. Baud</t>
  </si>
  <si>
    <t>S. Gollain</t>
  </si>
  <si>
    <t>autre</t>
  </si>
  <si>
    <t>*</t>
  </si>
  <si>
    <t>DIVERS</t>
  </si>
  <si>
    <t>Site</t>
  </si>
  <si>
    <t>Clichy</t>
  </si>
  <si>
    <t>Nantes</t>
  </si>
  <si>
    <t>St Quentin</t>
  </si>
  <si>
    <t>Controleurs</t>
  </si>
  <si>
    <t>Listes déroulantes</t>
  </si>
  <si>
    <t>P. Delvert</t>
  </si>
  <si>
    <t>Points de contrôle effectué</t>
  </si>
  <si>
    <t>OK</t>
  </si>
  <si>
    <t>KO</t>
  </si>
  <si>
    <t>CONTROLES</t>
  </si>
  <si>
    <t>Dossier corrigé
OUI / NON</t>
  </si>
  <si>
    <t>Nb total de contrôles effectués :</t>
  </si>
  <si>
    <t>NIR</t>
  </si>
  <si>
    <t>Date de traitement dans le SI</t>
  </si>
  <si>
    <t>OUI</t>
  </si>
  <si>
    <t>Total</t>
  </si>
  <si>
    <t xml:space="preserve">Nb de contrôles par user : </t>
  </si>
  <si>
    <t>P13FJ08</t>
  </si>
  <si>
    <t>%</t>
  </si>
  <si>
    <t>Cumul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</si>
  <si>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</si>
  <si>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</si>
  <si>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</si>
  <si>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</si>
  <si>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</si>
  <si>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</si>
  <si>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</si>
  <si>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</si>
  <si>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</si>
  <si>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</si>
  <si>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</si>
  <si>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</si>
  <si>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U7MAA1</t>
  </si>
  <si>
    <t>DXY</t>
  </si>
  <si>
    <t>BOI</t>
  </si>
  <si>
    <t>HBT</t>
  </si>
  <si>
    <t>BUF</t>
  </si>
  <si>
    <t>U7CHT1</t>
  </si>
  <si>
    <t>LUE</t>
  </si>
  <si>
    <t>MHV</t>
  </si>
  <si>
    <t>BFJ</t>
  </si>
  <si>
    <t>IHK</t>
  </si>
  <si>
    <t>AGA</t>
  </si>
  <si>
    <t>NAG</t>
  </si>
  <si>
    <t>ELG</t>
  </si>
  <si>
    <t>CLX</t>
  </si>
  <si>
    <t>RUJ</t>
  </si>
  <si>
    <t>HRK</t>
  </si>
  <si>
    <t>JRF</t>
  </si>
  <si>
    <t>FYH</t>
  </si>
  <si>
    <t>ARZ</t>
  </si>
  <si>
    <t>LPA</t>
  </si>
  <si>
    <t>DRD</t>
  </si>
  <si>
    <t>GVV</t>
  </si>
  <si>
    <t>EQS</t>
  </si>
  <si>
    <t>HRL</t>
  </si>
  <si>
    <t>LVA</t>
  </si>
  <si>
    <t>HRM</t>
  </si>
  <si>
    <t>EDS</t>
  </si>
  <si>
    <t>FTI</t>
  </si>
  <si>
    <t>GOS</t>
  </si>
  <si>
    <t>P12OP04</t>
  </si>
  <si>
    <t>FHY</t>
  </si>
  <si>
    <t>P12DJ03</t>
  </si>
  <si>
    <t>SWG</t>
  </si>
  <si>
    <t>KUB</t>
  </si>
  <si>
    <t>OJP</t>
  </si>
  <si>
    <t>KTY</t>
  </si>
  <si>
    <t>P14F502</t>
  </si>
  <si>
    <t>P13SK01</t>
  </si>
  <si>
    <t>P13SK02</t>
  </si>
  <si>
    <t>P13SK03</t>
  </si>
  <si>
    <t>P13SK06</t>
  </si>
  <si>
    <t>P13NQ03</t>
  </si>
  <si>
    <t>P13NQ02</t>
  </si>
  <si>
    <t>P13NQ08</t>
  </si>
  <si>
    <t>P13NQ05</t>
  </si>
  <si>
    <t>Nb de DOSSIERS contrôlés par responsable d'équipe :</t>
  </si>
  <si>
    <t>NB DE DOSSIERS</t>
  </si>
  <si>
    <t>CLICHY</t>
  </si>
  <si>
    <t xml:space="preserve">Commentaire 
( seulement pour les contrôles KO ) </t>
  </si>
  <si>
    <t>UMAL228</t>
  </si>
  <si>
    <t>TABLEAU DE SUIVI DES POINTS DE CONTRÔLÉS</t>
  </si>
  <si>
    <t>UCGI117</t>
  </si>
  <si>
    <t>UMAL064</t>
  </si>
  <si>
    <t>UGEP622</t>
  </si>
  <si>
    <t>UGCF624</t>
  </si>
  <si>
    <t>UGCF620</t>
  </si>
  <si>
    <t>UGCF623</t>
  </si>
  <si>
    <t>UGCF626</t>
  </si>
  <si>
    <t>UGCF610</t>
  </si>
  <si>
    <t>UGCF615</t>
  </si>
  <si>
    <t>UGEP611</t>
  </si>
  <si>
    <t>UGEP609</t>
  </si>
  <si>
    <t>UGCF632</t>
  </si>
  <si>
    <t>UGCF611</t>
  </si>
  <si>
    <t>UGCF602</t>
  </si>
  <si>
    <t>UGCF682</t>
  </si>
  <si>
    <t>UGEP650</t>
  </si>
  <si>
    <t>UGCF601</t>
  </si>
  <si>
    <t>UGCF603</t>
  </si>
  <si>
    <t>UGCF604</t>
  </si>
  <si>
    <t>UGCF606</t>
  </si>
  <si>
    <t>UGEP635</t>
  </si>
  <si>
    <t>UGCF616</t>
  </si>
  <si>
    <t>UGCF618</t>
  </si>
  <si>
    <t>UGCF617</t>
  </si>
  <si>
    <t>UGCF608</t>
  </si>
  <si>
    <t>UGCF634</t>
  </si>
  <si>
    <t>UGCF643</t>
  </si>
  <si>
    <t>UGCF638</t>
  </si>
  <si>
    <t>UGCF636</t>
  </si>
  <si>
    <t>UGCF614</t>
  </si>
  <si>
    <t>AUM</t>
  </si>
  <si>
    <t>BAS</t>
  </si>
  <si>
    <t>DCC</t>
  </si>
  <si>
    <t>IYW</t>
  </si>
  <si>
    <t>IGV</t>
  </si>
  <si>
    <t>HQB</t>
  </si>
  <si>
    <t>HAS</t>
  </si>
  <si>
    <t>PTR</t>
  </si>
  <si>
    <t>HQW</t>
  </si>
  <si>
    <t>GUL</t>
  </si>
  <si>
    <t>LOU</t>
  </si>
  <si>
    <t>SGC</t>
  </si>
  <si>
    <t>HQU</t>
  </si>
  <si>
    <t>PAM</t>
  </si>
  <si>
    <t>ONA</t>
  </si>
  <si>
    <t>HOK</t>
  </si>
  <si>
    <t>BPR</t>
  </si>
  <si>
    <t>HPF</t>
  </si>
  <si>
    <t>RIV</t>
  </si>
  <si>
    <t>VRI</t>
  </si>
  <si>
    <t>NOL</t>
  </si>
  <si>
    <t>FRX</t>
  </si>
  <si>
    <t>JXR</t>
  </si>
  <si>
    <t>TNA</t>
  </si>
  <si>
    <t>CEV</t>
  </si>
  <si>
    <t>A0ETG02</t>
  </si>
  <si>
    <t>A0ROG01</t>
  </si>
  <si>
    <t>UGCF215</t>
  </si>
  <si>
    <t>UMAL248</t>
  </si>
  <si>
    <t>M13UR01</t>
  </si>
  <si>
    <t>UMAL214</t>
  </si>
  <si>
    <t>UMAL229</t>
  </si>
  <si>
    <t>UMAL230</t>
  </si>
  <si>
    <t>UMAL249</t>
  </si>
  <si>
    <t>UGCF226</t>
  </si>
  <si>
    <t>UMAL213</t>
  </si>
  <si>
    <t>UMAL217</t>
  </si>
  <si>
    <t>UGCF213</t>
  </si>
  <si>
    <t>UMAL212</t>
  </si>
  <si>
    <t>UMAL211</t>
  </si>
  <si>
    <t>UMAL244</t>
  </si>
  <si>
    <t>UGCF217</t>
  </si>
  <si>
    <t>UMAL256</t>
  </si>
  <si>
    <t>UMAL232</t>
  </si>
  <si>
    <t>UGCF218</t>
  </si>
  <si>
    <t>UGCF206</t>
  </si>
  <si>
    <t>UGCF214</t>
  </si>
  <si>
    <t>UGCF205</t>
  </si>
  <si>
    <t>UGCF207</t>
  </si>
  <si>
    <t>UMAL241</t>
  </si>
  <si>
    <t>UGCF609</t>
  </si>
  <si>
    <t>UGCF209</t>
  </si>
  <si>
    <t>UGCF216</t>
  </si>
  <si>
    <t>UGCF201</t>
  </si>
  <si>
    <t>UGCF219</t>
  </si>
  <si>
    <t>UGCF225</t>
  </si>
  <si>
    <t>UGCF211</t>
  </si>
  <si>
    <t>UMAL207</t>
  </si>
  <si>
    <t>UMAL203</t>
  </si>
  <si>
    <t>UMAL262</t>
  </si>
  <si>
    <t>UGCF224</t>
  </si>
  <si>
    <t>UGCF239</t>
  </si>
  <si>
    <t>UGCF210</t>
  </si>
  <si>
    <t>UMAL259</t>
  </si>
  <si>
    <t>UCGI115</t>
  </si>
  <si>
    <t>UCGI129</t>
  </si>
  <si>
    <t>UCGI006</t>
  </si>
  <si>
    <t>UCGI107</t>
  </si>
  <si>
    <t>UCGI041</t>
  </si>
  <si>
    <t>UCGI119</t>
  </si>
  <si>
    <t>UCGI106</t>
  </si>
  <si>
    <t>UCGI118</t>
  </si>
  <si>
    <t>UMAL021</t>
  </si>
  <si>
    <t>UMAL080</t>
  </si>
  <si>
    <t>UCGI100</t>
  </si>
  <si>
    <t>UCGI052</t>
  </si>
  <si>
    <t>UCGI132</t>
  </si>
  <si>
    <t>UPRE005</t>
  </si>
  <si>
    <t>UCGI114</t>
  </si>
  <si>
    <t>UCGI097</t>
  </si>
  <si>
    <t>UCGI091</t>
  </si>
  <si>
    <t>N/A</t>
  </si>
  <si>
    <t xml:space="preserve"> </t>
  </si>
  <si>
    <t>NDO</t>
  </si>
  <si>
    <t>M12SJ01</t>
  </si>
  <si>
    <t>UGCF240</t>
  </si>
  <si>
    <t>M12D400</t>
  </si>
  <si>
    <t>UGEP252</t>
  </si>
  <si>
    <t>UMAL234</t>
  </si>
  <si>
    <t>UGEP235</t>
  </si>
  <si>
    <t>HDQ</t>
  </si>
  <si>
    <t>P14I202</t>
  </si>
  <si>
    <t>P14I205</t>
  </si>
  <si>
    <t>P14I201</t>
  </si>
  <si>
    <t>P14AU02</t>
  </si>
  <si>
    <t>FGC</t>
  </si>
  <si>
    <t>CHAMPS "COMPTE JOINT" ET "NOM COTITULAIRE" ERRONES</t>
  </si>
  <si>
    <t>OK / KO ou N/A</t>
  </si>
  <si>
    <t>controleur 1</t>
  </si>
  <si>
    <t>controleur 2</t>
  </si>
  <si>
    <t>controleur 3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</si>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</sst>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dd/mm/yy;@"/>
    <numFmt numFmtId="166" formatCode="0000000000"/>
    <numFmt numFmtId="167" formatCode="[&gt;=3000000000000]#&quot; &quot;##&quot; &quot;##&quot; &quot;##&quot; &quot;###&quot; &quot;###&quot; | &quot;##;#&quot; &quot;##&quot; &quot;##&quot; &quot;##&quot; &quot;###&quot; &quot;###"/>
    <numFmt numFmtId="168" formatCode="mmmm"/>
  </numFmts>
  <fonts count="39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name val="Trebuchet MS"/>
      <family val="2"/>
    </font>
    <font>
      <b/>
      <sz val="18"/>
      <name val="Arial"/>
      <family val="2"/>
    </font>
    <font>
      <b/>
      <sz val="12"/>
      <name val="Trebuchet MS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i/>
      <sz val="10"/>
      <name val="Arial"/>
      <family val="2"/>
    </font>
    <font>
      <b/>
      <sz val="11"/>
      <name val="Arial"/>
      <family val="2"/>
    </font>
    <font>
      <b/>
      <i/>
      <sz val="16"/>
      <color indexed="9"/>
      <name val="Arial"/>
      <family val="2"/>
    </font>
    <font>
      <b/>
      <i/>
      <sz val="15"/>
      <color indexed="9"/>
      <name val="Arial"/>
      <family val="2"/>
    </font>
    <font>
      <b/>
      <sz val="14"/>
      <color indexed="9"/>
      <name val="Arial"/>
      <family val="2"/>
    </font>
    <font>
      <b/>
      <i/>
      <sz val="18"/>
      <color indexed="9"/>
      <name val="Arial"/>
      <family val="2"/>
    </font>
    <font>
      <b/>
      <sz val="10"/>
      <color indexed="9"/>
      <name val="Arial"/>
      <family val="2"/>
    </font>
    <font>
      <b/>
      <sz val="12"/>
      <color indexed="9"/>
      <name val="Arial"/>
      <family val="2"/>
    </font>
    <font>
      <b/>
      <i/>
      <sz val="12"/>
      <color indexed="9"/>
      <name val="Arial"/>
      <family val="2"/>
    </font>
    <font>
      <sz val="9"/>
      <name val="Calibri"/>
      <family val="2"/>
    </font>
    <font>
      <sz val="9"/>
      <color indexed="8"/>
      <name val="Calibri"/>
      <family val="2"/>
    </font>
    <font>
      <b/>
      <sz val="11"/>
      <color indexed="9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i/>
      <sz val="15"/>
      <color indexed="13"/>
      <name val="Arial"/>
      <family val="2"/>
    </font>
    <font>
      <b/>
      <i/>
      <sz val="12"/>
      <color indexed="13"/>
      <name val="Arial"/>
      <family val="2"/>
    </font>
    <font>
      <b/>
      <sz val="16"/>
      <color indexed="13"/>
      <name val="Arial"/>
      <family val="2"/>
    </font>
    <font>
      <b/>
      <sz val="14"/>
      <color indexed="13"/>
      <name val="Arial"/>
      <family val="2"/>
    </font>
    <font>
      <b/>
      <sz val="20"/>
      <color indexed="13"/>
      <name val="Arial"/>
      <family val="2"/>
    </font>
    <font>
      <sz val="11"/>
      <color indexed="8"/>
      <name val="Calibri"/>
      <family val="2"/>
    </font>
    <font>
      <b/>
      <sz val="18"/>
      <color indexed="9"/>
      <name val="Arial"/>
      <family val="2"/>
    </font>
    <font>
      <sz val="9"/>
      <name val="Arial"/>
      <family val="2"/>
    </font>
    <font>
      <b/>
      <i/>
      <sz val="16"/>
      <color indexed="9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9"/>
      <color indexed="8"/>
      <name val="Calibri"/>
      <family val="2"/>
    </font>
    <font>
      <sz val="8"/>
      <name val="Arial"/>
      <family val="2"/>
    </font>
    <font>
      <b/>
      <sz val="18"/>
      <color theme="3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31"/>
        <bgColor indexed="8"/>
      </patternFill>
    </fill>
    <fill>
      <patternFill patternType="solid">
        <fgColor indexed="44"/>
        <bgColor indexed="8"/>
      </patternFill>
    </fill>
    <fill>
      <patternFill patternType="solid">
        <fgColor indexed="55"/>
        <bgColor indexed="8"/>
      </patternFill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22"/>
      </left>
      <right/>
      <top/>
      <bottom/>
      <diagonal/>
    </border>
    <border>
      <left/>
      <right style="double">
        <color indexed="22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8" fillId="0" borderId="0"/>
    <xf numFmtId="0" fontId="2" fillId="0" borderId="0"/>
    <xf numFmtId="0" fontId="29" fillId="0" borderId="0"/>
    <xf numFmtId="0" fontId="1" fillId="0" borderId="0"/>
  </cellStyleXfs>
  <cellXfs count="120">
    <xf numFmtId="0" fontId="0" fillId="0" borderId="0" xfId="0"/>
    <xf numFmtId="0" fontId="5" fillId="0" borderId="0" xfId="4" applyFont="1" applyFill="1" applyAlignment="1" applyProtection="1">
      <alignment horizontal="center"/>
      <protection locked="0"/>
    </xf>
    <xf numFmtId="164" fontId="4" fillId="0" borderId="0" xfId="4" applyNumberFormat="1" applyFont="1" applyFill="1" applyProtection="1">
      <protection locked="0"/>
    </xf>
    <xf numFmtId="164" fontId="3" fillId="0" borderId="0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horizontal="right"/>
    </xf>
    <xf numFmtId="0" fontId="2" fillId="0" borderId="0" xfId="0" applyFont="1"/>
    <xf numFmtId="0" fontId="3" fillId="0" borderId="0" xfId="0" applyFont="1"/>
    <xf numFmtId="0" fontId="12" fillId="3" borderId="0" xfId="0" applyFont="1" applyFill="1" applyAlignment="1">
      <alignment horizontal="right"/>
    </xf>
    <xf numFmtId="0" fontId="12" fillId="3" borderId="0" xfId="0" applyFont="1" applyFill="1"/>
    <xf numFmtId="0" fontId="12" fillId="4" borderId="0" xfId="0" applyFont="1" applyFill="1" applyAlignment="1">
      <alignment horizontal="right"/>
    </xf>
    <xf numFmtId="0" fontId="12" fillId="4" borderId="0" xfId="0" applyFont="1" applyFill="1"/>
    <xf numFmtId="0" fontId="13" fillId="5" borderId="0" xfId="0" applyFont="1" applyFill="1" applyAlignment="1">
      <alignment horizontal="right" wrapText="1"/>
    </xf>
    <xf numFmtId="0" fontId="14" fillId="5" borderId="0" xfId="0" applyFont="1" applyFill="1"/>
    <xf numFmtId="0" fontId="15" fillId="6" borderId="0" xfId="0" applyFont="1" applyFill="1" applyAlignment="1">
      <alignment horizontal="center" vertical="center" wrapText="1"/>
    </xf>
    <xf numFmtId="0" fontId="16" fillId="6" borderId="0" xfId="0" applyFont="1" applyFill="1" applyAlignment="1">
      <alignment horizontal="center"/>
    </xf>
    <xf numFmtId="0" fontId="17" fillId="6" borderId="0" xfId="0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0" fontId="3" fillId="0" borderId="0" xfId="0" applyNumberFormat="1" applyFont="1"/>
    <xf numFmtId="9" fontId="3" fillId="2" borderId="0" xfId="0" applyNumberFormat="1" applyFont="1" applyFill="1" applyAlignment="1">
      <alignment horizontal="right"/>
    </xf>
    <xf numFmtId="0" fontId="10" fillId="2" borderId="0" xfId="0" applyFont="1" applyFill="1" applyAlignment="1">
      <alignment horizontal="center" vertical="center"/>
    </xf>
    <xf numFmtId="0" fontId="14" fillId="6" borderId="0" xfId="0" applyFont="1" applyFill="1" applyAlignment="1">
      <alignment horizontal="right"/>
    </xf>
    <xf numFmtId="0" fontId="14" fillId="6" borderId="0" xfId="0" applyFont="1" applyFill="1" applyAlignment="1">
      <alignment horizontal="center"/>
    </xf>
    <xf numFmtId="0" fontId="10" fillId="2" borderId="0" xfId="0" applyFont="1" applyFill="1"/>
    <xf numFmtId="0" fontId="7" fillId="2" borderId="0" xfId="0" applyFont="1" applyFill="1"/>
    <xf numFmtId="0" fontId="8" fillId="2" borderId="0" xfId="0" applyFont="1" applyFill="1" applyAlignment="1">
      <alignment horizontal="right"/>
    </xf>
    <xf numFmtId="0" fontId="10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right" vertic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/>
    </xf>
    <xf numFmtId="9" fontId="3" fillId="2" borderId="0" xfId="0" applyNumberFormat="1" applyFont="1" applyFill="1" applyAlignment="1">
      <alignment horizontal="center"/>
    </xf>
    <xf numFmtId="0" fontId="3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1" fillId="6" borderId="0" xfId="0" applyFont="1" applyFill="1" applyAlignment="1">
      <alignment horizontal="right"/>
    </xf>
    <xf numFmtId="0" fontId="8" fillId="0" borderId="0" xfId="0" applyFont="1"/>
    <xf numFmtId="0" fontId="26" fillId="2" borderId="0" xfId="0" applyNumberFormat="1" applyFont="1" applyFill="1" applyAlignment="1">
      <alignment horizontal="right"/>
    </xf>
    <xf numFmtId="0" fontId="26" fillId="2" borderId="0" xfId="0" applyNumberFormat="1" applyFont="1" applyFill="1" applyAlignment="1">
      <alignment horizontal="center"/>
    </xf>
    <xf numFmtId="0" fontId="22" fillId="0" borderId="0" xfId="0" applyNumberFormat="1" applyFont="1"/>
    <xf numFmtId="0" fontId="23" fillId="0" borderId="0" xfId="0" applyFont="1"/>
    <xf numFmtId="0" fontId="0" fillId="0" borderId="1" xfId="0" applyBorder="1" applyAlignment="1">
      <alignment horizontal="center"/>
    </xf>
    <xf numFmtId="0" fontId="16" fillId="7" borderId="0" xfId="0" applyFont="1" applyFill="1" applyAlignment="1">
      <alignment horizontal="center"/>
    </xf>
    <xf numFmtId="0" fontId="27" fillId="7" borderId="0" xfId="0" applyFont="1" applyFill="1" applyAlignment="1">
      <alignment horizontal="right"/>
    </xf>
    <xf numFmtId="0" fontId="26" fillId="7" borderId="0" xfId="0" applyFont="1" applyFill="1" applyAlignment="1">
      <alignment horizontal="center" vertical="center"/>
    </xf>
    <xf numFmtId="0" fontId="26" fillId="8" borderId="0" xfId="0" applyFont="1" applyFill="1" applyAlignment="1">
      <alignment horizontal="right"/>
    </xf>
    <xf numFmtId="0" fontId="26" fillId="8" borderId="0" xfId="0" applyFont="1" applyFill="1" applyAlignment="1">
      <alignment horizontal="center"/>
    </xf>
    <xf numFmtId="0" fontId="28" fillId="8" borderId="0" xfId="0" applyFont="1" applyFill="1" applyAlignment="1">
      <alignment horizontal="right"/>
    </xf>
    <xf numFmtId="0" fontId="36" fillId="9" borderId="0" xfId="3" applyFont="1" applyFill="1" applyBorder="1" applyAlignment="1">
      <alignment horizontal="right"/>
    </xf>
    <xf numFmtId="0" fontId="36" fillId="10" borderId="0" xfId="3" applyFont="1" applyFill="1" applyBorder="1" applyAlignment="1">
      <alignment horizontal="right"/>
    </xf>
    <xf numFmtId="0" fontId="8" fillId="2" borderId="3" xfId="0" applyFont="1" applyFill="1" applyBorder="1" applyAlignment="1">
      <alignment horizontal="right"/>
    </xf>
    <xf numFmtId="0" fontId="0" fillId="2" borderId="3" xfId="0" applyFill="1" applyBorder="1" applyAlignment="1">
      <alignment horizontal="right"/>
    </xf>
    <xf numFmtId="0" fontId="0" fillId="2" borderId="0" xfId="0" applyFill="1" applyBorder="1" applyAlignment="1">
      <alignment horizontal="right"/>
    </xf>
    <xf numFmtId="0" fontId="0" fillId="2" borderId="0" xfId="0" applyFill="1" applyAlignment="1">
      <alignment horizontal="right"/>
    </xf>
    <xf numFmtId="0" fontId="19" fillId="11" borderId="0" xfId="0" applyFont="1" applyFill="1" applyBorder="1" applyAlignment="1">
      <alignment horizontal="right" vertical="center"/>
    </xf>
    <xf numFmtId="0" fontId="36" fillId="11" borderId="0" xfId="0" applyFont="1" applyFill="1" applyBorder="1" applyAlignment="1">
      <alignment horizontal="right" vertical="center"/>
    </xf>
    <xf numFmtId="0" fontId="20" fillId="12" borderId="0" xfId="3" applyFont="1" applyFill="1" applyBorder="1" applyAlignment="1">
      <alignment horizontal="right"/>
    </xf>
    <xf numFmtId="0" fontId="19" fillId="10" borderId="0" xfId="3" applyFont="1" applyFill="1" applyBorder="1" applyAlignment="1">
      <alignment horizontal="right"/>
    </xf>
    <xf numFmtId="0" fontId="20" fillId="13" borderId="0" xfId="3" applyFont="1" applyFill="1" applyBorder="1" applyAlignment="1">
      <alignment horizontal="right"/>
    </xf>
    <xf numFmtId="0" fontId="7" fillId="0" borderId="1" xfId="0" applyFont="1" applyBorder="1"/>
    <xf numFmtId="0" fontId="0" fillId="0" borderId="0" xfId="0" applyFont="1"/>
    <xf numFmtId="0" fontId="33" fillId="2" borderId="0" xfId="0" applyFont="1" applyFill="1"/>
    <xf numFmtId="0" fontId="0" fillId="2" borderId="0" xfId="0" applyFont="1" applyFill="1" applyAlignment="1">
      <alignment horizontal="right" vertical="top"/>
    </xf>
    <xf numFmtId="0" fontId="0" fillId="0" borderId="0" xfId="0" applyAlignment="1">
      <alignment horizontal="center" vertical="top"/>
    </xf>
    <xf numFmtId="0" fontId="34" fillId="2" borderId="0" xfId="0" applyFont="1" applyFill="1"/>
    <xf numFmtId="0" fontId="35" fillId="2" borderId="0" xfId="0" applyFont="1" applyFill="1" applyAlignment="1">
      <alignment horizontal="right" vertical="top"/>
    </xf>
    <xf numFmtId="0" fontId="35" fillId="2" borderId="0" xfId="0" applyFont="1" applyFill="1" applyAlignment="1">
      <alignment horizontal="center" vertical="top"/>
    </xf>
    <xf numFmtId="9" fontId="35" fillId="2" borderId="0" xfId="0" applyNumberFormat="1" applyFont="1" applyFill="1" applyAlignment="1">
      <alignment horizontal="center" vertical="top"/>
    </xf>
    <xf numFmtId="9" fontId="35" fillId="2" borderId="0" xfId="0" applyNumberFormat="1" applyFont="1" applyFill="1" applyAlignment="1">
      <alignment horizontal="right" vertical="top"/>
    </xf>
    <xf numFmtId="0" fontId="32" fillId="14" borderId="0" xfId="0" applyFont="1" applyFill="1" applyAlignment="1">
      <alignment horizontal="right" vertical="top"/>
    </xf>
    <xf numFmtId="0" fontId="30" fillId="14" borderId="0" xfId="0" applyFont="1" applyFill="1"/>
    <xf numFmtId="0" fontId="20" fillId="10" borderId="0" xfId="3" applyFont="1" applyFill="1" applyBorder="1" applyAlignment="1">
      <alignment horizontal="right"/>
    </xf>
    <xf numFmtId="1" fontId="26" fillId="8" borderId="0" xfId="0" applyNumberFormat="1" applyFont="1" applyFill="1" applyAlignment="1">
      <alignment horizontal="center"/>
    </xf>
    <xf numFmtId="1" fontId="27" fillId="7" borderId="0" xfId="0" applyNumberFormat="1" applyFont="1" applyFill="1" applyAlignment="1">
      <alignment horizontal="right"/>
    </xf>
    <xf numFmtId="0" fontId="16" fillId="13" borderId="0" xfId="0" applyFont="1" applyFill="1" applyBorder="1" applyAlignment="1">
      <alignment horizontal="left"/>
    </xf>
    <xf numFmtId="0" fontId="4" fillId="0" borderId="2" xfId="4" applyFont="1" applyFill="1" applyBorder="1" applyProtection="1">
      <protection locked="0"/>
    </xf>
    <xf numFmtId="165" fontId="4" fillId="0" borderId="0" xfId="4" applyNumberFormat="1" applyFont="1" applyFill="1" applyProtection="1">
      <protection locked="0"/>
    </xf>
    <xf numFmtId="166" fontId="4" fillId="0" borderId="0" xfId="4" applyNumberFormat="1" applyFont="1" applyFill="1" applyAlignment="1" applyProtection="1">
      <alignment horizontal="center"/>
      <protection locked="0"/>
    </xf>
    <xf numFmtId="0" fontId="4" fillId="0" borderId="0" xfId="4" applyFont="1" applyFill="1" applyAlignment="1" applyProtection="1">
      <alignment horizontal="center"/>
      <protection locked="0"/>
    </xf>
    <xf numFmtId="0" fontId="4" fillId="0" borderId="0" xfId="4" applyFont="1" applyFill="1" applyProtection="1">
      <protection locked="0"/>
    </xf>
    <xf numFmtId="165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166" fontId="7" fillId="0" borderId="7" xfId="2" applyNumberFormat="1" applyFont="1" applyFill="1" applyBorder="1" applyAlignment="1" applyProtection="1">
      <alignment horizontal="center" vertical="center" wrapText="1"/>
      <protection locked="0"/>
    </xf>
    <xf numFmtId="164" fontId="7" fillId="0" borderId="7" xfId="2" applyNumberFormat="1" applyFont="1" applyFill="1" applyBorder="1" applyAlignment="1" applyProtection="1">
      <alignment horizontal="center" vertical="center" wrapText="1"/>
      <protection locked="0"/>
    </xf>
    <xf numFmtId="164" fontId="7" fillId="0" borderId="8" xfId="2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4" applyFont="1" applyFill="1" applyAlignment="1" applyProtection="1">
      <alignment horizontal="center" vertical="center" wrapText="1"/>
      <protection locked="0"/>
    </xf>
    <xf numFmtId="0" fontId="6" fillId="0" borderId="1" xfId="4" applyFont="1" applyFill="1" applyBorder="1" applyAlignment="1" applyProtection="1">
      <alignment horizontal="center" vertical="center" wrapText="1"/>
      <protection locked="0"/>
    </xf>
    <xf numFmtId="0" fontId="6" fillId="0" borderId="1" xfId="4" applyFont="1" applyFill="1" applyBorder="1" applyAlignment="1" applyProtection="1">
      <alignment horizontal="left" vertical="center" wrapText="1"/>
      <protection locked="0"/>
    </xf>
    <xf numFmtId="165" fontId="4" fillId="0" borderId="2" xfId="4" applyNumberFormat="1" applyFont="1" applyFill="1" applyBorder="1" applyAlignment="1" applyProtection="1">
      <alignment horizontal="center"/>
      <protection locked="0"/>
    </xf>
    <xf numFmtId="167" fontId="4" fillId="0" borderId="2" xfId="4" applyNumberFormat="1" applyFont="1" applyFill="1" applyBorder="1" applyAlignment="1" applyProtection="1">
      <alignment horizontal="center"/>
      <protection locked="0"/>
    </xf>
    <xf numFmtId="0" fontId="8" fillId="0" borderId="2" xfId="0" applyFont="1" applyFill="1" applyBorder="1" applyAlignment="1">
      <alignment horizontal="center" vertical="center"/>
    </xf>
    <xf numFmtId="0" fontId="31" fillId="0" borderId="9" xfId="0" applyFont="1" applyFill="1" applyBorder="1"/>
    <xf numFmtId="0" fontId="0" fillId="0" borderId="0" xfId="0" applyFill="1" applyBorder="1"/>
    <xf numFmtId="0" fontId="4" fillId="0" borderId="1" xfId="4" applyFont="1" applyFill="1" applyBorder="1" applyProtection="1">
      <protection locked="0"/>
    </xf>
    <xf numFmtId="0" fontId="6" fillId="0" borderId="1" xfId="4" applyFont="1" applyFill="1" applyBorder="1" applyProtection="1">
      <protection locked="0"/>
    </xf>
    <xf numFmtId="0" fontId="4" fillId="0" borderId="1" xfId="4" applyFont="1" applyFill="1" applyBorder="1" applyAlignment="1" applyProtection="1">
      <alignment horizontal="left" vertical="center" wrapText="1"/>
      <protection locked="0"/>
    </xf>
    <xf numFmtId="0" fontId="31" fillId="0" borderId="1" xfId="0" applyFont="1" applyFill="1" applyBorder="1"/>
    <xf numFmtId="0" fontId="4" fillId="0" borderId="0" xfId="4" applyFont="1" applyFill="1" applyProtection="1"/>
    <xf numFmtId="0" fontId="8" fillId="0" borderId="1" xfId="0" applyFont="1" applyFill="1" applyBorder="1" applyAlignment="1">
      <alignment horizontal="center" vertical="center"/>
    </xf>
    <xf numFmtId="14" fontId="4" fillId="0" borderId="2" xfId="4" applyNumberFormat="1" applyFont="1" applyFill="1" applyBorder="1" applyAlignment="1" applyProtection="1">
      <alignment horizontal="center"/>
      <protection locked="0"/>
    </xf>
    <xf numFmtId="166" fontId="4" fillId="15" borderId="0" xfId="4" applyNumberFormat="1" applyFont="1" applyFill="1" applyAlignment="1" applyProtection="1">
      <alignment horizontal="center"/>
      <protection locked="0"/>
    </xf>
    <xf numFmtId="165" fontId="7" fillId="15" borderId="7" xfId="2" applyNumberFormat="1" applyFont="1" applyFill="1" applyBorder="1" applyAlignment="1" applyProtection="1">
      <alignment horizontal="center" vertical="center" wrapText="1"/>
      <protection locked="0"/>
    </xf>
    <xf numFmtId="165" fontId="4" fillId="15" borderId="2" xfId="4" applyNumberFormat="1" applyFont="1" applyFill="1" applyBorder="1" applyAlignment="1" applyProtection="1">
      <alignment horizontal="center"/>
      <protection locked="0"/>
    </xf>
    <xf numFmtId="165" fontId="4" fillId="15" borderId="1" xfId="4" applyNumberFormat="1" applyFont="1" applyFill="1" applyBorder="1" applyAlignment="1" applyProtection="1">
      <alignment horizontal="center"/>
      <protection locked="0"/>
    </xf>
    <xf numFmtId="0" fontId="4" fillId="15" borderId="2" xfId="4" applyFont="1" applyFill="1" applyBorder="1" applyProtection="1">
      <protection locked="0"/>
    </xf>
    <xf numFmtId="164" fontId="7" fillId="15" borderId="7" xfId="2" applyNumberFormat="1" applyFont="1" applyFill="1" applyBorder="1" applyAlignment="1" applyProtection="1">
      <alignment horizontal="center" vertical="center" wrapText="1"/>
      <protection locked="0"/>
    </xf>
    <xf numFmtId="0" fontId="4" fillId="15" borderId="1" xfId="4" applyFont="1" applyFill="1" applyBorder="1" applyAlignment="1" applyProtection="1">
      <alignment horizontal="center"/>
      <protection locked="0"/>
    </xf>
    <xf numFmtId="0" fontId="4" fillId="15" borderId="2" xfId="4" applyFont="1" applyFill="1" applyBorder="1" applyAlignment="1" applyProtection="1">
      <alignment horizontal="center"/>
      <protection locked="0"/>
    </xf>
    <xf numFmtId="0" fontId="8" fillId="15" borderId="2" xfId="0" applyFont="1" applyFill="1" applyBorder="1" applyAlignment="1">
      <alignment horizontal="center" vertical="center"/>
    </xf>
    <xf numFmtId="0" fontId="8" fillId="15" borderId="10" xfId="0" applyFont="1" applyFill="1" applyBorder="1" applyAlignment="1">
      <alignment horizontal="center" vertical="center"/>
    </xf>
    <xf numFmtId="168" fontId="18" fillId="6" borderId="0" xfId="0" applyNumberFormat="1" applyFont="1" applyFill="1" applyAlignment="1">
      <alignment horizontal="center" vertical="center"/>
    </xf>
    <xf numFmtId="168" fontId="25" fillId="7" borderId="0" xfId="0" applyNumberFormat="1" applyFont="1" applyFill="1" applyAlignment="1">
      <alignment horizontal="center" vertical="center"/>
    </xf>
    <xf numFmtId="168" fontId="10" fillId="2" borderId="0" xfId="0" applyNumberFormat="1" applyFont="1" applyFill="1" applyAlignment="1">
      <alignment horizontal="center"/>
    </xf>
    <xf numFmtId="0" fontId="24" fillId="7" borderId="0" xfId="0" applyFont="1" applyFill="1" applyAlignment="1">
      <alignment horizontal="center" vertical="center" wrapText="1"/>
    </xf>
    <xf numFmtId="0" fontId="38" fillId="0" borderId="11" xfId="4" applyFont="1" applyFill="1" applyBorder="1" applyAlignment="1" applyProtection="1">
      <alignment horizontal="center" vertical="center"/>
      <protection locked="0"/>
    </xf>
    <xf numFmtId="0" fontId="38" fillId="0" borderId="12" xfId="4" applyFont="1" applyFill="1" applyBorder="1" applyAlignment="1" applyProtection="1">
      <alignment horizontal="center" vertical="center"/>
      <protection locked="0"/>
    </xf>
    <xf numFmtId="0" fontId="38" fillId="0" borderId="5" xfId="4" applyFont="1" applyFill="1" applyBorder="1" applyAlignment="1" applyProtection="1">
      <alignment horizontal="center" vertical="center"/>
      <protection locked="0"/>
    </xf>
    <xf numFmtId="0" fontId="9" fillId="0" borderId="11" xfId="4" applyFont="1" applyFill="1" applyBorder="1" applyAlignment="1" applyProtection="1">
      <alignment horizontal="center" vertical="center"/>
      <protection locked="0"/>
    </xf>
    <xf numFmtId="0" fontId="9" fillId="0" borderId="12" xfId="4" applyFont="1" applyFill="1" applyBorder="1" applyAlignment="1" applyProtection="1">
      <alignment horizontal="center" vertical="center"/>
      <protection locked="0"/>
    </xf>
    <xf numFmtId="0" fontId="9" fillId="0" borderId="5" xfId="4" applyFont="1" applyFill="1" applyBorder="1" applyAlignment="1" applyProtection="1">
      <alignment horizontal="center" vertical="center"/>
      <protection locked="0"/>
    </xf>
    <xf numFmtId="0" fontId="20" fillId="9" borderId="0" xfId="3" applyFont="1" applyFill="1" applyBorder="1" applyAlignment="1">
      <alignment horizontal="right"/>
    </xf>
    <xf numFmtId="14" fontId="4" fillId="15" borderId="2" xfId="4" applyNumberFormat="1" applyFont="1" applyFill="1" applyBorder="1" applyAlignment="1" applyProtection="1">
      <alignment horizontal="center"/>
      <protection locked="0"/>
    </xf>
  </cellXfs>
  <cellStyles count="5">
    <cellStyle name="Normal" xfId="0" builtinId="0"/>
    <cellStyle name="Normal 2" xfId="1"/>
    <cellStyle name="Normal_06 06 26 Réunica Formation relais CI Exercice 10 corrigé formalisation" xfId="2"/>
    <cellStyle name="Normal_Base donnees GCI" xfId="3"/>
    <cellStyle name="Normal_Modèle Résultat de contrôle (version horizontale)" xfId="4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00000"/>
    <pageSetUpPr fitToPage="1"/>
  </sheetPr>
  <dimension ref="A1:N219"/>
  <sheetViews>
    <sheetView showGridLines="0" tabSelected="1" zoomScale="70" zoomScaleNormal="70" workbookViewId="0">
      <selection activeCell="J11" sqref="J11"/>
    </sheetView>
  </sheetViews>
  <sheetFormatPr baseColWidth="10" defaultRowHeight="12.75" x14ac:dyDescent="0.2"/>
  <cols>
    <col min="1" max="1" width="33.42578125" customWidth="1"/>
    <col min="2" max="2" width="15.140625" customWidth="1"/>
    <col min="3" max="11" width="18" customWidth="1"/>
    <col min="12" max="12" width="15" customWidth="1"/>
    <col min="13" max="13" width="15.28515625" customWidth="1"/>
    <col min="14" max="14" width="16" bestFit="1" customWidth="1"/>
  </cols>
  <sheetData>
    <row r="1" spans="1:14" ht="86.25" customHeight="1" x14ac:dyDescent="0.2">
      <c r="A1" s="14" t="s">
        <v>51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s="4" customFormat="1" ht="15" customHeight="1" x14ac:dyDescent="0.25">
      <c r="A2" s="14"/>
      <c r="B2" s="108">
        <v>41640</v>
      </c>
      <c r="C2" s="108">
        <f>DATE(YEAR(B2),MONTH(B2)+1,DAY(B2))</f>
        <v>41671</v>
      </c>
      <c r="D2" s="108">
        <f t="shared" ref="D2:M2" si="0">DATE(YEAR(C2),MONTH(C2)+1,DAY(C2))</f>
        <v>41699</v>
      </c>
      <c r="E2" s="108">
        <f t="shared" si="0"/>
        <v>41730</v>
      </c>
      <c r="F2" s="108">
        <f t="shared" si="0"/>
        <v>41760</v>
      </c>
      <c r="G2" s="108">
        <f t="shared" si="0"/>
        <v>41791</v>
      </c>
      <c r="H2" s="108">
        <f t="shared" si="0"/>
        <v>41821</v>
      </c>
      <c r="I2" s="108">
        <f t="shared" si="0"/>
        <v>41852</v>
      </c>
      <c r="J2" s="108">
        <f t="shared" si="0"/>
        <v>41883</v>
      </c>
      <c r="K2" s="108">
        <f t="shared" si="0"/>
        <v>41913</v>
      </c>
      <c r="L2" s="108">
        <f t="shared" si="0"/>
        <v>41944</v>
      </c>
      <c r="M2" s="108">
        <f t="shared" si="0"/>
        <v>41974</v>
      </c>
      <c r="N2" s="16" t="s">
        <v>59</v>
      </c>
    </row>
    <row r="3" spans="1:14" ht="18" customHeight="1" x14ac:dyDescent="0.25">
      <c r="A3" s="32" t="s">
        <v>14</v>
      </c>
      <c r="B3" s="33">
        <f>SUMPRODUCT((controleur_1!$G$5:$G$1000=$A3)*(MONTH(controleur_1!$C$5:$C$1000)=MONTH(B$2)))+SUMPRODUCT((controleur_2!$G$5:$G$1000=$A3)*(MONTH(controleur_2!$C$5:$C$1000)=MONTH(B$2)))+SUMPRODUCT((controleur_3!$G$5:$G$1000=$A3)*(MONTH(controleur_3!$C$5:$C$1000)=MONTH(B$2)))</f>
        <v>3</v>
      </c>
      <c r="C3" s="33">
        <f>SUMPRODUCT((controleur_1!$G$5:$G$1000=$A3)*(MONTH(controleur_1!$C$5:$C$1000)=MONTH(C$2)))+SUMPRODUCT((controleur_2!$G$5:$G$1000=$A3)*(MONTH(controleur_2!$C$5:$C$1000)=MONTH(C$2)))+SUMPRODUCT((controleur_3!$G$5:$G$1000=$A3)*(MONTH(controleur_3!$C$5:$C$1000)=MONTH(C$2)))</f>
        <v>0</v>
      </c>
      <c r="D3" s="33">
        <f>SUMPRODUCT((controleur_1!$G$5:$G$1000=$A3)*(MONTH(controleur_1!$C$5:$C$1000)=MONTH(D$2)))+SUMPRODUCT((controleur_2!$G$5:$G$1000=$A3)*(MONTH(controleur_2!$C$5:$C$1000)=MONTH(D$2)))+SUMPRODUCT((controleur_3!$G$5:$G$1000=$A3)*(MONTH(controleur_3!$C$5:$C$1000)=MONTH(D$2)))</f>
        <v>0</v>
      </c>
      <c r="E3" s="33">
        <f>SUMPRODUCT((controleur_1!$G$5:$G$1000=$A3)*(MONTH(controleur_1!$C$5:$C$1000)=MONTH(E$2)))+SUMPRODUCT((controleur_2!$G$5:$G$1000=$A3)*(MONTH(controleur_2!$C$5:$C$1000)=MONTH(E$2)))+SUMPRODUCT((controleur_3!$G$5:$G$1000=$A3)*(MONTH(controleur_3!$C$5:$C$1000)=MONTH(E$2)))</f>
        <v>0</v>
      </c>
      <c r="F3" s="33">
        <f>SUMPRODUCT((controleur_1!$G$5:$G$1000=$A3)*(MONTH(controleur_1!$C$5:$C$1000)=MONTH(F$2)))+SUMPRODUCT((controleur_2!$G$5:$G$1000=$A3)*(MONTH(controleur_2!$C$5:$C$1000)=MONTH(F$2)))+SUMPRODUCT((controleur_3!$G$5:$G$1000=$A3)*(MONTH(controleur_3!$C$5:$C$1000)=MONTH(F$2)))</f>
        <v>0</v>
      </c>
      <c r="G3" s="33">
        <f>SUMPRODUCT((controleur_1!$G$5:$G$1000=$A3)*(MONTH(controleur_1!$C$5:$C$1000)=MONTH(G$2)))+SUMPRODUCT((controleur_2!$G$5:$G$1000=$A3)*(MONTH(controleur_2!$C$5:$C$1000)=MONTH(G$2)))+SUMPRODUCT((controleur_3!$G$5:$G$1000=$A3)*(MONTH(controleur_3!$C$5:$C$1000)=MONTH(G$2)))</f>
        <v>0</v>
      </c>
      <c r="H3" s="33">
        <f>SUMPRODUCT((controleur_1!$G$5:$G$1000=$A3)*(MONTH(controleur_1!$C$5:$C$1000)=MONTH(H$2)))+SUMPRODUCT((controleur_2!$G$5:$G$1000=$A3)*(MONTH(controleur_2!$C$5:$C$1000)=MONTH(H$2)))+SUMPRODUCT((controleur_3!$G$5:$G$1000=$A3)*(MONTH(controleur_3!$C$5:$C$1000)=MONTH(H$2)))</f>
        <v>0</v>
      </c>
      <c r="I3" s="33">
        <f>SUMPRODUCT((controleur_1!$G$5:$G$1000=$A3)*(MONTH(controleur_1!$C$5:$C$1000)=MONTH(I$2)))+SUMPRODUCT((controleur_2!$G$5:$G$1000=$A3)*(MONTH(controleur_2!$C$5:$C$1000)=MONTH(I$2)))+SUMPRODUCT((controleur_3!$G$5:$G$1000=$A3)*(MONTH(controleur_3!$C$5:$C$1000)=MONTH(I$2)))</f>
        <v>0</v>
      </c>
      <c r="J3" s="33">
        <f>SUMPRODUCT((controleur_1!$G$5:$G$1000=$A3)*(MONTH(controleur_1!$C$5:$C$1000)=MONTH(J$2)))+SUMPRODUCT((controleur_2!$G$5:$G$1000=$A3)*(MONTH(controleur_2!$C$5:$C$1000)=MONTH(J$2)))+SUMPRODUCT((controleur_3!$G$5:$G$1000=$A3)*(MONTH(controleur_3!$C$5:$C$1000)=MONTH(J$2)))</f>
        <v>30</v>
      </c>
      <c r="K3" s="33">
        <f>SUMPRODUCT((controleur_1!$G$5:$G$1000=$A3)*(MONTH(controleur_1!$C$5:$C$1000)=MONTH(K$2)))+SUMPRODUCT((controleur_2!$G$5:$G$1000=$A3)*(MONTH(controleur_2!$C$5:$C$1000)=MONTH(K$2)))+SUMPRODUCT((controleur_3!$G$5:$G$1000=$A3)*(MONTH(controleur_3!$C$5:$C$1000)=MONTH(K$2)))</f>
        <v>4</v>
      </c>
      <c r="L3" s="33">
        <f>SUMPRODUCT((controleur_1!$G$5:$G$1000=$A3)*(MONTH(controleur_1!$C$5:$C$1000)=MONTH(L$2)))+SUMPRODUCT((controleur_2!$G$5:$G$1000=$A3)*(MONTH(controleur_2!$C$5:$C$1000)=MONTH(L$2)))+SUMPRODUCT((controleur_3!$G$5:$G$1000=$A3)*(MONTH(controleur_3!$C$5:$C$1000)=MONTH(L$2)))</f>
        <v>2</v>
      </c>
      <c r="M3" s="33">
        <f>SUMPRODUCT((controleur_1!$G$5:$G$1000=$A3)*(MONTH(controleur_1!$C$5:$C$1000)=MONTH(M$2)))+SUMPRODUCT((controleur_2!$G$5:$G$1000=$A3)*(MONTH(controleur_2!$C$5:$C$1000)=MONTH(M$2)))+SUMPRODUCT((controleur_3!$G$5:$G$1000=$A3)*(MONTH(controleur_3!$C$5:$C$1000)=MONTH(M$2)))</f>
        <v>0</v>
      </c>
      <c r="N3" s="34">
        <f>SUM(B3:M3)</f>
        <v>39</v>
      </c>
    </row>
    <row r="4" spans="1:14" ht="18" customHeight="1" x14ac:dyDescent="0.25">
      <c r="A4" s="32" t="s">
        <v>15</v>
      </c>
      <c r="B4" s="33">
        <f>SUMPRODUCT((controleur_1!$G$5:$G$1000=$A4)*(MONTH(controleur_1!$C$5:$C$1000)=MONTH(B$2)))+SUMPRODUCT((controleur_2!$G$5:$G$1000=$A4)*(MONTH(controleur_2!$C$5:$C$1000)=MONTH(B$2)))+SUMPRODUCT((controleur_3!$G$5:$G$1000=$A4)*(MONTH(controleur_3!$C$5:$C$1000)=MONTH(B$2)))</f>
        <v>3</v>
      </c>
      <c r="C4" s="33">
        <f>SUMPRODUCT((controleur_1!$G$5:$G$1000=$A4)*(MONTH(controleur_1!$C$5:$C$1000)=MONTH(C$2)))+SUMPRODUCT((controleur_2!$G$5:$G$1000=$A4)*(MONTH(controleur_2!$C$5:$C$1000)=MONTH(C$2)))+SUMPRODUCT((controleur_3!$G$5:$G$1000=$A4)*(MONTH(controleur_3!$C$5:$C$1000)=MONTH(C$2)))</f>
        <v>0</v>
      </c>
      <c r="D4" s="33">
        <f>SUMPRODUCT((controleur_1!$G$5:$G$1000=$A4)*(MONTH(controleur_1!$C$5:$C$1000)=MONTH(D$2)))+SUMPRODUCT((controleur_2!$G$5:$G$1000=$A4)*(MONTH(controleur_2!$C$5:$C$1000)=MONTH(D$2)))+SUMPRODUCT((controleur_3!$G$5:$G$1000=$A4)*(MONTH(controleur_3!$C$5:$C$1000)=MONTH(D$2)))</f>
        <v>0</v>
      </c>
      <c r="E4" s="33">
        <f>SUMPRODUCT((controleur_1!$G$5:$G$1000=$A4)*(MONTH(controleur_1!$C$5:$C$1000)=MONTH(E$2)))+SUMPRODUCT((controleur_2!$G$5:$G$1000=$A4)*(MONTH(controleur_2!$C$5:$C$1000)=MONTH(E$2)))+SUMPRODUCT((controleur_3!$G$5:$G$1000=$A4)*(MONTH(controleur_3!$C$5:$C$1000)=MONTH(E$2)))</f>
        <v>0</v>
      </c>
      <c r="F4" s="33">
        <f>SUMPRODUCT((controleur_1!$G$5:$G$1000=$A4)*(MONTH(controleur_1!$C$5:$C$1000)=MONTH(F$2)))+SUMPRODUCT((controleur_2!$G$5:$G$1000=$A4)*(MONTH(controleur_2!$C$5:$C$1000)=MONTH(F$2)))+SUMPRODUCT((controleur_3!$G$5:$G$1000=$A4)*(MONTH(controleur_3!$C$5:$C$1000)=MONTH(F$2)))</f>
        <v>0</v>
      </c>
      <c r="G4" s="33">
        <f>SUMPRODUCT((controleur_1!$G$5:$G$1000=$A4)*(MONTH(controleur_1!$C$5:$C$1000)=MONTH(G$2)))+SUMPRODUCT((controleur_2!$G$5:$G$1000=$A4)*(MONTH(controleur_2!$C$5:$C$1000)=MONTH(G$2)))+SUMPRODUCT((controleur_3!$G$5:$G$1000=$A4)*(MONTH(controleur_3!$C$5:$C$1000)=MONTH(G$2)))</f>
        <v>0</v>
      </c>
      <c r="H4" s="33">
        <f>SUMPRODUCT((controleur_1!$G$5:$G$1000=$A4)*(MONTH(controleur_1!$C$5:$C$1000)=MONTH(H$2)))+SUMPRODUCT((controleur_2!$G$5:$G$1000=$A4)*(MONTH(controleur_2!$C$5:$C$1000)=MONTH(H$2)))+SUMPRODUCT((controleur_3!$G$5:$G$1000=$A4)*(MONTH(controleur_3!$C$5:$C$1000)=MONTH(H$2)))</f>
        <v>0</v>
      </c>
      <c r="I4" s="33">
        <f>SUMPRODUCT((controleur_1!$G$5:$G$1000=$A4)*(MONTH(controleur_1!$C$5:$C$1000)=MONTH(I$2)))+SUMPRODUCT((controleur_2!$G$5:$G$1000=$A4)*(MONTH(controleur_2!$C$5:$C$1000)=MONTH(I$2)))+SUMPRODUCT((controleur_3!$G$5:$G$1000=$A4)*(MONTH(controleur_3!$C$5:$C$1000)=MONTH(I$2)))</f>
        <v>0</v>
      </c>
      <c r="J4" s="33">
        <f>SUMPRODUCT((controleur_1!$G$5:$G$1000=$A4)*(MONTH(controleur_1!$C$5:$C$1000)=MONTH(J$2)))+SUMPRODUCT((controleur_2!$G$5:$G$1000=$A4)*(MONTH(controleur_2!$C$5:$C$1000)=MONTH(J$2)))+SUMPRODUCT((controleur_3!$G$5:$G$1000=$A4)*(MONTH(controleur_3!$C$5:$C$1000)=MONTH(J$2)))</f>
        <v>30</v>
      </c>
      <c r="K4" s="33">
        <f>SUMPRODUCT((controleur_1!$G$5:$G$1000=$A4)*(MONTH(controleur_1!$C$5:$C$1000)=MONTH(K$2)))+SUMPRODUCT((controleur_2!$G$5:$G$1000=$A4)*(MONTH(controleur_2!$C$5:$C$1000)=MONTH(K$2)))+SUMPRODUCT((controleur_3!$G$5:$G$1000=$A4)*(MONTH(controleur_3!$C$5:$C$1000)=MONTH(K$2)))</f>
        <v>4</v>
      </c>
      <c r="L4" s="33">
        <f>SUMPRODUCT((controleur_1!$G$5:$G$1000=$A4)*(MONTH(controleur_1!$C$5:$C$1000)=MONTH(L$2)))+SUMPRODUCT((controleur_2!$G$5:$G$1000=$A4)*(MONTH(controleur_2!$C$5:$C$1000)=MONTH(L$2)))+SUMPRODUCT((controleur_3!$G$5:$G$1000=$A4)*(MONTH(controleur_3!$C$5:$C$1000)=MONTH(L$2)))</f>
        <v>2</v>
      </c>
      <c r="M4" s="33">
        <f>SUMPRODUCT((controleur_1!$G$5:$G$1000=$A4)*(MONTH(controleur_1!$C$5:$C$1000)=MONTH(M$2)))+SUMPRODUCT((controleur_2!$G$5:$G$1000=$A4)*(MONTH(controleur_2!$C$5:$C$1000)=MONTH(M$2)))+SUMPRODUCT((controleur_3!$G$5:$G$1000=$A4)*(MONTH(controleur_3!$C$5:$C$1000)=MONTH(M$2)))</f>
        <v>0</v>
      </c>
      <c r="N4" s="34">
        <f>SUM(B4:M4)</f>
        <v>39</v>
      </c>
    </row>
    <row r="5" spans="1:14" ht="18" customHeight="1" x14ac:dyDescent="0.25">
      <c r="A5" s="32" t="s">
        <v>16</v>
      </c>
      <c r="B5" s="33">
        <f>SUMPRODUCT((controleur_1!$G$5:$G$1000=$A5)*(MONTH(controleur_1!$C$5:$C$1000)=MONTH(B$2)))+SUMPRODUCT((controleur_2!$G$5:$G$1000=$A5)*(MONTH(controleur_2!$C$5:$C$1000)=MONTH(B$2)))+SUMPRODUCT((controleur_3!$G$5:$G$1000=$A5)*(MONTH(controleur_3!$C$5:$C$1000)=MONTH(B$2)))</f>
        <v>3</v>
      </c>
      <c r="C5" s="33">
        <f>SUMPRODUCT((controleur_1!$G$5:$G$1000=$A5)*(MONTH(controleur_1!$C$5:$C$1000)=MONTH(C$2)))+SUMPRODUCT((controleur_2!$G$5:$G$1000=$A5)*(MONTH(controleur_2!$C$5:$C$1000)=MONTH(C$2)))+SUMPRODUCT((controleur_3!$G$5:$G$1000=$A5)*(MONTH(controleur_3!$C$5:$C$1000)=MONTH(C$2)))</f>
        <v>0</v>
      </c>
      <c r="D5" s="33">
        <f>SUMPRODUCT((controleur_1!$G$5:$G$1000=$A5)*(MONTH(controleur_1!$C$5:$C$1000)=MONTH(D$2)))+SUMPRODUCT((controleur_2!$G$5:$G$1000=$A5)*(MONTH(controleur_2!$C$5:$C$1000)=MONTH(D$2)))+SUMPRODUCT((controleur_3!$G$5:$G$1000=$A5)*(MONTH(controleur_3!$C$5:$C$1000)=MONTH(D$2)))</f>
        <v>0</v>
      </c>
      <c r="E5" s="33">
        <f>SUMPRODUCT((controleur_1!$G$5:$G$1000=$A5)*(MONTH(controleur_1!$C$5:$C$1000)=MONTH(E$2)))+SUMPRODUCT((controleur_2!$G$5:$G$1000=$A5)*(MONTH(controleur_2!$C$5:$C$1000)=MONTH(E$2)))+SUMPRODUCT((controleur_3!$G$5:$G$1000=$A5)*(MONTH(controleur_3!$C$5:$C$1000)=MONTH(E$2)))</f>
        <v>0</v>
      </c>
      <c r="F5" s="33">
        <f>SUMPRODUCT((controleur_1!$G$5:$G$1000=$A5)*(MONTH(controleur_1!$C$5:$C$1000)=MONTH(F$2)))+SUMPRODUCT((controleur_2!$G$5:$G$1000=$A5)*(MONTH(controleur_2!$C$5:$C$1000)=MONTH(F$2)))+SUMPRODUCT((controleur_3!$G$5:$G$1000=$A5)*(MONTH(controleur_3!$C$5:$C$1000)=MONTH(F$2)))</f>
        <v>0</v>
      </c>
      <c r="G5" s="33">
        <f>SUMPRODUCT((controleur_1!$G$5:$G$1000=$A5)*(MONTH(controleur_1!$C$5:$C$1000)=MONTH(G$2)))+SUMPRODUCT((controleur_2!$G$5:$G$1000=$A5)*(MONTH(controleur_2!$C$5:$C$1000)=MONTH(G$2)))+SUMPRODUCT((controleur_3!$G$5:$G$1000=$A5)*(MONTH(controleur_3!$C$5:$C$1000)=MONTH(G$2)))</f>
        <v>0</v>
      </c>
      <c r="H5" s="33">
        <f>SUMPRODUCT((controleur_1!$G$5:$G$1000=$A5)*(MONTH(controleur_1!$C$5:$C$1000)=MONTH(H$2)))+SUMPRODUCT((controleur_2!$G$5:$G$1000=$A5)*(MONTH(controleur_2!$C$5:$C$1000)=MONTH(H$2)))+SUMPRODUCT((controleur_3!$G$5:$G$1000=$A5)*(MONTH(controleur_3!$C$5:$C$1000)=MONTH(H$2)))</f>
        <v>0</v>
      </c>
      <c r="I5" s="33">
        <f>SUMPRODUCT((controleur_1!$G$5:$G$1000=$A5)*(MONTH(controleur_1!$C$5:$C$1000)=MONTH(I$2)))+SUMPRODUCT((controleur_2!$G$5:$G$1000=$A5)*(MONTH(controleur_2!$C$5:$C$1000)=MONTH(I$2)))+SUMPRODUCT((controleur_3!$G$5:$G$1000=$A5)*(MONTH(controleur_3!$C$5:$C$1000)=MONTH(I$2)))</f>
        <v>0</v>
      </c>
      <c r="J5" s="33">
        <f>SUMPRODUCT((controleur_1!$G$5:$G$1000=$A5)*(MONTH(controleur_1!$C$5:$C$1000)=MONTH(J$2)))+SUMPRODUCT((controleur_2!$G$5:$G$1000=$A5)*(MONTH(controleur_2!$C$5:$C$1000)=MONTH(J$2)))+SUMPRODUCT((controleur_3!$G$5:$G$1000=$A5)*(MONTH(controleur_3!$C$5:$C$1000)=MONTH(J$2)))</f>
        <v>30</v>
      </c>
      <c r="K5" s="33">
        <f>SUMPRODUCT((controleur_1!$G$5:$G$1000=$A5)*(MONTH(controleur_1!$C$5:$C$1000)=MONTH(K$2)))+SUMPRODUCT((controleur_2!$G$5:$G$1000=$A5)*(MONTH(controleur_2!$C$5:$C$1000)=MONTH(K$2)))+SUMPRODUCT((controleur_3!$G$5:$G$1000=$A5)*(MONTH(controleur_3!$C$5:$C$1000)=MONTH(K$2)))</f>
        <v>4</v>
      </c>
      <c r="L5" s="33">
        <f>SUMPRODUCT((controleur_1!$G$5:$G$1000=$A5)*(MONTH(controleur_1!$C$5:$C$1000)=MONTH(L$2)))+SUMPRODUCT((controleur_2!$G$5:$G$1000=$A5)*(MONTH(controleur_2!$C$5:$C$1000)=MONTH(L$2)))+SUMPRODUCT((controleur_3!$G$5:$G$1000=$A5)*(MONTH(controleur_3!$C$5:$C$1000)=MONTH(L$2)))</f>
        <v>2</v>
      </c>
      <c r="M5" s="33">
        <f>SUMPRODUCT((controleur_1!$G$5:$G$1000=$A5)*(MONTH(controleur_1!$C$5:$C$1000)=MONTH(M$2)))+SUMPRODUCT((controleur_2!$G$5:$G$1000=$A5)*(MONTH(controleur_2!$C$5:$C$1000)=MONTH(M$2)))+SUMPRODUCT((controleur_3!$G$5:$G$1000=$A5)*(MONTH(controleur_3!$C$5:$C$1000)=MONTH(M$2)))</f>
        <v>0</v>
      </c>
      <c r="N5" s="34">
        <f>SUM(B5:M5)</f>
        <v>39</v>
      </c>
    </row>
    <row r="6" spans="1:14" ht="18" customHeight="1" x14ac:dyDescent="0.25">
      <c r="A6" s="32" t="s">
        <v>17</v>
      </c>
      <c r="B6" s="33">
        <f>SUMPRODUCT((controleur_1!$G$5:$G$1000=$A6)*(MONTH(controleur_1!$C$5:$C$1000)=MONTH(B$2)))+SUMPRODUCT((controleur_2!$G$5:$G$1000=$A6)*(MONTH(controleur_2!$C$5:$C$1000)=MONTH(B$2)))+SUMPRODUCT((controleur_3!$G$5:$G$1000=$A6)*(MONTH(controleur_3!$C$5:$C$1000)=MONTH(B$2)))</f>
        <v>3</v>
      </c>
      <c r="C6" s="33">
        <f>SUMPRODUCT((controleur_1!$G$5:$G$1000=$A6)*(MONTH(controleur_1!$C$5:$C$1000)=MONTH(C$2)))+SUMPRODUCT((controleur_2!$G$5:$G$1000=$A6)*(MONTH(controleur_2!$C$5:$C$1000)=MONTH(C$2)))+SUMPRODUCT((controleur_3!$G$5:$G$1000=$A6)*(MONTH(controleur_3!$C$5:$C$1000)=MONTH(C$2)))</f>
        <v>0</v>
      </c>
      <c r="D6" s="33">
        <f>SUMPRODUCT((controleur_1!$G$5:$G$1000=$A6)*(MONTH(controleur_1!$C$5:$C$1000)=MONTH(D$2)))+SUMPRODUCT((controleur_2!$G$5:$G$1000=$A6)*(MONTH(controleur_2!$C$5:$C$1000)=MONTH(D$2)))+SUMPRODUCT((controleur_3!$G$5:$G$1000=$A6)*(MONTH(controleur_3!$C$5:$C$1000)=MONTH(D$2)))</f>
        <v>0</v>
      </c>
      <c r="E6" s="33">
        <f>SUMPRODUCT((controleur_1!$G$5:$G$1000=$A6)*(MONTH(controleur_1!$C$5:$C$1000)=MONTH(E$2)))+SUMPRODUCT((controleur_2!$G$5:$G$1000=$A6)*(MONTH(controleur_2!$C$5:$C$1000)=MONTH(E$2)))+SUMPRODUCT((controleur_3!$G$5:$G$1000=$A6)*(MONTH(controleur_3!$C$5:$C$1000)=MONTH(E$2)))</f>
        <v>0</v>
      </c>
      <c r="F6" s="33">
        <f>SUMPRODUCT((controleur_1!$G$5:$G$1000=$A6)*(MONTH(controleur_1!$C$5:$C$1000)=MONTH(F$2)))+SUMPRODUCT((controleur_2!$G$5:$G$1000=$A6)*(MONTH(controleur_2!$C$5:$C$1000)=MONTH(F$2)))+SUMPRODUCT((controleur_3!$G$5:$G$1000=$A6)*(MONTH(controleur_3!$C$5:$C$1000)=MONTH(F$2)))</f>
        <v>0</v>
      </c>
      <c r="G6" s="33">
        <f>SUMPRODUCT((controleur_1!$G$5:$G$1000=$A6)*(MONTH(controleur_1!$C$5:$C$1000)=MONTH(G$2)))+SUMPRODUCT((controleur_2!$G$5:$G$1000=$A6)*(MONTH(controleur_2!$C$5:$C$1000)=MONTH(G$2)))+SUMPRODUCT((controleur_3!$G$5:$G$1000=$A6)*(MONTH(controleur_3!$C$5:$C$1000)=MONTH(G$2)))</f>
        <v>0</v>
      </c>
      <c r="H6" s="33">
        <f>SUMPRODUCT((controleur_1!$G$5:$G$1000=$A6)*(MONTH(controleur_1!$C$5:$C$1000)=MONTH(H$2)))+SUMPRODUCT((controleur_2!$G$5:$G$1000=$A6)*(MONTH(controleur_2!$C$5:$C$1000)=MONTH(H$2)))+SUMPRODUCT((controleur_3!$G$5:$G$1000=$A6)*(MONTH(controleur_3!$C$5:$C$1000)=MONTH(H$2)))</f>
        <v>0</v>
      </c>
      <c r="I6" s="33">
        <f>SUMPRODUCT((controleur_1!$G$5:$G$1000=$A6)*(MONTH(controleur_1!$C$5:$C$1000)=MONTH(I$2)))+SUMPRODUCT((controleur_2!$G$5:$G$1000=$A6)*(MONTH(controleur_2!$C$5:$C$1000)=MONTH(I$2)))+SUMPRODUCT((controleur_3!$G$5:$G$1000=$A6)*(MONTH(controleur_3!$C$5:$C$1000)=MONTH(I$2)))</f>
        <v>0</v>
      </c>
      <c r="J6" s="33">
        <f>SUMPRODUCT((controleur_1!$G$5:$G$1000=$A6)*(MONTH(controleur_1!$C$5:$C$1000)=MONTH(J$2)))+SUMPRODUCT((controleur_2!$G$5:$G$1000=$A6)*(MONTH(controleur_2!$C$5:$C$1000)=MONTH(J$2)))+SUMPRODUCT((controleur_3!$G$5:$G$1000=$A6)*(MONTH(controleur_3!$C$5:$C$1000)=MONTH(J$2)))</f>
        <v>30</v>
      </c>
      <c r="K6" s="33">
        <f>SUMPRODUCT((controleur_1!$G$5:$G$1000=$A6)*(MONTH(controleur_1!$C$5:$C$1000)=MONTH(K$2)))+SUMPRODUCT((controleur_2!$G$5:$G$1000=$A6)*(MONTH(controleur_2!$C$5:$C$1000)=MONTH(K$2)))+SUMPRODUCT((controleur_3!$G$5:$G$1000=$A6)*(MONTH(controleur_3!$C$5:$C$1000)=MONTH(K$2)))</f>
        <v>4</v>
      </c>
      <c r="L6" s="33">
        <f>SUMPRODUCT((controleur_1!$G$5:$G$1000=$A6)*(MONTH(controleur_1!$C$5:$C$1000)=MONTH(L$2)))+SUMPRODUCT((controleur_2!$G$5:$G$1000=$A6)*(MONTH(controleur_2!$C$5:$C$1000)=MONTH(L$2)))+SUMPRODUCT((controleur_3!$G$5:$G$1000=$A6)*(MONTH(controleur_3!$C$5:$C$1000)=MONTH(L$2)))</f>
        <v>2</v>
      </c>
      <c r="M6" s="33">
        <f>SUMPRODUCT((controleur_1!$G$5:$G$1000=$A6)*(MONTH(controleur_1!$C$5:$C$1000)=MONTH(M$2)))+SUMPRODUCT((controleur_2!$G$5:$G$1000=$A6)*(MONTH(controleur_2!$C$5:$C$1000)=MONTH(M$2)))+SUMPRODUCT((controleur_3!$G$5:$G$1000=$A6)*(MONTH(controleur_3!$C$5:$C$1000)=MONTH(M$2)))</f>
        <v>0</v>
      </c>
      <c r="N6" s="34">
        <f>SUM(B6:M6)</f>
        <v>39</v>
      </c>
    </row>
    <row r="7" spans="1:14" s="6" customFormat="1" ht="24" customHeight="1" x14ac:dyDescent="0.25">
      <c r="A7" s="21" t="s">
        <v>55</v>
      </c>
      <c r="B7" s="22">
        <f t="shared" ref="B7:M7" si="1">SUM(B3:B6)</f>
        <v>12</v>
      </c>
      <c r="C7" s="22">
        <f t="shared" si="1"/>
        <v>0</v>
      </c>
      <c r="D7" s="22">
        <f t="shared" si="1"/>
        <v>0</v>
      </c>
      <c r="E7" s="22">
        <f t="shared" si="1"/>
        <v>0</v>
      </c>
      <c r="F7" s="22">
        <f t="shared" si="1"/>
        <v>0</v>
      </c>
      <c r="G7" s="22">
        <f t="shared" si="1"/>
        <v>0</v>
      </c>
      <c r="H7" s="22">
        <f t="shared" si="1"/>
        <v>0</v>
      </c>
      <c r="I7" s="22">
        <f t="shared" si="1"/>
        <v>0</v>
      </c>
      <c r="J7" s="22">
        <f t="shared" si="1"/>
        <v>120</v>
      </c>
      <c r="K7" s="22">
        <f t="shared" si="1"/>
        <v>16</v>
      </c>
      <c r="L7" s="22">
        <f t="shared" si="1"/>
        <v>8</v>
      </c>
      <c r="M7" s="22">
        <f t="shared" si="1"/>
        <v>0</v>
      </c>
      <c r="N7" s="21">
        <f>SUM(B7:M7)</f>
        <v>156</v>
      </c>
    </row>
    <row r="8" spans="1:14" ht="33" customHeight="1" x14ac:dyDescent="0.2"/>
    <row r="9" spans="1:14" ht="58.5" customHeight="1" x14ac:dyDescent="0.2">
      <c r="A9" s="111" t="s">
        <v>117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</row>
    <row r="10" spans="1:14" ht="39.75" customHeight="1" x14ac:dyDescent="0.2">
      <c r="A10" s="111"/>
      <c r="B10" s="109">
        <v>41640</v>
      </c>
      <c r="C10" s="109">
        <f>DATE(YEAR(B2),MONTH(B2)+1,DAY(B2))</f>
        <v>41671</v>
      </c>
      <c r="D10" s="109">
        <f t="shared" ref="D10:M10" si="2">DATE(YEAR(C2),MONTH(C2)+1,DAY(C2))</f>
        <v>41699</v>
      </c>
      <c r="E10" s="109">
        <f t="shared" si="2"/>
        <v>41730</v>
      </c>
      <c r="F10" s="109">
        <f t="shared" si="2"/>
        <v>41760</v>
      </c>
      <c r="G10" s="109">
        <f t="shared" si="2"/>
        <v>41791</v>
      </c>
      <c r="H10" s="109">
        <f t="shared" si="2"/>
        <v>41821</v>
      </c>
      <c r="I10" s="109">
        <f t="shared" si="2"/>
        <v>41852</v>
      </c>
      <c r="J10" s="109">
        <f t="shared" si="2"/>
        <v>41883</v>
      </c>
      <c r="K10" s="109">
        <f t="shared" si="2"/>
        <v>41913</v>
      </c>
      <c r="L10" s="109">
        <f t="shared" si="2"/>
        <v>41944</v>
      </c>
      <c r="M10" s="109">
        <f t="shared" si="2"/>
        <v>41974</v>
      </c>
      <c r="N10" s="43" t="s">
        <v>59</v>
      </c>
    </row>
    <row r="11" spans="1:14" ht="36.75" customHeight="1" x14ac:dyDescent="0.25">
      <c r="A11" s="73" t="s">
        <v>251</v>
      </c>
      <c r="B11" s="32">
        <f>SUMPRODUCT((controleur_1!$B$5:$B$1000=$A11)*(MONTH(controleur_1!$C$5:$C$1000)=MONTH(B$2)))/COUNTA($A$3:$A$6)</f>
        <v>1</v>
      </c>
      <c r="C11" s="32">
        <f>SUMPRODUCT((controleur_1!$B$5:$B$1000=$A11)*(MONTH(controleur_1!$C$5:$C$1000)=MONTH(C$2)))/COUNTA($A$3:$A$6)</f>
        <v>0</v>
      </c>
      <c r="D11" s="32">
        <f>SUMPRODUCT((controleur_1!$B$5:$B$1000=$A11)*(MONTH(controleur_1!$C$5:$C$1000)=MONTH(D$2)))/COUNTA($A$3:$A$6)</f>
        <v>0</v>
      </c>
      <c r="E11" s="32">
        <f>SUMPRODUCT((controleur_1!$B$5:$B$1000=$A11)*(MONTH(controleur_1!$C$5:$C$1000)=MONTH(E$2)))/COUNTA($A$3:$A$6)</f>
        <v>0</v>
      </c>
      <c r="F11" s="32">
        <f>SUMPRODUCT((controleur_1!$B$5:$B$1000=$A11)*(MONTH(controleur_1!$C$5:$C$1000)=MONTH(F$2)))/COUNTA($A$3:$A$6)</f>
        <v>0</v>
      </c>
      <c r="G11" s="32">
        <f>SUMPRODUCT((controleur_1!$B$5:$B$1000=$A11)*(MONTH(controleur_1!$C$5:$C$1000)=MONTH(G$2)))/COUNTA($A$3:$A$6)</f>
        <v>0</v>
      </c>
      <c r="H11" s="32">
        <f>SUMPRODUCT((controleur_1!$B$5:$B$1000=$A11)*(MONTH(controleur_1!$C$5:$C$1000)=MONTH(H$2)))/COUNTA($A$3:$A$6)</f>
        <v>0</v>
      </c>
      <c r="I11" s="32">
        <f>SUMPRODUCT((controleur_1!$B$5:$B$1000=$A11)*(MONTH(controleur_1!$C$5:$C$1000)=MONTH(I$2)))/COUNTA($A$3:$A$6)</f>
        <v>0</v>
      </c>
      <c r="J11" s="32">
        <f>SUMPRODUCT((controleur_1!$B$5:$B$1000=$A11)*(MONTH(controleur_1!$C$5:$C$1000)=MONTH(J$2)))/COUNTA($A$3:$A$6)</f>
        <v>10</v>
      </c>
      <c r="K11" s="32">
        <f>SUMPRODUCT((controleur_1!$B$5:$B$1000=$A11)*(MONTH(controleur_1!$C$5:$C$1000)=MONTH(K$2)))/COUNTA($A$3:$A$6)</f>
        <v>3</v>
      </c>
      <c r="L11" s="32">
        <f>SUMPRODUCT((controleur_1!$B$5:$B$1000=$A11)*(MONTH(controleur_1!$C$5:$C$1000)=MONTH(L$2)))/COUNTA($A$3:$A$6)</f>
        <v>0</v>
      </c>
      <c r="M11" s="32">
        <f>SUMPRODUCT((controleur_1!$B$5:$B$1000=$A11)*(MONTH(controleur_1!$C$5:$C$1000)=MONTH(M$2)))/COUNTA($A$3:$A$6)</f>
        <v>0</v>
      </c>
      <c r="N11" s="72">
        <f>SUM(B11:M11)</f>
        <v>14</v>
      </c>
    </row>
    <row r="12" spans="1:14" ht="36.75" customHeight="1" x14ac:dyDescent="0.25">
      <c r="A12" s="73" t="s">
        <v>252</v>
      </c>
      <c r="B12" s="32">
        <f>SUMPRODUCT((controleur_2!$B$5:$B$1000=$A12)*(MONTH(controleur_2!$C$5:$C$1000)=MONTH(B$2)))/COUNTA($A$3:$A$6)</f>
        <v>0</v>
      </c>
      <c r="C12" s="32">
        <f>SUMPRODUCT((controleur_2!$B$5:$B$1000=$A12)*(MONTH(controleur_2!$C$5:$C$1000)=MONTH(C$2)))/COUNTA($A$3:$A$6)</f>
        <v>0</v>
      </c>
      <c r="D12" s="32">
        <f>SUMPRODUCT((controleur_2!$B$5:$B$1000=$A12)*(MONTH(controleur_2!$C$5:$C$1000)=MONTH(D$2)))/COUNTA($A$3:$A$6)</f>
        <v>0</v>
      </c>
      <c r="E12" s="32">
        <f>SUMPRODUCT((controleur_2!$B$5:$B$1000=$A12)*(MONTH(controleur_2!$C$5:$C$1000)=MONTH(E$2)))/COUNTA($A$3:$A$6)</f>
        <v>0</v>
      </c>
      <c r="F12" s="32">
        <f>SUMPRODUCT((controleur_2!$B$5:$B$1000=$A12)*(MONTH(controleur_2!$C$5:$C$1000)=MONTH(F$2)))/COUNTA($A$3:$A$6)</f>
        <v>0</v>
      </c>
      <c r="G12" s="32">
        <f>SUMPRODUCT((controleur_2!$B$5:$B$1000=$A12)*(MONTH(controleur_2!$C$5:$C$1000)=MONTH(G$2)))/COUNTA($A$3:$A$6)</f>
        <v>0</v>
      </c>
      <c r="H12" s="32">
        <f>SUMPRODUCT((controleur_2!$B$5:$B$1000=$A12)*(MONTH(controleur_2!$C$5:$C$1000)=MONTH(H$2)))/COUNTA($A$3:$A$6)</f>
        <v>0</v>
      </c>
      <c r="I12" s="32">
        <f>SUMPRODUCT((controleur_2!$B$5:$B$1000=$A12)*(MONTH(controleur_2!$C$5:$C$1000)=MONTH(I$2)))/COUNTA($A$3:$A$6)</f>
        <v>0</v>
      </c>
      <c r="J12" s="32">
        <f>SUMPRODUCT((controleur_2!$B$5:$B$1000=$A12)*(MONTH(controleur_2!$C$5:$C$1000)=MONTH(J$2)))/COUNTA($A$3:$A$6)</f>
        <v>10</v>
      </c>
      <c r="K12" s="32">
        <f>SUMPRODUCT((controleur_2!$B$5:$B$1000=$A12)*(MONTH(controleur_2!$C$5:$C$1000)=MONTH(K$2)))/COUNTA($A$3:$A$6)</f>
        <v>1</v>
      </c>
      <c r="L12" s="32">
        <f>SUMPRODUCT((controleur_2!$B$5:$B$1000=$A12)*(MONTH(controleur_2!$C$5:$C$1000)=MONTH(L$2)))/COUNTA($A$3:$A$6)</f>
        <v>0</v>
      </c>
      <c r="M12" s="32">
        <f>SUMPRODUCT((controleur_2!$B$5:$B$1000=$A12)*(MONTH(controleur_2!$C$5:$C$1000)=MONTH(M$2)))/COUNTA($A$3:$A$6)</f>
        <v>0</v>
      </c>
      <c r="N12" s="42">
        <f>SUM(B12:M12)</f>
        <v>11</v>
      </c>
    </row>
    <row r="13" spans="1:14" ht="36.75" customHeight="1" x14ac:dyDescent="0.25">
      <c r="A13" s="73" t="s">
        <v>253</v>
      </c>
      <c r="B13" s="32">
        <f>SUMPRODUCT((controleur_3!$B$5:$B$1000=$A13)*(MONTH(controleur_3!$C$5:$C$1000)=MONTH(B$2)))/COUNTA($A$3:$A$6)</f>
        <v>0</v>
      </c>
      <c r="C13" s="32">
        <f>SUMPRODUCT((controleur_3!$B$5:$B$1000=$A13)*(MONTH(controleur_3!$C$5:$C$1000)=MONTH(C$2)))/COUNTA($A$3:$A$6)</f>
        <v>0</v>
      </c>
      <c r="D13" s="32">
        <f>SUMPRODUCT((controleur_3!$B$5:$B$1000=$A13)*(MONTH(controleur_3!$C$5:$C$1000)=MONTH(D$2)))/COUNTA($A$3:$A$6)</f>
        <v>0</v>
      </c>
      <c r="E13" s="32">
        <f>SUMPRODUCT((controleur_3!$B$5:$B$1000=$A13)*(MONTH(controleur_3!$C$5:$C$1000)=MONTH(E$2)))/COUNTA($A$3:$A$6)</f>
        <v>0</v>
      </c>
      <c r="F13" s="32">
        <f>SUMPRODUCT((controleur_3!$B$5:$B$1000=$A13)*(MONTH(controleur_3!$C$5:$C$1000)=MONTH(F$2)))/COUNTA($A$3:$A$6)</f>
        <v>0</v>
      </c>
      <c r="G13" s="32">
        <f>SUMPRODUCT((controleur_3!$B$5:$B$1000=$A13)*(MONTH(controleur_3!$C$5:$C$1000)=MONTH(G$2)))/COUNTA($A$3:$A$6)</f>
        <v>0</v>
      </c>
      <c r="H13" s="32">
        <f>SUMPRODUCT((controleur_3!$B$5:$B$1000=$A13)*(MONTH(controleur_3!$C$5:$C$1000)=MONTH(H$2)))/COUNTA($A$3:$A$6)</f>
        <v>0</v>
      </c>
      <c r="I13" s="32">
        <f>SUMPRODUCT((controleur_3!$B$5:$B$1000=$A13)*(MONTH(controleur_3!$C$5:$C$1000)=MONTH(I$2)))/COUNTA($A$3:$A$6)</f>
        <v>0</v>
      </c>
      <c r="J13" s="32">
        <f>SUMPRODUCT((controleur_3!$B$5:$B$1000=$A13)*(MONTH(controleur_3!$C$5:$C$1000)=MONTH(J$2)))/COUNTA($A$3:$A$6)</f>
        <v>10</v>
      </c>
      <c r="K13" s="32">
        <f>SUMPRODUCT((controleur_3!$B$5:$B$1000=$A13)*(MONTH(controleur_3!$C$5:$C$1000)=MONTH(K$2)))/COUNTA($A$3:$A$6)</f>
        <v>0</v>
      </c>
      <c r="L13" s="32">
        <f>SUMPRODUCT((controleur_3!$B$5:$B$1000=$A13)*(MONTH(controleur_3!$C$5:$C$1000)=MONTH(L$2)))/COUNTA($A$3:$A$6)</f>
        <v>2</v>
      </c>
      <c r="M13" s="32">
        <f>SUMPRODUCT((controleur_3!$B$5:$B$1000=$A13)*(MONTH(controleur_3!$C$5:$C$1000)=MONTH(M$2)))/COUNTA($A$3:$A$6)</f>
        <v>0</v>
      </c>
      <c r="N13" s="42">
        <f>SUM(B13:M13)</f>
        <v>12</v>
      </c>
    </row>
    <row r="14" spans="1:14" s="39" customFormat="1" ht="32.25" customHeight="1" x14ac:dyDescent="0.4">
      <c r="A14" s="44" t="s">
        <v>55</v>
      </c>
      <c r="B14" s="45">
        <f t="shared" ref="B14:N14" si="3">SUM(B11:B13)</f>
        <v>1</v>
      </c>
      <c r="C14" s="45">
        <f t="shared" si="3"/>
        <v>0</v>
      </c>
      <c r="D14" s="45">
        <f t="shared" si="3"/>
        <v>0</v>
      </c>
      <c r="E14" s="45">
        <f t="shared" si="3"/>
        <v>0</v>
      </c>
      <c r="F14" s="45">
        <f t="shared" si="3"/>
        <v>0</v>
      </c>
      <c r="G14" s="71">
        <f t="shared" si="3"/>
        <v>0</v>
      </c>
      <c r="H14" s="45">
        <f t="shared" si="3"/>
        <v>0</v>
      </c>
      <c r="I14" s="45">
        <f t="shared" si="3"/>
        <v>0</v>
      </c>
      <c r="J14" s="45">
        <f t="shared" si="3"/>
        <v>30</v>
      </c>
      <c r="K14" s="45">
        <f t="shared" si="3"/>
        <v>4</v>
      </c>
      <c r="L14" s="45">
        <f t="shared" si="3"/>
        <v>2</v>
      </c>
      <c r="M14" s="45">
        <f t="shared" si="3"/>
        <v>0</v>
      </c>
      <c r="N14" s="46">
        <f t="shared" si="3"/>
        <v>37</v>
      </c>
    </row>
    <row r="15" spans="1:14" ht="30" customHeight="1" x14ac:dyDescent="0.2"/>
    <row r="16" spans="1:14" ht="26.25" customHeight="1" x14ac:dyDescent="0.3">
      <c r="A16" s="10" t="s">
        <v>49</v>
      </c>
      <c r="B16" s="11" t="s">
        <v>48</v>
      </c>
    </row>
    <row r="17" spans="1:14" s="4" customFormat="1" ht="13.5" customHeight="1" x14ac:dyDescent="0.2">
      <c r="A17" s="23"/>
      <c r="B17" s="110">
        <v>41640</v>
      </c>
      <c r="C17" s="110">
        <f>DATE(YEAR(B2),MONTH(B2)+1,DAY(B2))</f>
        <v>41671</v>
      </c>
      <c r="D17" s="110">
        <f t="shared" ref="D17:M17" si="4">DATE(YEAR(C2),MONTH(C2)+1,DAY(C2))</f>
        <v>41699</v>
      </c>
      <c r="E17" s="110">
        <f t="shared" si="4"/>
        <v>41730</v>
      </c>
      <c r="F17" s="110">
        <f t="shared" si="4"/>
        <v>41760</v>
      </c>
      <c r="G17" s="110">
        <f t="shared" si="4"/>
        <v>41791</v>
      </c>
      <c r="H17" s="110">
        <f t="shared" si="4"/>
        <v>41821</v>
      </c>
      <c r="I17" s="110">
        <f t="shared" si="4"/>
        <v>41852</v>
      </c>
      <c r="J17" s="110">
        <f t="shared" si="4"/>
        <v>41883</v>
      </c>
      <c r="K17" s="110">
        <f t="shared" si="4"/>
        <v>41913</v>
      </c>
      <c r="L17" s="110">
        <f t="shared" si="4"/>
        <v>41944</v>
      </c>
      <c r="M17" s="110">
        <f t="shared" si="4"/>
        <v>41974</v>
      </c>
      <c r="N17" s="25" t="s">
        <v>59</v>
      </c>
    </row>
    <row r="18" spans="1:14" x14ac:dyDescent="0.2">
      <c r="A18" s="28" t="s">
        <v>14</v>
      </c>
      <c r="B18" s="29">
        <f>SUMPRODUCT((controleur_1!$G$5:$G$1000=$A18)*(MONTH(controleur_1!$C$5:$C$1000)=MONTH(B$17)*(controleur_1!$H$5:$H$1000=$B$16)))+SUMPRODUCT((controleur_2!$G$5:$G$1000=$A18)*(MONTH(controleur_2!$C$5:$C$1000)=MONTH(B$17)*(controleur_2!$H$5:$H$1000=$B$16)))+SUMPRODUCT((controleur_3!$G$5:$G$1000=$A18)*(MONTH(controleur_3!$C$5:$C$1000)=MONTH(B$17)*(controleur_3!$H$5:$H$1000=$B$16)))</f>
        <v>0</v>
      </c>
      <c r="C18" s="29">
        <f>SUMPRODUCT((controleur_1!$G$5:$G$1000=$A18)*(MONTH(controleur_1!$C$5:$C$1000)=MONTH(C$17)*(controleur_1!$H$5:$H$1000=$B$16)))+SUMPRODUCT((controleur_2!$G$5:$G$1000=$A18)*(MONTH(controleur_2!$C$5:$C$1000)=MONTH(C$17)*(controleur_2!$H$5:$H$1000=$B$16)))+SUMPRODUCT((controleur_3!$G$5:$G$1000=$A18)*(MONTH(controleur_3!$C$5:$C$1000)=MONTH(C$17)*(controleur_3!$H$5:$H$1000=$B$16)))</f>
        <v>0</v>
      </c>
      <c r="D18" s="29">
        <f>SUMPRODUCT((controleur_1!$G$5:$G$1000=$A18)*(MONTH(controleur_1!$C$5:$C$1000)=MONTH(D$17)*(controleur_1!$H$5:$H$1000=$B$16)))+SUMPRODUCT((controleur_2!$G$5:$G$1000=$A18)*(MONTH(controleur_2!$C$5:$C$1000)=MONTH(D$17)*(controleur_2!$H$5:$H$1000=$B$16)))+SUMPRODUCT((controleur_3!$G$5:$G$1000=$A18)*(MONTH(controleur_3!$C$5:$C$1000)=MONTH(D$17)*(controleur_3!$H$5:$H$1000=$B$16)))</f>
        <v>0</v>
      </c>
      <c r="E18" s="29">
        <f>SUMPRODUCT((controleur_1!$G$5:$G$1000=$A18)*(MONTH(controleur_1!$C$5:$C$1000)=MONTH(E$17)*(controleur_1!$H$5:$H$1000=$B$16)))+SUMPRODUCT((controleur_2!$G$5:$G$1000=$A18)*(MONTH(controleur_2!$C$5:$C$1000)=MONTH(E$17)*(controleur_2!$H$5:$H$1000=$B$16)))+SUMPRODUCT((controleur_3!$G$5:$G$1000=$A18)*(MONTH(controleur_3!$C$5:$C$1000)=MONTH(E$17)*(controleur_3!$H$5:$H$1000=$B$16)))</f>
        <v>0</v>
      </c>
      <c r="F18" s="29">
        <f>SUMPRODUCT((controleur_1!$G$5:$G$1000=$A18)*(MONTH(controleur_1!$C$5:$C$1000)=MONTH(F$17)*(controleur_1!$H$5:$H$1000=$B$16)))+SUMPRODUCT((controleur_2!$G$5:$G$1000=$A18)*(MONTH(controleur_2!$C$5:$C$1000)=MONTH(F$17)*(controleur_2!$H$5:$H$1000=$B$16)))+SUMPRODUCT((controleur_3!$G$5:$G$1000=$A18)*(MONTH(controleur_3!$C$5:$C$1000)=MONTH(F$17)*(controleur_3!$H$5:$H$1000=$B$16)))</f>
        <v>0</v>
      </c>
      <c r="G18" s="29">
        <f>SUMPRODUCT((controleur_1!$G$5:$G$1000=$A18)*(MONTH(controleur_1!$C$5:$C$1000)=MONTH(G$17)*(controleur_1!$H$5:$H$1000=$B$16)))+SUMPRODUCT((controleur_2!$G$5:$G$1000=$A18)*(MONTH(controleur_2!$C$5:$C$1000)=MONTH(G$17)*(controleur_2!$H$5:$H$1000=$B$16)))+SUMPRODUCT((controleur_3!$G$5:$G$1000=$A18)*(MONTH(controleur_3!$C$5:$C$1000)=MONTH(G$17)*(controleur_3!$H$5:$H$1000=$B$16)))</f>
        <v>0</v>
      </c>
      <c r="H18" s="29">
        <f>SUMPRODUCT((controleur_1!$G$5:$G$1000=$A18)*(MONTH(controleur_1!$C$5:$C$1000)=MONTH(H$17)*(controleur_1!$H$5:$H$1000=$B$16)))+SUMPRODUCT((controleur_2!$G$5:$G$1000=$A18)*(MONTH(controleur_2!$C$5:$C$1000)=MONTH(H$17)*(controleur_2!$H$5:$H$1000=$B$16)))+SUMPRODUCT((controleur_3!$G$5:$G$1000=$A18)*(MONTH(controleur_3!$C$5:$C$1000)=MONTH(H$17)*(controleur_3!$H$5:$H$1000=$B$16)))</f>
        <v>0</v>
      </c>
      <c r="I18" s="29">
        <f>SUMPRODUCT((controleur_1!$G$5:$G$1000=$A18)*(MONTH(controleur_1!$C$5:$C$1000)=MONTH(I$17)*(controleur_1!$H$5:$H$1000=$B$16)))+SUMPRODUCT((controleur_2!$G$5:$G$1000=$A18)*(MONTH(controleur_2!$C$5:$C$1000)=MONTH(I$17)*(controleur_2!$H$5:$H$1000=$B$16)))+SUMPRODUCT((controleur_3!$G$5:$G$1000=$A18)*(MONTH(controleur_3!$C$5:$C$1000)=MONTH(I$17)*(controleur_3!$H$5:$H$1000=$B$16)))</f>
        <v>0</v>
      </c>
      <c r="J18" s="29">
        <f>SUMPRODUCT((controleur_1!$G$5:$G$1000=$A18)*(MONTH(controleur_1!$C$5:$C$1000)=MONTH(J$17)*(controleur_1!$H$5:$H$1000=$B$16)))+SUMPRODUCT((controleur_2!$G$5:$G$1000=$A18)*(MONTH(controleur_2!$C$5:$C$1000)=MONTH(J$17)*(controleur_2!$H$5:$H$1000=$B$16)))+SUMPRODUCT((controleur_3!$G$5:$G$1000=$A18)*(MONTH(controleur_3!$C$5:$C$1000)=MONTH(J$17)*(controleur_3!$H$5:$H$1000=$B$16)))</f>
        <v>0</v>
      </c>
      <c r="K18" s="29">
        <f>SUMPRODUCT((controleur_1!$G$5:$G$1000=$A18)*(MONTH(controleur_1!$C$5:$C$1000)=MONTH(K$17)*(controleur_1!$H$5:$H$1000=$B$16)))+SUMPRODUCT((controleur_2!$G$5:$G$1000=$A18)*(MONTH(controleur_2!$C$5:$C$1000)=MONTH(K$17)*(controleur_2!$H$5:$H$1000=$B$16)))+SUMPRODUCT((controleur_3!$G$5:$G$1000=$A18)*(MONTH(controleur_3!$C$5:$C$1000)=MONTH(K$17)*(controleur_3!$H$5:$H$1000=$B$16)))</f>
        <v>2</v>
      </c>
      <c r="L18" s="29">
        <f>SUMPRODUCT((controleur_1!$G$5:$G$1000=$A18)*(MONTH(controleur_1!$C$5:$C$1000)=MONTH(L$17)*(controleur_1!$H$5:$H$1000=$B$16)))+SUMPRODUCT((controleur_2!$G$5:$G$1000=$A18)*(MONTH(controleur_2!$C$5:$C$1000)=MONTH(L$17)*(controleur_2!$H$5:$H$1000=$B$16)))+SUMPRODUCT((controleur_3!$G$5:$G$1000=$A18)*(MONTH(controleur_3!$C$5:$C$1000)=MONTH(L$17)*(controleur_3!$H$5:$H$1000=$B$16)))</f>
        <v>1</v>
      </c>
      <c r="M18" s="29">
        <f>SUMPRODUCT((controleur_1!$G$5:$G$1000=$A18)*(MONTH(controleur_1!$C$5:$C$1000)=MONTH(M$17)*(controleur_1!$H$5:$H$1000=$B$16)))+SUMPRODUCT((controleur_2!$G$5:$G$1000=$A18)*(MONTH(controleur_2!$C$5:$C$1000)=MONTH(M$17)*(controleur_2!$H$5:$H$1000=$B$16)))+SUMPRODUCT((controleur_3!$G$5:$G$1000=$A18)*(MONTH(controleur_3!$C$5:$C$1000)=MONTH(M$17)*(controleur_3!$H$5:$H$1000=$B$16)))</f>
        <v>0</v>
      </c>
      <c r="N18" s="24">
        <f>SUM(B18:M18)</f>
        <v>3</v>
      </c>
    </row>
    <row r="19" spans="1:14" x14ac:dyDescent="0.2">
      <c r="A19" s="28" t="s">
        <v>15</v>
      </c>
      <c r="B19" s="29">
        <f>SUMPRODUCT((controleur_1!$G$5:$G$1000=$A19)*(MONTH(controleur_1!$C$5:$C$1000)=MONTH(B$17)*(controleur_1!$H$5:$H$1000=$B$16)))+SUMPRODUCT((controleur_2!$G$5:$G$1000=$A19)*(MONTH(controleur_2!$C$5:$C$1000)=MONTH(B$17)*(controleur_2!$H$5:$H$1000=$B$16)))+SUMPRODUCT((controleur_3!$G$5:$G$1000=$A19)*(MONTH(controleur_3!$C$5:$C$1000)=MONTH(B$17)*(controleur_3!$H$5:$H$1000=$B$16)))</f>
        <v>0</v>
      </c>
      <c r="C19" s="29">
        <f>SUMPRODUCT((controleur_1!$G$5:$G$1000=$A19)*(MONTH(controleur_1!$C$5:$C$1000)=MONTH(C$17)*(controleur_1!$H$5:$H$1000=$B$16)))+SUMPRODUCT((controleur_2!$G$5:$G$1000=$A19)*(MONTH(controleur_2!$C$5:$C$1000)=MONTH(C$17)*(controleur_2!$H$5:$H$1000=$B$16)))+SUMPRODUCT((controleur_3!$G$5:$G$1000=$A19)*(MONTH(controleur_3!$C$5:$C$1000)=MONTH(C$17)*(controleur_3!$H$5:$H$1000=$B$16)))</f>
        <v>0</v>
      </c>
      <c r="D19" s="29">
        <f>SUMPRODUCT((controleur_1!$G$5:$G$1000=$A19)*(MONTH(controleur_1!$C$5:$C$1000)=MONTH(D$17)*(controleur_1!$H$5:$H$1000=$B$16)))+SUMPRODUCT((controleur_2!$G$5:$G$1000=$A19)*(MONTH(controleur_2!$C$5:$C$1000)=MONTH(D$17)*(controleur_2!$H$5:$H$1000=$B$16)))+SUMPRODUCT((controleur_3!$G$5:$G$1000=$A19)*(MONTH(controleur_3!$C$5:$C$1000)=MONTH(D$17)*(controleur_3!$H$5:$H$1000=$B$16)))</f>
        <v>0</v>
      </c>
      <c r="E19" s="29">
        <f>SUMPRODUCT((controleur_1!$G$5:$G$1000=$A19)*(MONTH(controleur_1!$C$5:$C$1000)=MONTH(E$17)*(controleur_1!$H$5:$H$1000=$B$16)))+SUMPRODUCT((controleur_2!$G$5:$G$1000=$A19)*(MONTH(controleur_2!$C$5:$C$1000)=MONTH(E$17)*(controleur_2!$H$5:$H$1000=$B$16)))+SUMPRODUCT((controleur_3!$G$5:$G$1000=$A19)*(MONTH(controleur_3!$C$5:$C$1000)=MONTH(E$17)*(controleur_3!$H$5:$H$1000=$B$16)))</f>
        <v>0</v>
      </c>
      <c r="F19" s="29">
        <f>SUMPRODUCT((controleur_1!$G$5:$G$1000=$A19)*(MONTH(controleur_1!$C$5:$C$1000)=MONTH(F$17)*(controleur_1!$H$5:$H$1000=$B$16)))+SUMPRODUCT((controleur_2!$G$5:$G$1000=$A19)*(MONTH(controleur_2!$C$5:$C$1000)=MONTH(F$17)*(controleur_2!$H$5:$H$1000=$B$16)))+SUMPRODUCT((controleur_3!$G$5:$G$1000=$A19)*(MONTH(controleur_3!$C$5:$C$1000)=MONTH(F$17)*(controleur_3!$H$5:$H$1000=$B$16)))</f>
        <v>0</v>
      </c>
      <c r="G19" s="29">
        <f>SUMPRODUCT((controleur_1!$G$5:$G$1000=$A19)*(MONTH(controleur_1!$C$5:$C$1000)=MONTH(G$17)*(controleur_1!$H$5:$H$1000=$B$16)))+SUMPRODUCT((controleur_2!$G$5:$G$1000=$A19)*(MONTH(controleur_2!$C$5:$C$1000)=MONTH(G$17)*(controleur_2!$H$5:$H$1000=$B$16)))+SUMPRODUCT((controleur_3!$G$5:$G$1000=$A19)*(MONTH(controleur_3!$C$5:$C$1000)=MONTH(G$17)*(controleur_3!$H$5:$H$1000=$B$16)))</f>
        <v>0</v>
      </c>
      <c r="H19" s="29">
        <f>SUMPRODUCT((controleur_1!$G$5:$G$1000=$A19)*(MONTH(controleur_1!$C$5:$C$1000)=MONTH(H$17)*(controleur_1!$H$5:$H$1000=$B$16)))+SUMPRODUCT((controleur_2!$G$5:$G$1000=$A19)*(MONTH(controleur_2!$C$5:$C$1000)=MONTH(H$17)*(controleur_2!$H$5:$H$1000=$B$16)))+SUMPRODUCT((controleur_3!$G$5:$G$1000=$A19)*(MONTH(controleur_3!$C$5:$C$1000)=MONTH(H$17)*(controleur_3!$H$5:$H$1000=$B$16)))</f>
        <v>0</v>
      </c>
      <c r="I19" s="29">
        <f>SUMPRODUCT((controleur_1!$G$5:$G$1000=$A19)*(MONTH(controleur_1!$C$5:$C$1000)=MONTH(I$17)*(controleur_1!$H$5:$H$1000=$B$16)))+SUMPRODUCT((controleur_2!$G$5:$G$1000=$A19)*(MONTH(controleur_2!$C$5:$C$1000)=MONTH(I$17)*(controleur_2!$H$5:$H$1000=$B$16)))+SUMPRODUCT((controleur_3!$G$5:$G$1000=$A19)*(MONTH(controleur_3!$C$5:$C$1000)=MONTH(I$17)*(controleur_3!$H$5:$H$1000=$B$16)))</f>
        <v>0</v>
      </c>
      <c r="J19" s="29">
        <f>SUMPRODUCT((controleur_1!$G$5:$G$1000=$A19)*(MONTH(controleur_1!$C$5:$C$1000)=MONTH(J$17)*(controleur_1!$H$5:$H$1000=$B$16)))+SUMPRODUCT((controleur_2!$G$5:$G$1000=$A19)*(MONTH(controleur_2!$C$5:$C$1000)=MONTH(J$17)*(controleur_2!$H$5:$H$1000=$B$16)))+SUMPRODUCT((controleur_3!$G$5:$G$1000=$A19)*(MONTH(controleur_3!$C$5:$C$1000)=MONTH(J$17)*(controleur_3!$H$5:$H$1000=$B$16)))</f>
        <v>0</v>
      </c>
      <c r="K19" s="29">
        <f>SUMPRODUCT((controleur_1!$G$5:$G$1000=$A19)*(MONTH(controleur_1!$C$5:$C$1000)=MONTH(K$17)*(controleur_1!$H$5:$H$1000=$B$16)))+SUMPRODUCT((controleur_2!$G$5:$G$1000=$A19)*(MONTH(controleur_2!$C$5:$C$1000)=MONTH(K$17)*(controleur_2!$H$5:$H$1000=$B$16)))+SUMPRODUCT((controleur_3!$G$5:$G$1000=$A19)*(MONTH(controleur_3!$C$5:$C$1000)=MONTH(K$17)*(controleur_3!$H$5:$H$1000=$B$16)))</f>
        <v>2</v>
      </c>
      <c r="L19" s="29">
        <f>SUMPRODUCT((controleur_1!$G$5:$G$1000=$A19)*(MONTH(controleur_1!$C$5:$C$1000)=MONTH(L$17)*(controleur_1!$H$5:$H$1000=$B$16)))+SUMPRODUCT((controleur_2!$G$5:$G$1000=$A19)*(MONTH(controleur_2!$C$5:$C$1000)=MONTH(L$17)*(controleur_2!$H$5:$H$1000=$B$16)))+SUMPRODUCT((controleur_3!$G$5:$G$1000=$A19)*(MONTH(controleur_3!$C$5:$C$1000)=MONTH(L$17)*(controleur_3!$H$5:$H$1000=$B$16)))</f>
        <v>1</v>
      </c>
      <c r="M19" s="29">
        <f>SUMPRODUCT((controleur_1!$G$5:$G$1000=$A19)*(MONTH(controleur_1!$C$5:$C$1000)=MONTH(M$17)*(controleur_1!$H$5:$H$1000=$B$16)))+SUMPRODUCT((controleur_2!$G$5:$G$1000=$A19)*(MONTH(controleur_2!$C$5:$C$1000)=MONTH(M$17)*(controleur_2!$H$5:$H$1000=$B$16)))+SUMPRODUCT((controleur_3!$G$5:$G$1000=$A19)*(MONTH(controleur_3!$C$5:$C$1000)=MONTH(M$17)*(controleur_3!$H$5:$H$1000=$B$16)))</f>
        <v>0</v>
      </c>
      <c r="N19" s="24">
        <f>SUM(B19:M19)</f>
        <v>3</v>
      </c>
    </row>
    <row r="20" spans="1:14" x14ac:dyDescent="0.2">
      <c r="A20" s="28" t="s">
        <v>16</v>
      </c>
      <c r="B20" s="29">
        <f>SUMPRODUCT((controleur_1!$G$5:$G$1000=$A20)*(MONTH(controleur_1!$C$5:$C$1000)=MONTH(B$17)*(controleur_1!$H$5:$H$1000=$B$16)))+SUMPRODUCT((controleur_2!$G$5:$G$1000=$A20)*(MONTH(controleur_2!$C$5:$C$1000)=MONTH(B$17)*(controleur_2!$H$5:$H$1000=$B$16)))+SUMPRODUCT((controleur_3!$G$5:$G$1000=$A20)*(MONTH(controleur_3!$C$5:$C$1000)=MONTH(B$17)*(controleur_3!$H$5:$H$1000=$B$16)))</f>
        <v>0</v>
      </c>
      <c r="C20" s="29">
        <f>SUMPRODUCT((controleur_1!$G$5:$G$1000=$A20)*(MONTH(controleur_1!$C$5:$C$1000)=MONTH(C$17)*(controleur_1!$H$5:$H$1000=$B$16)))+SUMPRODUCT((controleur_2!$G$5:$G$1000=$A20)*(MONTH(controleur_2!$C$5:$C$1000)=MONTH(C$17)*(controleur_2!$H$5:$H$1000=$B$16)))+SUMPRODUCT((controleur_3!$G$5:$G$1000=$A20)*(MONTH(controleur_3!$C$5:$C$1000)=MONTH(C$17)*(controleur_3!$H$5:$H$1000=$B$16)))</f>
        <v>0</v>
      </c>
      <c r="D20" s="29">
        <f>SUMPRODUCT((controleur_1!$G$5:$G$1000=$A20)*(MONTH(controleur_1!$C$5:$C$1000)=MONTH(D$17)*(controleur_1!$H$5:$H$1000=$B$16)))+SUMPRODUCT((controleur_2!$G$5:$G$1000=$A20)*(MONTH(controleur_2!$C$5:$C$1000)=MONTH(D$17)*(controleur_2!$H$5:$H$1000=$B$16)))+SUMPRODUCT((controleur_3!$G$5:$G$1000=$A20)*(MONTH(controleur_3!$C$5:$C$1000)=MONTH(D$17)*(controleur_3!$H$5:$H$1000=$B$16)))</f>
        <v>0</v>
      </c>
      <c r="E20" s="29">
        <f>SUMPRODUCT((controleur_1!$G$5:$G$1000=$A20)*(MONTH(controleur_1!$C$5:$C$1000)=MONTH(E$17)*(controleur_1!$H$5:$H$1000=$B$16)))+SUMPRODUCT((controleur_2!$G$5:$G$1000=$A20)*(MONTH(controleur_2!$C$5:$C$1000)=MONTH(E$17)*(controleur_2!$H$5:$H$1000=$B$16)))+SUMPRODUCT((controleur_3!$G$5:$G$1000=$A20)*(MONTH(controleur_3!$C$5:$C$1000)=MONTH(E$17)*(controleur_3!$H$5:$H$1000=$B$16)))</f>
        <v>0</v>
      </c>
      <c r="F20" s="29">
        <f>SUMPRODUCT((controleur_1!$G$5:$G$1000=$A20)*(MONTH(controleur_1!$C$5:$C$1000)=MONTH(F$17)*(controleur_1!$H$5:$H$1000=$B$16)))+SUMPRODUCT((controleur_2!$G$5:$G$1000=$A20)*(MONTH(controleur_2!$C$5:$C$1000)=MONTH(F$17)*(controleur_2!$H$5:$H$1000=$B$16)))+SUMPRODUCT((controleur_3!$G$5:$G$1000=$A20)*(MONTH(controleur_3!$C$5:$C$1000)=MONTH(F$17)*(controleur_3!$H$5:$H$1000=$B$16)))</f>
        <v>0</v>
      </c>
      <c r="G20" s="29">
        <f>SUMPRODUCT((controleur_1!$G$5:$G$1000=$A20)*(MONTH(controleur_1!$C$5:$C$1000)=MONTH(G$17)*(controleur_1!$H$5:$H$1000=$B$16)))+SUMPRODUCT((controleur_2!$G$5:$G$1000=$A20)*(MONTH(controleur_2!$C$5:$C$1000)=MONTH(G$17)*(controleur_2!$H$5:$H$1000=$B$16)))+SUMPRODUCT((controleur_3!$G$5:$G$1000=$A20)*(MONTH(controleur_3!$C$5:$C$1000)=MONTH(G$17)*(controleur_3!$H$5:$H$1000=$B$16)))</f>
        <v>0</v>
      </c>
      <c r="H20" s="29">
        <f>SUMPRODUCT((controleur_1!$G$5:$G$1000=$A20)*(MONTH(controleur_1!$C$5:$C$1000)=MONTH(H$17)*(controleur_1!$H$5:$H$1000=$B$16)))+SUMPRODUCT((controleur_2!$G$5:$G$1000=$A20)*(MONTH(controleur_2!$C$5:$C$1000)=MONTH(H$17)*(controleur_2!$H$5:$H$1000=$B$16)))+SUMPRODUCT((controleur_3!$G$5:$G$1000=$A20)*(MONTH(controleur_3!$C$5:$C$1000)=MONTH(H$17)*(controleur_3!$H$5:$H$1000=$B$16)))</f>
        <v>0</v>
      </c>
      <c r="I20" s="29">
        <f>SUMPRODUCT((controleur_1!$G$5:$G$1000=$A20)*(MONTH(controleur_1!$C$5:$C$1000)=MONTH(I$17)*(controleur_1!$H$5:$H$1000=$B$16)))+SUMPRODUCT((controleur_2!$G$5:$G$1000=$A20)*(MONTH(controleur_2!$C$5:$C$1000)=MONTH(I$17)*(controleur_2!$H$5:$H$1000=$B$16)))+SUMPRODUCT((controleur_3!$G$5:$G$1000=$A20)*(MONTH(controleur_3!$C$5:$C$1000)=MONTH(I$17)*(controleur_3!$H$5:$H$1000=$B$16)))</f>
        <v>0</v>
      </c>
      <c r="J20" s="29">
        <f>SUMPRODUCT((controleur_1!$G$5:$G$1000=$A20)*(MONTH(controleur_1!$C$5:$C$1000)=MONTH(J$17)*(controleur_1!$H$5:$H$1000=$B$16)))+SUMPRODUCT((controleur_2!$G$5:$G$1000=$A20)*(MONTH(controleur_2!$C$5:$C$1000)=MONTH(J$17)*(controleur_2!$H$5:$H$1000=$B$16)))+SUMPRODUCT((controleur_3!$G$5:$G$1000=$A20)*(MONTH(controleur_3!$C$5:$C$1000)=MONTH(J$17)*(controleur_3!$H$5:$H$1000=$B$16)))</f>
        <v>3</v>
      </c>
      <c r="K20" s="29">
        <f>SUMPRODUCT((controleur_1!$G$5:$G$1000=$A20)*(MONTH(controleur_1!$C$5:$C$1000)=MONTH(K$17)*(controleur_1!$H$5:$H$1000=$B$16)))+SUMPRODUCT((controleur_2!$G$5:$G$1000=$A20)*(MONTH(controleur_2!$C$5:$C$1000)=MONTH(K$17)*(controleur_2!$H$5:$H$1000=$B$16)))+SUMPRODUCT((controleur_3!$G$5:$G$1000=$A20)*(MONTH(controleur_3!$C$5:$C$1000)=MONTH(K$17)*(controleur_3!$H$5:$H$1000=$B$16)))</f>
        <v>2</v>
      </c>
      <c r="L20" s="29">
        <f>SUMPRODUCT((controleur_1!$G$5:$G$1000=$A20)*(MONTH(controleur_1!$C$5:$C$1000)=MONTH(L$17)*(controleur_1!$H$5:$H$1000=$B$16)))+SUMPRODUCT((controleur_2!$G$5:$G$1000=$A20)*(MONTH(controleur_2!$C$5:$C$1000)=MONTH(L$17)*(controleur_2!$H$5:$H$1000=$B$16)))+SUMPRODUCT((controleur_3!$G$5:$G$1000=$A20)*(MONTH(controleur_3!$C$5:$C$1000)=MONTH(L$17)*(controleur_3!$H$5:$H$1000=$B$16)))</f>
        <v>1</v>
      </c>
      <c r="M20" s="29">
        <f>SUMPRODUCT((controleur_1!$G$5:$G$1000=$A20)*(MONTH(controleur_1!$C$5:$C$1000)=MONTH(M$17)*(controleur_1!$H$5:$H$1000=$B$16)))+SUMPRODUCT((controleur_2!$G$5:$G$1000=$A20)*(MONTH(controleur_2!$C$5:$C$1000)=MONTH(M$17)*(controleur_2!$H$5:$H$1000=$B$16)))+SUMPRODUCT((controleur_3!$G$5:$G$1000=$A20)*(MONTH(controleur_3!$C$5:$C$1000)=MONTH(M$17)*(controleur_3!$H$5:$H$1000=$B$16)))</f>
        <v>0</v>
      </c>
      <c r="N20" s="24">
        <f>SUM(B20:M20)</f>
        <v>6</v>
      </c>
    </row>
    <row r="21" spans="1:14" x14ac:dyDescent="0.2">
      <c r="A21" s="28" t="s">
        <v>17</v>
      </c>
      <c r="B21" s="29">
        <f>SUMPRODUCT((controleur_1!$G$5:$G$1000=$A21)*(MONTH(controleur_1!$C$5:$C$1000)=MONTH(B$17)*(controleur_1!$H$5:$H$1000=$B$16)))+SUMPRODUCT((controleur_2!$G$5:$G$1000=$A21)*(MONTH(controleur_2!$C$5:$C$1000)=MONTH(B$17)*(controleur_2!$H$5:$H$1000=$B$16)))+SUMPRODUCT((controleur_3!$G$5:$G$1000=$A21)*(MONTH(controleur_3!$C$5:$C$1000)=MONTH(B$17)*(controleur_3!$H$5:$H$1000=$B$16)))</f>
        <v>0</v>
      </c>
      <c r="C21" s="29">
        <f>SUMPRODUCT((controleur_1!$G$5:$G$1000=$A21)*(MONTH(controleur_1!$C$5:$C$1000)=MONTH(C$17)*(controleur_1!$H$5:$H$1000=$B$16)))+SUMPRODUCT((controleur_2!$G$5:$G$1000=$A21)*(MONTH(controleur_2!$C$5:$C$1000)=MONTH(C$17)*(controleur_2!$H$5:$H$1000=$B$16)))+SUMPRODUCT((controleur_3!$G$5:$G$1000=$A21)*(MONTH(controleur_3!$C$5:$C$1000)=MONTH(C$17)*(controleur_3!$H$5:$H$1000=$B$16)))</f>
        <v>0</v>
      </c>
      <c r="D21" s="29">
        <f>SUMPRODUCT((controleur_1!$G$5:$G$1000=$A21)*(MONTH(controleur_1!$C$5:$C$1000)=MONTH(D$17)*(controleur_1!$H$5:$H$1000=$B$16)))+SUMPRODUCT((controleur_2!$G$5:$G$1000=$A21)*(MONTH(controleur_2!$C$5:$C$1000)=MONTH(D$17)*(controleur_2!$H$5:$H$1000=$B$16)))+SUMPRODUCT((controleur_3!$G$5:$G$1000=$A21)*(MONTH(controleur_3!$C$5:$C$1000)=MONTH(D$17)*(controleur_3!$H$5:$H$1000=$B$16)))</f>
        <v>0</v>
      </c>
      <c r="E21" s="29">
        <f>SUMPRODUCT((controleur_1!$G$5:$G$1000=$A21)*(MONTH(controleur_1!$C$5:$C$1000)=MONTH(E$17)*(controleur_1!$H$5:$H$1000=$B$16)))+SUMPRODUCT((controleur_2!$G$5:$G$1000=$A21)*(MONTH(controleur_2!$C$5:$C$1000)=MONTH(E$17)*(controleur_2!$H$5:$H$1000=$B$16)))+SUMPRODUCT((controleur_3!$G$5:$G$1000=$A21)*(MONTH(controleur_3!$C$5:$C$1000)=MONTH(E$17)*(controleur_3!$H$5:$H$1000=$B$16)))</f>
        <v>0</v>
      </c>
      <c r="F21" s="29">
        <f>SUMPRODUCT((controleur_1!$G$5:$G$1000=$A21)*(MONTH(controleur_1!$C$5:$C$1000)=MONTH(F$17)*(controleur_1!$H$5:$H$1000=$B$16)))+SUMPRODUCT((controleur_2!$G$5:$G$1000=$A21)*(MONTH(controleur_2!$C$5:$C$1000)=MONTH(F$17)*(controleur_2!$H$5:$H$1000=$B$16)))+SUMPRODUCT((controleur_3!$G$5:$G$1000=$A21)*(MONTH(controleur_3!$C$5:$C$1000)=MONTH(F$17)*(controleur_3!$H$5:$H$1000=$B$16)))</f>
        <v>0</v>
      </c>
      <c r="G21" s="29">
        <f>SUMPRODUCT((controleur_1!$G$5:$G$1000=$A21)*(MONTH(controleur_1!$C$5:$C$1000)=MONTH(G$17)*(controleur_1!$H$5:$H$1000=$B$16)))+SUMPRODUCT((controleur_2!$G$5:$G$1000=$A21)*(MONTH(controleur_2!$C$5:$C$1000)=MONTH(G$17)*(controleur_2!$H$5:$H$1000=$B$16)))+SUMPRODUCT((controleur_3!$G$5:$G$1000=$A21)*(MONTH(controleur_3!$C$5:$C$1000)=MONTH(G$17)*(controleur_3!$H$5:$H$1000=$B$16)))</f>
        <v>0</v>
      </c>
      <c r="H21" s="29">
        <f>SUMPRODUCT((controleur_1!$G$5:$G$1000=$A21)*(MONTH(controleur_1!$C$5:$C$1000)=MONTH(H$17)*(controleur_1!$H$5:$H$1000=$B$16)))+SUMPRODUCT((controleur_2!$G$5:$G$1000=$A21)*(MONTH(controleur_2!$C$5:$C$1000)=MONTH(H$17)*(controleur_2!$H$5:$H$1000=$B$16)))+SUMPRODUCT((controleur_3!$G$5:$G$1000=$A21)*(MONTH(controleur_3!$C$5:$C$1000)=MONTH(H$17)*(controleur_3!$H$5:$H$1000=$B$16)))</f>
        <v>0</v>
      </c>
      <c r="I21" s="29">
        <f>SUMPRODUCT((controleur_1!$G$5:$G$1000=$A21)*(MONTH(controleur_1!$C$5:$C$1000)=MONTH(I$17)*(controleur_1!$H$5:$H$1000=$B$16)))+SUMPRODUCT((controleur_2!$G$5:$G$1000=$A21)*(MONTH(controleur_2!$C$5:$C$1000)=MONTH(I$17)*(controleur_2!$H$5:$H$1000=$B$16)))+SUMPRODUCT((controleur_3!$G$5:$G$1000=$A21)*(MONTH(controleur_3!$C$5:$C$1000)=MONTH(I$17)*(controleur_3!$H$5:$H$1000=$B$16)))</f>
        <v>0</v>
      </c>
      <c r="J21" s="29">
        <f>SUMPRODUCT((controleur_1!$G$5:$G$1000=$A21)*(MONTH(controleur_1!$C$5:$C$1000)=MONTH(J$17)*(controleur_1!$H$5:$H$1000=$B$16)))+SUMPRODUCT((controleur_2!$G$5:$G$1000=$A21)*(MONTH(controleur_2!$C$5:$C$1000)=MONTH(J$17)*(controleur_2!$H$5:$H$1000=$B$16)))+SUMPRODUCT((controleur_3!$G$5:$G$1000=$A21)*(MONTH(controleur_3!$C$5:$C$1000)=MONTH(J$17)*(controleur_3!$H$5:$H$1000=$B$16)))</f>
        <v>0</v>
      </c>
      <c r="K21" s="29">
        <f>SUMPRODUCT((controleur_1!$G$5:$G$1000=$A21)*(MONTH(controleur_1!$C$5:$C$1000)=MONTH(K$17)*(controleur_1!$H$5:$H$1000=$B$16)))+SUMPRODUCT((controleur_2!$G$5:$G$1000=$A21)*(MONTH(controleur_2!$C$5:$C$1000)=MONTH(K$17)*(controleur_2!$H$5:$H$1000=$B$16)))+SUMPRODUCT((controleur_3!$G$5:$G$1000=$A21)*(MONTH(controleur_3!$C$5:$C$1000)=MONTH(K$17)*(controleur_3!$H$5:$H$1000=$B$16)))</f>
        <v>2</v>
      </c>
      <c r="L21" s="29">
        <f>SUMPRODUCT((controleur_1!$G$5:$G$1000=$A21)*(MONTH(controleur_1!$C$5:$C$1000)=MONTH(L$17)*(controleur_1!$H$5:$H$1000=$B$16)))+SUMPRODUCT((controleur_2!$G$5:$G$1000=$A21)*(MONTH(controleur_2!$C$5:$C$1000)=MONTH(L$17)*(controleur_2!$H$5:$H$1000=$B$16)))+SUMPRODUCT((controleur_3!$G$5:$G$1000=$A21)*(MONTH(controleur_3!$C$5:$C$1000)=MONTH(L$17)*(controleur_3!$H$5:$H$1000=$B$16)))</f>
        <v>1</v>
      </c>
      <c r="M21" s="29">
        <f>SUMPRODUCT((controleur_1!$G$5:$G$1000=$A21)*(MONTH(controleur_1!$C$5:$C$1000)=MONTH(M$17)*(controleur_1!$H$5:$H$1000=$B$16)))+SUMPRODUCT((controleur_2!$G$5:$G$1000=$A21)*(MONTH(controleur_2!$C$5:$C$1000)=MONTH(M$17)*(controleur_2!$H$5:$H$1000=$B$16)))+SUMPRODUCT((controleur_3!$G$5:$G$1000=$A21)*(MONTH(controleur_3!$C$5:$C$1000)=MONTH(M$17)*(controleur_3!$H$5:$H$1000=$B$16)))</f>
        <v>0</v>
      </c>
      <c r="N21" s="24">
        <f>SUM(B21:M21)</f>
        <v>3</v>
      </c>
    </row>
    <row r="22" spans="1:14" s="7" customFormat="1" ht="18" customHeight="1" x14ac:dyDescent="0.25">
      <c r="A22" s="5" t="s">
        <v>55</v>
      </c>
      <c r="B22" s="30">
        <f t="shared" ref="B22:M22" si="5">SUM(B18:B21)</f>
        <v>0</v>
      </c>
      <c r="C22" s="30">
        <f>SUM(C18:C21)</f>
        <v>0</v>
      </c>
      <c r="D22" s="30">
        <f t="shared" si="5"/>
        <v>0</v>
      </c>
      <c r="E22" s="30">
        <f t="shared" si="5"/>
        <v>0</v>
      </c>
      <c r="F22" s="30">
        <f t="shared" si="5"/>
        <v>0</v>
      </c>
      <c r="G22" s="30">
        <f t="shared" si="5"/>
        <v>0</v>
      </c>
      <c r="H22" s="30">
        <f t="shared" si="5"/>
        <v>0</v>
      </c>
      <c r="I22" s="30">
        <f t="shared" si="5"/>
        <v>0</v>
      </c>
      <c r="J22" s="30">
        <f t="shared" si="5"/>
        <v>3</v>
      </c>
      <c r="K22" s="30">
        <f t="shared" si="5"/>
        <v>8</v>
      </c>
      <c r="L22" s="30">
        <f t="shared" si="5"/>
        <v>4</v>
      </c>
      <c r="M22" s="30">
        <f t="shared" si="5"/>
        <v>0</v>
      </c>
      <c r="N22" s="24">
        <f>SUM(B22:M22)</f>
        <v>15</v>
      </c>
    </row>
    <row r="23" spans="1:14" s="18" customFormat="1" ht="18" customHeight="1" x14ac:dyDescent="0.25">
      <c r="A23" s="17" t="s">
        <v>58</v>
      </c>
      <c r="B23" s="31">
        <f t="shared" ref="B23:N23" si="6">B22/B7</f>
        <v>0</v>
      </c>
      <c r="C23" s="31" t="e">
        <f t="shared" si="6"/>
        <v>#DIV/0!</v>
      </c>
      <c r="D23" s="31" t="e">
        <f t="shared" si="6"/>
        <v>#DIV/0!</v>
      </c>
      <c r="E23" s="31" t="e">
        <f t="shared" si="6"/>
        <v>#DIV/0!</v>
      </c>
      <c r="F23" s="31" t="e">
        <f t="shared" si="6"/>
        <v>#DIV/0!</v>
      </c>
      <c r="G23" s="31" t="e">
        <f t="shared" si="6"/>
        <v>#DIV/0!</v>
      </c>
      <c r="H23" s="31" t="e">
        <f t="shared" si="6"/>
        <v>#DIV/0!</v>
      </c>
      <c r="I23" s="31" t="e">
        <f t="shared" si="6"/>
        <v>#DIV/0!</v>
      </c>
      <c r="J23" s="31">
        <f t="shared" si="6"/>
        <v>2.5000000000000001E-2</v>
      </c>
      <c r="K23" s="31">
        <f t="shared" si="6"/>
        <v>0.5</v>
      </c>
      <c r="L23" s="31">
        <f t="shared" si="6"/>
        <v>0.5</v>
      </c>
      <c r="M23" s="31" t="e">
        <f t="shared" si="6"/>
        <v>#DIV/0!</v>
      </c>
      <c r="N23" s="19">
        <f t="shared" si="6"/>
        <v>9.6153846153846159E-2</v>
      </c>
    </row>
    <row r="24" spans="1:14" s="38" customFormat="1" ht="0.75" customHeight="1" x14ac:dyDescent="0.3">
      <c r="A24" s="36" t="s">
        <v>118</v>
      </c>
      <c r="B24" s="37">
        <f>B22/COUNTA($A$3:$A$6)</f>
        <v>0</v>
      </c>
      <c r="C24" s="37">
        <f>C22/COUNTA($A$3:$A$6)</f>
        <v>0</v>
      </c>
      <c r="D24" s="37">
        <f>D22/COUNTA($A$3:$A$6)</f>
        <v>0</v>
      </c>
      <c r="E24" s="37">
        <f>E22/COUNTA($A$3:$A$6)</f>
        <v>0</v>
      </c>
      <c r="F24" s="37">
        <f>F22/COUNTA($A$3:$A$6)</f>
        <v>0</v>
      </c>
      <c r="G24" s="37">
        <f t="shared" ref="G24:M24" si="7">G22/COUNTA($A$3:$A$6)</f>
        <v>0</v>
      </c>
      <c r="H24" s="37">
        <f t="shared" si="7"/>
        <v>0</v>
      </c>
      <c r="I24" s="37">
        <f t="shared" si="7"/>
        <v>0</v>
      </c>
      <c r="J24" s="37">
        <f t="shared" si="7"/>
        <v>0.75</v>
      </c>
      <c r="K24" s="37">
        <f t="shared" si="7"/>
        <v>2</v>
      </c>
      <c r="L24" s="37">
        <f t="shared" si="7"/>
        <v>1</v>
      </c>
      <c r="M24" s="37">
        <f t="shared" si="7"/>
        <v>0</v>
      </c>
      <c r="N24" s="36">
        <f>SUM(B24:M24)</f>
        <v>3.75</v>
      </c>
    </row>
    <row r="25" spans="1:14" ht="21" customHeight="1" x14ac:dyDescent="0.2"/>
    <row r="26" spans="1:14" ht="26.25" customHeight="1" x14ac:dyDescent="0.3">
      <c r="A26" s="8" t="s">
        <v>49</v>
      </c>
      <c r="B26" s="9" t="s">
        <v>47</v>
      </c>
      <c r="C26" s="59"/>
    </row>
    <row r="27" spans="1:14" s="4" customFormat="1" ht="13.5" customHeight="1" x14ac:dyDescent="0.2">
      <c r="A27" s="23"/>
      <c r="B27" s="110">
        <v>41640</v>
      </c>
      <c r="C27" s="110">
        <f>DATE(YEAR(B27),MONTH(B27)+1,DAY(B27))</f>
        <v>41671</v>
      </c>
      <c r="D27" s="110">
        <f t="shared" ref="D27:M27" si="8">DATE(YEAR(C27),MONTH(C27)+1,DAY(C27))</f>
        <v>41699</v>
      </c>
      <c r="E27" s="110">
        <f t="shared" si="8"/>
        <v>41730</v>
      </c>
      <c r="F27" s="110">
        <f t="shared" si="8"/>
        <v>41760</v>
      </c>
      <c r="G27" s="110">
        <f t="shared" si="8"/>
        <v>41791</v>
      </c>
      <c r="H27" s="110">
        <f t="shared" si="8"/>
        <v>41821</v>
      </c>
      <c r="I27" s="110">
        <f t="shared" si="8"/>
        <v>41852</v>
      </c>
      <c r="J27" s="110">
        <f t="shared" si="8"/>
        <v>41883</v>
      </c>
      <c r="K27" s="110">
        <f t="shared" si="8"/>
        <v>41913</v>
      </c>
      <c r="L27" s="110">
        <f t="shared" si="8"/>
        <v>41944</v>
      </c>
      <c r="M27" s="110">
        <f t="shared" si="8"/>
        <v>41974</v>
      </c>
      <c r="N27" s="25" t="s">
        <v>59</v>
      </c>
    </row>
    <row r="28" spans="1:14" x14ac:dyDescent="0.2">
      <c r="A28" s="28" t="s">
        <v>14</v>
      </c>
      <c r="B28" s="29">
        <f>SUMPRODUCT((controleur_1!$G$5:$G$1000=$A28)*(MONTH(controleur_1!$C$5:$C$1000)=MONTH(B$27)*(controleur_1!$H$5:$H$1000=$B$26)))+SUMPRODUCT((controleur_2!$G$5:$G$1000=$A28)*(MONTH(controleur_2!$C$5:$C$1000)=MONTH(B$27)*(controleur_2!$H$5:$H$1000=$B$26)))+SUMPRODUCT((controleur_3!$G$5:$G$1000=$A28)*(MONTH(controleur_3!$C$5:$C$1000)=MONTH(B$27)*(controleur_3!$H$5:$H$1000=$B$26)))</f>
        <v>0</v>
      </c>
      <c r="C28" s="29">
        <f>SUMPRODUCT((controleur_1!$G$5:$G$1000=$A28)*(MONTH(controleur_1!$C$5:$C$1000)=MONTH(C$27)*(controleur_1!$H$5:$H$1000=$B$26)))+SUMPRODUCT((controleur_2!$G$5:$G$1000=$A28)*(MONTH(controleur_2!$C$5:$C$1000)=MONTH(C$27)*(controleur_2!$H$5:$H$1000=$B$26)))+SUMPRODUCT((controleur_3!$G$5:$G$1000=$A28)*(MONTH(controleur_3!$C$5:$C$1000)=MONTH(C$27)*(controleur_3!$H$5:$H$1000=$B$26)))</f>
        <v>0</v>
      </c>
      <c r="D28" s="29">
        <f>SUMPRODUCT((controleur_1!$G$5:$G$1000=$A28)*(MONTH(controleur_1!$C$5:$C$1000)=MONTH(D$27)*(controleur_1!$H$5:$H$1000=$B$26)))+SUMPRODUCT((controleur_2!$G$5:$G$1000=$A28)*(MONTH(controleur_2!$C$5:$C$1000)=MONTH(D$27)*(controleur_2!$H$5:$H$1000=$B$26)))+SUMPRODUCT((controleur_3!$G$5:$G$1000=$A28)*(MONTH(controleur_3!$C$5:$C$1000)=MONTH(D$27)*(controleur_3!$H$5:$H$1000=$B$26)))</f>
        <v>0</v>
      </c>
      <c r="E28" s="29">
        <f>SUMPRODUCT((controleur_1!$G$5:$G$1000=$A28)*(MONTH(controleur_1!$C$5:$C$1000)=MONTH(E$27)*(controleur_1!$H$5:$H$1000=$B$26)))+SUMPRODUCT((controleur_2!$G$5:$G$1000=$A28)*(MONTH(controleur_2!$C$5:$C$1000)=MONTH(E$27)*(controleur_2!$H$5:$H$1000=$B$26)))+SUMPRODUCT((controleur_3!$G$5:$G$1000=$A28)*(MONTH(controleur_3!$C$5:$C$1000)=MONTH(E$27)*(controleur_3!$H$5:$H$1000=$B$26)))</f>
        <v>0</v>
      </c>
      <c r="F28" s="29">
        <f>SUMPRODUCT((controleur_1!$G$5:$G$1000=$A28)*(MONTH(controleur_1!$C$5:$C$1000)=MONTH(F$27)*(controleur_1!$H$5:$H$1000=$B$26)))+SUMPRODUCT((controleur_2!$G$5:$G$1000=$A28)*(MONTH(controleur_2!$C$5:$C$1000)=MONTH(F$27)*(controleur_2!$H$5:$H$1000=$B$26)))+SUMPRODUCT((controleur_3!$G$5:$G$1000=$A28)*(MONTH(controleur_3!$C$5:$C$1000)=MONTH(F$27)*(controleur_3!$H$5:$H$1000=$B$26)))</f>
        <v>0</v>
      </c>
      <c r="G28" s="29">
        <f>SUMPRODUCT((controleur_1!$G$5:$G$1000=$A28)*(MONTH(controleur_1!$C$5:$C$1000)=MONTH(G$27)*(controleur_1!$H$5:$H$1000=$B$26)))+SUMPRODUCT((controleur_2!$G$5:$G$1000=$A28)*(MONTH(controleur_2!$C$5:$C$1000)=MONTH(G$27)*(controleur_2!$H$5:$H$1000=$B$26)))+SUMPRODUCT((controleur_3!$G$5:$G$1000=$A28)*(MONTH(controleur_3!$C$5:$C$1000)=MONTH(G$27)*(controleur_3!$H$5:$H$1000=$B$26)))</f>
        <v>0</v>
      </c>
      <c r="H28" s="29">
        <f>SUMPRODUCT((controleur_1!$G$5:$G$1000=$A28)*(MONTH(controleur_1!$C$5:$C$1000)=MONTH(H$27)*(controleur_1!$H$5:$H$1000=$B$26)))+SUMPRODUCT((controleur_2!$G$5:$G$1000=$A28)*(MONTH(controleur_2!$C$5:$C$1000)=MONTH(H$27)*(controleur_2!$H$5:$H$1000=$B$26)))+SUMPRODUCT((controleur_3!$G$5:$G$1000=$A28)*(MONTH(controleur_3!$C$5:$C$1000)=MONTH(H$27)*(controleur_3!$H$5:$H$1000=$B$26)))</f>
        <v>0</v>
      </c>
      <c r="I28" s="29">
        <f>SUMPRODUCT((controleur_1!$G$5:$G$1000=$A28)*(MONTH(controleur_1!$C$5:$C$1000)=MONTH(I$27)*(controleur_1!$H$5:$H$1000=$B$26)))+SUMPRODUCT((controleur_2!$G$5:$G$1000=$A28)*(MONTH(controleur_2!$C$5:$C$1000)=MONTH(I$27)*(controleur_2!$H$5:$H$1000=$B$26)))+SUMPRODUCT((controleur_3!$G$5:$G$1000=$A28)*(MONTH(controleur_3!$C$5:$C$1000)=MONTH(I$27)*(controleur_3!$H$5:$H$1000=$B$26)))</f>
        <v>0</v>
      </c>
      <c r="J28" s="29">
        <f>SUMPRODUCT((controleur_1!$G$5:$G$1000=$A28)*(MONTH(controleur_1!$C$5:$C$1000)=MONTH(J$27)*(controleur_1!$H$5:$H$1000=$B$26)))+SUMPRODUCT((controleur_2!$G$5:$G$1000=$A28)*(MONTH(controleur_2!$C$5:$C$1000)=MONTH(J$27)*(controleur_2!$H$5:$H$1000=$B$26)))+SUMPRODUCT((controleur_3!$G$5:$G$1000=$A28)*(MONTH(controleur_3!$C$5:$C$1000)=MONTH(J$27)*(controleur_3!$H$5:$H$1000=$B$26)))</f>
        <v>30</v>
      </c>
      <c r="K28" s="29">
        <f>SUMPRODUCT((controleur_1!$G$5:$G$1000=$A28)*(MONTH(controleur_1!$C$5:$C$1000)=MONTH(K$27)*(controleur_1!$H$5:$H$1000=$B$26)))+SUMPRODUCT((controleur_2!$G$5:$G$1000=$A28)*(MONTH(controleur_2!$C$5:$C$1000)=MONTH(K$27)*(controleur_2!$H$5:$H$1000=$B$26)))+SUMPRODUCT((controleur_3!$G$5:$G$1000=$A28)*(MONTH(controleur_3!$C$5:$C$1000)=MONTH(K$27)*(controleur_3!$H$5:$H$1000=$B$26)))</f>
        <v>2</v>
      </c>
      <c r="L28" s="29">
        <f>SUMPRODUCT((controleur_1!$G$5:$G$1000=$A28)*(MONTH(controleur_1!$C$5:$C$1000)=MONTH(L$27)*(controleur_1!$H$5:$H$1000=$B$26)))+SUMPRODUCT((controleur_2!$G$5:$G$1000=$A28)*(MONTH(controleur_2!$C$5:$C$1000)=MONTH(L$27)*(controleur_2!$H$5:$H$1000=$B$26)))+SUMPRODUCT((controleur_3!$G$5:$G$1000=$A28)*(MONTH(controleur_3!$C$5:$C$1000)=MONTH(L$27)*(controleur_3!$H$5:$H$1000=$B$26)))</f>
        <v>1</v>
      </c>
      <c r="M28" s="29">
        <f>SUMPRODUCT((controleur_1!$G$5:$G$1000=$A28)*(MONTH(controleur_1!$C$5:$C$1000)=MONTH(M$27)*(controleur_1!$H$5:$H$1000=$B$26)))+SUMPRODUCT((controleur_2!$G$5:$G$1000=$A28)*(MONTH(controleur_2!$C$5:$C$1000)=MONTH(M$27)*(controleur_2!$H$5:$H$1000=$B$26)))+SUMPRODUCT((controleur_3!$G$5:$G$1000=$A28)*(MONTH(controleur_3!$C$5:$C$1000)=MONTH(M$27)*(controleur_3!$H$5:$H$1000=$B$26)))</f>
        <v>0</v>
      </c>
      <c r="N28" s="24">
        <f>SUM(B28:M28)</f>
        <v>33</v>
      </c>
    </row>
    <row r="29" spans="1:14" x14ac:dyDescent="0.2">
      <c r="A29" s="28" t="s">
        <v>15</v>
      </c>
      <c r="B29" s="29">
        <f>SUMPRODUCT((controleur_1!$G$5:$G$1000=$A29)*(MONTH(controleur_1!$C$5:$C$1000)=MONTH(B$27)*(controleur_1!$H$5:$H$1000=$B$26)))+SUMPRODUCT((controleur_2!$G$5:$G$1000=$A29)*(MONTH(controleur_2!$C$5:$C$1000)=MONTH(B$27)*(controleur_2!$H$5:$H$1000=$B$26)))+SUMPRODUCT((controleur_3!$G$5:$G$1000=$A29)*(MONTH(controleur_3!$C$5:$C$1000)=MONTH(B$27)*(controleur_3!$H$5:$H$1000=$B$26)))</f>
        <v>0</v>
      </c>
      <c r="C29" s="29">
        <f>SUMPRODUCT((controleur_1!$G$5:$G$1000=$A29)*(MONTH(controleur_1!$C$5:$C$1000)=MONTH(C$27)*(controleur_1!$H$5:$H$1000=$B$26)))+SUMPRODUCT((controleur_2!$G$5:$G$1000=$A29)*(MONTH(controleur_2!$C$5:$C$1000)=MONTH(C$27)*(controleur_2!$H$5:$H$1000=$B$26)))+SUMPRODUCT((controleur_3!$G$5:$G$1000=$A29)*(MONTH(controleur_3!$C$5:$C$1000)=MONTH(C$27)*(controleur_3!$H$5:$H$1000=$B$26)))</f>
        <v>0</v>
      </c>
      <c r="D29" s="29">
        <f>SUMPRODUCT((controleur_1!$G$5:$G$1000=$A29)*(MONTH(controleur_1!$C$5:$C$1000)=MONTH(D$27)*(controleur_1!$H$5:$H$1000=$B$26)))+SUMPRODUCT((controleur_2!$G$5:$G$1000=$A29)*(MONTH(controleur_2!$C$5:$C$1000)=MONTH(D$27)*(controleur_2!$H$5:$H$1000=$B$26)))+SUMPRODUCT((controleur_3!$G$5:$G$1000=$A29)*(MONTH(controleur_3!$C$5:$C$1000)=MONTH(D$27)*(controleur_3!$H$5:$H$1000=$B$26)))</f>
        <v>0</v>
      </c>
      <c r="E29" s="29">
        <f>SUMPRODUCT((controleur_1!$G$5:$G$1000=$A29)*(MONTH(controleur_1!$C$5:$C$1000)=MONTH(E$27)*(controleur_1!$H$5:$H$1000=$B$26)))+SUMPRODUCT((controleur_2!$G$5:$G$1000=$A29)*(MONTH(controleur_2!$C$5:$C$1000)=MONTH(E$27)*(controleur_2!$H$5:$H$1000=$B$26)))+SUMPRODUCT((controleur_3!$G$5:$G$1000=$A29)*(MONTH(controleur_3!$C$5:$C$1000)=MONTH(E$27)*(controleur_3!$H$5:$H$1000=$B$26)))</f>
        <v>0</v>
      </c>
      <c r="F29" s="29">
        <f>SUMPRODUCT((controleur_1!$G$5:$G$1000=$A29)*(MONTH(controleur_1!$C$5:$C$1000)=MONTH(F$27)*(controleur_1!$H$5:$H$1000=$B$26)))+SUMPRODUCT((controleur_2!$G$5:$G$1000=$A29)*(MONTH(controleur_2!$C$5:$C$1000)=MONTH(F$27)*(controleur_2!$H$5:$H$1000=$B$26)))+SUMPRODUCT((controleur_3!$G$5:$G$1000=$A29)*(MONTH(controleur_3!$C$5:$C$1000)=MONTH(F$27)*(controleur_3!$H$5:$H$1000=$B$26)))</f>
        <v>0</v>
      </c>
      <c r="G29" s="29">
        <f>SUMPRODUCT((controleur_1!$G$5:$G$1000=$A29)*(MONTH(controleur_1!$C$5:$C$1000)=MONTH(G$27)*(controleur_1!$H$5:$H$1000=$B$26)))+SUMPRODUCT((controleur_2!$G$5:$G$1000=$A29)*(MONTH(controleur_2!$C$5:$C$1000)=MONTH(G$27)*(controleur_2!$H$5:$H$1000=$B$26)))+SUMPRODUCT((controleur_3!$G$5:$G$1000=$A29)*(MONTH(controleur_3!$C$5:$C$1000)=MONTH(G$27)*(controleur_3!$H$5:$H$1000=$B$26)))</f>
        <v>0</v>
      </c>
      <c r="H29" s="29">
        <f>SUMPRODUCT((controleur_1!$G$5:$G$1000=$A29)*(MONTH(controleur_1!$C$5:$C$1000)=MONTH(H$27)*(controleur_1!$H$5:$H$1000=$B$26)))+SUMPRODUCT((controleur_2!$G$5:$G$1000=$A29)*(MONTH(controleur_2!$C$5:$C$1000)=MONTH(H$27)*(controleur_2!$H$5:$H$1000=$B$26)))+SUMPRODUCT((controleur_3!$G$5:$G$1000=$A29)*(MONTH(controleur_3!$C$5:$C$1000)=MONTH(H$27)*(controleur_3!$H$5:$H$1000=$B$26)))</f>
        <v>0</v>
      </c>
      <c r="I29" s="29">
        <f>SUMPRODUCT((controleur_1!$G$5:$G$1000=$A29)*(MONTH(controleur_1!$C$5:$C$1000)=MONTH(I$27)*(controleur_1!$H$5:$H$1000=$B$26)))+SUMPRODUCT((controleur_2!$G$5:$G$1000=$A29)*(MONTH(controleur_2!$C$5:$C$1000)=MONTH(I$27)*(controleur_2!$H$5:$H$1000=$B$26)))+SUMPRODUCT((controleur_3!$G$5:$G$1000=$A29)*(MONTH(controleur_3!$C$5:$C$1000)=MONTH(I$27)*(controleur_3!$H$5:$H$1000=$B$26)))</f>
        <v>0</v>
      </c>
      <c r="J29" s="29">
        <f>SUMPRODUCT((controleur_1!$G$5:$G$1000=$A29)*(MONTH(controleur_1!$C$5:$C$1000)=MONTH(J$27)*(controleur_1!$H$5:$H$1000=$B$26)))+SUMPRODUCT((controleur_2!$G$5:$G$1000=$A29)*(MONTH(controleur_2!$C$5:$C$1000)=MONTH(J$27)*(controleur_2!$H$5:$H$1000=$B$26)))+SUMPRODUCT((controleur_3!$G$5:$G$1000=$A29)*(MONTH(controleur_3!$C$5:$C$1000)=MONTH(J$27)*(controleur_3!$H$5:$H$1000=$B$26)))</f>
        <v>12</v>
      </c>
      <c r="K29" s="29">
        <f>SUMPRODUCT((controleur_1!$G$5:$G$1000=$A29)*(MONTH(controleur_1!$C$5:$C$1000)=MONTH(K$27)*(controleur_1!$H$5:$H$1000=$B$26)))+SUMPRODUCT((controleur_2!$G$5:$G$1000=$A29)*(MONTH(controleur_2!$C$5:$C$1000)=MONTH(K$27)*(controleur_2!$H$5:$H$1000=$B$26)))+SUMPRODUCT((controleur_3!$G$5:$G$1000=$A29)*(MONTH(controleur_3!$C$5:$C$1000)=MONTH(K$27)*(controleur_3!$H$5:$H$1000=$B$26)))</f>
        <v>2</v>
      </c>
      <c r="L29" s="29">
        <f>SUMPRODUCT((controleur_1!$G$5:$G$1000=$A29)*(MONTH(controleur_1!$C$5:$C$1000)=MONTH(L$27)*(controleur_1!$H$5:$H$1000=$B$26)))+SUMPRODUCT((controleur_2!$G$5:$G$1000=$A29)*(MONTH(controleur_2!$C$5:$C$1000)=MONTH(L$27)*(controleur_2!$H$5:$H$1000=$B$26)))+SUMPRODUCT((controleur_3!$G$5:$G$1000=$A29)*(MONTH(controleur_3!$C$5:$C$1000)=MONTH(L$27)*(controleur_3!$H$5:$H$1000=$B$26)))</f>
        <v>1</v>
      </c>
      <c r="M29" s="29">
        <f>SUMPRODUCT((controleur_1!$G$5:$G$1000=$A29)*(MONTH(controleur_1!$C$5:$C$1000)=MONTH(M$27)*(controleur_1!$H$5:$H$1000=$B$26)))+SUMPRODUCT((controleur_2!$G$5:$G$1000=$A29)*(MONTH(controleur_2!$C$5:$C$1000)=MONTH(M$27)*(controleur_2!$H$5:$H$1000=$B$26)))+SUMPRODUCT((controleur_3!$G$5:$G$1000=$A29)*(MONTH(controleur_3!$C$5:$C$1000)=MONTH(M$27)*(controleur_3!$H$5:$H$1000=$B$26)))</f>
        <v>0</v>
      </c>
      <c r="N29" s="24">
        <f>SUM(B29:M29)</f>
        <v>15</v>
      </c>
    </row>
    <row r="30" spans="1:14" x14ac:dyDescent="0.2">
      <c r="A30" s="28" t="s">
        <v>16</v>
      </c>
      <c r="B30" s="29">
        <f>SUMPRODUCT((controleur_1!$G$5:$G$1000=$A30)*(MONTH(controleur_1!$C$5:$C$1000)=MONTH(B$27)*(controleur_1!$H$5:$H$1000=$B$26)))+SUMPRODUCT((controleur_2!$G$5:$G$1000=$A30)*(MONTH(controleur_2!$C$5:$C$1000)=MONTH(B$27)*(controleur_2!$H$5:$H$1000=$B$26)))+SUMPRODUCT((controleur_3!$G$5:$G$1000=$A30)*(MONTH(controleur_3!$C$5:$C$1000)=MONTH(B$27)*(controleur_3!$H$5:$H$1000=$B$26)))</f>
        <v>0</v>
      </c>
      <c r="C30" s="29">
        <f>SUMPRODUCT((controleur_1!$G$5:$G$1000=$A30)*(MONTH(controleur_1!$C$5:$C$1000)=MONTH(C$27)*(controleur_1!$H$5:$H$1000=$B$26)))+SUMPRODUCT((controleur_2!$G$5:$G$1000=$A30)*(MONTH(controleur_2!$C$5:$C$1000)=MONTH(C$27)*(controleur_2!$H$5:$H$1000=$B$26)))+SUMPRODUCT((controleur_3!$G$5:$G$1000=$A30)*(MONTH(controleur_3!$C$5:$C$1000)=MONTH(C$27)*(controleur_3!$H$5:$H$1000=$B$26)))</f>
        <v>0</v>
      </c>
      <c r="D30" s="29">
        <f>SUMPRODUCT((controleur_1!$G$5:$G$1000=$A30)*(MONTH(controleur_1!$C$5:$C$1000)=MONTH(D$27)*(controleur_1!$H$5:$H$1000=$B$26)))+SUMPRODUCT((controleur_2!$G$5:$G$1000=$A30)*(MONTH(controleur_2!$C$5:$C$1000)=MONTH(D$27)*(controleur_2!$H$5:$H$1000=$B$26)))+SUMPRODUCT((controleur_3!$G$5:$G$1000=$A30)*(MONTH(controleur_3!$C$5:$C$1000)=MONTH(D$27)*(controleur_3!$H$5:$H$1000=$B$26)))</f>
        <v>0</v>
      </c>
      <c r="E30" s="29">
        <f>SUMPRODUCT((controleur_1!$G$5:$G$1000=$A30)*(MONTH(controleur_1!$C$5:$C$1000)=MONTH(E$27)*(controleur_1!$H$5:$H$1000=$B$26)))+SUMPRODUCT((controleur_2!$G$5:$G$1000=$A30)*(MONTH(controleur_2!$C$5:$C$1000)=MONTH(E$27)*(controleur_2!$H$5:$H$1000=$B$26)))+SUMPRODUCT((controleur_3!$G$5:$G$1000=$A30)*(MONTH(controleur_3!$C$5:$C$1000)=MONTH(E$27)*(controleur_3!$H$5:$H$1000=$B$26)))</f>
        <v>0</v>
      </c>
      <c r="F30" s="29">
        <f>SUMPRODUCT((controleur_1!$G$5:$G$1000=$A30)*(MONTH(controleur_1!$C$5:$C$1000)=MONTH(F$27)*(controleur_1!$H$5:$H$1000=$B$26)))+SUMPRODUCT((controleur_2!$G$5:$G$1000=$A30)*(MONTH(controleur_2!$C$5:$C$1000)=MONTH(F$27)*(controleur_2!$H$5:$H$1000=$B$26)))+SUMPRODUCT((controleur_3!$G$5:$G$1000=$A30)*(MONTH(controleur_3!$C$5:$C$1000)=MONTH(F$27)*(controleur_3!$H$5:$H$1000=$B$26)))</f>
        <v>0</v>
      </c>
      <c r="G30" s="29">
        <f>SUMPRODUCT((controleur_1!$G$5:$G$1000=$A30)*(MONTH(controleur_1!$C$5:$C$1000)=MONTH(G$27)*(controleur_1!$H$5:$H$1000=$B$26)))+SUMPRODUCT((controleur_2!$G$5:$G$1000=$A30)*(MONTH(controleur_2!$C$5:$C$1000)=MONTH(G$27)*(controleur_2!$H$5:$H$1000=$B$26)))+SUMPRODUCT((controleur_3!$G$5:$G$1000=$A30)*(MONTH(controleur_3!$C$5:$C$1000)=MONTH(G$27)*(controleur_3!$H$5:$H$1000=$B$26)))</f>
        <v>0</v>
      </c>
      <c r="H30" s="29">
        <f>SUMPRODUCT((controleur_1!$G$5:$G$1000=$A30)*(MONTH(controleur_1!$C$5:$C$1000)=MONTH(H$27)*(controleur_1!$H$5:$H$1000=$B$26)))+SUMPRODUCT((controleur_2!$G$5:$G$1000=$A30)*(MONTH(controleur_2!$C$5:$C$1000)=MONTH(H$27)*(controleur_2!$H$5:$H$1000=$B$26)))+SUMPRODUCT((controleur_3!$G$5:$G$1000=$A30)*(MONTH(controleur_3!$C$5:$C$1000)=MONTH(H$27)*(controleur_3!$H$5:$H$1000=$B$26)))</f>
        <v>0</v>
      </c>
      <c r="I30" s="29">
        <f>SUMPRODUCT((controleur_1!$G$5:$G$1000=$A30)*(MONTH(controleur_1!$C$5:$C$1000)=MONTH(I$27)*(controleur_1!$H$5:$H$1000=$B$26)))+SUMPRODUCT((controleur_2!$G$5:$G$1000=$A30)*(MONTH(controleur_2!$C$5:$C$1000)=MONTH(I$27)*(controleur_2!$H$5:$H$1000=$B$26)))+SUMPRODUCT((controleur_3!$G$5:$G$1000=$A30)*(MONTH(controleur_3!$C$5:$C$1000)=MONTH(I$27)*(controleur_3!$H$5:$H$1000=$B$26)))</f>
        <v>0</v>
      </c>
      <c r="J30" s="29">
        <f>SUMPRODUCT((controleur_1!$G$5:$G$1000=$A30)*(MONTH(controleur_1!$C$5:$C$1000)=MONTH(J$27)*(controleur_1!$H$5:$H$1000=$B$26)))+SUMPRODUCT((controleur_2!$G$5:$G$1000=$A30)*(MONTH(controleur_2!$C$5:$C$1000)=MONTH(J$27)*(controleur_2!$H$5:$H$1000=$B$26)))+SUMPRODUCT((controleur_3!$G$5:$G$1000=$A30)*(MONTH(controleur_3!$C$5:$C$1000)=MONTH(J$27)*(controleur_3!$H$5:$H$1000=$B$26)))</f>
        <v>27</v>
      </c>
      <c r="K30" s="29">
        <f>SUMPRODUCT((controleur_1!$G$5:$G$1000=$A30)*(MONTH(controleur_1!$C$5:$C$1000)=MONTH(K$27)*(controleur_1!$H$5:$H$1000=$B$26)))+SUMPRODUCT((controleur_2!$G$5:$G$1000=$A30)*(MONTH(controleur_2!$C$5:$C$1000)=MONTH(K$27)*(controleur_2!$H$5:$H$1000=$B$26)))+SUMPRODUCT((controleur_3!$G$5:$G$1000=$A30)*(MONTH(controleur_3!$C$5:$C$1000)=MONTH(K$27)*(controleur_3!$H$5:$H$1000=$B$26)))</f>
        <v>2</v>
      </c>
      <c r="L30" s="29">
        <f>SUMPRODUCT((controleur_1!$G$5:$G$1000=$A30)*(MONTH(controleur_1!$C$5:$C$1000)=MONTH(L$27)*(controleur_1!$H$5:$H$1000=$B$26)))+SUMPRODUCT((controleur_2!$G$5:$G$1000=$A30)*(MONTH(controleur_2!$C$5:$C$1000)=MONTH(L$27)*(controleur_2!$H$5:$H$1000=$B$26)))+SUMPRODUCT((controleur_3!$G$5:$G$1000=$A30)*(MONTH(controleur_3!$C$5:$C$1000)=MONTH(L$27)*(controleur_3!$H$5:$H$1000=$B$26)))</f>
        <v>1</v>
      </c>
      <c r="M30" s="29">
        <f>SUMPRODUCT((controleur_1!$G$5:$G$1000=$A30)*(MONTH(controleur_1!$C$5:$C$1000)=MONTH(M$27)*(controleur_1!$H$5:$H$1000=$B$26)))+SUMPRODUCT((controleur_2!$G$5:$G$1000=$A30)*(MONTH(controleur_2!$C$5:$C$1000)=MONTH(M$27)*(controleur_2!$H$5:$H$1000=$B$26)))+SUMPRODUCT((controleur_3!$G$5:$G$1000=$A30)*(MONTH(controleur_3!$C$5:$C$1000)=MONTH(M$27)*(controleur_3!$H$5:$H$1000=$B$26)))</f>
        <v>0</v>
      </c>
      <c r="N30" s="24">
        <f>SUM(B30:M30)</f>
        <v>30</v>
      </c>
    </row>
    <row r="31" spans="1:14" x14ac:dyDescent="0.2">
      <c r="A31" s="28" t="s">
        <v>17</v>
      </c>
      <c r="B31" s="29">
        <f>SUMPRODUCT((controleur_1!$G$5:$G$1000=$A31)*(MONTH(controleur_1!$C$5:$C$1000)=MONTH(B$27)*(controleur_1!$H$5:$H$1000=$B$26)))+SUMPRODUCT((controleur_2!$G$5:$G$1000=$A31)*(MONTH(controleur_2!$C$5:$C$1000)=MONTH(B$27)*(controleur_2!$H$5:$H$1000=$B$26)))+SUMPRODUCT((controleur_3!$G$5:$G$1000=$A31)*(MONTH(controleur_3!$C$5:$C$1000)=MONTH(B$27)*(controleur_3!$H$5:$H$1000=$B$26)))</f>
        <v>0</v>
      </c>
      <c r="C31" s="29">
        <f>SUMPRODUCT((controleur_1!$G$5:$G$1000=$A31)*(MONTH(controleur_1!$C$5:$C$1000)=MONTH(C$27)*(controleur_1!$H$5:$H$1000=$B$26)))+SUMPRODUCT((controleur_2!$G$5:$G$1000=$A31)*(MONTH(controleur_2!$C$5:$C$1000)=MONTH(C$27)*(controleur_2!$H$5:$H$1000=$B$26)))+SUMPRODUCT((controleur_3!$G$5:$G$1000=$A31)*(MONTH(controleur_3!$C$5:$C$1000)=MONTH(C$27)*(controleur_3!$H$5:$H$1000=$B$26)))</f>
        <v>0</v>
      </c>
      <c r="D31" s="29">
        <f>SUMPRODUCT((controleur_1!$G$5:$G$1000=$A31)*(MONTH(controleur_1!$C$5:$C$1000)=MONTH(D$27)*(controleur_1!$H$5:$H$1000=$B$26)))+SUMPRODUCT((controleur_2!$G$5:$G$1000=$A31)*(MONTH(controleur_2!$C$5:$C$1000)=MONTH(D$27)*(controleur_2!$H$5:$H$1000=$B$26)))+SUMPRODUCT((controleur_3!$G$5:$G$1000=$A31)*(MONTH(controleur_3!$C$5:$C$1000)=MONTH(D$27)*(controleur_3!$H$5:$H$1000=$B$26)))</f>
        <v>0</v>
      </c>
      <c r="E31" s="29">
        <f>SUMPRODUCT((controleur_1!$G$5:$G$1000=$A31)*(MONTH(controleur_1!$C$5:$C$1000)=MONTH(E$27)*(controleur_1!$H$5:$H$1000=$B$26)))+SUMPRODUCT((controleur_2!$G$5:$G$1000=$A31)*(MONTH(controleur_2!$C$5:$C$1000)=MONTH(E$27)*(controleur_2!$H$5:$H$1000=$B$26)))+SUMPRODUCT((controleur_3!$G$5:$G$1000=$A31)*(MONTH(controleur_3!$C$5:$C$1000)=MONTH(E$27)*(controleur_3!$H$5:$H$1000=$B$26)))</f>
        <v>0</v>
      </c>
      <c r="F31" s="29">
        <f>SUMPRODUCT((controleur_1!$G$5:$G$1000=$A31)*(MONTH(controleur_1!$C$5:$C$1000)=MONTH(F$27)*(controleur_1!$H$5:$H$1000=$B$26)))+SUMPRODUCT((controleur_2!$G$5:$G$1000=$A31)*(MONTH(controleur_2!$C$5:$C$1000)=MONTH(F$27)*(controleur_2!$H$5:$H$1000=$B$26)))+SUMPRODUCT((controleur_3!$G$5:$G$1000=$A31)*(MONTH(controleur_3!$C$5:$C$1000)=MONTH(F$27)*(controleur_3!$H$5:$H$1000=$B$26)))</f>
        <v>0</v>
      </c>
      <c r="G31" s="29">
        <f>SUMPRODUCT((controleur_1!$G$5:$G$1000=$A31)*(MONTH(controleur_1!$C$5:$C$1000)=MONTH(G$27)*(controleur_1!$H$5:$H$1000=$B$26)))+SUMPRODUCT((controleur_2!$G$5:$G$1000=$A31)*(MONTH(controleur_2!$C$5:$C$1000)=MONTH(G$27)*(controleur_2!$H$5:$H$1000=$B$26)))+SUMPRODUCT((controleur_3!$G$5:$G$1000=$A31)*(MONTH(controleur_3!$C$5:$C$1000)=MONTH(G$27)*(controleur_3!$H$5:$H$1000=$B$26)))</f>
        <v>0</v>
      </c>
      <c r="H31" s="29">
        <f>SUMPRODUCT((controleur_1!$G$5:$G$1000=$A31)*(MONTH(controleur_1!$C$5:$C$1000)=MONTH(H$27)*(controleur_1!$H$5:$H$1000=$B$26)))+SUMPRODUCT((controleur_2!$G$5:$G$1000=$A31)*(MONTH(controleur_2!$C$5:$C$1000)=MONTH(H$27)*(controleur_2!$H$5:$H$1000=$B$26)))+SUMPRODUCT((controleur_3!$G$5:$G$1000=$A31)*(MONTH(controleur_3!$C$5:$C$1000)=MONTH(H$27)*(controleur_3!$H$5:$H$1000=$B$26)))</f>
        <v>0</v>
      </c>
      <c r="I31" s="29">
        <f>SUMPRODUCT((controleur_1!$G$5:$G$1000=$A31)*(MONTH(controleur_1!$C$5:$C$1000)=MONTH(I$27)*(controleur_1!$H$5:$H$1000=$B$26)))+SUMPRODUCT((controleur_2!$G$5:$G$1000=$A31)*(MONTH(controleur_2!$C$5:$C$1000)=MONTH(I$27)*(controleur_2!$H$5:$H$1000=$B$26)))+SUMPRODUCT((controleur_3!$G$5:$G$1000=$A31)*(MONTH(controleur_3!$C$5:$C$1000)=MONTH(I$27)*(controleur_3!$H$5:$H$1000=$B$26)))</f>
        <v>0</v>
      </c>
      <c r="J31" s="29">
        <f>SUMPRODUCT((controleur_1!$G$5:$G$1000=$A31)*(MONTH(controleur_1!$C$5:$C$1000)=MONTH(J$27)*(controleur_1!$H$5:$H$1000=$B$26)))+SUMPRODUCT((controleur_2!$G$5:$G$1000=$A31)*(MONTH(controleur_2!$C$5:$C$1000)=MONTH(J$27)*(controleur_2!$H$5:$H$1000=$B$26)))+SUMPRODUCT((controleur_3!$G$5:$G$1000=$A31)*(MONTH(controleur_3!$C$5:$C$1000)=MONTH(J$27)*(controleur_3!$H$5:$H$1000=$B$26)))</f>
        <v>30</v>
      </c>
      <c r="K31" s="29">
        <f>SUMPRODUCT((controleur_1!$G$5:$G$1000=$A31)*(MONTH(controleur_1!$C$5:$C$1000)=MONTH(K$27)*(controleur_1!$H$5:$H$1000=$B$26)))+SUMPRODUCT((controleur_2!$G$5:$G$1000=$A31)*(MONTH(controleur_2!$C$5:$C$1000)=MONTH(K$27)*(controleur_2!$H$5:$H$1000=$B$26)))+SUMPRODUCT((controleur_3!$G$5:$G$1000=$A31)*(MONTH(controleur_3!$C$5:$C$1000)=MONTH(K$27)*(controleur_3!$H$5:$H$1000=$B$26)))</f>
        <v>2</v>
      </c>
      <c r="L31" s="29">
        <f>SUMPRODUCT((controleur_1!$G$5:$G$1000=$A31)*(MONTH(controleur_1!$C$5:$C$1000)=MONTH(L$27)*(controleur_1!$H$5:$H$1000=$B$26)))+SUMPRODUCT((controleur_2!$G$5:$G$1000=$A31)*(MONTH(controleur_2!$C$5:$C$1000)=MONTH(L$27)*(controleur_2!$H$5:$H$1000=$B$26)))+SUMPRODUCT((controleur_3!$G$5:$G$1000=$A31)*(MONTH(controleur_3!$C$5:$C$1000)=MONTH(L$27)*(controleur_3!$H$5:$H$1000=$B$26)))</f>
        <v>1</v>
      </c>
      <c r="M31" s="29">
        <f>SUMPRODUCT((controleur_1!$G$5:$G$1000=$A31)*(MONTH(controleur_1!$C$5:$C$1000)=MONTH(M$27)*(controleur_1!$H$5:$H$1000=$B$26)))+SUMPRODUCT((controleur_2!$G$5:$G$1000=$A31)*(MONTH(controleur_2!$C$5:$C$1000)=MONTH(M$27)*(controleur_2!$H$5:$H$1000=$B$26)))+SUMPRODUCT((controleur_3!$G$5:$G$1000=$A31)*(MONTH(controleur_3!$C$5:$C$1000)=MONTH(M$27)*(controleur_3!$H$5:$H$1000=$B$26)))</f>
        <v>0</v>
      </c>
      <c r="N31" s="24">
        <f>SUM(B31:M31)</f>
        <v>33</v>
      </c>
    </row>
    <row r="32" spans="1:14" s="6" customFormat="1" ht="18" customHeight="1" x14ac:dyDescent="0.25">
      <c r="A32" s="5" t="s">
        <v>55</v>
      </c>
      <c r="B32" s="30">
        <f t="shared" ref="B32:M32" si="9">SUM(B28:B31)</f>
        <v>0</v>
      </c>
      <c r="C32" s="30">
        <f t="shared" si="9"/>
        <v>0</v>
      </c>
      <c r="D32" s="30">
        <f t="shared" si="9"/>
        <v>0</v>
      </c>
      <c r="E32" s="30">
        <f t="shared" si="9"/>
        <v>0</v>
      </c>
      <c r="F32" s="30">
        <f t="shared" si="9"/>
        <v>0</v>
      </c>
      <c r="G32" s="30">
        <f t="shared" si="9"/>
        <v>0</v>
      </c>
      <c r="H32" s="30">
        <f t="shared" si="9"/>
        <v>0</v>
      </c>
      <c r="I32" s="30">
        <f t="shared" si="9"/>
        <v>0</v>
      </c>
      <c r="J32" s="30">
        <f t="shared" si="9"/>
        <v>99</v>
      </c>
      <c r="K32" s="30">
        <f t="shared" si="9"/>
        <v>8</v>
      </c>
      <c r="L32" s="30">
        <f t="shared" si="9"/>
        <v>4</v>
      </c>
      <c r="M32" s="30">
        <f t="shared" si="9"/>
        <v>0</v>
      </c>
      <c r="N32" s="24">
        <f>SUM(B32:M32)</f>
        <v>111</v>
      </c>
    </row>
    <row r="33" spans="1:14" ht="15.75" x14ac:dyDescent="0.25">
      <c r="A33" s="5" t="s">
        <v>58</v>
      </c>
      <c r="B33" s="31">
        <f t="shared" ref="B33:N33" si="10">B32/B7</f>
        <v>0</v>
      </c>
      <c r="C33" s="31" t="e">
        <f t="shared" si="10"/>
        <v>#DIV/0!</v>
      </c>
      <c r="D33" s="31" t="e">
        <f t="shared" si="10"/>
        <v>#DIV/0!</v>
      </c>
      <c r="E33" s="31" t="e">
        <f t="shared" si="10"/>
        <v>#DIV/0!</v>
      </c>
      <c r="F33" s="31" t="e">
        <f t="shared" si="10"/>
        <v>#DIV/0!</v>
      </c>
      <c r="G33" s="31" t="e">
        <f t="shared" si="10"/>
        <v>#DIV/0!</v>
      </c>
      <c r="H33" s="31" t="e">
        <f t="shared" si="10"/>
        <v>#DIV/0!</v>
      </c>
      <c r="I33" s="31" t="e">
        <f t="shared" si="10"/>
        <v>#DIV/0!</v>
      </c>
      <c r="J33" s="31">
        <f t="shared" si="10"/>
        <v>0.82499999999999996</v>
      </c>
      <c r="K33" s="31">
        <f t="shared" si="10"/>
        <v>0.5</v>
      </c>
      <c r="L33" s="31">
        <f t="shared" si="10"/>
        <v>0.5</v>
      </c>
      <c r="M33" s="31" t="e">
        <f t="shared" si="10"/>
        <v>#DIV/0!</v>
      </c>
      <c r="N33" s="19">
        <f t="shared" si="10"/>
        <v>0.71153846153846156</v>
      </c>
    </row>
    <row r="34" spans="1:14" s="38" customFormat="1" ht="2.25" customHeight="1" x14ac:dyDescent="0.3">
      <c r="A34" s="36" t="s">
        <v>118</v>
      </c>
      <c r="B34" s="37">
        <f>B32/COUNTA($A$3:$A$6)</f>
        <v>0</v>
      </c>
      <c r="C34" s="37">
        <f t="shared" ref="C34:M34" si="11">C32/COUNTA($A$3:$A$6)</f>
        <v>0</v>
      </c>
      <c r="D34" s="37">
        <f t="shared" si="11"/>
        <v>0</v>
      </c>
      <c r="E34" s="37">
        <f t="shared" si="11"/>
        <v>0</v>
      </c>
      <c r="F34" s="37">
        <f t="shared" si="11"/>
        <v>0</v>
      </c>
      <c r="G34" s="37">
        <f t="shared" si="11"/>
        <v>0</v>
      </c>
      <c r="H34" s="37">
        <f t="shared" si="11"/>
        <v>0</v>
      </c>
      <c r="I34" s="37">
        <f t="shared" si="11"/>
        <v>0</v>
      </c>
      <c r="J34" s="37">
        <f t="shared" si="11"/>
        <v>24.75</v>
      </c>
      <c r="K34" s="37">
        <f t="shared" si="11"/>
        <v>2</v>
      </c>
      <c r="L34" s="37">
        <f t="shared" si="11"/>
        <v>1</v>
      </c>
      <c r="M34" s="37">
        <f t="shared" si="11"/>
        <v>0</v>
      </c>
      <c r="N34" s="36">
        <f>SUM(B34:M34)</f>
        <v>27.75</v>
      </c>
    </row>
    <row r="36" spans="1:14" ht="23.25" x14ac:dyDescent="0.35">
      <c r="A36" s="68" t="s">
        <v>49</v>
      </c>
      <c r="B36" s="69" t="s">
        <v>234</v>
      </c>
      <c r="C36" s="59"/>
    </row>
    <row r="37" spans="1:14" x14ac:dyDescent="0.2">
      <c r="A37" s="60"/>
      <c r="B37" s="110">
        <v>41640</v>
      </c>
      <c r="C37" s="110">
        <f>DATE(YEAR(B37),MONTH(B37)+1,DAY(B37))</f>
        <v>41671</v>
      </c>
      <c r="D37" s="110">
        <f t="shared" ref="D37:M37" si="12">DATE(YEAR(C37),MONTH(C37)+1,DAY(C37))</f>
        <v>41699</v>
      </c>
      <c r="E37" s="110">
        <f t="shared" si="12"/>
        <v>41730</v>
      </c>
      <c r="F37" s="110">
        <f t="shared" si="12"/>
        <v>41760</v>
      </c>
      <c r="G37" s="110">
        <f t="shared" si="12"/>
        <v>41791</v>
      </c>
      <c r="H37" s="110">
        <f t="shared" si="12"/>
        <v>41821</v>
      </c>
      <c r="I37" s="110">
        <f t="shared" si="12"/>
        <v>41852</v>
      </c>
      <c r="J37" s="110">
        <f t="shared" si="12"/>
        <v>41883</v>
      </c>
      <c r="K37" s="110">
        <f t="shared" si="12"/>
        <v>41913</v>
      </c>
      <c r="L37" s="110">
        <f t="shared" si="12"/>
        <v>41944</v>
      </c>
      <c r="M37" s="110">
        <f t="shared" si="12"/>
        <v>41974</v>
      </c>
      <c r="N37" s="61" t="s">
        <v>59</v>
      </c>
    </row>
    <row r="38" spans="1:14" x14ac:dyDescent="0.2">
      <c r="A38" s="62" t="s">
        <v>14</v>
      </c>
      <c r="B38" s="29">
        <f>SUMPRODUCT((controleur_1!$G$5:$G$1000=$A38)*(MONTH(controleur_1!$C$5:$C$1000)=MONTH(B$17)*(controleur_1!$H$5:$H$1000=$B$36)))+SUMPRODUCT((controleur_2!$G$5:$G$1000=$A38)*(MONTH(controleur_2!$C$5:$C$1000)=MONTH(B$17)*(controleur_2!$H$5:$H$1000=$B$36)))+SUMPRODUCT((controleur_3!$G$5:$G$1000=$A38)*(MONTH(controleur_3!$C$5:$C$1000)=MONTH(B$17)*(controleur_3!$H$5:$H$1000=$B$36)))</f>
        <v>3</v>
      </c>
      <c r="C38" s="29">
        <f>SUMPRODUCT((controleur_1!$G$5:$G$1000=$A38)*(MONTH(controleur_1!$C$5:$C$1000)=MONTH(C$17)*(controleur_1!$H$5:$H$1000=$B$36)))+SUMPRODUCT((controleur_2!$G$5:$G$1000=$A38)*(MONTH(controleur_2!$C$5:$C$1000)=MONTH(C$17)*(controleur_2!$H$5:$H$1000=$B$36)))+SUMPRODUCT((controleur_3!$G$5:$G$1000=$A38)*(MONTH(controleur_3!$C$5:$C$1000)=MONTH(C$17)*(controleur_3!$H$5:$H$1000=$B$36)))</f>
        <v>0</v>
      </c>
      <c r="D38" s="29">
        <f>SUMPRODUCT((controleur_1!$G$5:$G$1000=$A38)*(MONTH(controleur_1!$C$5:$C$1000)=MONTH(D$17)*(controleur_1!$H$5:$H$1000=$B$36)))+SUMPRODUCT((controleur_2!$G$5:$G$1000=$A38)*(MONTH(controleur_2!$C$5:$C$1000)=MONTH(D$17)*(controleur_2!$H$5:$H$1000=$B$36)))+SUMPRODUCT((controleur_3!$G$5:$G$1000=$A38)*(MONTH(controleur_3!$C$5:$C$1000)=MONTH(D$17)*(controleur_3!$H$5:$H$1000=$B$36)))</f>
        <v>0</v>
      </c>
      <c r="E38" s="29">
        <f>SUMPRODUCT((controleur_1!$G$5:$G$1000=$A38)*(MONTH(controleur_1!$C$5:$C$1000)=MONTH(E$17)*(controleur_1!$H$5:$H$1000=$B$36)))+SUMPRODUCT((controleur_2!$G$5:$G$1000=$A38)*(MONTH(controleur_2!$C$5:$C$1000)=MONTH(E$17)*(controleur_2!$H$5:$H$1000=$B$36)))+SUMPRODUCT((controleur_3!$G$5:$G$1000=$A38)*(MONTH(controleur_3!$C$5:$C$1000)=MONTH(E$17)*(controleur_3!$H$5:$H$1000=$B$36)))</f>
        <v>0</v>
      </c>
      <c r="F38" s="29">
        <f>SUMPRODUCT((controleur_1!$G$5:$G$1000=$A38)*(MONTH(controleur_1!$C$5:$C$1000)=MONTH(F$17)*(controleur_1!$H$5:$H$1000=$B$36)))+SUMPRODUCT((controleur_2!$G$5:$G$1000=$A38)*(MONTH(controleur_2!$C$5:$C$1000)=MONTH(F$17)*(controleur_2!$H$5:$H$1000=$B$36)))+SUMPRODUCT((controleur_3!$G$5:$G$1000=$A38)*(MONTH(controleur_3!$C$5:$C$1000)=MONTH(F$17)*(controleur_3!$H$5:$H$1000=$B$36)))</f>
        <v>0</v>
      </c>
      <c r="G38" s="29">
        <f>SUMPRODUCT((controleur_1!$G$5:$G$1000=$A38)*(MONTH(controleur_1!$C$5:$C$1000)=MONTH(G$17)*(controleur_1!$H$5:$H$1000=$B$36)))+SUMPRODUCT((controleur_2!$G$5:$G$1000=$A38)*(MONTH(controleur_2!$C$5:$C$1000)=MONTH(G$17)*(controleur_2!$H$5:$H$1000=$B$36)))+SUMPRODUCT((controleur_3!$G$5:$G$1000=$A38)*(MONTH(controleur_3!$C$5:$C$1000)=MONTH(G$17)*(controleur_3!$H$5:$H$1000=$B$36)))</f>
        <v>0</v>
      </c>
      <c r="H38" s="29">
        <f>SUMPRODUCT((controleur_1!$G$5:$G$1000=$A38)*(MONTH(controleur_1!$C$5:$C$1000)=MONTH(H$17)*(controleur_1!$H$5:$H$1000=$B$36)))+SUMPRODUCT((controleur_2!$G$5:$G$1000=$A38)*(MONTH(controleur_2!$C$5:$C$1000)=MONTH(H$17)*(controleur_2!$H$5:$H$1000=$B$36)))+SUMPRODUCT((controleur_3!$G$5:$G$1000=$A38)*(MONTH(controleur_3!$C$5:$C$1000)=MONTH(H$17)*(controleur_3!$H$5:$H$1000=$B$36)))</f>
        <v>0</v>
      </c>
      <c r="I38" s="29">
        <f>SUMPRODUCT((controleur_1!$G$5:$G$1000=$A38)*(MONTH(controleur_1!$C$5:$C$1000)=MONTH(I$17)*(controleur_1!$H$5:$H$1000=$B$36)))+SUMPRODUCT((controleur_2!$G$5:$G$1000=$A38)*(MONTH(controleur_2!$C$5:$C$1000)=MONTH(I$17)*(controleur_2!$H$5:$H$1000=$B$36)))+SUMPRODUCT((controleur_3!$G$5:$G$1000=$A38)*(MONTH(controleur_3!$C$5:$C$1000)=MONTH(I$17)*(controleur_3!$H$5:$H$1000=$B$36)))</f>
        <v>0</v>
      </c>
      <c r="J38" s="29">
        <f>SUMPRODUCT((controleur_1!$G$5:$G$1000=$A38)*(MONTH(controleur_1!$C$5:$C$1000)=MONTH(J$17)*(controleur_1!$H$5:$H$1000=$B$36)))+SUMPRODUCT((controleur_2!$G$5:$G$1000=$A38)*(MONTH(controleur_2!$C$5:$C$1000)=MONTH(J$17)*(controleur_2!$H$5:$H$1000=$B$36)))+SUMPRODUCT((controleur_3!$G$5:$G$1000=$A38)*(MONTH(controleur_3!$C$5:$C$1000)=MONTH(J$17)*(controleur_3!$H$5:$H$1000=$B$36)))</f>
        <v>0</v>
      </c>
      <c r="K38" s="29">
        <f>SUMPRODUCT((controleur_1!$G$5:$G$1000=$A38)*(MONTH(controleur_1!$C$5:$C$1000)=MONTH(K$17)*(controleur_1!$H$5:$H$1000=$B$36)))+SUMPRODUCT((controleur_2!$G$5:$G$1000=$A38)*(MONTH(controleur_2!$C$5:$C$1000)=MONTH(K$17)*(controleur_2!$H$5:$H$1000=$B$36)))+SUMPRODUCT((controleur_3!$G$5:$G$1000=$A38)*(MONTH(controleur_3!$C$5:$C$1000)=MONTH(K$17)*(controleur_3!$H$5:$H$1000=$B$36)))</f>
        <v>0</v>
      </c>
      <c r="L38" s="29">
        <f>SUMPRODUCT((controleur_1!$G$5:$G$1000=$A38)*(MONTH(controleur_1!$C$5:$C$1000)=MONTH(L$17)*(controleur_1!$H$5:$H$1000=$B$36)))+SUMPRODUCT((controleur_2!$G$5:$G$1000=$A38)*(MONTH(controleur_2!$C$5:$C$1000)=MONTH(L$17)*(controleur_2!$H$5:$H$1000=$B$36)))+SUMPRODUCT((controleur_3!$G$5:$G$1000=$A38)*(MONTH(controleur_3!$C$5:$C$1000)=MONTH(L$17)*(controleur_3!$H$5:$H$1000=$B$36)))</f>
        <v>0</v>
      </c>
      <c r="M38" s="29">
        <f>SUMPRODUCT((controleur_1!$G$5:$G$1000=$A38)*(MONTH(controleur_1!$C$5:$C$1000)=MONTH(M$17)*(controleur_1!$H$5:$H$1000=$B$36)))+SUMPRODUCT((controleur_2!$G$5:$G$1000=$A38)*(MONTH(controleur_2!$C$5:$C$1000)=MONTH(M$17)*(controleur_2!$H$5:$H$1000=$B$36)))+SUMPRODUCT((controleur_3!$G$5:$G$1000=$A38)*(MONTH(controleur_3!$C$5:$C$1000)=MONTH(M$17)*(controleur_3!$H$5:$H$1000=$B$36)))</f>
        <v>0</v>
      </c>
      <c r="N38" s="63">
        <f>SUM(B38:M38)</f>
        <v>3</v>
      </c>
    </row>
    <row r="39" spans="1:14" x14ac:dyDescent="0.2">
      <c r="A39" s="62" t="s">
        <v>15</v>
      </c>
      <c r="B39" s="29">
        <f>SUMPRODUCT((controleur_1!$G$5:$G$1000=$A39)*(MONTH(controleur_1!$C$5:$C$1000)=MONTH(B$17)*(controleur_1!$H$5:$H$1000=$B$36)))+SUMPRODUCT((controleur_2!$G$5:$G$1000=$A39)*(MONTH(controleur_2!$C$5:$C$1000)=MONTH(B$17)*(controleur_2!$H$5:$H$1000=$B$36)))+SUMPRODUCT((controleur_3!$G$5:$G$1000=$A39)*(MONTH(controleur_3!$C$5:$C$1000)=MONTH(B$17)*(controleur_3!$H$5:$H$1000=$B$36)))</f>
        <v>3</v>
      </c>
      <c r="C39" s="29">
        <f>SUMPRODUCT((controleur_1!$G$5:$G$1000=$A39)*(MONTH(controleur_1!$C$5:$C$1000)=MONTH(C$17)*(controleur_1!$H$5:$H$1000=$B$36)))+SUMPRODUCT((controleur_2!$G$5:$G$1000=$A39)*(MONTH(controleur_2!$C$5:$C$1000)=MONTH(C$17)*(controleur_2!$H$5:$H$1000=$B$36)))+SUMPRODUCT((controleur_3!$G$5:$G$1000=$A39)*(MONTH(controleur_3!$C$5:$C$1000)=MONTH(C$17)*(controleur_3!$H$5:$H$1000=$B$36)))</f>
        <v>0</v>
      </c>
      <c r="D39" s="29">
        <f>SUMPRODUCT((controleur_1!$G$5:$G$1000=$A39)*(MONTH(controleur_1!$C$5:$C$1000)=MONTH(D$17)*(controleur_1!$H$5:$H$1000=$B$36)))+SUMPRODUCT((controleur_2!$G$5:$G$1000=$A39)*(MONTH(controleur_2!$C$5:$C$1000)=MONTH(D$17)*(controleur_2!$H$5:$H$1000=$B$36)))+SUMPRODUCT((controleur_3!$G$5:$G$1000=$A39)*(MONTH(controleur_3!$C$5:$C$1000)=MONTH(D$17)*(controleur_3!$H$5:$H$1000=$B$36)))</f>
        <v>0</v>
      </c>
      <c r="E39" s="29">
        <f>SUMPRODUCT((controleur_1!$G$5:$G$1000=$A39)*(MONTH(controleur_1!$C$5:$C$1000)=MONTH(E$17)*(controleur_1!$H$5:$H$1000=$B$36)))+SUMPRODUCT((controleur_2!$G$5:$G$1000=$A39)*(MONTH(controleur_2!$C$5:$C$1000)=MONTH(E$17)*(controleur_2!$H$5:$H$1000=$B$36)))+SUMPRODUCT((controleur_3!$G$5:$G$1000=$A39)*(MONTH(controleur_3!$C$5:$C$1000)=MONTH(E$17)*(controleur_3!$H$5:$H$1000=$B$36)))</f>
        <v>0</v>
      </c>
      <c r="F39" s="29">
        <f>SUMPRODUCT((controleur_1!$G$5:$G$1000=$A39)*(MONTH(controleur_1!$C$5:$C$1000)=MONTH(F$17)*(controleur_1!$H$5:$H$1000=$B$36)))+SUMPRODUCT((controleur_2!$G$5:$G$1000=$A39)*(MONTH(controleur_2!$C$5:$C$1000)=MONTH(F$17)*(controleur_2!$H$5:$H$1000=$B$36)))+SUMPRODUCT((controleur_3!$G$5:$G$1000=$A39)*(MONTH(controleur_3!$C$5:$C$1000)=MONTH(F$17)*(controleur_3!$H$5:$H$1000=$B$36)))</f>
        <v>0</v>
      </c>
      <c r="G39" s="29">
        <f>SUMPRODUCT((controleur_1!$G$5:$G$1000=$A39)*(MONTH(controleur_1!$C$5:$C$1000)=MONTH(G$17)*(controleur_1!$H$5:$H$1000=$B$36)))+SUMPRODUCT((controleur_2!$G$5:$G$1000=$A39)*(MONTH(controleur_2!$C$5:$C$1000)=MONTH(G$17)*(controleur_2!$H$5:$H$1000=$B$36)))+SUMPRODUCT((controleur_3!$G$5:$G$1000=$A39)*(MONTH(controleur_3!$C$5:$C$1000)=MONTH(G$17)*(controleur_3!$H$5:$H$1000=$B$36)))</f>
        <v>0</v>
      </c>
      <c r="H39" s="29">
        <f>SUMPRODUCT((controleur_1!$G$5:$G$1000=$A39)*(MONTH(controleur_1!$C$5:$C$1000)=MONTH(H$17)*(controleur_1!$H$5:$H$1000=$B$36)))+SUMPRODUCT((controleur_2!$G$5:$G$1000=$A39)*(MONTH(controleur_2!$C$5:$C$1000)=MONTH(H$17)*(controleur_2!$H$5:$H$1000=$B$36)))+SUMPRODUCT((controleur_3!$G$5:$G$1000=$A39)*(MONTH(controleur_3!$C$5:$C$1000)=MONTH(H$17)*(controleur_3!$H$5:$H$1000=$B$36)))</f>
        <v>0</v>
      </c>
      <c r="I39" s="29">
        <f>SUMPRODUCT((controleur_1!$G$5:$G$1000=$A39)*(MONTH(controleur_1!$C$5:$C$1000)=MONTH(I$17)*(controleur_1!$H$5:$H$1000=$B$36)))+SUMPRODUCT((controleur_2!$G$5:$G$1000=$A39)*(MONTH(controleur_2!$C$5:$C$1000)=MONTH(I$17)*(controleur_2!$H$5:$H$1000=$B$36)))+SUMPRODUCT((controleur_3!$G$5:$G$1000=$A39)*(MONTH(controleur_3!$C$5:$C$1000)=MONTH(I$17)*(controleur_3!$H$5:$H$1000=$B$36)))</f>
        <v>0</v>
      </c>
      <c r="J39" s="29">
        <f>SUMPRODUCT((controleur_1!$G$5:$G$1000=$A39)*(MONTH(controleur_1!$C$5:$C$1000)=MONTH(J$17)*(controleur_1!$H$5:$H$1000=$B$36)))+SUMPRODUCT((controleur_2!$G$5:$G$1000=$A39)*(MONTH(controleur_2!$C$5:$C$1000)=MONTH(J$17)*(controleur_2!$H$5:$H$1000=$B$36)))+SUMPRODUCT((controleur_3!$G$5:$G$1000=$A39)*(MONTH(controleur_3!$C$5:$C$1000)=MONTH(J$17)*(controleur_3!$H$5:$H$1000=$B$36)))</f>
        <v>18</v>
      </c>
      <c r="K39" s="29">
        <f>SUMPRODUCT((controleur_1!$G$5:$G$1000=$A39)*(MONTH(controleur_1!$C$5:$C$1000)=MONTH(K$17)*(controleur_1!$H$5:$H$1000=$B$36)))+SUMPRODUCT((controleur_2!$G$5:$G$1000=$A39)*(MONTH(controleur_2!$C$5:$C$1000)=MONTH(K$17)*(controleur_2!$H$5:$H$1000=$B$36)))+SUMPRODUCT((controleur_3!$G$5:$G$1000=$A39)*(MONTH(controleur_3!$C$5:$C$1000)=MONTH(K$17)*(controleur_3!$H$5:$H$1000=$B$36)))</f>
        <v>0</v>
      </c>
      <c r="L39" s="29">
        <f>SUMPRODUCT((controleur_1!$G$5:$G$1000=$A39)*(MONTH(controleur_1!$C$5:$C$1000)=MONTH(L$17)*(controleur_1!$H$5:$H$1000=$B$36)))+SUMPRODUCT((controleur_2!$G$5:$G$1000=$A39)*(MONTH(controleur_2!$C$5:$C$1000)=MONTH(L$17)*(controleur_2!$H$5:$H$1000=$B$36)))+SUMPRODUCT((controleur_3!$G$5:$G$1000=$A39)*(MONTH(controleur_3!$C$5:$C$1000)=MONTH(L$17)*(controleur_3!$H$5:$H$1000=$B$36)))</f>
        <v>0</v>
      </c>
      <c r="M39" s="29">
        <f>SUMPRODUCT((controleur_1!$G$5:$G$1000=$A39)*(MONTH(controleur_1!$C$5:$C$1000)=MONTH(M$17)*(controleur_1!$H$5:$H$1000=$B$36)))+SUMPRODUCT((controleur_2!$G$5:$G$1000=$A39)*(MONTH(controleur_2!$C$5:$C$1000)=MONTH(M$17)*(controleur_2!$H$5:$H$1000=$B$36)))+SUMPRODUCT((controleur_3!$G$5:$G$1000=$A39)*(MONTH(controleur_3!$C$5:$C$1000)=MONTH(M$17)*(controleur_3!$H$5:$H$1000=$B$36)))</f>
        <v>0</v>
      </c>
      <c r="N39" s="63">
        <f>SUM(B39:M39)</f>
        <v>21</v>
      </c>
    </row>
    <row r="40" spans="1:14" x14ac:dyDescent="0.2">
      <c r="A40" s="62" t="s">
        <v>16</v>
      </c>
      <c r="B40" s="29">
        <f>SUMPRODUCT((controleur_1!$G$5:$G$1000=$A40)*(MONTH(controleur_1!$C$5:$C$1000)=MONTH(B$17)*(controleur_1!$H$5:$H$1000=$B$36)))+SUMPRODUCT((controleur_2!$G$5:$G$1000=$A40)*(MONTH(controleur_2!$C$5:$C$1000)=MONTH(B$17)*(controleur_2!$H$5:$H$1000=$B$36)))+SUMPRODUCT((controleur_3!$G$5:$G$1000=$A40)*(MONTH(controleur_3!$C$5:$C$1000)=MONTH(B$17)*(controleur_3!$H$5:$H$1000=$B$36)))</f>
        <v>3</v>
      </c>
      <c r="C40" s="29">
        <f>SUMPRODUCT((controleur_1!$G$5:$G$1000=$A40)*(MONTH(controleur_1!$C$5:$C$1000)=MONTH(C$17)*(controleur_1!$H$5:$H$1000=$B$36)))+SUMPRODUCT((controleur_2!$G$5:$G$1000=$A40)*(MONTH(controleur_2!$C$5:$C$1000)=MONTH(C$17)*(controleur_2!$H$5:$H$1000=$B$36)))+SUMPRODUCT((controleur_3!$G$5:$G$1000=$A40)*(MONTH(controleur_3!$C$5:$C$1000)=MONTH(C$17)*(controleur_3!$H$5:$H$1000=$B$36)))</f>
        <v>0</v>
      </c>
      <c r="D40" s="29">
        <f>SUMPRODUCT((controleur_1!$G$5:$G$1000=$A40)*(MONTH(controleur_1!$C$5:$C$1000)=MONTH(D$17)*(controleur_1!$H$5:$H$1000=$B$36)))+SUMPRODUCT((controleur_2!$G$5:$G$1000=$A40)*(MONTH(controleur_2!$C$5:$C$1000)=MONTH(D$17)*(controleur_2!$H$5:$H$1000=$B$36)))+SUMPRODUCT((controleur_3!$G$5:$G$1000=$A40)*(MONTH(controleur_3!$C$5:$C$1000)=MONTH(D$17)*(controleur_3!$H$5:$H$1000=$B$36)))</f>
        <v>0</v>
      </c>
      <c r="E40" s="29">
        <f>SUMPRODUCT((controleur_1!$G$5:$G$1000=$A40)*(MONTH(controleur_1!$C$5:$C$1000)=MONTH(E$17)*(controleur_1!$H$5:$H$1000=$B$36)))+SUMPRODUCT((controleur_2!$G$5:$G$1000=$A40)*(MONTH(controleur_2!$C$5:$C$1000)=MONTH(E$17)*(controleur_2!$H$5:$H$1000=$B$36)))+SUMPRODUCT((controleur_3!$G$5:$G$1000=$A40)*(MONTH(controleur_3!$C$5:$C$1000)=MONTH(E$17)*(controleur_3!$H$5:$H$1000=$B$36)))</f>
        <v>0</v>
      </c>
      <c r="F40" s="29">
        <f>SUMPRODUCT((controleur_1!$G$5:$G$1000=$A40)*(MONTH(controleur_1!$C$5:$C$1000)=MONTH(F$17)*(controleur_1!$H$5:$H$1000=$B$36)))+SUMPRODUCT((controleur_2!$G$5:$G$1000=$A40)*(MONTH(controleur_2!$C$5:$C$1000)=MONTH(F$17)*(controleur_2!$H$5:$H$1000=$B$36)))+SUMPRODUCT((controleur_3!$G$5:$G$1000=$A40)*(MONTH(controleur_3!$C$5:$C$1000)=MONTH(F$17)*(controleur_3!$H$5:$H$1000=$B$36)))</f>
        <v>0</v>
      </c>
      <c r="G40" s="29">
        <f>SUMPRODUCT((controleur_1!$G$5:$G$1000=$A40)*(MONTH(controleur_1!$C$5:$C$1000)=MONTH(G$17)*(controleur_1!$H$5:$H$1000=$B$36)))+SUMPRODUCT((controleur_2!$G$5:$G$1000=$A40)*(MONTH(controleur_2!$C$5:$C$1000)=MONTH(G$17)*(controleur_2!$H$5:$H$1000=$B$36)))+SUMPRODUCT((controleur_3!$G$5:$G$1000=$A40)*(MONTH(controleur_3!$C$5:$C$1000)=MONTH(G$17)*(controleur_3!$H$5:$H$1000=$B$36)))</f>
        <v>0</v>
      </c>
      <c r="H40" s="29">
        <f>SUMPRODUCT((controleur_1!$G$5:$G$1000=$A40)*(MONTH(controleur_1!$C$5:$C$1000)=MONTH(H$17)*(controleur_1!$H$5:$H$1000=$B$36)))+SUMPRODUCT((controleur_2!$G$5:$G$1000=$A40)*(MONTH(controleur_2!$C$5:$C$1000)=MONTH(H$17)*(controleur_2!$H$5:$H$1000=$B$36)))+SUMPRODUCT((controleur_3!$G$5:$G$1000=$A40)*(MONTH(controleur_3!$C$5:$C$1000)=MONTH(H$17)*(controleur_3!$H$5:$H$1000=$B$36)))</f>
        <v>0</v>
      </c>
      <c r="I40" s="29">
        <f>SUMPRODUCT((controleur_1!$G$5:$G$1000=$A40)*(MONTH(controleur_1!$C$5:$C$1000)=MONTH(I$17)*(controleur_1!$H$5:$H$1000=$B$36)))+SUMPRODUCT((controleur_2!$G$5:$G$1000=$A40)*(MONTH(controleur_2!$C$5:$C$1000)=MONTH(I$17)*(controleur_2!$H$5:$H$1000=$B$36)))+SUMPRODUCT((controleur_3!$G$5:$G$1000=$A40)*(MONTH(controleur_3!$C$5:$C$1000)=MONTH(I$17)*(controleur_3!$H$5:$H$1000=$B$36)))</f>
        <v>0</v>
      </c>
      <c r="J40" s="29">
        <f>SUMPRODUCT((controleur_1!$G$5:$G$1000=$A40)*(MONTH(controleur_1!$C$5:$C$1000)=MONTH(J$17)*(controleur_1!$H$5:$H$1000=$B$36)))+SUMPRODUCT((controleur_2!$G$5:$G$1000=$A40)*(MONTH(controleur_2!$C$5:$C$1000)=MONTH(J$17)*(controleur_2!$H$5:$H$1000=$B$36)))+SUMPRODUCT((controleur_3!$G$5:$G$1000=$A40)*(MONTH(controleur_3!$C$5:$C$1000)=MONTH(J$17)*(controleur_3!$H$5:$H$1000=$B$36)))</f>
        <v>0</v>
      </c>
      <c r="K40" s="29">
        <f>SUMPRODUCT((controleur_1!$G$5:$G$1000=$A40)*(MONTH(controleur_1!$C$5:$C$1000)=MONTH(K$17)*(controleur_1!$H$5:$H$1000=$B$36)))+SUMPRODUCT((controleur_2!$G$5:$G$1000=$A40)*(MONTH(controleur_2!$C$5:$C$1000)=MONTH(K$17)*(controleur_2!$H$5:$H$1000=$B$36)))+SUMPRODUCT((controleur_3!$G$5:$G$1000=$A40)*(MONTH(controleur_3!$C$5:$C$1000)=MONTH(K$17)*(controleur_3!$H$5:$H$1000=$B$36)))</f>
        <v>0</v>
      </c>
      <c r="L40" s="29">
        <f>SUMPRODUCT((controleur_1!$G$5:$G$1000=$A40)*(MONTH(controleur_1!$C$5:$C$1000)=MONTH(L$17)*(controleur_1!$H$5:$H$1000=$B$36)))+SUMPRODUCT((controleur_2!$G$5:$G$1000=$A40)*(MONTH(controleur_2!$C$5:$C$1000)=MONTH(L$17)*(controleur_2!$H$5:$H$1000=$B$36)))+SUMPRODUCT((controleur_3!$G$5:$G$1000=$A40)*(MONTH(controleur_3!$C$5:$C$1000)=MONTH(L$17)*(controleur_3!$H$5:$H$1000=$B$36)))</f>
        <v>0</v>
      </c>
      <c r="M40" s="29">
        <f>SUMPRODUCT((controleur_1!$G$5:$G$1000=$A40)*(MONTH(controleur_1!$C$5:$C$1000)=MONTH(M$17)*(controleur_1!$H$5:$H$1000=$B$36)))+SUMPRODUCT((controleur_2!$G$5:$G$1000=$A40)*(MONTH(controleur_2!$C$5:$C$1000)=MONTH(M$17)*(controleur_2!$H$5:$H$1000=$B$36)))+SUMPRODUCT((controleur_3!$G$5:$G$1000=$A40)*(MONTH(controleur_3!$C$5:$C$1000)=MONTH(M$17)*(controleur_3!$H$5:$H$1000=$B$36)))</f>
        <v>0</v>
      </c>
      <c r="N40" s="63">
        <f>SUM(B40:M40)</f>
        <v>3</v>
      </c>
    </row>
    <row r="41" spans="1:14" x14ac:dyDescent="0.2">
      <c r="A41" s="62" t="s">
        <v>17</v>
      </c>
      <c r="B41" s="29">
        <f>SUMPRODUCT((controleur_1!$G$5:$G$1000=$A41)*(MONTH(controleur_1!$C$5:$C$1000)=MONTH(B$17)*(controleur_1!$H$5:$H$1000=$B$36)))+SUMPRODUCT((controleur_2!$G$5:$G$1000=$A41)*(MONTH(controleur_2!$C$5:$C$1000)=MONTH(B$17)*(controleur_2!$H$5:$H$1000=$B$36)))+SUMPRODUCT((controleur_3!$G$5:$G$1000=$A41)*(MONTH(controleur_3!$C$5:$C$1000)=MONTH(B$17)*(controleur_3!$H$5:$H$1000=$B$36)))</f>
        <v>3</v>
      </c>
      <c r="C41" s="29">
        <f>SUMPRODUCT((controleur_1!$G$5:$G$1000=$A41)*(MONTH(controleur_1!$C$5:$C$1000)=MONTH(C$17)*(controleur_1!$H$5:$H$1000=$B$36)))+SUMPRODUCT((controleur_2!$G$5:$G$1000=$A41)*(MONTH(controleur_2!$C$5:$C$1000)=MONTH(C$17)*(controleur_2!$H$5:$H$1000=$B$36)))+SUMPRODUCT((controleur_3!$G$5:$G$1000=$A41)*(MONTH(controleur_3!$C$5:$C$1000)=MONTH(C$17)*(controleur_3!$H$5:$H$1000=$B$36)))</f>
        <v>0</v>
      </c>
      <c r="D41" s="29">
        <f>SUMPRODUCT((controleur_1!$G$5:$G$1000=$A41)*(MONTH(controleur_1!$C$5:$C$1000)=MONTH(D$17)*(controleur_1!$H$5:$H$1000=$B$36)))+SUMPRODUCT((controleur_2!$G$5:$G$1000=$A41)*(MONTH(controleur_2!$C$5:$C$1000)=MONTH(D$17)*(controleur_2!$H$5:$H$1000=$B$36)))+SUMPRODUCT((controleur_3!$G$5:$G$1000=$A41)*(MONTH(controleur_3!$C$5:$C$1000)=MONTH(D$17)*(controleur_3!$H$5:$H$1000=$B$36)))</f>
        <v>0</v>
      </c>
      <c r="E41" s="29">
        <f>SUMPRODUCT((controleur_1!$G$5:$G$1000=$A41)*(MONTH(controleur_1!$C$5:$C$1000)=MONTH(E$17)*(controleur_1!$H$5:$H$1000=$B$36)))+SUMPRODUCT((controleur_2!$G$5:$G$1000=$A41)*(MONTH(controleur_2!$C$5:$C$1000)=MONTH(E$17)*(controleur_2!$H$5:$H$1000=$B$36)))+SUMPRODUCT((controleur_3!$G$5:$G$1000=$A41)*(MONTH(controleur_3!$C$5:$C$1000)=MONTH(E$17)*(controleur_3!$H$5:$H$1000=$B$36)))</f>
        <v>0</v>
      </c>
      <c r="F41" s="29">
        <f>SUMPRODUCT((controleur_1!$G$5:$G$1000=$A41)*(MONTH(controleur_1!$C$5:$C$1000)=MONTH(F$17)*(controleur_1!$H$5:$H$1000=$B$36)))+SUMPRODUCT((controleur_2!$G$5:$G$1000=$A41)*(MONTH(controleur_2!$C$5:$C$1000)=MONTH(F$17)*(controleur_2!$H$5:$H$1000=$B$36)))+SUMPRODUCT((controleur_3!$G$5:$G$1000=$A41)*(MONTH(controleur_3!$C$5:$C$1000)=MONTH(F$17)*(controleur_3!$H$5:$H$1000=$B$36)))</f>
        <v>0</v>
      </c>
      <c r="G41" s="29">
        <f>SUMPRODUCT((controleur_1!$G$5:$G$1000=$A41)*(MONTH(controleur_1!$C$5:$C$1000)=MONTH(G$17)*(controleur_1!$H$5:$H$1000=$B$36)))+SUMPRODUCT((controleur_2!$G$5:$G$1000=$A41)*(MONTH(controleur_2!$C$5:$C$1000)=MONTH(G$17)*(controleur_2!$H$5:$H$1000=$B$36)))+SUMPRODUCT((controleur_3!$G$5:$G$1000=$A41)*(MONTH(controleur_3!$C$5:$C$1000)=MONTH(G$17)*(controleur_3!$H$5:$H$1000=$B$36)))</f>
        <v>0</v>
      </c>
      <c r="H41" s="29">
        <f>SUMPRODUCT((controleur_1!$G$5:$G$1000=$A41)*(MONTH(controleur_1!$C$5:$C$1000)=MONTH(H$17)*(controleur_1!$H$5:$H$1000=$B$36)))+SUMPRODUCT((controleur_2!$G$5:$G$1000=$A41)*(MONTH(controleur_2!$C$5:$C$1000)=MONTH(H$17)*(controleur_2!$H$5:$H$1000=$B$36)))+SUMPRODUCT((controleur_3!$G$5:$G$1000=$A41)*(MONTH(controleur_3!$C$5:$C$1000)=MONTH(H$17)*(controleur_3!$H$5:$H$1000=$B$36)))</f>
        <v>0</v>
      </c>
      <c r="I41" s="29">
        <f>SUMPRODUCT((controleur_1!$G$5:$G$1000=$A41)*(MONTH(controleur_1!$C$5:$C$1000)=MONTH(I$17)*(controleur_1!$H$5:$H$1000=$B$36)))+SUMPRODUCT((controleur_2!$G$5:$G$1000=$A41)*(MONTH(controleur_2!$C$5:$C$1000)=MONTH(I$17)*(controleur_2!$H$5:$H$1000=$B$36)))+SUMPRODUCT((controleur_3!$G$5:$G$1000=$A41)*(MONTH(controleur_3!$C$5:$C$1000)=MONTH(I$17)*(controleur_3!$H$5:$H$1000=$B$36)))</f>
        <v>0</v>
      </c>
      <c r="J41" s="29">
        <f>SUMPRODUCT((controleur_1!$G$5:$G$1000=$A41)*(MONTH(controleur_1!$C$5:$C$1000)=MONTH(J$17)*(controleur_1!$H$5:$H$1000=$B$36)))+SUMPRODUCT((controleur_2!$G$5:$G$1000=$A41)*(MONTH(controleur_2!$C$5:$C$1000)=MONTH(J$17)*(controleur_2!$H$5:$H$1000=$B$36)))+SUMPRODUCT((controleur_3!$G$5:$G$1000=$A41)*(MONTH(controleur_3!$C$5:$C$1000)=MONTH(J$17)*(controleur_3!$H$5:$H$1000=$B$36)))</f>
        <v>0</v>
      </c>
      <c r="K41" s="29">
        <f>SUMPRODUCT((controleur_1!$G$5:$G$1000=$A41)*(MONTH(controleur_1!$C$5:$C$1000)=MONTH(K$17)*(controleur_1!$H$5:$H$1000=$B$36)))+SUMPRODUCT((controleur_2!$G$5:$G$1000=$A41)*(MONTH(controleur_2!$C$5:$C$1000)=MONTH(K$17)*(controleur_2!$H$5:$H$1000=$B$36)))+SUMPRODUCT((controleur_3!$G$5:$G$1000=$A41)*(MONTH(controleur_3!$C$5:$C$1000)=MONTH(K$17)*(controleur_3!$H$5:$H$1000=$B$36)))</f>
        <v>0</v>
      </c>
      <c r="L41" s="29">
        <f>SUMPRODUCT((controleur_1!$G$5:$G$1000=$A41)*(MONTH(controleur_1!$C$5:$C$1000)=MONTH(L$17)*(controleur_1!$H$5:$H$1000=$B$36)))+SUMPRODUCT((controleur_2!$G$5:$G$1000=$A41)*(MONTH(controleur_2!$C$5:$C$1000)=MONTH(L$17)*(controleur_2!$H$5:$H$1000=$B$36)))+SUMPRODUCT((controleur_3!$G$5:$G$1000=$A41)*(MONTH(controleur_3!$C$5:$C$1000)=MONTH(L$17)*(controleur_3!$H$5:$H$1000=$B$36)))</f>
        <v>0</v>
      </c>
      <c r="M41" s="29">
        <f>SUMPRODUCT((controleur_1!$G$5:$G$1000=$A41)*(MONTH(controleur_1!$C$5:$C$1000)=MONTH(M$17)*(controleur_1!$H$5:$H$1000=$B$36)))+SUMPRODUCT((controleur_2!$G$5:$G$1000=$A41)*(MONTH(controleur_2!$C$5:$C$1000)=MONTH(M$17)*(controleur_2!$H$5:$H$1000=$B$36)))+SUMPRODUCT((controleur_3!$G$5:$G$1000=$A41)*(MONTH(controleur_3!$C$5:$C$1000)=MONTH(M$17)*(controleur_3!$H$5:$H$1000=$B$36)))</f>
        <v>0</v>
      </c>
      <c r="N41" s="63">
        <f>SUM(B41:M41)</f>
        <v>3</v>
      </c>
    </row>
    <row r="42" spans="1:14" ht="15.75" x14ac:dyDescent="0.2">
      <c r="A42" s="64" t="s">
        <v>55</v>
      </c>
      <c r="B42" s="65">
        <f t="shared" ref="B42:M42" si="13">SUM(B38:B41)</f>
        <v>12</v>
      </c>
      <c r="C42" s="65">
        <f t="shared" si="13"/>
        <v>0</v>
      </c>
      <c r="D42" s="65">
        <f t="shared" si="13"/>
        <v>0</v>
      </c>
      <c r="E42" s="65">
        <f t="shared" si="13"/>
        <v>0</v>
      </c>
      <c r="F42" s="65">
        <f t="shared" si="13"/>
        <v>0</v>
      </c>
      <c r="G42" s="65">
        <f t="shared" si="13"/>
        <v>0</v>
      </c>
      <c r="H42" s="65">
        <f t="shared" si="13"/>
        <v>0</v>
      </c>
      <c r="I42" s="65">
        <f t="shared" si="13"/>
        <v>0</v>
      </c>
      <c r="J42" s="65">
        <f t="shared" si="13"/>
        <v>18</v>
      </c>
      <c r="K42" s="65">
        <f t="shared" si="13"/>
        <v>0</v>
      </c>
      <c r="L42" s="65">
        <f t="shared" si="13"/>
        <v>0</v>
      </c>
      <c r="M42" s="65">
        <f t="shared" si="13"/>
        <v>0</v>
      </c>
      <c r="N42" s="63">
        <f>SUM(B42:M42)</f>
        <v>30</v>
      </c>
    </row>
    <row r="43" spans="1:14" ht="14.25" customHeight="1" x14ac:dyDescent="0.2">
      <c r="A43" s="64" t="s">
        <v>58</v>
      </c>
      <c r="B43" s="66">
        <f t="shared" ref="B43:N43" si="14">B42/B7</f>
        <v>1</v>
      </c>
      <c r="C43" s="66" t="e">
        <f t="shared" si="14"/>
        <v>#DIV/0!</v>
      </c>
      <c r="D43" s="66" t="e">
        <f t="shared" si="14"/>
        <v>#DIV/0!</v>
      </c>
      <c r="E43" s="66" t="e">
        <f t="shared" si="14"/>
        <v>#DIV/0!</v>
      </c>
      <c r="F43" s="66" t="e">
        <f t="shared" si="14"/>
        <v>#DIV/0!</v>
      </c>
      <c r="G43" s="66" t="e">
        <f t="shared" si="14"/>
        <v>#DIV/0!</v>
      </c>
      <c r="H43" s="66" t="e">
        <f t="shared" si="14"/>
        <v>#DIV/0!</v>
      </c>
      <c r="I43" s="66" t="e">
        <f t="shared" si="14"/>
        <v>#DIV/0!</v>
      </c>
      <c r="J43" s="66">
        <f t="shared" si="14"/>
        <v>0.15</v>
      </c>
      <c r="K43" s="66">
        <f t="shared" si="14"/>
        <v>0</v>
      </c>
      <c r="L43" s="66">
        <f t="shared" si="14"/>
        <v>0</v>
      </c>
      <c r="M43" s="66" t="e">
        <f t="shared" si="14"/>
        <v>#DIV/0!</v>
      </c>
      <c r="N43" s="67">
        <f t="shared" si="14"/>
        <v>0.19230769230769232</v>
      </c>
    </row>
    <row r="46" spans="1:14" ht="36.75" customHeight="1" x14ac:dyDescent="0.3">
      <c r="A46" s="12" t="s">
        <v>56</v>
      </c>
      <c r="B46" s="13" t="s">
        <v>48</v>
      </c>
    </row>
    <row r="47" spans="1:14" s="4" customFormat="1" x14ac:dyDescent="0.2">
      <c r="A47" s="26"/>
      <c r="B47" s="20" t="s">
        <v>60</v>
      </c>
      <c r="C47" s="20" t="s">
        <v>61</v>
      </c>
      <c r="D47" s="20" t="s">
        <v>62</v>
      </c>
      <c r="E47" s="20" t="s">
        <v>63</v>
      </c>
      <c r="F47" s="20" t="s">
        <v>64</v>
      </c>
      <c r="G47" s="20" t="s">
        <v>65</v>
      </c>
      <c r="H47" s="20" t="s">
        <v>66</v>
      </c>
      <c r="I47" s="20" t="s">
        <v>67</v>
      </c>
      <c r="J47" s="20" t="s">
        <v>68</v>
      </c>
      <c r="K47" s="20" t="s">
        <v>69</v>
      </c>
      <c r="L47" s="20" t="s">
        <v>70</v>
      </c>
      <c r="M47" s="20" t="s">
        <v>71</v>
      </c>
      <c r="N47" s="27" t="s">
        <v>59</v>
      </c>
    </row>
    <row r="48" spans="1:14" x14ac:dyDescent="0.2">
      <c r="A48" s="49" t="s">
        <v>72</v>
      </c>
      <c r="B48" s="40">
        <f>SUMPRODUCT((controleur_1!$F$5:$F$1000=$A48)*(MONTH(controleur_1!$C$5:$C$1000)=MONTH(B$17)*(controleur_1!$H$5:$H$1000=$B$46)))+SUMPRODUCT((controleur_2!$F$5:$F$1000=$A48)*(MONTH(controleur_2!$C$5:$C$1000)=MONTH(B$17)*(controleur_2!$H$5:$H$1000=$B$46)))+SUMPRODUCT((controleur_3!$F$5:$F$1000=$A48)*(MONTH(controleur_3!$C$5:$C$1000)=MONTH(B$17)*(controleur_3!$H$5:$H$1000=$B$46)))</f>
        <v>0</v>
      </c>
      <c r="C48" s="40">
        <f>SUMPRODUCT((controleur_1!$F$5:$F$1000=$A48)*(MONTH(controleur_1!$C$5:$C$1000)=MONTH(C$17)*(controleur_1!$H$5:$H$1000=$B$46)))+SUMPRODUCT((controleur_2!$F$5:$F$1000=$A48)*(MONTH(controleur_2!$C$5:$C$1000)=MONTH(C$17)*(controleur_2!$H$5:$H$1000=$B$46)))+SUMPRODUCT((controleur_3!$F$5:$F$1000=$A48)*(MONTH(controleur_3!$C$5:$C$1000)=MONTH(C$17)*(controleur_3!$H$5:$H$1000=$B$46)))</f>
        <v>0</v>
      </c>
      <c r="D48" s="40">
        <f>SUMPRODUCT((controleur_1!$F$5:$F$1000=$A48)*(MONTH(controleur_1!$C$5:$C$1000)=MONTH(D$17)*(controleur_1!$H$5:$H$1000=$B$46)))+SUMPRODUCT((controleur_2!$F$5:$F$1000=$A48)*(MONTH(controleur_2!$C$5:$C$1000)=MONTH(D$17)*(controleur_2!$H$5:$H$1000=$B$46)))+SUMPRODUCT((controleur_3!$F$5:$F$1000=$A48)*(MONTH(controleur_3!$C$5:$C$1000)=MONTH(D$17)*(controleur_3!$H$5:$H$1000=$B$46)))</f>
        <v>0</v>
      </c>
      <c r="E48" s="40">
        <f>SUMPRODUCT((controleur_1!$F$5:$F$1000=$A48)*(MONTH(controleur_1!$C$5:$C$1000)=MONTH(E$17)*(controleur_1!$H$5:$H$1000=$B$46)))+SUMPRODUCT((controleur_2!$F$5:$F$1000=$A48)*(MONTH(controleur_2!$C$5:$C$1000)=MONTH(E$17)*(controleur_2!$H$5:$H$1000=$B$46)))+SUMPRODUCT((controleur_3!$F$5:$F$1000=$A48)*(MONTH(controleur_3!$C$5:$C$1000)=MONTH(E$17)*(controleur_3!$H$5:$H$1000=$B$46)))</f>
        <v>0</v>
      </c>
      <c r="F48" s="40">
        <f>SUMPRODUCT((controleur_1!$F$5:$F$1000=$A48)*(MONTH(controleur_1!$C$5:$C$1000)=MONTH(F$17)*(controleur_1!$H$5:$H$1000=$B$46)))+SUMPRODUCT((controleur_2!$F$5:$F$1000=$A48)*(MONTH(controleur_2!$C$5:$C$1000)=MONTH(F$17)*(controleur_2!$H$5:$H$1000=$B$46)))+SUMPRODUCT((controleur_3!$F$5:$F$1000=$A48)*(MONTH(controleur_3!$C$5:$C$1000)=MONTH(F$17)*(controleur_3!$H$5:$H$1000=$B$46)))</f>
        <v>0</v>
      </c>
      <c r="G48" s="40">
        <f>SUMPRODUCT((controleur_1!$F$5:$F$1000=$A48)*(MONTH(controleur_1!$C$5:$C$1000)=MONTH(G$17)*(controleur_1!$H$5:$H$1000=$B$46)))+SUMPRODUCT((controleur_2!$F$5:$F$1000=$A48)*(MONTH(controleur_2!$C$5:$C$1000)=MONTH(G$17)*(controleur_2!$H$5:$H$1000=$B$46)))+SUMPRODUCT((controleur_3!$F$5:$F$1000=$A48)*(MONTH(controleur_3!$C$5:$C$1000)=MONTH(G$17)*(controleur_3!$H$5:$H$1000=$B$46)))</f>
        <v>0</v>
      </c>
      <c r="H48" s="40">
        <f>SUMPRODUCT((controleur_1!$F$5:$F$1000=$A48)*(MONTH(controleur_1!$C$5:$C$1000)=MONTH(H$17)*(controleur_1!$H$5:$H$1000=$B$46)))+SUMPRODUCT((controleur_2!$F$5:$F$1000=$A48)*(MONTH(controleur_2!$C$5:$C$1000)=MONTH(H$17)*(controleur_2!$H$5:$H$1000=$B$46)))+SUMPRODUCT((controleur_3!$F$5:$F$1000=$A48)*(MONTH(controleur_3!$C$5:$C$1000)=MONTH(H$17)*(controleur_3!$H$5:$H$1000=$B$46)))</f>
        <v>0</v>
      </c>
      <c r="I48" s="40">
        <f>SUMPRODUCT((controleur_1!$F$5:$F$1000=$A48)*(MONTH(controleur_1!$C$5:$C$1000)=MONTH(I$17)*(controleur_1!$H$5:$H$1000=$B$46)))+SUMPRODUCT((controleur_2!$F$5:$F$1000=$A48)*(MONTH(controleur_2!$C$5:$C$1000)=MONTH(I$17)*(controleur_2!$H$5:$H$1000=$B$46)))+SUMPRODUCT((controleur_3!$F$5:$F$1000=$A48)*(MONTH(controleur_3!$C$5:$C$1000)=MONTH(I$17)*(controleur_3!$H$5:$H$1000=$B$46)))</f>
        <v>0</v>
      </c>
      <c r="J48" s="40">
        <f>SUMPRODUCT((controleur_1!$F$5:$F$1000=$A48)*(MONTH(controleur_1!$C$5:$C$1000)=MONTH(J$17)*(controleur_1!$H$5:$H$1000=$B$46)))+SUMPRODUCT((controleur_2!$F$5:$F$1000=$A48)*(MONTH(controleur_2!$C$5:$C$1000)=MONTH(J$17)*(controleur_2!$H$5:$H$1000=$B$46)))+SUMPRODUCT((controleur_3!$F$5:$F$1000=$A48)*(MONTH(controleur_3!$C$5:$C$1000)=MONTH(J$17)*(controleur_3!$H$5:$H$1000=$B$46)))</f>
        <v>0</v>
      </c>
      <c r="K48" s="40">
        <f>SUMPRODUCT((controleur_1!$F$5:$F$1000=$A48)*(MONTH(controleur_1!$C$5:$C$1000)=MONTH(K$17)*(controleur_1!$H$5:$H$1000=$B$46)))+SUMPRODUCT((controleur_2!$F$5:$F$1000=$A48)*(MONTH(controleur_2!$C$5:$C$1000)=MONTH(K$17)*(controleur_2!$H$5:$H$1000=$B$46)))+SUMPRODUCT((controleur_3!$F$5:$F$1000=$A48)*(MONTH(controleur_3!$C$5:$C$1000)=MONTH(K$17)*(controleur_3!$H$5:$H$1000=$B$46)))</f>
        <v>4</v>
      </c>
      <c r="L48" s="40">
        <f>SUMPRODUCT((controleur_1!$F$5:$F$1000=$A48)*(MONTH(controleur_1!$C$5:$C$1000)=MONTH(L$17)*(controleur_1!$H$5:$H$1000=$B$46)))+SUMPRODUCT((controleur_2!$F$5:$F$1000=$A48)*(MONTH(controleur_2!$C$5:$C$1000)=MONTH(L$17)*(controleur_2!$H$5:$H$1000=$B$46)))+SUMPRODUCT((controleur_3!$F$5:$F$1000=$A48)*(MONTH(controleur_3!$C$5:$C$1000)=MONTH(L$17)*(controleur_3!$H$5:$H$1000=$B$46)))</f>
        <v>0</v>
      </c>
      <c r="M48" s="40">
        <f>SUMPRODUCT((controleur_1!$F$5:$F$1000=$A48)*(MONTH(controleur_1!$C$5:$C$1000)=MONTH(M$17)*(controleur_1!$H$5:$H$1000=$B$46)))+SUMPRODUCT((controleur_2!$F$5:$F$1000=$A48)*(MONTH(controleur_2!$C$5:$C$1000)=MONTH(M$17)*(controleur_2!$H$5:$H$1000=$B$46)))+SUMPRODUCT((controleur_3!$F$5:$F$1000=$A48)*(MONTH(controleur_3!$C$5:$C$1000)=MONTH(M$17)*(controleur_3!$H$5:$H$1000=$B$46)))</f>
        <v>0</v>
      </c>
      <c r="N48" s="58">
        <f t="shared" ref="N48:N111" si="15">SUM(B48:M48)</f>
        <v>4</v>
      </c>
    </row>
    <row r="49" spans="1:14" x14ac:dyDescent="0.2">
      <c r="A49" s="50" t="s">
        <v>74</v>
      </c>
      <c r="B49" s="40">
        <f>SUMPRODUCT((controleur_1!$F$5:$F$1000=$A49)*(MONTH(controleur_1!$C$5:$C$1000)=MONTH(B$17)*(controleur_1!$H$5:$H$1000=$B$46)))+SUMPRODUCT((controleur_2!$F$5:$F$1000=$A49)*(MONTH(controleur_2!$C$5:$C$1000)=MONTH(B$17)*(controleur_2!$H$5:$H$1000=$B$46)))+SUMPRODUCT((controleur_3!$F$5:$F$1000=$A49)*(MONTH(controleur_3!$C$5:$C$1000)=MONTH(B$17)*(controleur_3!$H$5:$H$1000=$B$46)))</f>
        <v>0</v>
      </c>
      <c r="C49" s="40">
        <f>SUMPRODUCT((controleur_1!$F$5:$F$1000=$A49)*(MONTH(controleur_1!$C$5:$C$1000)=MONTH(C$17)*(controleur_1!$H$5:$H$1000=$B$46)))+SUMPRODUCT((controleur_2!$F$5:$F$1000=$A49)*(MONTH(controleur_2!$C$5:$C$1000)=MONTH(C$17)*(controleur_2!$H$5:$H$1000=$B$46)))+SUMPRODUCT((controleur_3!$F$5:$F$1000=$A49)*(MONTH(controleur_3!$C$5:$C$1000)=MONTH(C$17)*(controleur_3!$H$5:$H$1000=$B$46)))</f>
        <v>0</v>
      </c>
      <c r="D49" s="40">
        <f>SUMPRODUCT((controleur_1!$F$5:$F$1000=$A49)*(MONTH(controleur_1!$C$5:$C$1000)=MONTH(D$17)*(controleur_1!$H$5:$H$1000=$B$46)))+SUMPRODUCT((controleur_2!$F$5:$F$1000=$A49)*(MONTH(controleur_2!$C$5:$C$1000)=MONTH(D$17)*(controleur_2!$H$5:$H$1000=$B$46)))+SUMPRODUCT((controleur_3!$F$5:$F$1000=$A49)*(MONTH(controleur_3!$C$5:$C$1000)=MONTH(D$17)*(controleur_3!$H$5:$H$1000=$B$46)))</f>
        <v>0</v>
      </c>
      <c r="E49" s="40">
        <f>SUMPRODUCT((controleur_1!$F$5:$F$1000=$A49)*(MONTH(controleur_1!$C$5:$C$1000)=MONTH(E$17)*(controleur_1!$H$5:$H$1000=$B$46)))+SUMPRODUCT((controleur_2!$F$5:$F$1000=$A49)*(MONTH(controleur_2!$C$5:$C$1000)=MONTH(E$17)*(controleur_2!$H$5:$H$1000=$B$46)))+SUMPRODUCT((controleur_3!$F$5:$F$1000=$A49)*(MONTH(controleur_3!$C$5:$C$1000)=MONTH(E$17)*(controleur_3!$H$5:$H$1000=$B$46)))</f>
        <v>0</v>
      </c>
      <c r="F49" s="40">
        <f>SUMPRODUCT((controleur_1!$F$5:$F$1000=$A49)*(MONTH(controleur_1!$C$5:$C$1000)=MONTH(F$17)*(controleur_1!$H$5:$H$1000=$B$46)))+SUMPRODUCT((controleur_2!$F$5:$F$1000=$A49)*(MONTH(controleur_2!$C$5:$C$1000)=MONTH(F$17)*(controleur_2!$H$5:$H$1000=$B$46)))+SUMPRODUCT((controleur_3!$F$5:$F$1000=$A49)*(MONTH(controleur_3!$C$5:$C$1000)=MONTH(F$17)*(controleur_3!$H$5:$H$1000=$B$46)))</f>
        <v>0</v>
      </c>
      <c r="G49" s="40">
        <f>SUMPRODUCT((controleur_1!$F$5:$F$1000=$A49)*(MONTH(controleur_1!$C$5:$C$1000)=MONTH(G$17)*(controleur_1!$H$5:$H$1000=$B$46)))+SUMPRODUCT((controleur_2!$F$5:$F$1000=$A49)*(MONTH(controleur_2!$C$5:$C$1000)=MONTH(G$17)*(controleur_2!$H$5:$H$1000=$B$46)))+SUMPRODUCT((controleur_3!$F$5:$F$1000=$A49)*(MONTH(controleur_3!$C$5:$C$1000)=MONTH(G$17)*(controleur_3!$H$5:$H$1000=$B$46)))</f>
        <v>0</v>
      </c>
      <c r="H49" s="40">
        <f>SUMPRODUCT((controleur_1!$F$5:$F$1000=$A49)*(MONTH(controleur_1!$C$5:$C$1000)=MONTH(H$17)*(controleur_1!$H$5:$H$1000=$B$46)))+SUMPRODUCT((controleur_2!$F$5:$F$1000=$A49)*(MONTH(controleur_2!$C$5:$C$1000)=MONTH(H$17)*(controleur_2!$H$5:$H$1000=$B$46)))+SUMPRODUCT((controleur_3!$F$5:$F$1000=$A49)*(MONTH(controleur_3!$C$5:$C$1000)=MONTH(H$17)*(controleur_3!$H$5:$H$1000=$B$46)))</f>
        <v>0</v>
      </c>
      <c r="I49" s="40">
        <f>SUMPRODUCT((controleur_1!$F$5:$F$1000=$A49)*(MONTH(controleur_1!$C$5:$C$1000)=MONTH(I$17)*(controleur_1!$H$5:$H$1000=$B$46)))+SUMPRODUCT((controleur_2!$F$5:$F$1000=$A49)*(MONTH(controleur_2!$C$5:$C$1000)=MONTH(I$17)*(controleur_2!$H$5:$H$1000=$B$46)))+SUMPRODUCT((controleur_3!$F$5:$F$1000=$A49)*(MONTH(controleur_3!$C$5:$C$1000)=MONTH(I$17)*(controleur_3!$H$5:$H$1000=$B$46)))</f>
        <v>0</v>
      </c>
      <c r="J49" s="40">
        <f>SUMPRODUCT((controleur_1!$F$5:$F$1000=$A49)*(MONTH(controleur_1!$C$5:$C$1000)=MONTH(J$17)*(controleur_1!$H$5:$H$1000=$B$46)))+SUMPRODUCT((controleur_2!$F$5:$F$1000=$A49)*(MONTH(controleur_2!$C$5:$C$1000)=MONTH(J$17)*(controleur_2!$H$5:$H$1000=$B$46)))+SUMPRODUCT((controleur_3!$F$5:$F$1000=$A49)*(MONTH(controleur_3!$C$5:$C$1000)=MONTH(J$17)*(controleur_3!$H$5:$H$1000=$B$46)))</f>
        <v>0</v>
      </c>
      <c r="K49" s="40">
        <f>SUMPRODUCT((controleur_1!$F$5:$F$1000=$A49)*(MONTH(controleur_1!$C$5:$C$1000)=MONTH(K$17)*(controleur_1!$H$5:$H$1000=$B$46)))+SUMPRODUCT((controleur_2!$F$5:$F$1000=$A49)*(MONTH(controleur_2!$C$5:$C$1000)=MONTH(K$17)*(controleur_2!$H$5:$H$1000=$B$46)))+SUMPRODUCT((controleur_3!$F$5:$F$1000=$A49)*(MONTH(controleur_3!$C$5:$C$1000)=MONTH(K$17)*(controleur_3!$H$5:$H$1000=$B$46)))</f>
        <v>0</v>
      </c>
      <c r="L49" s="40">
        <f>SUMPRODUCT((controleur_1!$F$5:$F$1000=$A49)*(MONTH(controleur_1!$C$5:$C$1000)=MONTH(L$17)*(controleur_1!$H$5:$H$1000=$B$46)))+SUMPRODUCT((controleur_2!$F$5:$F$1000=$A49)*(MONTH(controleur_2!$C$5:$C$1000)=MONTH(L$17)*(controleur_2!$H$5:$H$1000=$B$46)))+SUMPRODUCT((controleur_3!$F$5:$F$1000=$A49)*(MONTH(controleur_3!$C$5:$C$1000)=MONTH(L$17)*(controleur_3!$H$5:$H$1000=$B$46)))</f>
        <v>0</v>
      </c>
      <c r="M49" s="40">
        <f>SUMPRODUCT((controleur_1!$F$5:$F$1000=$A49)*(MONTH(controleur_1!$C$5:$C$1000)=MONTH(M$17)*(controleur_1!$H$5:$H$1000=$B$46)))+SUMPRODUCT((controleur_2!$F$5:$F$1000=$A49)*(MONTH(controleur_2!$C$5:$C$1000)=MONTH(M$17)*(controleur_2!$H$5:$H$1000=$B$46)))+SUMPRODUCT((controleur_3!$F$5:$F$1000=$A49)*(MONTH(controleur_3!$C$5:$C$1000)=MONTH(M$17)*(controleur_3!$H$5:$H$1000=$B$46)))</f>
        <v>0</v>
      </c>
      <c r="N49" s="58">
        <f t="shared" si="15"/>
        <v>0</v>
      </c>
    </row>
    <row r="50" spans="1:14" x14ac:dyDescent="0.2">
      <c r="A50" s="50" t="s">
        <v>76</v>
      </c>
      <c r="B50" s="40">
        <f>SUMPRODUCT((controleur_1!$F$5:$F$1000=$A50)*(MONTH(controleur_1!$C$5:$C$1000)=MONTH(B$17)*(controleur_1!$H$5:$H$1000=$B$46)))+SUMPRODUCT((controleur_2!$F$5:$F$1000=$A50)*(MONTH(controleur_2!$C$5:$C$1000)=MONTH(B$17)*(controleur_2!$H$5:$H$1000=$B$46)))+SUMPRODUCT((controleur_3!$F$5:$F$1000=$A50)*(MONTH(controleur_3!$C$5:$C$1000)=MONTH(B$17)*(controleur_3!$H$5:$H$1000=$B$46)))</f>
        <v>0</v>
      </c>
      <c r="C50" s="40">
        <f>SUMPRODUCT((controleur_1!$F$5:$F$1000=$A50)*(MONTH(controleur_1!$C$5:$C$1000)=MONTH(C$17)*(controleur_1!$H$5:$H$1000=$B$46)))+SUMPRODUCT((controleur_2!$F$5:$F$1000=$A50)*(MONTH(controleur_2!$C$5:$C$1000)=MONTH(C$17)*(controleur_2!$H$5:$H$1000=$B$46)))+SUMPRODUCT((controleur_3!$F$5:$F$1000=$A50)*(MONTH(controleur_3!$C$5:$C$1000)=MONTH(C$17)*(controleur_3!$H$5:$H$1000=$B$46)))</f>
        <v>0</v>
      </c>
      <c r="D50" s="40">
        <f>SUMPRODUCT((controleur_1!$F$5:$F$1000=$A50)*(MONTH(controleur_1!$C$5:$C$1000)=MONTH(D$17)*(controleur_1!$H$5:$H$1000=$B$46)))+SUMPRODUCT((controleur_2!$F$5:$F$1000=$A50)*(MONTH(controleur_2!$C$5:$C$1000)=MONTH(D$17)*(controleur_2!$H$5:$H$1000=$B$46)))+SUMPRODUCT((controleur_3!$F$5:$F$1000=$A50)*(MONTH(controleur_3!$C$5:$C$1000)=MONTH(D$17)*(controleur_3!$H$5:$H$1000=$B$46)))</f>
        <v>0</v>
      </c>
      <c r="E50" s="40">
        <f>SUMPRODUCT((controleur_1!$F$5:$F$1000=$A50)*(MONTH(controleur_1!$C$5:$C$1000)=MONTH(E$17)*(controleur_1!$H$5:$H$1000=$B$46)))+SUMPRODUCT((controleur_2!$F$5:$F$1000=$A50)*(MONTH(controleur_2!$C$5:$C$1000)=MONTH(E$17)*(controleur_2!$H$5:$H$1000=$B$46)))+SUMPRODUCT((controleur_3!$F$5:$F$1000=$A50)*(MONTH(controleur_3!$C$5:$C$1000)=MONTH(E$17)*(controleur_3!$H$5:$H$1000=$B$46)))</f>
        <v>0</v>
      </c>
      <c r="F50" s="40">
        <f>SUMPRODUCT((controleur_1!$F$5:$F$1000=$A50)*(MONTH(controleur_1!$C$5:$C$1000)=MONTH(F$17)*(controleur_1!$H$5:$H$1000=$B$46)))+SUMPRODUCT((controleur_2!$F$5:$F$1000=$A50)*(MONTH(controleur_2!$C$5:$C$1000)=MONTH(F$17)*(controleur_2!$H$5:$H$1000=$B$46)))+SUMPRODUCT((controleur_3!$F$5:$F$1000=$A50)*(MONTH(controleur_3!$C$5:$C$1000)=MONTH(F$17)*(controleur_3!$H$5:$H$1000=$B$46)))</f>
        <v>0</v>
      </c>
      <c r="G50" s="40">
        <f>SUMPRODUCT((controleur_1!$F$5:$F$1000=$A50)*(MONTH(controleur_1!$C$5:$C$1000)=MONTH(G$17)*(controleur_1!$H$5:$H$1000=$B$46)))+SUMPRODUCT((controleur_2!$F$5:$F$1000=$A50)*(MONTH(controleur_2!$C$5:$C$1000)=MONTH(G$17)*(controleur_2!$H$5:$H$1000=$B$46)))+SUMPRODUCT((controleur_3!$F$5:$F$1000=$A50)*(MONTH(controleur_3!$C$5:$C$1000)=MONTH(G$17)*(controleur_3!$H$5:$H$1000=$B$46)))</f>
        <v>0</v>
      </c>
      <c r="H50" s="40">
        <f>SUMPRODUCT((controleur_1!$F$5:$F$1000=$A50)*(MONTH(controleur_1!$C$5:$C$1000)=MONTH(H$17)*(controleur_1!$H$5:$H$1000=$B$46)))+SUMPRODUCT((controleur_2!$F$5:$F$1000=$A50)*(MONTH(controleur_2!$C$5:$C$1000)=MONTH(H$17)*(controleur_2!$H$5:$H$1000=$B$46)))+SUMPRODUCT((controleur_3!$F$5:$F$1000=$A50)*(MONTH(controleur_3!$C$5:$C$1000)=MONTH(H$17)*(controleur_3!$H$5:$H$1000=$B$46)))</f>
        <v>0</v>
      </c>
      <c r="I50" s="40">
        <f>SUMPRODUCT((controleur_1!$F$5:$F$1000=$A50)*(MONTH(controleur_1!$C$5:$C$1000)=MONTH(I$17)*(controleur_1!$H$5:$H$1000=$B$46)))+SUMPRODUCT((controleur_2!$F$5:$F$1000=$A50)*(MONTH(controleur_2!$C$5:$C$1000)=MONTH(I$17)*(controleur_2!$H$5:$H$1000=$B$46)))+SUMPRODUCT((controleur_3!$F$5:$F$1000=$A50)*(MONTH(controleur_3!$C$5:$C$1000)=MONTH(I$17)*(controleur_3!$H$5:$H$1000=$B$46)))</f>
        <v>0</v>
      </c>
      <c r="J50" s="40">
        <f>SUMPRODUCT((controleur_1!$F$5:$F$1000=$A50)*(MONTH(controleur_1!$C$5:$C$1000)=MONTH(J$17)*(controleur_1!$H$5:$H$1000=$B$46)))+SUMPRODUCT((controleur_2!$F$5:$F$1000=$A50)*(MONTH(controleur_2!$C$5:$C$1000)=MONTH(J$17)*(controleur_2!$H$5:$H$1000=$B$46)))+SUMPRODUCT((controleur_3!$F$5:$F$1000=$A50)*(MONTH(controleur_3!$C$5:$C$1000)=MONTH(J$17)*(controleur_3!$H$5:$H$1000=$B$46)))</f>
        <v>0</v>
      </c>
      <c r="K50" s="40">
        <f>SUMPRODUCT((controleur_1!$F$5:$F$1000=$A50)*(MONTH(controleur_1!$C$5:$C$1000)=MONTH(K$17)*(controleur_1!$H$5:$H$1000=$B$46)))+SUMPRODUCT((controleur_2!$F$5:$F$1000=$A50)*(MONTH(controleur_2!$C$5:$C$1000)=MONTH(K$17)*(controleur_2!$H$5:$H$1000=$B$46)))+SUMPRODUCT((controleur_3!$F$5:$F$1000=$A50)*(MONTH(controleur_3!$C$5:$C$1000)=MONTH(K$17)*(controleur_3!$H$5:$H$1000=$B$46)))</f>
        <v>0</v>
      </c>
      <c r="L50" s="40">
        <f>SUMPRODUCT((controleur_1!$F$5:$F$1000=$A50)*(MONTH(controleur_1!$C$5:$C$1000)=MONTH(L$17)*(controleur_1!$H$5:$H$1000=$B$46)))+SUMPRODUCT((controleur_2!$F$5:$F$1000=$A50)*(MONTH(controleur_2!$C$5:$C$1000)=MONTH(L$17)*(controleur_2!$H$5:$H$1000=$B$46)))+SUMPRODUCT((controleur_3!$F$5:$F$1000=$A50)*(MONTH(controleur_3!$C$5:$C$1000)=MONTH(L$17)*(controleur_3!$H$5:$H$1000=$B$46)))</f>
        <v>0</v>
      </c>
      <c r="M50" s="40">
        <f>SUMPRODUCT((controleur_1!$F$5:$F$1000=$A50)*(MONTH(controleur_1!$C$5:$C$1000)=MONTH(M$17)*(controleur_1!$H$5:$H$1000=$B$46)))+SUMPRODUCT((controleur_2!$F$5:$F$1000=$A50)*(MONTH(controleur_2!$C$5:$C$1000)=MONTH(M$17)*(controleur_2!$H$5:$H$1000=$B$46)))+SUMPRODUCT((controleur_3!$F$5:$F$1000=$A50)*(MONTH(controleur_3!$C$5:$C$1000)=MONTH(M$17)*(controleur_3!$H$5:$H$1000=$B$46)))</f>
        <v>0</v>
      </c>
      <c r="N50" s="58">
        <f t="shared" si="15"/>
        <v>0</v>
      </c>
    </row>
    <row r="51" spans="1:14" x14ac:dyDescent="0.2">
      <c r="A51" s="50" t="s">
        <v>78</v>
      </c>
      <c r="B51" s="40">
        <f>SUMPRODUCT((controleur_1!$F$5:$F$1000=$A51)*(MONTH(controleur_1!$C$5:$C$1000)=MONTH(B$17)*(controleur_1!$H$5:$H$1000=$B$46)))+SUMPRODUCT((controleur_2!$F$5:$F$1000=$A51)*(MONTH(controleur_2!$C$5:$C$1000)=MONTH(B$17)*(controleur_2!$H$5:$H$1000=$B$46)))+SUMPRODUCT((controleur_3!$F$5:$F$1000=$A51)*(MONTH(controleur_3!$C$5:$C$1000)=MONTH(B$17)*(controleur_3!$H$5:$H$1000=$B$46)))</f>
        <v>0</v>
      </c>
      <c r="C51" s="40">
        <f>SUMPRODUCT((controleur_1!$F$5:$F$1000=$A51)*(MONTH(controleur_1!$C$5:$C$1000)=MONTH(C$17)*(controleur_1!$H$5:$H$1000=$B$46)))+SUMPRODUCT((controleur_2!$F$5:$F$1000=$A51)*(MONTH(controleur_2!$C$5:$C$1000)=MONTH(C$17)*(controleur_2!$H$5:$H$1000=$B$46)))+SUMPRODUCT((controleur_3!$F$5:$F$1000=$A51)*(MONTH(controleur_3!$C$5:$C$1000)=MONTH(C$17)*(controleur_3!$H$5:$H$1000=$B$46)))</f>
        <v>0</v>
      </c>
      <c r="D51" s="40">
        <f>SUMPRODUCT((controleur_1!$F$5:$F$1000=$A51)*(MONTH(controleur_1!$C$5:$C$1000)=MONTH(D$17)*(controleur_1!$H$5:$H$1000=$B$46)))+SUMPRODUCT((controleur_2!$F$5:$F$1000=$A51)*(MONTH(controleur_2!$C$5:$C$1000)=MONTH(D$17)*(controleur_2!$H$5:$H$1000=$B$46)))+SUMPRODUCT((controleur_3!$F$5:$F$1000=$A51)*(MONTH(controleur_3!$C$5:$C$1000)=MONTH(D$17)*(controleur_3!$H$5:$H$1000=$B$46)))</f>
        <v>0</v>
      </c>
      <c r="E51" s="40">
        <f>SUMPRODUCT((controleur_1!$F$5:$F$1000=$A51)*(MONTH(controleur_1!$C$5:$C$1000)=MONTH(E$17)*(controleur_1!$H$5:$H$1000=$B$46)))+SUMPRODUCT((controleur_2!$F$5:$F$1000=$A51)*(MONTH(controleur_2!$C$5:$C$1000)=MONTH(E$17)*(controleur_2!$H$5:$H$1000=$B$46)))+SUMPRODUCT((controleur_3!$F$5:$F$1000=$A51)*(MONTH(controleur_3!$C$5:$C$1000)=MONTH(E$17)*(controleur_3!$H$5:$H$1000=$B$46)))</f>
        <v>0</v>
      </c>
      <c r="F51" s="40">
        <f>SUMPRODUCT((controleur_1!$F$5:$F$1000=$A51)*(MONTH(controleur_1!$C$5:$C$1000)=MONTH(F$17)*(controleur_1!$H$5:$H$1000=$B$46)))+SUMPRODUCT((controleur_2!$F$5:$F$1000=$A51)*(MONTH(controleur_2!$C$5:$C$1000)=MONTH(F$17)*(controleur_2!$H$5:$H$1000=$B$46)))+SUMPRODUCT((controleur_3!$F$5:$F$1000=$A51)*(MONTH(controleur_3!$C$5:$C$1000)=MONTH(F$17)*(controleur_3!$H$5:$H$1000=$B$46)))</f>
        <v>0</v>
      </c>
      <c r="G51" s="40">
        <f>SUMPRODUCT((controleur_1!$F$5:$F$1000=$A51)*(MONTH(controleur_1!$C$5:$C$1000)=MONTH(G$17)*(controleur_1!$H$5:$H$1000=$B$46)))+SUMPRODUCT((controleur_2!$F$5:$F$1000=$A51)*(MONTH(controleur_2!$C$5:$C$1000)=MONTH(G$17)*(controleur_2!$H$5:$H$1000=$B$46)))+SUMPRODUCT((controleur_3!$F$5:$F$1000=$A51)*(MONTH(controleur_3!$C$5:$C$1000)=MONTH(G$17)*(controleur_3!$H$5:$H$1000=$B$46)))</f>
        <v>0</v>
      </c>
      <c r="H51" s="40">
        <f>SUMPRODUCT((controleur_1!$F$5:$F$1000=$A51)*(MONTH(controleur_1!$C$5:$C$1000)=MONTH(H$17)*(controleur_1!$H$5:$H$1000=$B$46)))+SUMPRODUCT((controleur_2!$F$5:$F$1000=$A51)*(MONTH(controleur_2!$C$5:$C$1000)=MONTH(H$17)*(controleur_2!$H$5:$H$1000=$B$46)))+SUMPRODUCT((controleur_3!$F$5:$F$1000=$A51)*(MONTH(controleur_3!$C$5:$C$1000)=MONTH(H$17)*(controleur_3!$H$5:$H$1000=$B$46)))</f>
        <v>0</v>
      </c>
      <c r="I51" s="40">
        <f>SUMPRODUCT((controleur_1!$F$5:$F$1000=$A51)*(MONTH(controleur_1!$C$5:$C$1000)=MONTH(I$17)*(controleur_1!$H$5:$H$1000=$B$46)))+SUMPRODUCT((controleur_2!$F$5:$F$1000=$A51)*(MONTH(controleur_2!$C$5:$C$1000)=MONTH(I$17)*(controleur_2!$H$5:$H$1000=$B$46)))+SUMPRODUCT((controleur_3!$F$5:$F$1000=$A51)*(MONTH(controleur_3!$C$5:$C$1000)=MONTH(I$17)*(controleur_3!$H$5:$H$1000=$B$46)))</f>
        <v>0</v>
      </c>
      <c r="J51" s="40">
        <f>SUMPRODUCT((controleur_1!$F$5:$F$1000=$A51)*(MONTH(controleur_1!$C$5:$C$1000)=MONTH(J$17)*(controleur_1!$H$5:$H$1000=$B$46)))+SUMPRODUCT((controleur_2!$F$5:$F$1000=$A51)*(MONTH(controleur_2!$C$5:$C$1000)=MONTH(J$17)*(controleur_2!$H$5:$H$1000=$B$46)))+SUMPRODUCT((controleur_3!$F$5:$F$1000=$A51)*(MONTH(controleur_3!$C$5:$C$1000)=MONTH(J$17)*(controleur_3!$H$5:$H$1000=$B$46)))</f>
        <v>0</v>
      </c>
      <c r="K51" s="40">
        <f>SUMPRODUCT((controleur_1!$F$5:$F$1000=$A51)*(MONTH(controleur_1!$C$5:$C$1000)=MONTH(K$17)*(controleur_1!$H$5:$H$1000=$B$46)))+SUMPRODUCT((controleur_2!$F$5:$F$1000=$A51)*(MONTH(controleur_2!$C$5:$C$1000)=MONTH(K$17)*(controleur_2!$H$5:$H$1000=$B$46)))+SUMPRODUCT((controleur_3!$F$5:$F$1000=$A51)*(MONTH(controleur_3!$C$5:$C$1000)=MONTH(K$17)*(controleur_3!$H$5:$H$1000=$B$46)))</f>
        <v>0</v>
      </c>
      <c r="L51" s="40">
        <f>SUMPRODUCT((controleur_1!$F$5:$F$1000=$A51)*(MONTH(controleur_1!$C$5:$C$1000)=MONTH(L$17)*(controleur_1!$H$5:$H$1000=$B$46)))+SUMPRODUCT((controleur_2!$F$5:$F$1000=$A51)*(MONTH(controleur_2!$C$5:$C$1000)=MONTH(L$17)*(controleur_2!$H$5:$H$1000=$B$46)))+SUMPRODUCT((controleur_3!$F$5:$F$1000=$A51)*(MONTH(controleur_3!$C$5:$C$1000)=MONTH(L$17)*(controleur_3!$H$5:$H$1000=$B$46)))</f>
        <v>0</v>
      </c>
      <c r="M51" s="40">
        <f>SUMPRODUCT((controleur_1!$F$5:$F$1000=$A51)*(MONTH(controleur_1!$C$5:$C$1000)=MONTH(M$17)*(controleur_1!$H$5:$H$1000=$B$46)))+SUMPRODUCT((controleur_2!$F$5:$F$1000=$A51)*(MONTH(controleur_2!$C$5:$C$1000)=MONTH(M$17)*(controleur_2!$H$5:$H$1000=$B$46)))+SUMPRODUCT((controleur_3!$F$5:$F$1000=$A51)*(MONTH(controleur_3!$C$5:$C$1000)=MONTH(M$17)*(controleur_3!$H$5:$H$1000=$B$46)))</f>
        <v>0</v>
      </c>
      <c r="N51" s="58">
        <f t="shared" si="15"/>
        <v>0</v>
      </c>
    </row>
    <row r="52" spans="1:14" x14ac:dyDescent="0.2">
      <c r="A52" s="50" t="s">
        <v>80</v>
      </c>
      <c r="B52" s="40">
        <f>SUMPRODUCT((controleur_1!$F$5:$F$1000=$A52)*(MONTH(controleur_1!$C$5:$C$1000)=MONTH(B$17)*(controleur_1!$H$5:$H$1000=$B$46)))+SUMPRODUCT((controleur_2!$F$5:$F$1000=$A52)*(MONTH(controleur_2!$C$5:$C$1000)=MONTH(B$17)*(controleur_2!$H$5:$H$1000=$B$46)))+SUMPRODUCT((controleur_3!$F$5:$F$1000=$A52)*(MONTH(controleur_3!$C$5:$C$1000)=MONTH(B$17)*(controleur_3!$H$5:$H$1000=$B$46)))</f>
        <v>0</v>
      </c>
      <c r="C52" s="40">
        <f>SUMPRODUCT((controleur_1!$F$5:$F$1000=$A52)*(MONTH(controleur_1!$C$5:$C$1000)=MONTH(C$17)*(controleur_1!$H$5:$H$1000=$B$46)))+SUMPRODUCT((controleur_2!$F$5:$F$1000=$A52)*(MONTH(controleur_2!$C$5:$C$1000)=MONTH(C$17)*(controleur_2!$H$5:$H$1000=$B$46)))+SUMPRODUCT((controleur_3!$F$5:$F$1000=$A52)*(MONTH(controleur_3!$C$5:$C$1000)=MONTH(C$17)*(controleur_3!$H$5:$H$1000=$B$46)))</f>
        <v>0</v>
      </c>
      <c r="D52" s="40">
        <f>SUMPRODUCT((controleur_1!$F$5:$F$1000=$A52)*(MONTH(controleur_1!$C$5:$C$1000)=MONTH(D$17)*(controleur_1!$H$5:$H$1000=$B$46)))+SUMPRODUCT((controleur_2!$F$5:$F$1000=$A52)*(MONTH(controleur_2!$C$5:$C$1000)=MONTH(D$17)*(controleur_2!$H$5:$H$1000=$B$46)))+SUMPRODUCT((controleur_3!$F$5:$F$1000=$A52)*(MONTH(controleur_3!$C$5:$C$1000)=MONTH(D$17)*(controleur_3!$H$5:$H$1000=$B$46)))</f>
        <v>0</v>
      </c>
      <c r="E52" s="40">
        <f>SUMPRODUCT((controleur_1!$F$5:$F$1000=$A52)*(MONTH(controleur_1!$C$5:$C$1000)=MONTH(E$17)*(controleur_1!$H$5:$H$1000=$B$46)))+SUMPRODUCT((controleur_2!$F$5:$F$1000=$A52)*(MONTH(controleur_2!$C$5:$C$1000)=MONTH(E$17)*(controleur_2!$H$5:$H$1000=$B$46)))+SUMPRODUCT((controleur_3!$F$5:$F$1000=$A52)*(MONTH(controleur_3!$C$5:$C$1000)=MONTH(E$17)*(controleur_3!$H$5:$H$1000=$B$46)))</f>
        <v>0</v>
      </c>
      <c r="F52" s="40">
        <f>SUMPRODUCT((controleur_1!$F$5:$F$1000=$A52)*(MONTH(controleur_1!$C$5:$C$1000)=MONTH(F$17)*(controleur_1!$H$5:$H$1000=$B$46)))+SUMPRODUCT((controleur_2!$F$5:$F$1000=$A52)*(MONTH(controleur_2!$C$5:$C$1000)=MONTH(F$17)*(controleur_2!$H$5:$H$1000=$B$46)))+SUMPRODUCT((controleur_3!$F$5:$F$1000=$A52)*(MONTH(controleur_3!$C$5:$C$1000)=MONTH(F$17)*(controleur_3!$H$5:$H$1000=$B$46)))</f>
        <v>0</v>
      </c>
      <c r="G52" s="40">
        <f>SUMPRODUCT((controleur_1!$F$5:$F$1000=$A52)*(MONTH(controleur_1!$C$5:$C$1000)=MONTH(G$17)*(controleur_1!$H$5:$H$1000=$B$46)))+SUMPRODUCT((controleur_2!$F$5:$F$1000=$A52)*(MONTH(controleur_2!$C$5:$C$1000)=MONTH(G$17)*(controleur_2!$H$5:$H$1000=$B$46)))+SUMPRODUCT((controleur_3!$F$5:$F$1000=$A52)*(MONTH(controleur_3!$C$5:$C$1000)=MONTH(G$17)*(controleur_3!$H$5:$H$1000=$B$46)))</f>
        <v>0</v>
      </c>
      <c r="H52" s="40">
        <f>SUMPRODUCT((controleur_1!$F$5:$F$1000=$A52)*(MONTH(controleur_1!$C$5:$C$1000)=MONTH(H$17)*(controleur_1!$H$5:$H$1000=$B$46)))+SUMPRODUCT((controleur_2!$F$5:$F$1000=$A52)*(MONTH(controleur_2!$C$5:$C$1000)=MONTH(H$17)*(controleur_2!$H$5:$H$1000=$B$46)))+SUMPRODUCT((controleur_3!$F$5:$F$1000=$A52)*(MONTH(controleur_3!$C$5:$C$1000)=MONTH(H$17)*(controleur_3!$H$5:$H$1000=$B$46)))</f>
        <v>0</v>
      </c>
      <c r="I52" s="40">
        <f>SUMPRODUCT((controleur_1!$F$5:$F$1000=$A52)*(MONTH(controleur_1!$C$5:$C$1000)=MONTH(I$17)*(controleur_1!$H$5:$H$1000=$B$46)))+SUMPRODUCT((controleur_2!$F$5:$F$1000=$A52)*(MONTH(controleur_2!$C$5:$C$1000)=MONTH(I$17)*(controleur_2!$H$5:$H$1000=$B$46)))+SUMPRODUCT((controleur_3!$F$5:$F$1000=$A52)*(MONTH(controleur_3!$C$5:$C$1000)=MONTH(I$17)*(controleur_3!$H$5:$H$1000=$B$46)))</f>
        <v>0</v>
      </c>
      <c r="J52" s="40">
        <f>SUMPRODUCT((controleur_1!$F$5:$F$1000=$A52)*(MONTH(controleur_1!$C$5:$C$1000)=MONTH(J$17)*(controleur_1!$H$5:$H$1000=$B$46)))+SUMPRODUCT((controleur_2!$F$5:$F$1000=$A52)*(MONTH(controleur_2!$C$5:$C$1000)=MONTH(J$17)*(controleur_2!$H$5:$H$1000=$B$46)))+SUMPRODUCT((controleur_3!$F$5:$F$1000=$A52)*(MONTH(controleur_3!$C$5:$C$1000)=MONTH(J$17)*(controleur_3!$H$5:$H$1000=$B$46)))</f>
        <v>0</v>
      </c>
      <c r="K52" s="40">
        <f>SUMPRODUCT((controleur_1!$F$5:$F$1000=$A52)*(MONTH(controleur_1!$C$5:$C$1000)=MONTH(K$17)*(controleur_1!$H$5:$H$1000=$B$46)))+SUMPRODUCT((controleur_2!$F$5:$F$1000=$A52)*(MONTH(controleur_2!$C$5:$C$1000)=MONTH(K$17)*(controleur_2!$H$5:$H$1000=$B$46)))+SUMPRODUCT((controleur_3!$F$5:$F$1000=$A52)*(MONTH(controleur_3!$C$5:$C$1000)=MONTH(K$17)*(controleur_3!$H$5:$H$1000=$B$46)))</f>
        <v>0</v>
      </c>
      <c r="L52" s="40">
        <f>SUMPRODUCT((controleur_1!$F$5:$F$1000=$A52)*(MONTH(controleur_1!$C$5:$C$1000)=MONTH(L$17)*(controleur_1!$H$5:$H$1000=$B$46)))+SUMPRODUCT((controleur_2!$F$5:$F$1000=$A52)*(MONTH(controleur_2!$C$5:$C$1000)=MONTH(L$17)*(controleur_2!$H$5:$H$1000=$B$46)))+SUMPRODUCT((controleur_3!$F$5:$F$1000=$A52)*(MONTH(controleur_3!$C$5:$C$1000)=MONTH(L$17)*(controleur_3!$H$5:$H$1000=$B$46)))</f>
        <v>0</v>
      </c>
      <c r="M52" s="40">
        <f>SUMPRODUCT((controleur_1!$F$5:$F$1000=$A52)*(MONTH(controleur_1!$C$5:$C$1000)=MONTH(M$17)*(controleur_1!$H$5:$H$1000=$B$46)))+SUMPRODUCT((controleur_2!$F$5:$F$1000=$A52)*(MONTH(controleur_2!$C$5:$C$1000)=MONTH(M$17)*(controleur_2!$H$5:$H$1000=$B$46)))+SUMPRODUCT((controleur_3!$F$5:$F$1000=$A52)*(MONTH(controleur_3!$C$5:$C$1000)=MONTH(M$17)*(controleur_3!$H$5:$H$1000=$B$46)))</f>
        <v>0</v>
      </c>
      <c r="N52" s="58">
        <f t="shared" si="15"/>
        <v>0</v>
      </c>
    </row>
    <row r="53" spans="1:14" x14ac:dyDescent="0.2">
      <c r="A53" s="50" t="s">
        <v>82</v>
      </c>
      <c r="B53" s="40">
        <f>SUMPRODUCT((controleur_1!$F$5:$F$1000=$A53)*(MONTH(controleur_1!$C$5:$C$1000)=MONTH(B$17)*(controleur_1!$H$5:$H$1000=$B$46)))+SUMPRODUCT((controleur_2!$F$5:$F$1000=$A53)*(MONTH(controleur_2!$C$5:$C$1000)=MONTH(B$17)*(controleur_2!$H$5:$H$1000=$B$46)))+SUMPRODUCT((controleur_3!$F$5:$F$1000=$A53)*(MONTH(controleur_3!$C$5:$C$1000)=MONTH(B$17)*(controleur_3!$H$5:$H$1000=$B$46)))</f>
        <v>0</v>
      </c>
      <c r="C53" s="40">
        <f>SUMPRODUCT((controleur_1!$F$5:$F$1000=$A53)*(MONTH(controleur_1!$C$5:$C$1000)=MONTH(C$17)*(controleur_1!$H$5:$H$1000=$B$46)))+SUMPRODUCT((controleur_2!$F$5:$F$1000=$A53)*(MONTH(controleur_2!$C$5:$C$1000)=MONTH(C$17)*(controleur_2!$H$5:$H$1000=$B$46)))+SUMPRODUCT((controleur_3!$F$5:$F$1000=$A53)*(MONTH(controleur_3!$C$5:$C$1000)=MONTH(C$17)*(controleur_3!$H$5:$H$1000=$B$46)))</f>
        <v>0</v>
      </c>
      <c r="D53" s="40">
        <f>SUMPRODUCT((controleur_1!$F$5:$F$1000=$A53)*(MONTH(controleur_1!$C$5:$C$1000)=MONTH(D$17)*(controleur_1!$H$5:$H$1000=$B$46)))+SUMPRODUCT((controleur_2!$F$5:$F$1000=$A53)*(MONTH(controleur_2!$C$5:$C$1000)=MONTH(D$17)*(controleur_2!$H$5:$H$1000=$B$46)))+SUMPRODUCT((controleur_3!$F$5:$F$1000=$A53)*(MONTH(controleur_3!$C$5:$C$1000)=MONTH(D$17)*(controleur_3!$H$5:$H$1000=$B$46)))</f>
        <v>0</v>
      </c>
      <c r="E53" s="40">
        <f>SUMPRODUCT((controleur_1!$F$5:$F$1000=$A53)*(MONTH(controleur_1!$C$5:$C$1000)=MONTH(E$17)*(controleur_1!$H$5:$H$1000=$B$46)))+SUMPRODUCT((controleur_2!$F$5:$F$1000=$A53)*(MONTH(controleur_2!$C$5:$C$1000)=MONTH(E$17)*(controleur_2!$H$5:$H$1000=$B$46)))+SUMPRODUCT((controleur_3!$F$5:$F$1000=$A53)*(MONTH(controleur_3!$C$5:$C$1000)=MONTH(E$17)*(controleur_3!$H$5:$H$1000=$B$46)))</f>
        <v>0</v>
      </c>
      <c r="F53" s="40">
        <f>SUMPRODUCT((controleur_1!$F$5:$F$1000=$A53)*(MONTH(controleur_1!$C$5:$C$1000)=MONTH(F$17)*(controleur_1!$H$5:$H$1000=$B$46)))+SUMPRODUCT((controleur_2!$F$5:$F$1000=$A53)*(MONTH(controleur_2!$C$5:$C$1000)=MONTH(F$17)*(controleur_2!$H$5:$H$1000=$B$46)))+SUMPRODUCT((controleur_3!$F$5:$F$1000=$A53)*(MONTH(controleur_3!$C$5:$C$1000)=MONTH(F$17)*(controleur_3!$H$5:$H$1000=$B$46)))</f>
        <v>0</v>
      </c>
      <c r="G53" s="40">
        <f>SUMPRODUCT((controleur_1!$F$5:$F$1000=$A53)*(MONTH(controleur_1!$C$5:$C$1000)=MONTH(G$17)*(controleur_1!$H$5:$H$1000=$B$46)))+SUMPRODUCT((controleur_2!$F$5:$F$1000=$A53)*(MONTH(controleur_2!$C$5:$C$1000)=MONTH(G$17)*(controleur_2!$H$5:$H$1000=$B$46)))+SUMPRODUCT((controleur_3!$F$5:$F$1000=$A53)*(MONTH(controleur_3!$C$5:$C$1000)=MONTH(G$17)*(controleur_3!$H$5:$H$1000=$B$46)))</f>
        <v>0</v>
      </c>
      <c r="H53" s="40">
        <f>SUMPRODUCT((controleur_1!$F$5:$F$1000=$A53)*(MONTH(controleur_1!$C$5:$C$1000)=MONTH(H$17)*(controleur_1!$H$5:$H$1000=$B$46)))+SUMPRODUCT((controleur_2!$F$5:$F$1000=$A53)*(MONTH(controleur_2!$C$5:$C$1000)=MONTH(H$17)*(controleur_2!$H$5:$H$1000=$B$46)))+SUMPRODUCT((controleur_3!$F$5:$F$1000=$A53)*(MONTH(controleur_3!$C$5:$C$1000)=MONTH(H$17)*(controleur_3!$H$5:$H$1000=$B$46)))</f>
        <v>0</v>
      </c>
      <c r="I53" s="40">
        <f>SUMPRODUCT((controleur_1!$F$5:$F$1000=$A53)*(MONTH(controleur_1!$C$5:$C$1000)=MONTH(I$17)*(controleur_1!$H$5:$H$1000=$B$46)))+SUMPRODUCT((controleur_2!$F$5:$F$1000=$A53)*(MONTH(controleur_2!$C$5:$C$1000)=MONTH(I$17)*(controleur_2!$H$5:$H$1000=$B$46)))+SUMPRODUCT((controleur_3!$F$5:$F$1000=$A53)*(MONTH(controleur_3!$C$5:$C$1000)=MONTH(I$17)*(controleur_3!$H$5:$H$1000=$B$46)))</f>
        <v>0</v>
      </c>
      <c r="J53" s="40">
        <f>SUMPRODUCT((controleur_1!$F$5:$F$1000=$A53)*(MONTH(controleur_1!$C$5:$C$1000)=MONTH(J$17)*(controleur_1!$H$5:$H$1000=$B$46)))+SUMPRODUCT((controleur_2!$F$5:$F$1000=$A53)*(MONTH(controleur_2!$C$5:$C$1000)=MONTH(J$17)*(controleur_2!$H$5:$H$1000=$B$46)))+SUMPRODUCT((controleur_3!$F$5:$F$1000=$A53)*(MONTH(controleur_3!$C$5:$C$1000)=MONTH(J$17)*(controleur_3!$H$5:$H$1000=$B$46)))</f>
        <v>0</v>
      </c>
      <c r="K53" s="40">
        <f>SUMPRODUCT((controleur_1!$F$5:$F$1000=$A53)*(MONTH(controleur_1!$C$5:$C$1000)=MONTH(K$17)*(controleur_1!$H$5:$H$1000=$B$46)))+SUMPRODUCT((controleur_2!$F$5:$F$1000=$A53)*(MONTH(controleur_2!$C$5:$C$1000)=MONTH(K$17)*(controleur_2!$H$5:$H$1000=$B$46)))+SUMPRODUCT((controleur_3!$F$5:$F$1000=$A53)*(MONTH(controleur_3!$C$5:$C$1000)=MONTH(K$17)*(controleur_3!$H$5:$H$1000=$B$46)))</f>
        <v>0</v>
      </c>
      <c r="L53" s="40">
        <f>SUMPRODUCT((controleur_1!$F$5:$F$1000=$A53)*(MONTH(controleur_1!$C$5:$C$1000)=MONTH(L$17)*(controleur_1!$H$5:$H$1000=$B$46)))+SUMPRODUCT((controleur_2!$F$5:$F$1000=$A53)*(MONTH(controleur_2!$C$5:$C$1000)=MONTH(L$17)*(controleur_2!$H$5:$H$1000=$B$46)))+SUMPRODUCT((controleur_3!$F$5:$F$1000=$A53)*(MONTH(controleur_3!$C$5:$C$1000)=MONTH(L$17)*(controleur_3!$H$5:$H$1000=$B$46)))</f>
        <v>0</v>
      </c>
      <c r="M53" s="40">
        <f>SUMPRODUCT((controleur_1!$F$5:$F$1000=$A53)*(MONTH(controleur_1!$C$5:$C$1000)=MONTH(M$17)*(controleur_1!$H$5:$H$1000=$B$46)))+SUMPRODUCT((controleur_2!$F$5:$F$1000=$A53)*(MONTH(controleur_2!$C$5:$C$1000)=MONTH(M$17)*(controleur_2!$H$5:$H$1000=$B$46)))+SUMPRODUCT((controleur_3!$F$5:$F$1000=$A53)*(MONTH(controleur_3!$C$5:$C$1000)=MONTH(M$17)*(controleur_3!$H$5:$H$1000=$B$46)))</f>
        <v>0</v>
      </c>
      <c r="N53" s="58">
        <f t="shared" si="15"/>
        <v>0</v>
      </c>
    </row>
    <row r="54" spans="1:14" x14ac:dyDescent="0.2">
      <c r="A54" s="51" t="s">
        <v>84</v>
      </c>
      <c r="B54" s="40">
        <f>SUMPRODUCT((controleur_1!$F$5:$F$1000=$A54)*(MONTH(controleur_1!$C$5:$C$1000)=MONTH(B$17)*(controleur_1!$H$5:$H$1000=$B$46)))+SUMPRODUCT((controleur_2!$F$5:$F$1000=$A54)*(MONTH(controleur_2!$C$5:$C$1000)=MONTH(B$17)*(controleur_2!$H$5:$H$1000=$B$46)))+SUMPRODUCT((controleur_3!$F$5:$F$1000=$A54)*(MONTH(controleur_3!$C$5:$C$1000)=MONTH(B$17)*(controleur_3!$H$5:$H$1000=$B$46)))</f>
        <v>0</v>
      </c>
      <c r="C54" s="40">
        <f>SUMPRODUCT((controleur_1!$F$5:$F$1000=$A54)*(MONTH(controleur_1!$C$5:$C$1000)=MONTH(C$17)*(controleur_1!$H$5:$H$1000=$B$46)))+SUMPRODUCT((controleur_2!$F$5:$F$1000=$A54)*(MONTH(controleur_2!$C$5:$C$1000)=MONTH(C$17)*(controleur_2!$H$5:$H$1000=$B$46)))+SUMPRODUCT((controleur_3!$F$5:$F$1000=$A54)*(MONTH(controleur_3!$C$5:$C$1000)=MONTH(C$17)*(controleur_3!$H$5:$H$1000=$B$46)))</f>
        <v>0</v>
      </c>
      <c r="D54" s="40">
        <f>SUMPRODUCT((controleur_1!$F$5:$F$1000=$A54)*(MONTH(controleur_1!$C$5:$C$1000)=MONTH(D$17)*(controleur_1!$H$5:$H$1000=$B$46)))+SUMPRODUCT((controleur_2!$F$5:$F$1000=$A54)*(MONTH(controleur_2!$C$5:$C$1000)=MONTH(D$17)*(controleur_2!$H$5:$H$1000=$B$46)))+SUMPRODUCT((controleur_3!$F$5:$F$1000=$A54)*(MONTH(controleur_3!$C$5:$C$1000)=MONTH(D$17)*(controleur_3!$H$5:$H$1000=$B$46)))</f>
        <v>0</v>
      </c>
      <c r="E54" s="40">
        <f>SUMPRODUCT((controleur_1!$F$5:$F$1000=$A54)*(MONTH(controleur_1!$C$5:$C$1000)=MONTH(E$17)*(controleur_1!$H$5:$H$1000=$B$46)))+SUMPRODUCT((controleur_2!$F$5:$F$1000=$A54)*(MONTH(controleur_2!$C$5:$C$1000)=MONTH(E$17)*(controleur_2!$H$5:$H$1000=$B$46)))+SUMPRODUCT((controleur_3!$F$5:$F$1000=$A54)*(MONTH(controleur_3!$C$5:$C$1000)=MONTH(E$17)*(controleur_3!$H$5:$H$1000=$B$46)))</f>
        <v>0</v>
      </c>
      <c r="F54" s="40">
        <f>SUMPRODUCT((controleur_1!$F$5:$F$1000=$A54)*(MONTH(controleur_1!$C$5:$C$1000)=MONTH(F$17)*(controleur_1!$H$5:$H$1000=$B$46)))+SUMPRODUCT((controleur_2!$F$5:$F$1000=$A54)*(MONTH(controleur_2!$C$5:$C$1000)=MONTH(F$17)*(controleur_2!$H$5:$H$1000=$B$46)))+SUMPRODUCT((controleur_3!$F$5:$F$1000=$A54)*(MONTH(controleur_3!$C$5:$C$1000)=MONTH(F$17)*(controleur_3!$H$5:$H$1000=$B$46)))</f>
        <v>0</v>
      </c>
      <c r="G54" s="40">
        <f>SUMPRODUCT((controleur_1!$F$5:$F$1000=$A54)*(MONTH(controleur_1!$C$5:$C$1000)=MONTH(G$17)*(controleur_1!$H$5:$H$1000=$B$46)))+SUMPRODUCT((controleur_2!$F$5:$F$1000=$A54)*(MONTH(controleur_2!$C$5:$C$1000)=MONTH(G$17)*(controleur_2!$H$5:$H$1000=$B$46)))+SUMPRODUCT((controleur_3!$F$5:$F$1000=$A54)*(MONTH(controleur_3!$C$5:$C$1000)=MONTH(G$17)*(controleur_3!$H$5:$H$1000=$B$46)))</f>
        <v>0</v>
      </c>
      <c r="H54" s="40">
        <f>SUMPRODUCT((controleur_1!$F$5:$F$1000=$A54)*(MONTH(controleur_1!$C$5:$C$1000)=MONTH(H$17)*(controleur_1!$H$5:$H$1000=$B$46)))+SUMPRODUCT((controleur_2!$F$5:$F$1000=$A54)*(MONTH(controleur_2!$C$5:$C$1000)=MONTH(H$17)*(controleur_2!$H$5:$H$1000=$B$46)))+SUMPRODUCT((controleur_3!$F$5:$F$1000=$A54)*(MONTH(controleur_3!$C$5:$C$1000)=MONTH(H$17)*(controleur_3!$H$5:$H$1000=$B$46)))</f>
        <v>0</v>
      </c>
      <c r="I54" s="40">
        <f>SUMPRODUCT((controleur_1!$F$5:$F$1000=$A54)*(MONTH(controleur_1!$C$5:$C$1000)=MONTH(I$17)*(controleur_1!$H$5:$H$1000=$B$46)))+SUMPRODUCT((controleur_2!$F$5:$F$1000=$A54)*(MONTH(controleur_2!$C$5:$C$1000)=MONTH(I$17)*(controleur_2!$H$5:$H$1000=$B$46)))+SUMPRODUCT((controleur_3!$F$5:$F$1000=$A54)*(MONTH(controleur_3!$C$5:$C$1000)=MONTH(I$17)*(controleur_3!$H$5:$H$1000=$B$46)))</f>
        <v>0</v>
      </c>
      <c r="J54" s="40">
        <f>SUMPRODUCT((controleur_1!$F$5:$F$1000=$A54)*(MONTH(controleur_1!$C$5:$C$1000)=MONTH(J$17)*(controleur_1!$H$5:$H$1000=$B$46)))+SUMPRODUCT((controleur_2!$F$5:$F$1000=$A54)*(MONTH(controleur_2!$C$5:$C$1000)=MONTH(J$17)*(controleur_2!$H$5:$H$1000=$B$46)))+SUMPRODUCT((controleur_3!$F$5:$F$1000=$A54)*(MONTH(controleur_3!$C$5:$C$1000)=MONTH(J$17)*(controleur_3!$H$5:$H$1000=$B$46)))</f>
        <v>0</v>
      </c>
      <c r="K54" s="40">
        <f>SUMPRODUCT((controleur_1!$F$5:$F$1000=$A54)*(MONTH(controleur_1!$C$5:$C$1000)=MONTH(K$17)*(controleur_1!$H$5:$H$1000=$B$46)))+SUMPRODUCT((controleur_2!$F$5:$F$1000=$A54)*(MONTH(controleur_2!$C$5:$C$1000)=MONTH(K$17)*(controleur_2!$H$5:$H$1000=$B$46)))+SUMPRODUCT((controleur_3!$F$5:$F$1000=$A54)*(MONTH(controleur_3!$C$5:$C$1000)=MONTH(K$17)*(controleur_3!$H$5:$H$1000=$B$46)))</f>
        <v>0</v>
      </c>
      <c r="L54" s="40">
        <f>SUMPRODUCT((controleur_1!$F$5:$F$1000=$A54)*(MONTH(controleur_1!$C$5:$C$1000)=MONTH(L$17)*(controleur_1!$H$5:$H$1000=$B$46)))+SUMPRODUCT((controleur_2!$F$5:$F$1000=$A54)*(MONTH(controleur_2!$C$5:$C$1000)=MONTH(L$17)*(controleur_2!$H$5:$H$1000=$B$46)))+SUMPRODUCT((controleur_3!$F$5:$F$1000=$A54)*(MONTH(controleur_3!$C$5:$C$1000)=MONTH(L$17)*(controleur_3!$H$5:$H$1000=$B$46)))</f>
        <v>0</v>
      </c>
      <c r="M54" s="40">
        <f>SUMPRODUCT((controleur_1!$F$5:$F$1000=$A54)*(MONTH(controleur_1!$C$5:$C$1000)=MONTH(M$17)*(controleur_1!$H$5:$H$1000=$B$46)))+SUMPRODUCT((controleur_2!$F$5:$F$1000=$A54)*(MONTH(controleur_2!$C$5:$C$1000)=MONTH(M$17)*(controleur_2!$H$5:$H$1000=$B$46)))+SUMPRODUCT((controleur_3!$F$5:$F$1000=$A54)*(MONTH(controleur_3!$C$5:$C$1000)=MONTH(M$17)*(controleur_3!$H$5:$H$1000=$B$46)))</f>
        <v>0</v>
      </c>
      <c r="N54" s="58">
        <f t="shared" si="15"/>
        <v>0</v>
      </c>
    </row>
    <row r="55" spans="1:14" x14ac:dyDescent="0.2">
      <c r="A55" s="52" t="s">
        <v>86</v>
      </c>
      <c r="B55" s="40">
        <f>SUMPRODUCT((controleur_1!$F$5:$F$1000=$A55)*(MONTH(controleur_1!$C$5:$C$1000)=MONTH(B$17)*(controleur_1!$H$5:$H$1000=$B$46)))+SUMPRODUCT((controleur_2!$F$5:$F$1000=$A55)*(MONTH(controleur_2!$C$5:$C$1000)=MONTH(B$17)*(controleur_2!$H$5:$H$1000=$B$46)))+SUMPRODUCT((controleur_3!$F$5:$F$1000=$A55)*(MONTH(controleur_3!$C$5:$C$1000)=MONTH(B$17)*(controleur_3!$H$5:$H$1000=$B$46)))</f>
        <v>0</v>
      </c>
      <c r="C55" s="40">
        <f>SUMPRODUCT((controleur_1!$F$5:$F$1000=$A55)*(MONTH(controleur_1!$C$5:$C$1000)=MONTH(C$17)*(controleur_1!$H$5:$H$1000=$B$46)))+SUMPRODUCT((controleur_2!$F$5:$F$1000=$A55)*(MONTH(controleur_2!$C$5:$C$1000)=MONTH(C$17)*(controleur_2!$H$5:$H$1000=$B$46)))+SUMPRODUCT((controleur_3!$F$5:$F$1000=$A55)*(MONTH(controleur_3!$C$5:$C$1000)=MONTH(C$17)*(controleur_3!$H$5:$H$1000=$B$46)))</f>
        <v>0</v>
      </c>
      <c r="D55" s="40">
        <f>SUMPRODUCT((controleur_1!$F$5:$F$1000=$A55)*(MONTH(controleur_1!$C$5:$C$1000)=MONTH(D$17)*(controleur_1!$H$5:$H$1000=$B$46)))+SUMPRODUCT((controleur_2!$F$5:$F$1000=$A55)*(MONTH(controleur_2!$C$5:$C$1000)=MONTH(D$17)*(controleur_2!$H$5:$H$1000=$B$46)))+SUMPRODUCT((controleur_3!$F$5:$F$1000=$A55)*(MONTH(controleur_3!$C$5:$C$1000)=MONTH(D$17)*(controleur_3!$H$5:$H$1000=$B$46)))</f>
        <v>0</v>
      </c>
      <c r="E55" s="40">
        <f>SUMPRODUCT((controleur_1!$F$5:$F$1000=$A55)*(MONTH(controleur_1!$C$5:$C$1000)=MONTH(E$17)*(controleur_1!$H$5:$H$1000=$B$46)))+SUMPRODUCT((controleur_2!$F$5:$F$1000=$A55)*(MONTH(controleur_2!$C$5:$C$1000)=MONTH(E$17)*(controleur_2!$H$5:$H$1000=$B$46)))+SUMPRODUCT((controleur_3!$F$5:$F$1000=$A55)*(MONTH(controleur_3!$C$5:$C$1000)=MONTH(E$17)*(controleur_3!$H$5:$H$1000=$B$46)))</f>
        <v>0</v>
      </c>
      <c r="F55" s="40">
        <f>SUMPRODUCT((controleur_1!$F$5:$F$1000=$A55)*(MONTH(controleur_1!$C$5:$C$1000)=MONTH(F$17)*(controleur_1!$H$5:$H$1000=$B$46)))+SUMPRODUCT((controleur_2!$F$5:$F$1000=$A55)*(MONTH(controleur_2!$C$5:$C$1000)=MONTH(F$17)*(controleur_2!$H$5:$H$1000=$B$46)))+SUMPRODUCT((controleur_3!$F$5:$F$1000=$A55)*(MONTH(controleur_3!$C$5:$C$1000)=MONTH(F$17)*(controleur_3!$H$5:$H$1000=$B$46)))</f>
        <v>0</v>
      </c>
      <c r="G55" s="40">
        <f>SUMPRODUCT((controleur_1!$F$5:$F$1000=$A55)*(MONTH(controleur_1!$C$5:$C$1000)=MONTH(G$17)*(controleur_1!$H$5:$H$1000=$B$46)))+SUMPRODUCT((controleur_2!$F$5:$F$1000=$A55)*(MONTH(controleur_2!$C$5:$C$1000)=MONTH(G$17)*(controleur_2!$H$5:$H$1000=$B$46)))+SUMPRODUCT((controleur_3!$F$5:$F$1000=$A55)*(MONTH(controleur_3!$C$5:$C$1000)=MONTH(G$17)*(controleur_3!$H$5:$H$1000=$B$46)))</f>
        <v>0</v>
      </c>
      <c r="H55" s="40">
        <f>SUMPRODUCT((controleur_1!$F$5:$F$1000=$A55)*(MONTH(controleur_1!$C$5:$C$1000)=MONTH(H$17)*(controleur_1!$H$5:$H$1000=$B$46)))+SUMPRODUCT((controleur_2!$F$5:$F$1000=$A55)*(MONTH(controleur_2!$C$5:$C$1000)=MONTH(H$17)*(controleur_2!$H$5:$H$1000=$B$46)))+SUMPRODUCT((controleur_3!$F$5:$F$1000=$A55)*(MONTH(controleur_3!$C$5:$C$1000)=MONTH(H$17)*(controleur_3!$H$5:$H$1000=$B$46)))</f>
        <v>0</v>
      </c>
      <c r="I55" s="40">
        <f>SUMPRODUCT((controleur_1!$F$5:$F$1000=$A55)*(MONTH(controleur_1!$C$5:$C$1000)=MONTH(I$17)*(controleur_1!$H$5:$H$1000=$B$46)))+SUMPRODUCT((controleur_2!$F$5:$F$1000=$A55)*(MONTH(controleur_2!$C$5:$C$1000)=MONTH(I$17)*(controleur_2!$H$5:$H$1000=$B$46)))+SUMPRODUCT((controleur_3!$F$5:$F$1000=$A55)*(MONTH(controleur_3!$C$5:$C$1000)=MONTH(I$17)*(controleur_3!$H$5:$H$1000=$B$46)))</f>
        <v>0</v>
      </c>
      <c r="J55" s="40">
        <f>SUMPRODUCT((controleur_1!$F$5:$F$1000=$A55)*(MONTH(controleur_1!$C$5:$C$1000)=MONTH(J$17)*(controleur_1!$H$5:$H$1000=$B$46)))+SUMPRODUCT((controleur_2!$F$5:$F$1000=$A55)*(MONTH(controleur_2!$C$5:$C$1000)=MONTH(J$17)*(controleur_2!$H$5:$H$1000=$B$46)))+SUMPRODUCT((controleur_3!$F$5:$F$1000=$A55)*(MONTH(controleur_3!$C$5:$C$1000)=MONTH(J$17)*(controleur_3!$H$5:$H$1000=$B$46)))</f>
        <v>0</v>
      </c>
      <c r="K55" s="40">
        <f>SUMPRODUCT((controleur_1!$F$5:$F$1000=$A55)*(MONTH(controleur_1!$C$5:$C$1000)=MONTH(K$17)*(controleur_1!$H$5:$H$1000=$B$46)))+SUMPRODUCT((controleur_2!$F$5:$F$1000=$A55)*(MONTH(controleur_2!$C$5:$C$1000)=MONTH(K$17)*(controleur_2!$H$5:$H$1000=$B$46)))+SUMPRODUCT((controleur_3!$F$5:$F$1000=$A55)*(MONTH(controleur_3!$C$5:$C$1000)=MONTH(K$17)*(controleur_3!$H$5:$H$1000=$B$46)))</f>
        <v>0</v>
      </c>
      <c r="L55" s="40">
        <f>SUMPRODUCT((controleur_1!$F$5:$F$1000=$A55)*(MONTH(controleur_1!$C$5:$C$1000)=MONTH(L$17)*(controleur_1!$H$5:$H$1000=$B$46)))+SUMPRODUCT((controleur_2!$F$5:$F$1000=$A55)*(MONTH(controleur_2!$C$5:$C$1000)=MONTH(L$17)*(controleur_2!$H$5:$H$1000=$B$46)))+SUMPRODUCT((controleur_3!$F$5:$F$1000=$A55)*(MONTH(controleur_3!$C$5:$C$1000)=MONTH(L$17)*(controleur_3!$H$5:$H$1000=$B$46)))</f>
        <v>0</v>
      </c>
      <c r="M55" s="40">
        <f>SUMPRODUCT((controleur_1!$F$5:$F$1000=$A55)*(MONTH(controleur_1!$C$5:$C$1000)=MONTH(M$17)*(controleur_1!$H$5:$H$1000=$B$46)))+SUMPRODUCT((controleur_2!$F$5:$F$1000=$A55)*(MONTH(controleur_2!$C$5:$C$1000)=MONTH(M$17)*(controleur_2!$H$5:$H$1000=$B$46)))+SUMPRODUCT((controleur_3!$F$5:$F$1000=$A55)*(MONTH(controleur_3!$C$5:$C$1000)=MONTH(M$17)*(controleur_3!$H$5:$H$1000=$B$46)))</f>
        <v>0</v>
      </c>
      <c r="N55" s="58">
        <f t="shared" si="15"/>
        <v>0</v>
      </c>
    </row>
    <row r="56" spans="1:14" x14ac:dyDescent="0.2">
      <c r="A56" s="52" t="s">
        <v>88</v>
      </c>
      <c r="B56" s="40">
        <f>SUMPRODUCT((controleur_1!$F$5:$F$1000=$A56)*(MONTH(controleur_1!$C$5:$C$1000)=MONTH(B$17)*(controleur_1!$H$5:$H$1000=$B$46)))+SUMPRODUCT((controleur_2!$F$5:$F$1000=$A56)*(MONTH(controleur_2!$C$5:$C$1000)=MONTH(B$17)*(controleur_2!$H$5:$H$1000=$B$46)))+SUMPRODUCT((controleur_3!$F$5:$F$1000=$A56)*(MONTH(controleur_3!$C$5:$C$1000)=MONTH(B$17)*(controleur_3!$H$5:$H$1000=$B$46)))</f>
        <v>0</v>
      </c>
      <c r="C56" s="40">
        <f>SUMPRODUCT((controleur_1!$F$5:$F$1000=$A56)*(MONTH(controleur_1!$C$5:$C$1000)=MONTH(C$17)*(controleur_1!$H$5:$H$1000=$B$46)))+SUMPRODUCT((controleur_2!$F$5:$F$1000=$A56)*(MONTH(controleur_2!$C$5:$C$1000)=MONTH(C$17)*(controleur_2!$H$5:$H$1000=$B$46)))+SUMPRODUCT((controleur_3!$F$5:$F$1000=$A56)*(MONTH(controleur_3!$C$5:$C$1000)=MONTH(C$17)*(controleur_3!$H$5:$H$1000=$B$46)))</f>
        <v>0</v>
      </c>
      <c r="D56" s="40">
        <f>SUMPRODUCT((controleur_1!$F$5:$F$1000=$A56)*(MONTH(controleur_1!$C$5:$C$1000)=MONTH(D$17)*(controleur_1!$H$5:$H$1000=$B$46)))+SUMPRODUCT((controleur_2!$F$5:$F$1000=$A56)*(MONTH(controleur_2!$C$5:$C$1000)=MONTH(D$17)*(controleur_2!$H$5:$H$1000=$B$46)))+SUMPRODUCT((controleur_3!$F$5:$F$1000=$A56)*(MONTH(controleur_3!$C$5:$C$1000)=MONTH(D$17)*(controleur_3!$H$5:$H$1000=$B$46)))</f>
        <v>0</v>
      </c>
      <c r="E56" s="40">
        <f>SUMPRODUCT((controleur_1!$F$5:$F$1000=$A56)*(MONTH(controleur_1!$C$5:$C$1000)=MONTH(E$17)*(controleur_1!$H$5:$H$1000=$B$46)))+SUMPRODUCT((controleur_2!$F$5:$F$1000=$A56)*(MONTH(controleur_2!$C$5:$C$1000)=MONTH(E$17)*(controleur_2!$H$5:$H$1000=$B$46)))+SUMPRODUCT((controleur_3!$F$5:$F$1000=$A56)*(MONTH(controleur_3!$C$5:$C$1000)=MONTH(E$17)*(controleur_3!$H$5:$H$1000=$B$46)))</f>
        <v>0</v>
      </c>
      <c r="F56" s="40">
        <f>SUMPRODUCT((controleur_1!$F$5:$F$1000=$A56)*(MONTH(controleur_1!$C$5:$C$1000)=MONTH(F$17)*(controleur_1!$H$5:$H$1000=$B$46)))+SUMPRODUCT((controleur_2!$F$5:$F$1000=$A56)*(MONTH(controleur_2!$C$5:$C$1000)=MONTH(F$17)*(controleur_2!$H$5:$H$1000=$B$46)))+SUMPRODUCT((controleur_3!$F$5:$F$1000=$A56)*(MONTH(controleur_3!$C$5:$C$1000)=MONTH(F$17)*(controleur_3!$H$5:$H$1000=$B$46)))</f>
        <v>0</v>
      </c>
      <c r="G56" s="40">
        <f>SUMPRODUCT((controleur_1!$F$5:$F$1000=$A56)*(MONTH(controleur_1!$C$5:$C$1000)=MONTH(G$17)*(controleur_1!$H$5:$H$1000=$B$46)))+SUMPRODUCT((controleur_2!$F$5:$F$1000=$A56)*(MONTH(controleur_2!$C$5:$C$1000)=MONTH(G$17)*(controleur_2!$H$5:$H$1000=$B$46)))+SUMPRODUCT((controleur_3!$F$5:$F$1000=$A56)*(MONTH(controleur_3!$C$5:$C$1000)=MONTH(G$17)*(controleur_3!$H$5:$H$1000=$B$46)))</f>
        <v>0</v>
      </c>
      <c r="H56" s="40">
        <f>SUMPRODUCT((controleur_1!$F$5:$F$1000=$A56)*(MONTH(controleur_1!$C$5:$C$1000)=MONTH(H$17)*(controleur_1!$H$5:$H$1000=$B$46)))+SUMPRODUCT((controleur_2!$F$5:$F$1000=$A56)*(MONTH(controleur_2!$C$5:$C$1000)=MONTH(H$17)*(controleur_2!$H$5:$H$1000=$B$46)))+SUMPRODUCT((controleur_3!$F$5:$F$1000=$A56)*(MONTH(controleur_3!$C$5:$C$1000)=MONTH(H$17)*(controleur_3!$H$5:$H$1000=$B$46)))</f>
        <v>0</v>
      </c>
      <c r="I56" s="40">
        <f>SUMPRODUCT((controleur_1!$F$5:$F$1000=$A56)*(MONTH(controleur_1!$C$5:$C$1000)=MONTH(I$17)*(controleur_1!$H$5:$H$1000=$B$46)))+SUMPRODUCT((controleur_2!$F$5:$F$1000=$A56)*(MONTH(controleur_2!$C$5:$C$1000)=MONTH(I$17)*(controleur_2!$H$5:$H$1000=$B$46)))+SUMPRODUCT((controleur_3!$F$5:$F$1000=$A56)*(MONTH(controleur_3!$C$5:$C$1000)=MONTH(I$17)*(controleur_3!$H$5:$H$1000=$B$46)))</f>
        <v>0</v>
      </c>
      <c r="J56" s="40">
        <f>SUMPRODUCT((controleur_1!$F$5:$F$1000=$A56)*(MONTH(controleur_1!$C$5:$C$1000)=MONTH(J$17)*(controleur_1!$H$5:$H$1000=$B$46)))+SUMPRODUCT((controleur_2!$F$5:$F$1000=$A56)*(MONTH(controleur_2!$C$5:$C$1000)=MONTH(J$17)*(controleur_2!$H$5:$H$1000=$B$46)))+SUMPRODUCT((controleur_3!$F$5:$F$1000=$A56)*(MONTH(controleur_3!$C$5:$C$1000)=MONTH(J$17)*(controleur_3!$H$5:$H$1000=$B$46)))</f>
        <v>0</v>
      </c>
      <c r="K56" s="40">
        <f>SUMPRODUCT((controleur_1!$F$5:$F$1000=$A56)*(MONTH(controleur_1!$C$5:$C$1000)=MONTH(K$17)*(controleur_1!$H$5:$H$1000=$B$46)))+SUMPRODUCT((controleur_2!$F$5:$F$1000=$A56)*(MONTH(controleur_2!$C$5:$C$1000)=MONTH(K$17)*(controleur_2!$H$5:$H$1000=$B$46)))+SUMPRODUCT((controleur_3!$F$5:$F$1000=$A56)*(MONTH(controleur_3!$C$5:$C$1000)=MONTH(K$17)*(controleur_3!$H$5:$H$1000=$B$46)))</f>
        <v>0</v>
      </c>
      <c r="L56" s="40">
        <f>SUMPRODUCT((controleur_1!$F$5:$F$1000=$A56)*(MONTH(controleur_1!$C$5:$C$1000)=MONTH(L$17)*(controleur_1!$H$5:$H$1000=$B$46)))+SUMPRODUCT((controleur_2!$F$5:$F$1000=$A56)*(MONTH(controleur_2!$C$5:$C$1000)=MONTH(L$17)*(controleur_2!$H$5:$H$1000=$B$46)))+SUMPRODUCT((controleur_3!$F$5:$F$1000=$A56)*(MONTH(controleur_3!$C$5:$C$1000)=MONTH(L$17)*(controleur_3!$H$5:$H$1000=$B$46)))</f>
        <v>0</v>
      </c>
      <c r="M56" s="40">
        <f>SUMPRODUCT((controleur_1!$F$5:$F$1000=$A56)*(MONTH(controleur_1!$C$5:$C$1000)=MONTH(M$17)*(controleur_1!$H$5:$H$1000=$B$46)))+SUMPRODUCT((controleur_2!$F$5:$F$1000=$A56)*(MONTH(controleur_2!$C$5:$C$1000)=MONTH(M$17)*(controleur_2!$H$5:$H$1000=$B$46)))+SUMPRODUCT((controleur_3!$F$5:$F$1000=$A56)*(MONTH(controleur_3!$C$5:$C$1000)=MONTH(M$17)*(controleur_3!$H$5:$H$1000=$B$46)))</f>
        <v>0</v>
      </c>
      <c r="N56" s="58">
        <f t="shared" si="15"/>
        <v>0</v>
      </c>
    </row>
    <row r="57" spans="1:14" x14ac:dyDescent="0.2">
      <c r="A57" s="52" t="s">
        <v>90</v>
      </c>
      <c r="B57" s="40">
        <f>SUMPRODUCT((controleur_1!$F$5:$F$1000=$A57)*(MONTH(controleur_1!$C$5:$C$1000)=MONTH(B$17)*(controleur_1!$H$5:$H$1000=$B$46)))+SUMPRODUCT((controleur_2!$F$5:$F$1000=$A57)*(MONTH(controleur_2!$C$5:$C$1000)=MONTH(B$17)*(controleur_2!$H$5:$H$1000=$B$46)))+SUMPRODUCT((controleur_3!$F$5:$F$1000=$A57)*(MONTH(controleur_3!$C$5:$C$1000)=MONTH(B$17)*(controleur_3!$H$5:$H$1000=$B$46)))</f>
        <v>0</v>
      </c>
      <c r="C57" s="40">
        <f>SUMPRODUCT((controleur_1!$F$5:$F$1000=$A57)*(MONTH(controleur_1!$C$5:$C$1000)=MONTH(C$17)*(controleur_1!$H$5:$H$1000=$B$46)))+SUMPRODUCT((controleur_2!$F$5:$F$1000=$A57)*(MONTH(controleur_2!$C$5:$C$1000)=MONTH(C$17)*(controleur_2!$H$5:$H$1000=$B$46)))+SUMPRODUCT((controleur_3!$F$5:$F$1000=$A57)*(MONTH(controleur_3!$C$5:$C$1000)=MONTH(C$17)*(controleur_3!$H$5:$H$1000=$B$46)))</f>
        <v>0</v>
      </c>
      <c r="D57" s="40">
        <f>SUMPRODUCT((controleur_1!$F$5:$F$1000=$A57)*(MONTH(controleur_1!$C$5:$C$1000)=MONTH(D$17)*(controleur_1!$H$5:$H$1000=$B$46)))+SUMPRODUCT((controleur_2!$F$5:$F$1000=$A57)*(MONTH(controleur_2!$C$5:$C$1000)=MONTH(D$17)*(controleur_2!$H$5:$H$1000=$B$46)))+SUMPRODUCT((controleur_3!$F$5:$F$1000=$A57)*(MONTH(controleur_3!$C$5:$C$1000)=MONTH(D$17)*(controleur_3!$H$5:$H$1000=$B$46)))</f>
        <v>0</v>
      </c>
      <c r="E57" s="40">
        <f>SUMPRODUCT((controleur_1!$F$5:$F$1000=$A57)*(MONTH(controleur_1!$C$5:$C$1000)=MONTH(E$17)*(controleur_1!$H$5:$H$1000=$B$46)))+SUMPRODUCT((controleur_2!$F$5:$F$1000=$A57)*(MONTH(controleur_2!$C$5:$C$1000)=MONTH(E$17)*(controleur_2!$H$5:$H$1000=$B$46)))+SUMPRODUCT((controleur_3!$F$5:$F$1000=$A57)*(MONTH(controleur_3!$C$5:$C$1000)=MONTH(E$17)*(controleur_3!$H$5:$H$1000=$B$46)))</f>
        <v>0</v>
      </c>
      <c r="F57" s="40">
        <f>SUMPRODUCT((controleur_1!$F$5:$F$1000=$A57)*(MONTH(controleur_1!$C$5:$C$1000)=MONTH(F$17)*(controleur_1!$H$5:$H$1000=$B$46)))+SUMPRODUCT((controleur_2!$F$5:$F$1000=$A57)*(MONTH(controleur_2!$C$5:$C$1000)=MONTH(F$17)*(controleur_2!$H$5:$H$1000=$B$46)))+SUMPRODUCT((controleur_3!$F$5:$F$1000=$A57)*(MONTH(controleur_3!$C$5:$C$1000)=MONTH(F$17)*(controleur_3!$H$5:$H$1000=$B$46)))</f>
        <v>0</v>
      </c>
      <c r="G57" s="40">
        <f>SUMPRODUCT((controleur_1!$F$5:$F$1000=$A57)*(MONTH(controleur_1!$C$5:$C$1000)=MONTH(G$17)*(controleur_1!$H$5:$H$1000=$B$46)))+SUMPRODUCT((controleur_2!$F$5:$F$1000=$A57)*(MONTH(controleur_2!$C$5:$C$1000)=MONTH(G$17)*(controleur_2!$H$5:$H$1000=$B$46)))+SUMPRODUCT((controleur_3!$F$5:$F$1000=$A57)*(MONTH(controleur_3!$C$5:$C$1000)=MONTH(G$17)*(controleur_3!$H$5:$H$1000=$B$46)))</f>
        <v>0</v>
      </c>
      <c r="H57" s="40">
        <f>SUMPRODUCT((controleur_1!$F$5:$F$1000=$A57)*(MONTH(controleur_1!$C$5:$C$1000)=MONTH(H$17)*(controleur_1!$H$5:$H$1000=$B$46)))+SUMPRODUCT((controleur_2!$F$5:$F$1000=$A57)*(MONTH(controleur_2!$C$5:$C$1000)=MONTH(H$17)*(controleur_2!$H$5:$H$1000=$B$46)))+SUMPRODUCT((controleur_3!$F$5:$F$1000=$A57)*(MONTH(controleur_3!$C$5:$C$1000)=MONTH(H$17)*(controleur_3!$H$5:$H$1000=$B$46)))</f>
        <v>0</v>
      </c>
      <c r="I57" s="40">
        <f>SUMPRODUCT((controleur_1!$F$5:$F$1000=$A57)*(MONTH(controleur_1!$C$5:$C$1000)=MONTH(I$17)*(controleur_1!$H$5:$H$1000=$B$46)))+SUMPRODUCT((controleur_2!$F$5:$F$1000=$A57)*(MONTH(controleur_2!$C$5:$C$1000)=MONTH(I$17)*(controleur_2!$H$5:$H$1000=$B$46)))+SUMPRODUCT((controleur_3!$F$5:$F$1000=$A57)*(MONTH(controleur_3!$C$5:$C$1000)=MONTH(I$17)*(controleur_3!$H$5:$H$1000=$B$46)))</f>
        <v>0</v>
      </c>
      <c r="J57" s="40">
        <f>SUMPRODUCT((controleur_1!$F$5:$F$1000=$A57)*(MONTH(controleur_1!$C$5:$C$1000)=MONTH(J$17)*(controleur_1!$H$5:$H$1000=$B$46)))+SUMPRODUCT((controleur_2!$F$5:$F$1000=$A57)*(MONTH(controleur_2!$C$5:$C$1000)=MONTH(J$17)*(controleur_2!$H$5:$H$1000=$B$46)))+SUMPRODUCT((controleur_3!$F$5:$F$1000=$A57)*(MONTH(controleur_3!$C$5:$C$1000)=MONTH(J$17)*(controleur_3!$H$5:$H$1000=$B$46)))</f>
        <v>0</v>
      </c>
      <c r="K57" s="40">
        <f>SUMPRODUCT((controleur_1!$F$5:$F$1000=$A57)*(MONTH(controleur_1!$C$5:$C$1000)=MONTH(K$17)*(controleur_1!$H$5:$H$1000=$B$46)))+SUMPRODUCT((controleur_2!$F$5:$F$1000=$A57)*(MONTH(controleur_2!$C$5:$C$1000)=MONTH(K$17)*(controleur_2!$H$5:$H$1000=$B$46)))+SUMPRODUCT((controleur_3!$F$5:$F$1000=$A57)*(MONTH(controleur_3!$C$5:$C$1000)=MONTH(K$17)*(controleur_3!$H$5:$H$1000=$B$46)))</f>
        <v>0</v>
      </c>
      <c r="L57" s="40">
        <f>SUMPRODUCT((controleur_1!$F$5:$F$1000=$A57)*(MONTH(controleur_1!$C$5:$C$1000)=MONTH(L$17)*(controleur_1!$H$5:$H$1000=$B$46)))+SUMPRODUCT((controleur_2!$F$5:$F$1000=$A57)*(MONTH(controleur_2!$C$5:$C$1000)=MONTH(L$17)*(controleur_2!$H$5:$H$1000=$B$46)))+SUMPRODUCT((controleur_3!$F$5:$F$1000=$A57)*(MONTH(controleur_3!$C$5:$C$1000)=MONTH(L$17)*(controleur_3!$H$5:$H$1000=$B$46)))</f>
        <v>0</v>
      </c>
      <c r="M57" s="40">
        <f>SUMPRODUCT((controleur_1!$F$5:$F$1000=$A57)*(MONTH(controleur_1!$C$5:$C$1000)=MONTH(M$17)*(controleur_1!$H$5:$H$1000=$B$46)))+SUMPRODUCT((controleur_2!$F$5:$F$1000=$A57)*(MONTH(controleur_2!$C$5:$C$1000)=MONTH(M$17)*(controleur_2!$H$5:$H$1000=$B$46)))+SUMPRODUCT((controleur_3!$F$5:$F$1000=$A57)*(MONTH(controleur_3!$C$5:$C$1000)=MONTH(M$17)*(controleur_3!$H$5:$H$1000=$B$46)))</f>
        <v>0</v>
      </c>
      <c r="N57" s="58">
        <f t="shared" si="15"/>
        <v>0</v>
      </c>
    </row>
    <row r="58" spans="1:14" x14ac:dyDescent="0.2">
      <c r="A58" s="52" t="s">
        <v>92</v>
      </c>
      <c r="B58" s="40">
        <f>SUMPRODUCT((controleur_1!$F$5:$F$1000=$A58)*(MONTH(controleur_1!$C$5:$C$1000)=MONTH(B$17)*(controleur_1!$H$5:$H$1000=$B$46)))+SUMPRODUCT((controleur_2!$F$5:$F$1000=$A58)*(MONTH(controleur_2!$C$5:$C$1000)=MONTH(B$17)*(controleur_2!$H$5:$H$1000=$B$46)))+SUMPRODUCT((controleur_3!$F$5:$F$1000=$A58)*(MONTH(controleur_3!$C$5:$C$1000)=MONTH(B$17)*(controleur_3!$H$5:$H$1000=$B$46)))</f>
        <v>0</v>
      </c>
      <c r="C58" s="40">
        <f>SUMPRODUCT((controleur_1!$F$5:$F$1000=$A58)*(MONTH(controleur_1!$C$5:$C$1000)=MONTH(C$17)*(controleur_1!$H$5:$H$1000=$B$46)))+SUMPRODUCT((controleur_2!$F$5:$F$1000=$A58)*(MONTH(controleur_2!$C$5:$C$1000)=MONTH(C$17)*(controleur_2!$H$5:$H$1000=$B$46)))+SUMPRODUCT((controleur_3!$F$5:$F$1000=$A58)*(MONTH(controleur_3!$C$5:$C$1000)=MONTH(C$17)*(controleur_3!$H$5:$H$1000=$B$46)))</f>
        <v>0</v>
      </c>
      <c r="D58" s="40">
        <f>SUMPRODUCT((controleur_1!$F$5:$F$1000=$A58)*(MONTH(controleur_1!$C$5:$C$1000)=MONTH(D$17)*(controleur_1!$H$5:$H$1000=$B$46)))+SUMPRODUCT((controleur_2!$F$5:$F$1000=$A58)*(MONTH(controleur_2!$C$5:$C$1000)=MONTH(D$17)*(controleur_2!$H$5:$H$1000=$B$46)))+SUMPRODUCT((controleur_3!$F$5:$F$1000=$A58)*(MONTH(controleur_3!$C$5:$C$1000)=MONTH(D$17)*(controleur_3!$H$5:$H$1000=$B$46)))</f>
        <v>0</v>
      </c>
      <c r="E58" s="40">
        <f>SUMPRODUCT((controleur_1!$F$5:$F$1000=$A58)*(MONTH(controleur_1!$C$5:$C$1000)=MONTH(E$17)*(controleur_1!$H$5:$H$1000=$B$46)))+SUMPRODUCT((controleur_2!$F$5:$F$1000=$A58)*(MONTH(controleur_2!$C$5:$C$1000)=MONTH(E$17)*(controleur_2!$H$5:$H$1000=$B$46)))+SUMPRODUCT((controleur_3!$F$5:$F$1000=$A58)*(MONTH(controleur_3!$C$5:$C$1000)=MONTH(E$17)*(controleur_3!$H$5:$H$1000=$B$46)))</f>
        <v>0</v>
      </c>
      <c r="F58" s="40">
        <f>SUMPRODUCT((controleur_1!$F$5:$F$1000=$A58)*(MONTH(controleur_1!$C$5:$C$1000)=MONTH(F$17)*(controleur_1!$H$5:$H$1000=$B$46)))+SUMPRODUCT((controleur_2!$F$5:$F$1000=$A58)*(MONTH(controleur_2!$C$5:$C$1000)=MONTH(F$17)*(controleur_2!$H$5:$H$1000=$B$46)))+SUMPRODUCT((controleur_3!$F$5:$F$1000=$A58)*(MONTH(controleur_3!$C$5:$C$1000)=MONTH(F$17)*(controleur_3!$H$5:$H$1000=$B$46)))</f>
        <v>0</v>
      </c>
      <c r="G58" s="40">
        <f>SUMPRODUCT((controleur_1!$F$5:$F$1000=$A58)*(MONTH(controleur_1!$C$5:$C$1000)=MONTH(G$17)*(controleur_1!$H$5:$H$1000=$B$46)))+SUMPRODUCT((controleur_2!$F$5:$F$1000=$A58)*(MONTH(controleur_2!$C$5:$C$1000)=MONTH(G$17)*(controleur_2!$H$5:$H$1000=$B$46)))+SUMPRODUCT((controleur_3!$F$5:$F$1000=$A58)*(MONTH(controleur_3!$C$5:$C$1000)=MONTH(G$17)*(controleur_3!$H$5:$H$1000=$B$46)))</f>
        <v>0</v>
      </c>
      <c r="H58" s="40">
        <f>SUMPRODUCT((controleur_1!$F$5:$F$1000=$A58)*(MONTH(controleur_1!$C$5:$C$1000)=MONTH(H$17)*(controleur_1!$H$5:$H$1000=$B$46)))+SUMPRODUCT((controleur_2!$F$5:$F$1000=$A58)*(MONTH(controleur_2!$C$5:$C$1000)=MONTH(H$17)*(controleur_2!$H$5:$H$1000=$B$46)))+SUMPRODUCT((controleur_3!$F$5:$F$1000=$A58)*(MONTH(controleur_3!$C$5:$C$1000)=MONTH(H$17)*(controleur_3!$H$5:$H$1000=$B$46)))</f>
        <v>0</v>
      </c>
      <c r="I58" s="40">
        <f>SUMPRODUCT((controleur_1!$F$5:$F$1000=$A58)*(MONTH(controleur_1!$C$5:$C$1000)=MONTH(I$17)*(controleur_1!$H$5:$H$1000=$B$46)))+SUMPRODUCT((controleur_2!$F$5:$F$1000=$A58)*(MONTH(controleur_2!$C$5:$C$1000)=MONTH(I$17)*(controleur_2!$H$5:$H$1000=$B$46)))+SUMPRODUCT((controleur_3!$F$5:$F$1000=$A58)*(MONTH(controleur_3!$C$5:$C$1000)=MONTH(I$17)*(controleur_3!$H$5:$H$1000=$B$46)))</f>
        <v>0</v>
      </c>
      <c r="J58" s="40">
        <f>SUMPRODUCT((controleur_1!$F$5:$F$1000=$A58)*(MONTH(controleur_1!$C$5:$C$1000)=MONTH(J$17)*(controleur_1!$H$5:$H$1000=$B$46)))+SUMPRODUCT((controleur_2!$F$5:$F$1000=$A58)*(MONTH(controleur_2!$C$5:$C$1000)=MONTH(J$17)*(controleur_2!$H$5:$H$1000=$B$46)))+SUMPRODUCT((controleur_3!$F$5:$F$1000=$A58)*(MONTH(controleur_3!$C$5:$C$1000)=MONTH(J$17)*(controleur_3!$H$5:$H$1000=$B$46)))</f>
        <v>0</v>
      </c>
      <c r="K58" s="40">
        <f>SUMPRODUCT((controleur_1!$F$5:$F$1000=$A58)*(MONTH(controleur_1!$C$5:$C$1000)=MONTH(K$17)*(controleur_1!$H$5:$H$1000=$B$46)))+SUMPRODUCT((controleur_2!$F$5:$F$1000=$A58)*(MONTH(controleur_2!$C$5:$C$1000)=MONTH(K$17)*(controleur_2!$H$5:$H$1000=$B$46)))+SUMPRODUCT((controleur_3!$F$5:$F$1000=$A58)*(MONTH(controleur_3!$C$5:$C$1000)=MONTH(K$17)*(controleur_3!$H$5:$H$1000=$B$46)))</f>
        <v>0</v>
      </c>
      <c r="L58" s="40">
        <f>SUMPRODUCT((controleur_1!$F$5:$F$1000=$A58)*(MONTH(controleur_1!$C$5:$C$1000)=MONTH(L$17)*(controleur_1!$H$5:$H$1000=$B$46)))+SUMPRODUCT((controleur_2!$F$5:$F$1000=$A58)*(MONTH(controleur_2!$C$5:$C$1000)=MONTH(L$17)*(controleur_2!$H$5:$H$1000=$B$46)))+SUMPRODUCT((controleur_3!$F$5:$F$1000=$A58)*(MONTH(controleur_3!$C$5:$C$1000)=MONTH(L$17)*(controleur_3!$H$5:$H$1000=$B$46)))</f>
        <v>0</v>
      </c>
      <c r="M58" s="40">
        <f>SUMPRODUCT((controleur_1!$F$5:$F$1000=$A58)*(MONTH(controleur_1!$C$5:$C$1000)=MONTH(M$17)*(controleur_1!$H$5:$H$1000=$B$46)))+SUMPRODUCT((controleur_2!$F$5:$F$1000=$A58)*(MONTH(controleur_2!$C$5:$C$1000)=MONTH(M$17)*(controleur_2!$H$5:$H$1000=$B$46)))+SUMPRODUCT((controleur_3!$F$5:$F$1000=$A58)*(MONTH(controleur_3!$C$5:$C$1000)=MONTH(M$17)*(controleur_3!$H$5:$H$1000=$B$46)))</f>
        <v>0</v>
      </c>
      <c r="N58" s="58">
        <f t="shared" si="15"/>
        <v>0</v>
      </c>
    </row>
    <row r="59" spans="1:14" x14ac:dyDescent="0.2">
      <c r="A59" s="52" t="s">
        <v>94</v>
      </c>
      <c r="B59" s="40">
        <f>SUMPRODUCT((controleur_1!$F$5:$F$1000=$A59)*(MONTH(controleur_1!$C$5:$C$1000)=MONTH(B$17)*(controleur_1!$H$5:$H$1000=$B$46)))+SUMPRODUCT((controleur_2!$F$5:$F$1000=$A59)*(MONTH(controleur_2!$C$5:$C$1000)=MONTH(B$17)*(controleur_2!$H$5:$H$1000=$B$46)))+SUMPRODUCT((controleur_3!$F$5:$F$1000=$A59)*(MONTH(controleur_3!$C$5:$C$1000)=MONTH(B$17)*(controleur_3!$H$5:$H$1000=$B$46)))</f>
        <v>0</v>
      </c>
      <c r="C59" s="40">
        <f>SUMPRODUCT((controleur_1!$F$5:$F$1000=$A59)*(MONTH(controleur_1!$C$5:$C$1000)=MONTH(C$17)*(controleur_1!$H$5:$H$1000=$B$46)))+SUMPRODUCT((controleur_2!$F$5:$F$1000=$A59)*(MONTH(controleur_2!$C$5:$C$1000)=MONTH(C$17)*(controleur_2!$H$5:$H$1000=$B$46)))+SUMPRODUCT((controleur_3!$F$5:$F$1000=$A59)*(MONTH(controleur_3!$C$5:$C$1000)=MONTH(C$17)*(controleur_3!$H$5:$H$1000=$B$46)))</f>
        <v>0</v>
      </c>
      <c r="D59" s="40">
        <f>SUMPRODUCT((controleur_1!$F$5:$F$1000=$A59)*(MONTH(controleur_1!$C$5:$C$1000)=MONTH(D$17)*(controleur_1!$H$5:$H$1000=$B$46)))+SUMPRODUCT((controleur_2!$F$5:$F$1000=$A59)*(MONTH(controleur_2!$C$5:$C$1000)=MONTH(D$17)*(controleur_2!$H$5:$H$1000=$B$46)))+SUMPRODUCT((controleur_3!$F$5:$F$1000=$A59)*(MONTH(controleur_3!$C$5:$C$1000)=MONTH(D$17)*(controleur_3!$H$5:$H$1000=$B$46)))</f>
        <v>0</v>
      </c>
      <c r="E59" s="40">
        <f>SUMPRODUCT((controleur_1!$F$5:$F$1000=$A59)*(MONTH(controleur_1!$C$5:$C$1000)=MONTH(E$17)*(controleur_1!$H$5:$H$1000=$B$46)))+SUMPRODUCT((controleur_2!$F$5:$F$1000=$A59)*(MONTH(controleur_2!$C$5:$C$1000)=MONTH(E$17)*(controleur_2!$H$5:$H$1000=$B$46)))+SUMPRODUCT((controleur_3!$F$5:$F$1000=$A59)*(MONTH(controleur_3!$C$5:$C$1000)=MONTH(E$17)*(controleur_3!$H$5:$H$1000=$B$46)))</f>
        <v>0</v>
      </c>
      <c r="F59" s="40">
        <f>SUMPRODUCT((controleur_1!$F$5:$F$1000=$A59)*(MONTH(controleur_1!$C$5:$C$1000)=MONTH(F$17)*(controleur_1!$H$5:$H$1000=$B$46)))+SUMPRODUCT((controleur_2!$F$5:$F$1000=$A59)*(MONTH(controleur_2!$C$5:$C$1000)=MONTH(F$17)*(controleur_2!$H$5:$H$1000=$B$46)))+SUMPRODUCT((controleur_3!$F$5:$F$1000=$A59)*(MONTH(controleur_3!$C$5:$C$1000)=MONTH(F$17)*(controleur_3!$H$5:$H$1000=$B$46)))</f>
        <v>0</v>
      </c>
      <c r="G59" s="40">
        <f>SUMPRODUCT((controleur_1!$F$5:$F$1000=$A59)*(MONTH(controleur_1!$C$5:$C$1000)=MONTH(G$17)*(controleur_1!$H$5:$H$1000=$B$46)))+SUMPRODUCT((controleur_2!$F$5:$F$1000=$A59)*(MONTH(controleur_2!$C$5:$C$1000)=MONTH(G$17)*(controleur_2!$H$5:$H$1000=$B$46)))+SUMPRODUCT((controleur_3!$F$5:$F$1000=$A59)*(MONTH(controleur_3!$C$5:$C$1000)=MONTH(G$17)*(controleur_3!$H$5:$H$1000=$B$46)))</f>
        <v>0</v>
      </c>
      <c r="H59" s="40">
        <f>SUMPRODUCT((controleur_1!$F$5:$F$1000=$A59)*(MONTH(controleur_1!$C$5:$C$1000)=MONTH(H$17)*(controleur_1!$H$5:$H$1000=$B$46)))+SUMPRODUCT((controleur_2!$F$5:$F$1000=$A59)*(MONTH(controleur_2!$C$5:$C$1000)=MONTH(H$17)*(controleur_2!$H$5:$H$1000=$B$46)))+SUMPRODUCT((controleur_3!$F$5:$F$1000=$A59)*(MONTH(controleur_3!$C$5:$C$1000)=MONTH(H$17)*(controleur_3!$H$5:$H$1000=$B$46)))</f>
        <v>0</v>
      </c>
      <c r="I59" s="40">
        <f>SUMPRODUCT((controleur_1!$F$5:$F$1000=$A59)*(MONTH(controleur_1!$C$5:$C$1000)=MONTH(I$17)*(controleur_1!$H$5:$H$1000=$B$46)))+SUMPRODUCT((controleur_2!$F$5:$F$1000=$A59)*(MONTH(controleur_2!$C$5:$C$1000)=MONTH(I$17)*(controleur_2!$H$5:$H$1000=$B$46)))+SUMPRODUCT((controleur_3!$F$5:$F$1000=$A59)*(MONTH(controleur_3!$C$5:$C$1000)=MONTH(I$17)*(controleur_3!$H$5:$H$1000=$B$46)))</f>
        <v>0</v>
      </c>
      <c r="J59" s="40">
        <f>SUMPRODUCT((controleur_1!$F$5:$F$1000=$A59)*(MONTH(controleur_1!$C$5:$C$1000)=MONTH(J$17)*(controleur_1!$H$5:$H$1000=$B$46)))+SUMPRODUCT((controleur_2!$F$5:$F$1000=$A59)*(MONTH(controleur_2!$C$5:$C$1000)=MONTH(J$17)*(controleur_2!$H$5:$H$1000=$B$46)))+SUMPRODUCT((controleur_3!$F$5:$F$1000=$A59)*(MONTH(controleur_3!$C$5:$C$1000)=MONTH(J$17)*(controleur_3!$H$5:$H$1000=$B$46)))</f>
        <v>0</v>
      </c>
      <c r="K59" s="40">
        <f>SUMPRODUCT((controleur_1!$F$5:$F$1000=$A59)*(MONTH(controleur_1!$C$5:$C$1000)=MONTH(K$17)*(controleur_1!$H$5:$H$1000=$B$46)))+SUMPRODUCT((controleur_2!$F$5:$F$1000=$A59)*(MONTH(controleur_2!$C$5:$C$1000)=MONTH(K$17)*(controleur_2!$H$5:$H$1000=$B$46)))+SUMPRODUCT((controleur_3!$F$5:$F$1000=$A59)*(MONTH(controleur_3!$C$5:$C$1000)=MONTH(K$17)*(controleur_3!$H$5:$H$1000=$B$46)))</f>
        <v>0</v>
      </c>
      <c r="L59" s="40">
        <f>SUMPRODUCT((controleur_1!$F$5:$F$1000=$A59)*(MONTH(controleur_1!$C$5:$C$1000)=MONTH(L$17)*(controleur_1!$H$5:$H$1000=$B$46)))+SUMPRODUCT((controleur_2!$F$5:$F$1000=$A59)*(MONTH(controleur_2!$C$5:$C$1000)=MONTH(L$17)*(controleur_2!$H$5:$H$1000=$B$46)))+SUMPRODUCT((controleur_3!$F$5:$F$1000=$A59)*(MONTH(controleur_3!$C$5:$C$1000)=MONTH(L$17)*(controleur_3!$H$5:$H$1000=$B$46)))</f>
        <v>0</v>
      </c>
      <c r="M59" s="40">
        <f>SUMPRODUCT((controleur_1!$F$5:$F$1000=$A59)*(MONTH(controleur_1!$C$5:$C$1000)=MONTH(M$17)*(controleur_1!$H$5:$H$1000=$B$46)))+SUMPRODUCT((controleur_2!$F$5:$F$1000=$A59)*(MONTH(controleur_2!$C$5:$C$1000)=MONTH(M$17)*(controleur_2!$H$5:$H$1000=$B$46)))+SUMPRODUCT((controleur_3!$F$5:$F$1000=$A59)*(MONTH(controleur_3!$C$5:$C$1000)=MONTH(M$17)*(controleur_3!$H$5:$H$1000=$B$46)))</f>
        <v>0</v>
      </c>
      <c r="N59" s="58">
        <f t="shared" si="15"/>
        <v>0</v>
      </c>
    </row>
    <row r="60" spans="1:14" x14ac:dyDescent="0.2">
      <c r="A60" s="52" t="s">
        <v>96</v>
      </c>
      <c r="B60" s="40">
        <f>SUMPRODUCT((controleur_1!$F$5:$F$1000=$A60)*(MONTH(controleur_1!$C$5:$C$1000)=MONTH(B$17)*(controleur_1!$H$5:$H$1000=$B$46)))+SUMPRODUCT((controleur_2!$F$5:$F$1000=$A60)*(MONTH(controleur_2!$C$5:$C$1000)=MONTH(B$17)*(controleur_2!$H$5:$H$1000=$B$46)))+SUMPRODUCT((controleur_3!$F$5:$F$1000=$A60)*(MONTH(controleur_3!$C$5:$C$1000)=MONTH(B$17)*(controleur_3!$H$5:$H$1000=$B$46)))</f>
        <v>0</v>
      </c>
      <c r="C60" s="40">
        <f>SUMPRODUCT((controleur_1!$F$5:$F$1000=$A60)*(MONTH(controleur_1!$C$5:$C$1000)=MONTH(C$17)*(controleur_1!$H$5:$H$1000=$B$46)))+SUMPRODUCT((controleur_2!$F$5:$F$1000=$A60)*(MONTH(controleur_2!$C$5:$C$1000)=MONTH(C$17)*(controleur_2!$H$5:$H$1000=$B$46)))+SUMPRODUCT((controleur_3!$F$5:$F$1000=$A60)*(MONTH(controleur_3!$C$5:$C$1000)=MONTH(C$17)*(controleur_3!$H$5:$H$1000=$B$46)))</f>
        <v>0</v>
      </c>
      <c r="D60" s="40">
        <f>SUMPRODUCT((controleur_1!$F$5:$F$1000=$A60)*(MONTH(controleur_1!$C$5:$C$1000)=MONTH(D$17)*(controleur_1!$H$5:$H$1000=$B$46)))+SUMPRODUCT((controleur_2!$F$5:$F$1000=$A60)*(MONTH(controleur_2!$C$5:$C$1000)=MONTH(D$17)*(controleur_2!$H$5:$H$1000=$B$46)))+SUMPRODUCT((controleur_3!$F$5:$F$1000=$A60)*(MONTH(controleur_3!$C$5:$C$1000)=MONTH(D$17)*(controleur_3!$H$5:$H$1000=$B$46)))</f>
        <v>0</v>
      </c>
      <c r="E60" s="40">
        <f>SUMPRODUCT((controleur_1!$F$5:$F$1000=$A60)*(MONTH(controleur_1!$C$5:$C$1000)=MONTH(E$17)*(controleur_1!$H$5:$H$1000=$B$46)))+SUMPRODUCT((controleur_2!$F$5:$F$1000=$A60)*(MONTH(controleur_2!$C$5:$C$1000)=MONTH(E$17)*(controleur_2!$H$5:$H$1000=$B$46)))+SUMPRODUCT((controleur_3!$F$5:$F$1000=$A60)*(MONTH(controleur_3!$C$5:$C$1000)=MONTH(E$17)*(controleur_3!$H$5:$H$1000=$B$46)))</f>
        <v>0</v>
      </c>
      <c r="F60" s="40">
        <f>SUMPRODUCT((controleur_1!$F$5:$F$1000=$A60)*(MONTH(controleur_1!$C$5:$C$1000)=MONTH(F$17)*(controleur_1!$H$5:$H$1000=$B$46)))+SUMPRODUCT((controleur_2!$F$5:$F$1000=$A60)*(MONTH(controleur_2!$C$5:$C$1000)=MONTH(F$17)*(controleur_2!$H$5:$H$1000=$B$46)))+SUMPRODUCT((controleur_3!$F$5:$F$1000=$A60)*(MONTH(controleur_3!$C$5:$C$1000)=MONTH(F$17)*(controleur_3!$H$5:$H$1000=$B$46)))</f>
        <v>0</v>
      </c>
      <c r="G60" s="40">
        <f>SUMPRODUCT((controleur_1!$F$5:$F$1000=$A60)*(MONTH(controleur_1!$C$5:$C$1000)=MONTH(G$17)*(controleur_1!$H$5:$H$1000=$B$46)))+SUMPRODUCT((controleur_2!$F$5:$F$1000=$A60)*(MONTH(controleur_2!$C$5:$C$1000)=MONTH(G$17)*(controleur_2!$H$5:$H$1000=$B$46)))+SUMPRODUCT((controleur_3!$F$5:$F$1000=$A60)*(MONTH(controleur_3!$C$5:$C$1000)=MONTH(G$17)*(controleur_3!$H$5:$H$1000=$B$46)))</f>
        <v>0</v>
      </c>
      <c r="H60" s="40">
        <f>SUMPRODUCT((controleur_1!$F$5:$F$1000=$A60)*(MONTH(controleur_1!$C$5:$C$1000)=MONTH(H$17)*(controleur_1!$H$5:$H$1000=$B$46)))+SUMPRODUCT((controleur_2!$F$5:$F$1000=$A60)*(MONTH(controleur_2!$C$5:$C$1000)=MONTH(H$17)*(controleur_2!$H$5:$H$1000=$B$46)))+SUMPRODUCT((controleur_3!$F$5:$F$1000=$A60)*(MONTH(controleur_3!$C$5:$C$1000)=MONTH(H$17)*(controleur_3!$H$5:$H$1000=$B$46)))</f>
        <v>0</v>
      </c>
      <c r="I60" s="40">
        <f>SUMPRODUCT((controleur_1!$F$5:$F$1000=$A60)*(MONTH(controleur_1!$C$5:$C$1000)=MONTH(I$17)*(controleur_1!$H$5:$H$1000=$B$46)))+SUMPRODUCT((controleur_2!$F$5:$F$1000=$A60)*(MONTH(controleur_2!$C$5:$C$1000)=MONTH(I$17)*(controleur_2!$H$5:$H$1000=$B$46)))+SUMPRODUCT((controleur_3!$F$5:$F$1000=$A60)*(MONTH(controleur_3!$C$5:$C$1000)=MONTH(I$17)*(controleur_3!$H$5:$H$1000=$B$46)))</f>
        <v>0</v>
      </c>
      <c r="J60" s="40">
        <f>SUMPRODUCT((controleur_1!$F$5:$F$1000=$A60)*(MONTH(controleur_1!$C$5:$C$1000)=MONTH(J$17)*(controleur_1!$H$5:$H$1000=$B$46)))+SUMPRODUCT((controleur_2!$F$5:$F$1000=$A60)*(MONTH(controleur_2!$C$5:$C$1000)=MONTH(J$17)*(controleur_2!$H$5:$H$1000=$B$46)))+SUMPRODUCT((controleur_3!$F$5:$F$1000=$A60)*(MONTH(controleur_3!$C$5:$C$1000)=MONTH(J$17)*(controleur_3!$H$5:$H$1000=$B$46)))</f>
        <v>0</v>
      </c>
      <c r="K60" s="40">
        <f>SUMPRODUCT((controleur_1!$F$5:$F$1000=$A60)*(MONTH(controleur_1!$C$5:$C$1000)=MONTH(K$17)*(controleur_1!$H$5:$H$1000=$B$46)))+SUMPRODUCT((controleur_2!$F$5:$F$1000=$A60)*(MONTH(controleur_2!$C$5:$C$1000)=MONTH(K$17)*(controleur_2!$H$5:$H$1000=$B$46)))+SUMPRODUCT((controleur_3!$F$5:$F$1000=$A60)*(MONTH(controleur_3!$C$5:$C$1000)=MONTH(K$17)*(controleur_3!$H$5:$H$1000=$B$46)))</f>
        <v>0</v>
      </c>
      <c r="L60" s="40">
        <f>SUMPRODUCT((controleur_1!$F$5:$F$1000=$A60)*(MONTH(controleur_1!$C$5:$C$1000)=MONTH(L$17)*(controleur_1!$H$5:$H$1000=$B$46)))+SUMPRODUCT((controleur_2!$F$5:$F$1000=$A60)*(MONTH(controleur_2!$C$5:$C$1000)=MONTH(L$17)*(controleur_2!$H$5:$H$1000=$B$46)))+SUMPRODUCT((controleur_3!$F$5:$F$1000=$A60)*(MONTH(controleur_3!$C$5:$C$1000)=MONTH(L$17)*(controleur_3!$H$5:$H$1000=$B$46)))</f>
        <v>0</v>
      </c>
      <c r="M60" s="40">
        <f>SUMPRODUCT((controleur_1!$F$5:$F$1000=$A60)*(MONTH(controleur_1!$C$5:$C$1000)=MONTH(M$17)*(controleur_1!$H$5:$H$1000=$B$46)))+SUMPRODUCT((controleur_2!$F$5:$F$1000=$A60)*(MONTH(controleur_2!$C$5:$C$1000)=MONTH(M$17)*(controleur_2!$H$5:$H$1000=$B$46)))+SUMPRODUCT((controleur_3!$F$5:$F$1000=$A60)*(MONTH(controleur_3!$C$5:$C$1000)=MONTH(M$17)*(controleur_3!$H$5:$H$1000=$B$46)))</f>
        <v>0</v>
      </c>
      <c r="N60" s="58">
        <f t="shared" si="15"/>
        <v>0</v>
      </c>
    </row>
    <row r="61" spans="1:14" x14ac:dyDescent="0.2">
      <c r="A61" s="52" t="s">
        <v>98</v>
      </c>
      <c r="B61" s="40">
        <f>SUMPRODUCT((controleur_1!$F$5:$F$1000=$A61)*(MONTH(controleur_1!$C$5:$C$1000)=MONTH(B$17)*(controleur_1!$H$5:$H$1000=$B$46)))+SUMPRODUCT((controleur_2!$F$5:$F$1000=$A61)*(MONTH(controleur_2!$C$5:$C$1000)=MONTH(B$17)*(controleur_2!$H$5:$H$1000=$B$46)))+SUMPRODUCT((controleur_3!$F$5:$F$1000=$A61)*(MONTH(controleur_3!$C$5:$C$1000)=MONTH(B$17)*(controleur_3!$H$5:$H$1000=$B$46)))</f>
        <v>0</v>
      </c>
      <c r="C61" s="40">
        <f>SUMPRODUCT((controleur_1!$F$5:$F$1000=$A61)*(MONTH(controleur_1!$C$5:$C$1000)=MONTH(C$17)*(controleur_1!$H$5:$H$1000=$B$46)))+SUMPRODUCT((controleur_2!$F$5:$F$1000=$A61)*(MONTH(controleur_2!$C$5:$C$1000)=MONTH(C$17)*(controleur_2!$H$5:$H$1000=$B$46)))+SUMPRODUCT((controleur_3!$F$5:$F$1000=$A61)*(MONTH(controleur_3!$C$5:$C$1000)=MONTH(C$17)*(controleur_3!$H$5:$H$1000=$B$46)))</f>
        <v>0</v>
      </c>
      <c r="D61" s="40">
        <f>SUMPRODUCT((controleur_1!$F$5:$F$1000=$A61)*(MONTH(controleur_1!$C$5:$C$1000)=MONTH(D$17)*(controleur_1!$H$5:$H$1000=$B$46)))+SUMPRODUCT((controleur_2!$F$5:$F$1000=$A61)*(MONTH(controleur_2!$C$5:$C$1000)=MONTH(D$17)*(controleur_2!$H$5:$H$1000=$B$46)))+SUMPRODUCT((controleur_3!$F$5:$F$1000=$A61)*(MONTH(controleur_3!$C$5:$C$1000)=MONTH(D$17)*(controleur_3!$H$5:$H$1000=$B$46)))</f>
        <v>0</v>
      </c>
      <c r="E61" s="40">
        <f>SUMPRODUCT((controleur_1!$F$5:$F$1000=$A61)*(MONTH(controleur_1!$C$5:$C$1000)=MONTH(E$17)*(controleur_1!$H$5:$H$1000=$B$46)))+SUMPRODUCT((controleur_2!$F$5:$F$1000=$A61)*(MONTH(controleur_2!$C$5:$C$1000)=MONTH(E$17)*(controleur_2!$H$5:$H$1000=$B$46)))+SUMPRODUCT((controleur_3!$F$5:$F$1000=$A61)*(MONTH(controleur_3!$C$5:$C$1000)=MONTH(E$17)*(controleur_3!$H$5:$H$1000=$B$46)))</f>
        <v>0</v>
      </c>
      <c r="F61" s="40">
        <f>SUMPRODUCT((controleur_1!$F$5:$F$1000=$A61)*(MONTH(controleur_1!$C$5:$C$1000)=MONTH(F$17)*(controleur_1!$H$5:$H$1000=$B$46)))+SUMPRODUCT((controleur_2!$F$5:$F$1000=$A61)*(MONTH(controleur_2!$C$5:$C$1000)=MONTH(F$17)*(controleur_2!$H$5:$H$1000=$B$46)))+SUMPRODUCT((controleur_3!$F$5:$F$1000=$A61)*(MONTH(controleur_3!$C$5:$C$1000)=MONTH(F$17)*(controleur_3!$H$5:$H$1000=$B$46)))</f>
        <v>0</v>
      </c>
      <c r="G61" s="40">
        <f>SUMPRODUCT((controleur_1!$F$5:$F$1000=$A61)*(MONTH(controleur_1!$C$5:$C$1000)=MONTH(G$17)*(controleur_1!$H$5:$H$1000=$B$46)))+SUMPRODUCT((controleur_2!$F$5:$F$1000=$A61)*(MONTH(controleur_2!$C$5:$C$1000)=MONTH(G$17)*(controleur_2!$H$5:$H$1000=$B$46)))+SUMPRODUCT((controleur_3!$F$5:$F$1000=$A61)*(MONTH(controleur_3!$C$5:$C$1000)=MONTH(G$17)*(controleur_3!$H$5:$H$1000=$B$46)))</f>
        <v>0</v>
      </c>
      <c r="H61" s="40">
        <f>SUMPRODUCT((controleur_1!$F$5:$F$1000=$A61)*(MONTH(controleur_1!$C$5:$C$1000)=MONTH(H$17)*(controleur_1!$H$5:$H$1000=$B$46)))+SUMPRODUCT((controleur_2!$F$5:$F$1000=$A61)*(MONTH(controleur_2!$C$5:$C$1000)=MONTH(H$17)*(controleur_2!$H$5:$H$1000=$B$46)))+SUMPRODUCT((controleur_3!$F$5:$F$1000=$A61)*(MONTH(controleur_3!$C$5:$C$1000)=MONTH(H$17)*(controleur_3!$H$5:$H$1000=$B$46)))</f>
        <v>0</v>
      </c>
      <c r="I61" s="40">
        <f>SUMPRODUCT((controleur_1!$F$5:$F$1000=$A61)*(MONTH(controleur_1!$C$5:$C$1000)=MONTH(I$17)*(controleur_1!$H$5:$H$1000=$B$46)))+SUMPRODUCT((controleur_2!$F$5:$F$1000=$A61)*(MONTH(controleur_2!$C$5:$C$1000)=MONTH(I$17)*(controleur_2!$H$5:$H$1000=$B$46)))+SUMPRODUCT((controleur_3!$F$5:$F$1000=$A61)*(MONTH(controleur_3!$C$5:$C$1000)=MONTH(I$17)*(controleur_3!$H$5:$H$1000=$B$46)))</f>
        <v>0</v>
      </c>
      <c r="J61" s="40">
        <f>SUMPRODUCT((controleur_1!$F$5:$F$1000=$A61)*(MONTH(controleur_1!$C$5:$C$1000)=MONTH(J$17)*(controleur_1!$H$5:$H$1000=$B$46)))+SUMPRODUCT((controleur_2!$F$5:$F$1000=$A61)*(MONTH(controleur_2!$C$5:$C$1000)=MONTH(J$17)*(controleur_2!$H$5:$H$1000=$B$46)))+SUMPRODUCT((controleur_3!$F$5:$F$1000=$A61)*(MONTH(controleur_3!$C$5:$C$1000)=MONTH(J$17)*(controleur_3!$H$5:$H$1000=$B$46)))</f>
        <v>0</v>
      </c>
      <c r="K61" s="40">
        <f>SUMPRODUCT((controleur_1!$F$5:$F$1000=$A61)*(MONTH(controleur_1!$C$5:$C$1000)=MONTH(K$17)*(controleur_1!$H$5:$H$1000=$B$46)))+SUMPRODUCT((controleur_2!$F$5:$F$1000=$A61)*(MONTH(controleur_2!$C$5:$C$1000)=MONTH(K$17)*(controleur_2!$H$5:$H$1000=$B$46)))+SUMPRODUCT((controleur_3!$F$5:$F$1000=$A61)*(MONTH(controleur_3!$C$5:$C$1000)=MONTH(K$17)*(controleur_3!$H$5:$H$1000=$B$46)))</f>
        <v>0</v>
      </c>
      <c r="L61" s="40">
        <f>SUMPRODUCT((controleur_1!$F$5:$F$1000=$A61)*(MONTH(controleur_1!$C$5:$C$1000)=MONTH(L$17)*(controleur_1!$H$5:$H$1000=$B$46)))+SUMPRODUCT((controleur_2!$F$5:$F$1000=$A61)*(MONTH(controleur_2!$C$5:$C$1000)=MONTH(L$17)*(controleur_2!$H$5:$H$1000=$B$46)))+SUMPRODUCT((controleur_3!$F$5:$F$1000=$A61)*(MONTH(controleur_3!$C$5:$C$1000)=MONTH(L$17)*(controleur_3!$H$5:$H$1000=$B$46)))</f>
        <v>0</v>
      </c>
      <c r="M61" s="40">
        <f>SUMPRODUCT((controleur_1!$F$5:$F$1000=$A61)*(MONTH(controleur_1!$C$5:$C$1000)=MONTH(M$17)*(controleur_1!$H$5:$H$1000=$B$46)))+SUMPRODUCT((controleur_2!$F$5:$F$1000=$A61)*(MONTH(controleur_2!$C$5:$C$1000)=MONTH(M$17)*(controleur_2!$H$5:$H$1000=$B$46)))+SUMPRODUCT((controleur_3!$F$5:$F$1000=$A61)*(MONTH(controleur_3!$C$5:$C$1000)=MONTH(M$17)*(controleur_3!$H$5:$H$1000=$B$46)))</f>
        <v>0</v>
      </c>
      <c r="N61" s="58">
        <f t="shared" si="15"/>
        <v>0</v>
      </c>
    </row>
    <row r="62" spans="1:14" x14ac:dyDescent="0.2">
      <c r="A62" s="52" t="s">
        <v>100</v>
      </c>
      <c r="B62" s="40">
        <f>SUMPRODUCT((controleur_1!$F$5:$F$1000=$A62)*(MONTH(controleur_1!$C$5:$C$1000)=MONTH(B$17)*(controleur_1!$H$5:$H$1000=$B$46)))+SUMPRODUCT((controleur_2!$F$5:$F$1000=$A62)*(MONTH(controleur_2!$C$5:$C$1000)=MONTH(B$17)*(controleur_2!$H$5:$H$1000=$B$46)))+SUMPRODUCT((controleur_3!$F$5:$F$1000=$A62)*(MONTH(controleur_3!$C$5:$C$1000)=MONTH(B$17)*(controleur_3!$H$5:$H$1000=$B$46)))</f>
        <v>0</v>
      </c>
      <c r="C62" s="40">
        <f>SUMPRODUCT((controleur_1!$F$5:$F$1000=$A62)*(MONTH(controleur_1!$C$5:$C$1000)=MONTH(C$17)*(controleur_1!$H$5:$H$1000=$B$46)))+SUMPRODUCT((controleur_2!$F$5:$F$1000=$A62)*(MONTH(controleur_2!$C$5:$C$1000)=MONTH(C$17)*(controleur_2!$H$5:$H$1000=$B$46)))+SUMPRODUCT((controleur_3!$F$5:$F$1000=$A62)*(MONTH(controleur_3!$C$5:$C$1000)=MONTH(C$17)*(controleur_3!$H$5:$H$1000=$B$46)))</f>
        <v>0</v>
      </c>
      <c r="D62" s="40">
        <f>SUMPRODUCT((controleur_1!$F$5:$F$1000=$A62)*(MONTH(controleur_1!$C$5:$C$1000)=MONTH(D$17)*(controleur_1!$H$5:$H$1000=$B$46)))+SUMPRODUCT((controleur_2!$F$5:$F$1000=$A62)*(MONTH(controleur_2!$C$5:$C$1000)=MONTH(D$17)*(controleur_2!$H$5:$H$1000=$B$46)))+SUMPRODUCT((controleur_3!$F$5:$F$1000=$A62)*(MONTH(controleur_3!$C$5:$C$1000)=MONTH(D$17)*(controleur_3!$H$5:$H$1000=$B$46)))</f>
        <v>0</v>
      </c>
      <c r="E62" s="40">
        <f>SUMPRODUCT((controleur_1!$F$5:$F$1000=$A62)*(MONTH(controleur_1!$C$5:$C$1000)=MONTH(E$17)*(controleur_1!$H$5:$H$1000=$B$46)))+SUMPRODUCT((controleur_2!$F$5:$F$1000=$A62)*(MONTH(controleur_2!$C$5:$C$1000)=MONTH(E$17)*(controleur_2!$H$5:$H$1000=$B$46)))+SUMPRODUCT((controleur_3!$F$5:$F$1000=$A62)*(MONTH(controleur_3!$C$5:$C$1000)=MONTH(E$17)*(controleur_3!$H$5:$H$1000=$B$46)))</f>
        <v>0</v>
      </c>
      <c r="F62" s="40">
        <f>SUMPRODUCT((controleur_1!$F$5:$F$1000=$A62)*(MONTH(controleur_1!$C$5:$C$1000)=MONTH(F$17)*(controleur_1!$H$5:$H$1000=$B$46)))+SUMPRODUCT((controleur_2!$F$5:$F$1000=$A62)*(MONTH(controleur_2!$C$5:$C$1000)=MONTH(F$17)*(controleur_2!$H$5:$H$1000=$B$46)))+SUMPRODUCT((controleur_3!$F$5:$F$1000=$A62)*(MONTH(controleur_3!$C$5:$C$1000)=MONTH(F$17)*(controleur_3!$H$5:$H$1000=$B$46)))</f>
        <v>0</v>
      </c>
      <c r="G62" s="40">
        <f>SUMPRODUCT((controleur_1!$F$5:$F$1000=$A62)*(MONTH(controleur_1!$C$5:$C$1000)=MONTH(G$17)*(controleur_1!$H$5:$H$1000=$B$46)))+SUMPRODUCT((controleur_2!$F$5:$F$1000=$A62)*(MONTH(controleur_2!$C$5:$C$1000)=MONTH(G$17)*(controleur_2!$H$5:$H$1000=$B$46)))+SUMPRODUCT((controleur_3!$F$5:$F$1000=$A62)*(MONTH(controleur_3!$C$5:$C$1000)=MONTH(G$17)*(controleur_3!$H$5:$H$1000=$B$46)))</f>
        <v>0</v>
      </c>
      <c r="H62" s="40">
        <f>SUMPRODUCT((controleur_1!$F$5:$F$1000=$A62)*(MONTH(controleur_1!$C$5:$C$1000)=MONTH(H$17)*(controleur_1!$H$5:$H$1000=$B$46)))+SUMPRODUCT((controleur_2!$F$5:$F$1000=$A62)*(MONTH(controleur_2!$C$5:$C$1000)=MONTH(H$17)*(controleur_2!$H$5:$H$1000=$B$46)))+SUMPRODUCT((controleur_3!$F$5:$F$1000=$A62)*(MONTH(controleur_3!$C$5:$C$1000)=MONTH(H$17)*(controleur_3!$H$5:$H$1000=$B$46)))</f>
        <v>0</v>
      </c>
      <c r="I62" s="40">
        <f>SUMPRODUCT((controleur_1!$F$5:$F$1000=$A62)*(MONTH(controleur_1!$C$5:$C$1000)=MONTH(I$17)*(controleur_1!$H$5:$H$1000=$B$46)))+SUMPRODUCT((controleur_2!$F$5:$F$1000=$A62)*(MONTH(controleur_2!$C$5:$C$1000)=MONTH(I$17)*(controleur_2!$H$5:$H$1000=$B$46)))+SUMPRODUCT((controleur_3!$F$5:$F$1000=$A62)*(MONTH(controleur_3!$C$5:$C$1000)=MONTH(I$17)*(controleur_3!$H$5:$H$1000=$B$46)))</f>
        <v>0</v>
      </c>
      <c r="J62" s="40">
        <f>SUMPRODUCT((controleur_1!$F$5:$F$1000=$A62)*(MONTH(controleur_1!$C$5:$C$1000)=MONTH(J$17)*(controleur_1!$H$5:$H$1000=$B$46)))+SUMPRODUCT((controleur_2!$F$5:$F$1000=$A62)*(MONTH(controleur_2!$C$5:$C$1000)=MONTH(J$17)*(controleur_2!$H$5:$H$1000=$B$46)))+SUMPRODUCT((controleur_3!$F$5:$F$1000=$A62)*(MONTH(controleur_3!$C$5:$C$1000)=MONTH(J$17)*(controleur_3!$H$5:$H$1000=$B$46)))</f>
        <v>0</v>
      </c>
      <c r="K62" s="40">
        <f>SUMPRODUCT((controleur_1!$F$5:$F$1000=$A62)*(MONTH(controleur_1!$C$5:$C$1000)=MONTH(K$17)*(controleur_1!$H$5:$H$1000=$B$46)))+SUMPRODUCT((controleur_2!$F$5:$F$1000=$A62)*(MONTH(controleur_2!$C$5:$C$1000)=MONTH(K$17)*(controleur_2!$H$5:$H$1000=$B$46)))+SUMPRODUCT((controleur_3!$F$5:$F$1000=$A62)*(MONTH(controleur_3!$C$5:$C$1000)=MONTH(K$17)*(controleur_3!$H$5:$H$1000=$B$46)))</f>
        <v>0</v>
      </c>
      <c r="L62" s="40">
        <f>SUMPRODUCT((controleur_1!$F$5:$F$1000=$A62)*(MONTH(controleur_1!$C$5:$C$1000)=MONTH(L$17)*(controleur_1!$H$5:$H$1000=$B$46)))+SUMPRODUCT((controleur_2!$F$5:$F$1000=$A62)*(MONTH(controleur_2!$C$5:$C$1000)=MONTH(L$17)*(controleur_2!$H$5:$H$1000=$B$46)))+SUMPRODUCT((controleur_3!$F$5:$F$1000=$A62)*(MONTH(controleur_3!$C$5:$C$1000)=MONTH(L$17)*(controleur_3!$H$5:$H$1000=$B$46)))</f>
        <v>0</v>
      </c>
      <c r="M62" s="40">
        <f>SUMPRODUCT((controleur_1!$F$5:$F$1000=$A62)*(MONTH(controleur_1!$C$5:$C$1000)=MONTH(M$17)*(controleur_1!$H$5:$H$1000=$B$46)))+SUMPRODUCT((controleur_2!$F$5:$F$1000=$A62)*(MONTH(controleur_2!$C$5:$C$1000)=MONTH(M$17)*(controleur_2!$H$5:$H$1000=$B$46)))+SUMPRODUCT((controleur_3!$F$5:$F$1000=$A62)*(MONTH(controleur_3!$C$5:$C$1000)=MONTH(M$17)*(controleur_3!$H$5:$H$1000=$B$46)))</f>
        <v>0</v>
      </c>
      <c r="N62" s="58">
        <f t="shared" si="15"/>
        <v>0</v>
      </c>
    </row>
    <row r="63" spans="1:14" x14ac:dyDescent="0.2">
      <c r="A63" s="52" t="s">
        <v>73</v>
      </c>
      <c r="B63" s="40">
        <f>SUMPRODUCT((controleur_1!$F$5:$F$1000=$A63)*(MONTH(controleur_1!$C$5:$C$1000)=MONTH(B$17)*(controleur_1!$H$5:$H$1000=$B$46)))+SUMPRODUCT((controleur_2!$F$5:$F$1000=$A63)*(MONTH(controleur_2!$C$5:$C$1000)=MONTH(B$17)*(controleur_2!$H$5:$H$1000=$B$46)))+SUMPRODUCT((controleur_3!$F$5:$F$1000=$A63)*(MONTH(controleur_3!$C$5:$C$1000)=MONTH(B$17)*(controleur_3!$H$5:$H$1000=$B$46)))</f>
        <v>0</v>
      </c>
      <c r="C63" s="40">
        <f>SUMPRODUCT((controleur_1!$F$5:$F$1000=$A63)*(MONTH(controleur_1!$C$5:$C$1000)=MONTH(C$17)*(controleur_1!$H$5:$H$1000=$B$46)))+SUMPRODUCT((controleur_2!$F$5:$F$1000=$A63)*(MONTH(controleur_2!$C$5:$C$1000)=MONTH(C$17)*(controleur_2!$H$5:$H$1000=$B$46)))+SUMPRODUCT((controleur_3!$F$5:$F$1000=$A63)*(MONTH(controleur_3!$C$5:$C$1000)=MONTH(C$17)*(controleur_3!$H$5:$H$1000=$B$46)))</f>
        <v>0</v>
      </c>
      <c r="D63" s="40">
        <f>SUMPRODUCT((controleur_1!$F$5:$F$1000=$A63)*(MONTH(controleur_1!$C$5:$C$1000)=MONTH(D$17)*(controleur_1!$H$5:$H$1000=$B$46)))+SUMPRODUCT((controleur_2!$F$5:$F$1000=$A63)*(MONTH(controleur_2!$C$5:$C$1000)=MONTH(D$17)*(controleur_2!$H$5:$H$1000=$B$46)))+SUMPRODUCT((controleur_3!$F$5:$F$1000=$A63)*(MONTH(controleur_3!$C$5:$C$1000)=MONTH(D$17)*(controleur_3!$H$5:$H$1000=$B$46)))</f>
        <v>0</v>
      </c>
      <c r="E63" s="40">
        <f>SUMPRODUCT((controleur_1!$F$5:$F$1000=$A63)*(MONTH(controleur_1!$C$5:$C$1000)=MONTH(E$17)*(controleur_1!$H$5:$H$1000=$B$46)))+SUMPRODUCT((controleur_2!$F$5:$F$1000=$A63)*(MONTH(controleur_2!$C$5:$C$1000)=MONTH(E$17)*(controleur_2!$H$5:$H$1000=$B$46)))+SUMPRODUCT((controleur_3!$F$5:$F$1000=$A63)*(MONTH(controleur_3!$C$5:$C$1000)=MONTH(E$17)*(controleur_3!$H$5:$H$1000=$B$46)))</f>
        <v>0</v>
      </c>
      <c r="F63" s="40">
        <f>SUMPRODUCT((controleur_1!$F$5:$F$1000=$A63)*(MONTH(controleur_1!$C$5:$C$1000)=MONTH(F$17)*(controleur_1!$H$5:$H$1000=$B$46)))+SUMPRODUCT((controleur_2!$F$5:$F$1000=$A63)*(MONTH(controleur_2!$C$5:$C$1000)=MONTH(F$17)*(controleur_2!$H$5:$H$1000=$B$46)))+SUMPRODUCT((controleur_3!$F$5:$F$1000=$A63)*(MONTH(controleur_3!$C$5:$C$1000)=MONTH(F$17)*(controleur_3!$H$5:$H$1000=$B$46)))</f>
        <v>0</v>
      </c>
      <c r="G63" s="40">
        <f>SUMPRODUCT((controleur_1!$F$5:$F$1000=$A63)*(MONTH(controleur_1!$C$5:$C$1000)=MONTH(G$17)*(controleur_1!$H$5:$H$1000=$B$46)))+SUMPRODUCT((controleur_2!$F$5:$F$1000=$A63)*(MONTH(controleur_2!$C$5:$C$1000)=MONTH(G$17)*(controleur_2!$H$5:$H$1000=$B$46)))+SUMPRODUCT((controleur_3!$F$5:$F$1000=$A63)*(MONTH(controleur_3!$C$5:$C$1000)=MONTH(G$17)*(controleur_3!$H$5:$H$1000=$B$46)))</f>
        <v>0</v>
      </c>
      <c r="H63" s="40">
        <f>SUMPRODUCT((controleur_1!$F$5:$F$1000=$A63)*(MONTH(controleur_1!$C$5:$C$1000)=MONTH(H$17)*(controleur_1!$H$5:$H$1000=$B$46)))+SUMPRODUCT((controleur_2!$F$5:$F$1000=$A63)*(MONTH(controleur_2!$C$5:$C$1000)=MONTH(H$17)*(controleur_2!$H$5:$H$1000=$B$46)))+SUMPRODUCT((controleur_3!$F$5:$F$1000=$A63)*(MONTH(controleur_3!$C$5:$C$1000)=MONTH(H$17)*(controleur_3!$H$5:$H$1000=$B$46)))</f>
        <v>0</v>
      </c>
      <c r="I63" s="40">
        <f>SUMPRODUCT((controleur_1!$F$5:$F$1000=$A63)*(MONTH(controleur_1!$C$5:$C$1000)=MONTH(I$17)*(controleur_1!$H$5:$H$1000=$B$46)))+SUMPRODUCT((controleur_2!$F$5:$F$1000=$A63)*(MONTH(controleur_2!$C$5:$C$1000)=MONTH(I$17)*(controleur_2!$H$5:$H$1000=$B$46)))+SUMPRODUCT((controleur_3!$F$5:$F$1000=$A63)*(MONTH(controleur_3!$C$5:$C$1000)=MONTH(I$17)*(controleur_3!$H$5:$H$1000=$B$46)))</f>
        <v>0</v>
      </c>
      <c r="J63" s="40">
        <f>SUMPRODUCT((controleur_1!$F$5:$F$1000=$A63)*(MONTH(controleur_1!$C$5:$C$1000)=MONTH(J$17)*(controleur_1!$H$5:$H$1000=$B$46)))+SUMPRODUCT((controleur_2!$F$5:$F$1000=$A63)*(MONTH(controleur_2!$C$5:$C$1000)=MONTH(J$17)*(controleur_2!$H$5:$H$1000=$B$46)))+SUMPRODUCT((controleur_3!$F$5:$F$1000=$A63)*(MONTH(controleur_3!$C$5:$C$1000)=MONTH(J$17)*(controleur_3!$H$5:$H$1000=$B$46)))</f>
        <v>0</v>
      </c>
      <c r="K63" s="40">
        <f>SUMPRODUCT((controleur_1!$F$5:$F$1000=$A63)*(MONTH(controleur_1!$C$5:$C$1000)=MONTH(K$17)*(controleur_1!$H$5:$H$1000=$B$46)))+SUMPRODUCT((controleur_2!$F$5:$F$1000=$A63)*(MONTH(controleur_2!$C$5:$C$1000)=MONTH(K$17)*(controleur_2!$H$5:$H$1000=$B$46)))+SUMPRODUCT((controleur_3!$F$5:$F$1000=$A63)*(MONTH(controleur_3!$C$5:$C$1000)=MONTH(K$17)*(controleur_3!$H$5:$H$1000=$B$46)))</f>
        <v>0</v>
      </c>
      <c r="L63" s="40">
        <f>SUMPRODUCT((controleur_1!$F$5:$F$1000=$A63)*(MONTH(controleur_1!$C$5:$C$1000)=MONTH(L$17)*(controleur_1!$H$5:$H$1000=$B$46)))+SUMPRODUCT((controleur_2!$F$5:$F$1000=$A63)*(MONTH(controleur_2!$C$5:$C$1000)=MONTH(L$17)*(controleur_2!$H$5:$H$1000=$B$46)))+SUMPRODUCT((controleur_3!$F$5:$F$1000=$A63)*(MONTH(controleur_3!$C$5:$C$1000)=MONTH(L$17)*(controleur_3!$H$5:$H$1000=$B$46)))</f>
        <v>0</v>
      </c>
      <c r="M63" s="40">
        <f>SUMPRODUCT((controleur_1!$F$5:$F$1000=$A63)*(MONTH(controleur_1!$C$5:$C$1000)=MONTH(M$17)*(controleur_1!$H$5:$H$1000=$B$46)))+SUMPRODUCT((controleur_2!$F$5:$F$1000=$A63)*(MONTH(controleur_2!$C$5:$C$1000)=MONTH(M$17)*(controleur_2!$H$5:$H$1000=$B$46)))+SUMPRODUCT((controleur_3!$F$5:$F$1000=$A63)*(MONTH(controleur_3!$C$5:$C$1000)=MONTH(M$17)*(controleur_3!$H$5:$H$1000=$B$46)))</f>
        <v>0</v>
      </c>
      <c r="N63" s="58">
        <f t="shared" si="15"/>
        <v>0</v>
      </c>
    </row>
    <row r="64" spans="1:14" x14ac:dyDescent="0.2">
      <c r="A64" s="52" t="s">
        <v>75</v>
      </c>
      <c r="B64" s="40">
        <f>SUMPRODUCT((controleur_1!$F$5:$F$1000=$A64)*(MONTH(controleur_1!$C$5:$C$1000)=MONTH(B$17)*(controleur_1!$H$5:$H$1000=$B$46)))+SUMPRODUCT((controleur_2!$F$5:$F$1000=$A64)*(MONTH(controleur_2!$C$5:$C$1000)=MONTH(B$17)*(controleur_2!$H$5:$H$1000=$B$46)))+SUMPRODUCT((controleur_3!$F$5:$F$1000=$A64)*(MONTH(controleur_3!$C$5:$C$1000)=MONTH(B$17)*(controleur_3!$H$5:$H$1000=$B$46)))</f>
        <v>0</v>
      </c>
      <c r="C64" s="40">
        <f>SUMPRODUCT((controleur_1!$F$5:$F$1000=$A64)*(MONTH(controleur_1!$C$5:$C$1000)=MONTH(C$17)*(controleur_1!$H$5:$H$1000=$B$46)))+SUMPRODUCT((controleur_2!$F$5:$F$1000=$A64)*(MONTH(controleur_2!$C$5:$C$1000)=MONTH(C$17)*(controleur_2!$H$5:$H$1000=$B$46)))+SUMPRODUCT((controleur_3!$F$5:$F$1000=$A64)*(MONTH(controleur_3!$C$5:$C$1000)=MONTH(C$17)*(controleur_3!$H$5:$H$1000=$B$46)))</f>
        <v>0</v>
      </c>
      <c r="D64" s="40">
        <f>SUMPRODUCT((controleur_1!$F$5:$F$1000=$A64)*(MONTH(controleur_1!$C$5:$C$1000)=MONTH(D$17)*(controleur_1!$H$5:$H$1000=$B$46)))+SUMPRODUCT((controleur_2!$F$5:$F$1000=$A64)*(MONTH(controleur_2!$C$5:$C$1000)=MONTH(D$17)*(controleur_2!$H$5:$H$1000=$B$46)))+SUMPRODUCT((controleur_3!$F$5:$F$1000=$A64)*(MONTH(controleur_3!$C$5:$C$1000)=MONTH(D$17)*(controleur_3!$H$5:$H$1000=$B$46)))</f>
        <v>0</v>
      </c>
      <c r="E64" s="40">
        <f>SUMPRODUCT((controleur_1!$F$5:$F$1000=$A64)*(MONTH(controleur_1!$C$5:$C$1000)=MONTH(E$17)*(controleur_1!$H$5:$H$1000=$B$46)))+SUMPRODUCT((controleur_2!$F$5:$F$1000=$A64)*(MONTH(controleur_2!$C$5:$C$1000)=MONTH(E$17)*(controleur_2!$H$5:$H$1000=$B$46)))+SUMPRODUCT((controleur_3!$F$5:$F$1000=$A64)*(MONTH(controleur_3!$C$5:$C$1000)=MONTH(E$17)*(controleur_3!$H$5:$H$1000=$B$46)))</f>
        <v>0</v>
      </c>
      <c r="F64" s="40">
        <f>SUMPRODUCT((controleur_1!$F$5:$F$1000=$A64)*(MONTH(controleur_1!$C$5:$C$1000)=MONTH(F$17)*(controleur_1!$H$5:$H$1000=$B$46)))+SUMPRODUCT((controleur_2!$F$5:$F$1000=$A64)*(MONTH(controleur_2!$C$5:$C$1000)=MONTH(F$17)*(controleur_2!$H$5:$H$1000=$B$46)))+SUMPRODUCT((controleur_3!$F$5:$F$1000=$A64)*(MONTH(controleur_3!$C$5:$C$1000)=MONTH(F$17)*(controleur_3!$H$5:$H$1000=$B$46)))</f>
        <v>0</v>
      </c>
      <c r="G64" s="40">
        <f>SUMPRODUCT((controleur_1!$F$5:$F$1000=$A64)*(MONTH(controleur_1!$C$5:$C$1000)=MONTH(G$17)*(controleur_1!$H$5:$H$1000=$B$46)))+SUMPRODUCT((controleur_2!$F$5:$F$1000=$A64)*(MONTH(controleur_2!$C$5:$C$1000)=MONTH(G$17)*(controleur_2!$H$5:$H$1000=$B$46)))+SUMPRODUCT((controleur_3!$F$5:$F$1000=$A64)*(MONTH(controleur_3!$C$5:$C$1000)=MONTH(G$17)*(controleur_3!$H$5:$H$1000=$B$46)))</f>
        <v>0</v>
      </c>
      <c r="H64" s="40">
        <f>SUMPRODUCT((controleur_1!$F$5:$F$1000=$A64)*(MONTH(controleur_1!$C$5:$C$1000)=MONTH(H$17)*(controleur_1!$H$5:$H$1000=$B$46)))+SUMPRODUCT((controleur_2!$F$5:$F$1000=$A64)*(MONTH(controleur_2!$C$5:$C$1000)=MONTH(H$17)*(controleur_2!$H$5:$H$1000=$B$46)))+SUMPRODUCT((controleur_3!$F$5:$F$1000=$A64)*(MONTH(controleur_3!$C$5:$C$1000)=MONTH(H$17)*(controleur_3!$H$5:$H$1000=$B$46)))</f>
        <v>0</v>
      </c>
      <c r="I64" s="40">
        <f>SUMPRODUCT((controleur_1!$F$5:$F$1000=$A64)*(MONTH(controleur_1!$C$5:$C$1000)=MONTH(I$17)*(controleur_1!$H$5:$H$1000=$B$46)))+SUMPRODUCT((controleur_2!$F$5:$F$1000=$A64)*(MONTH(controleur_2!$C$5:$C$1000)=MONTH(I$17)*(controleur_2!$H$5:$H$1000=$B$46)))+SUMPRODUCT((controleur_3!$F$5:$F$1000=$A64)*(MONTH(controleur_3!$C$5:$C$1000)=MONTH(I$17)*(controleur_3!$H$5:$H$1000=$B$46)))</f>
        <v>0</v>
      </c>
      <c r="J64" s="40">
        <f>SUMPRODUCT((controleur_1!$F$5:$F$1000=$A64)*(MONTH(controleur_1!$C$5:$C$1000)=MONTH(J$17)*(controleur_1!$H$5:$H$1000=$B$46)))+SUMPRODUCT((controleur_2!$F$5:$F$1000=$A64)*(MONTH(controleur_2!$C$5:$C$1000)=MONTH(J$17)*(controleur_2!$H$5:$H$1000=$B$46)))+SUMPRODUCT((controleur_3!$F$5:$F$1000=$A64)*(MONTH(controleur_3!$C$5:$C$1000)=MONTH(J$17)*(controleur_3!$H$5:$H$1000=$B$46)))</f>
        <v>0</v>
      </c>
      <c r="K64" s="40">
        <f>SUMPRODUCT((controleur_1!$F$5:$F$1000=$A64)*(MONTH(controleur_1!$C$5:$C$1000)=MONTH(K$17)*(controleur_1!$H$5:$H$1000=$B$46)))+SUMPRODUCT((controleur_2!$F$5:$F$1000=$A64)*(MONTH(controleur_2!$C$5:$C$1000)=MONTH(K$17)*(controleur_2!$H$5:$H$1000=$B$46)))+SUMPRODUCT((controleur_3!$F$5:$F$1000=$A64)*(MONTH(controleur_3!$C$5:$C$1000)=MONTH(K$17)*(controleur_3!$H$5:$H$1000=$B$46)))</f>
        <v>0</v>
      </c>
      <c r="L64" s="40">
        <f>SUMPRODUCT((controleur_1!$F$5:$F$1000=$A64)*(MONTH(controleur_1!$C$5:$C$1000)=MONTH(L$17)*(controleur_1!$H$5:$H$1000=$B$46)))+SUMPRODUCT((controleur_2!$F$5:$F$1000=$A64)*(MONTH(controleur_2!$C$5:$C$1000)=MONTH(L$17)*(controleur_2!$H$5:$H$1000=$B$46)))+SUMPRODUCT((controleur_3!$F$5:$F$1000=$A64)*(MONTH(controleur_3!$C$5:$C$1000)=MONTH(L$17)*(controleur_3!$H$5:$H$1000=$B$46)))</f>
        <v>0</v>
      </c>
      <c r="M64" s="40">
        <f>SUMPRODUCT((controleur_1!$F$5:$F$1000=$A64)*(MONTH(controleur_1!$C$5:$C$1000)=MONTH(M$17)*(controleur_1!$H$5:$H$1000=$B$46)))+SUMPRODUCT((controleur_2!$F$5:$F$1000=$A64)*(MONTH(controleur_2!$C$5:$C$1000)=MONTH(M$17)*(controleur_2!$H$5:$H$1000=$B$46)))+SUMPRODUCT((controleur_3!$F$5:$F$1000=$A64)*(MONTH(controleur_3!$C$5:$C$1000)=MONTH(M$17)*(controleur_3!$H$5:$H$1000=$B$46)))</f>
        <v>0</v>
      </c>
      <c r="N64" s="58">
        <f t="shared" si="15"/>
        <v>0</v>
      </c>
    </row>
    <row r="65" spans="1:14" x14ac:dyDescent="0.2">
      <c r="A65" s="52" t="s">
        <v>77</v>
      </c>
      <c r="B65" s="40">
        <f>SUMPRODUCT((controleur_1!$F$5:$F$1000=$A65)*(MONTH(controleur_1!$C$5:$C$1000)=MONTH(B$17)*(controleur_1!$H$5:$H$1000=$B$46)))+SUMPRODUCT((controleur_2!$F$5:$F$1000=$A65)*(MONTH(controleur_2!$C$5:$C$1000)=MONTH(B$17)*(controleur_2!$H$5:$H$1000=$B$46)))+SUMPRODUCT((controleur_3!$F$5:$F$1000=$A65)*(MONTH(controleur_3!$C$5:$C$1000)=MONTH(B$17)*(controleur_3!$H$5:$H$1000=$B$46)))</f>
        <v>0</v>
      </c>
      <c r="C65" s="40">
        <f>SUMPRODUCT((controleur_1!$F$5:$F$1000=$A65)*(MONTH(controleur_1!$C$5:$C$1000)=MONTH(C$17)*(controleur_1!$H$5:$H$1000=$B$46)))+SUMPRODUCT((controleur_2!$F$5:$F$1000=$A65)*(MONTH(controleur_2!$C$5:$C$1000)=MONTH(C$17)*(controleur_2!$H$5:$H$1000=$B$46)))+SUMPRODUCT((controleur_3!$F$5:$F$1000=$A65)*(MONTH(controleur_3!$C$5:$C$1000)=MONTH(C$17)*(controleur_3!$H$5:$H$1000=$B$46)))</f>
        <v>0</v>
      </c>
      <c r="D65" s="40">
        <f>SUMPRODUCT((controleur_1!$F$5:$F$1000=$A65)*(MONTH(controleur_1!$C$5:$C$1000)=MONTH(D$17)*(controleur_1!$H$5:$H$1000=$B$46)))+SUMPRODUCT((controleur_2!$F$5:$F$1000=$A65)*(MONTH(controleur_2!$C$5:$C$1000)=MONTH(D$17)*(controleur_2!$H$5:$H$1000=$B$46)))+SUMPRODUCT((controleur_3!$F$5:$F$1000=$A65)*(MONTH(controleur_3!$C$5:$C$1000)=MONTH(D$17)*(controleur_3!$H$5:$H$1000=$B$46)))</f>
        <v>0</v>
      </c>
      <c r="E65" s="40">
        <f>SUMPRODUCT((controleur_1!$F$5:$F$1000=$A65)*(MONTH(controleur_1!$C$5:$C$1000)=MONTH(E$17)*(controleur_1!$H$5:$H$1000=$B$46)))+SUMPRODUCT((controleur_2!$F$5:$F$1000=$A65)*(MONTH(controleur_2!$C$5:$C$1000)=MONTH(E$17)*(controleur_2!$H$5:$H$1000=$B$46)))+SUMPRODUCT((controleur_3!$F$5:$F$1000=$A65)*(MONTH(controleur_3!$C$5:$C$1000)=MONTH(E$17)*(controleur_3!$H$5:$H$1000=$B$46)))</f>
        <v>0</v>
      </c>
      <c r="F65" s="40">
        <f>SUMPRODUCT((controleur_1!$F$5:$F$1000=$A65)*(MONTH(controleur_1!$C$5:$C$1000)=MONTH(F$17)*(controleur_1!$H$5:$H$1000=$B$46)))+SUMPRODUCT((controleur_2!$F$5:$F$1000=$A65)*(MONTH(controleur_2!$C$5:$C$1000)=MONTH(F$17)*(controleur_2!$H$5:$H$1000=$B$46)))+SUMPRODUCT((controleur_3!$F$5:$F$1000=$A65)*(MONTH(controleur_3!$C$5:$C$1000)=MONTH(F$17)*(controleur_3!$H$5:$H$1000=$B$46)))</f>
        <v>0</v>
      </c>
      <c r="G65" s="40">
        <f>SUMPRODUCT((controleur_1!$F$5:$F$1000=$A65)*(MONTH(controleur_1!$C$5:$C$1000)=MONTH(G$17)*(controleur_1!$H$5:$H$1000=$B$46)))+SUMPRODUCT((controleur_2!$F$5:$F$1000=$A65)*(MONTH(controleur_2!$C$5:$C$1000)=MONTH(G$17)*(controleur_2!$H$5:$H$1000=$B$46)))+SUMPRODUCT((controleur_3!$F$5:$F$1000=$A65)*(MONTH(controleur_3!$C$5:$C$1000)=MONTH(G$17)*(controleur_3!$H$5:$H$1000=$B$46)))</f>
        <v>0</v>
      </c>
      <c r="H65" s="40">
        <f>SUMPRODUCT((controleur_1!$F$5:$F$1000=$A65)*(MONTH(controleur_1!$C$5:$C$1000)=MONTH(H$17)*(controleur_1!$H$5:$H$1000=$B$46)))+SUMPRODUCT((controleur_2!$F$5:$F$1000=$A65)*(MONTH(controleur_2!$C$5:$C$1000)=MONTH(H$17)*(controleur_2!$H$5:$H$1000=$B$46)))+SUMPRODUCT((controleur_3!$F$5:$F$1000=$A65)*(MONTH(controleur_3!$C$5:$C$1000)=MONTH(H$17)*(controleur_3!$H$5:$H$1000=$B$46)))</f>
        <v>0</v>
      </c>
      <c r="I65" s="40">
        <f>SUMPRODUCT((controleur_1!$F$5:$F$1000=$A65)*(MONTH(controleur_1!$C$5:$C$1000)=MONTH(I$17)*(controleur_1!$H$5:$H$1000=$B$46)))+SUMPRODUCT((controleur_2!$F$5:$F$1000=$A65)*(MONTH(controleur_2!$C$5:$C$1000)=MONTH(I$17)*(controleur_2!$H$5:$H$1000=$B$46)))+SUMPRODUCT((controleur_3!$F$5:$F$1000=$A65)*(MONTH(controleur_3!$C$5:$C$1000)=MONTH(I$17)*(controleur_3!$H$5:$H$1000=$B$46)))</f>
        <v>0</v>
      </c>
      <c r="J65" s="40">
        <f>SUMPRODUCT((controleur_1!$F$5:$F$1000=$A65)*(MONTH(controleur_1!$C$5:$C$1000)=MONTH(J$17)*(controleur_1!$H$5:$H$1000=$B$46)))+SUMPRODUCT((controleur_2!$F$5:$F$1000=$A65)*(MONTH(controleur_2!$C$5:$C$1000)=MONTH(J$17)*(controleur_2!$H$5:$H$1000=$B$46)))+SUMPRODUCT((controleur_3!$F$5:$F$1000=$A65)*(MONTH(controleur_3!$C$5:$C$1000)=MONTH(J$17)*(controleur_3!$H$5:$H$1000=$B$46)))</f>
        <v>0</v>
      </c>
      <c r="K65" s="40">
        <f>SUMPRODUCT((controleur_1!$F$5:$F$1000=$A65)*(MONTH(controleur_1!$C$5:$C$1000)=MONTH(K$17)*(controleur_1!$H$5:$H$1000=$B$46)))+SUMPRODUCT((controleur_2!$F$5:$F$1000=$A65)*(MONTH(controleur_2!$C$5:$C$1000)=MONTH(K$17)*(controleur_2!$H$5:$H$1000=$B$46)))+SUMPRODUCT((controleur_3!$F$5:$F$1000=$A65)*(MONTH(controleur_3!$C$5:$C$1000)=MONTH(K$17)*(controleur_3!$H$5:$H$1000=$B$46)))</f>
        <v>0</v>
      </c>
      <c r="L65" s="40">
        <f>SUMPRODUCT((controleur_1!$F$5:$F$1000=$A65)*(MONTH(controleur_1!$C$5:$C$1000)=MONTH(L$17)*(controleur_1!$H$5:$H$1000=$B$46)))+SUMPRODUCT((controleur_2!$F$5:$F$1000=$A65)*(MONTH(controleur_2!$C$5:$C$1000)=MONTH(L$17)*(controleur_2!$H$5:$H$1000=$B$46)))+SUMPRODUCT((controleur_3!$F$5:$F$1000=$A65)*(MONTH(controleur_3!$C$5:$C$1000)=MONTH(L$17)*(controleur_3!$H$5:$H$1000=$B$46)))</f>
        <v>0</v>
      </c>
      <c r="M65" s="40">
        <f>SUMPRODUCT((controleur_1!$F$5:$F$1000=$A65)*(MONTH(controleur_1!$C$5:$C$1000)=MONTH(M$17)*(controleur_1!$H$5:$H$1000=$B$46)))+SUMPRODUCT((controleur_2!$F$5:$F$1000=$A65)*(MONTH(controleur_2!$C$5:$C$1000)=MONTH(M$17)*(controleur_2!$H$5:$H$1000=$B$46)))+SUMPRODUCT((controleur_3!$F$5:$F$1000=$A65)*(MONTH(controleur_3!$C$5:$C$1000)=MONTH(M$17)*(controleur_3!$H$5:$H$1000=$B$46)))</f>
        <v>0</v>
      </c>
      <c r="N65" s="58">
        <f t="shared" si="15"/>
        <v>0</v>
      </c>
    </row>
    <row r="66" spans="1:14" x14ac:dyDescent="0.2">
      <c r="A66" s="52" t="s">
        <v>79</v>
      </c>
      <c r="B66" s="40">
        <f>SUMPRODUCT((controleur_1!$F$5:$F$1000=$A66)*(MONTH(controleur_1!$C$5:$C$1000)=MONTH(B$17)*(controleur_1!$H$5:$H$1000=$B$46)))+SUMPRODUCT((controleur_2!$F$5:$F$1000=$A66)*(MONTH(controleur_2!$C$5:$C$1000)=MONTH(B$17)*(controleur_2!$H$5:$H$1000=$B$46)))+SUMPRODUCT((controleur_3!$F$5:$F$1000=$A66)*(MONTH(controleur_3!$C$5:$C$1000)=MONTH(B$17)*(controleur_3!$H$5:$H$1000=$B$46)))</f>
        <v>0</v>
      </c>
      <c r="C66" s="40">
        <f>SUMPRODUCT((controleur_1!$F$5:$F$1000=$A66)*(MONTH(controleur_1!$C$5:$C$1000)=MONTH(C$17)*(controleur_1!$H$5:$H$1000=$B$46)))+SUMPRODUCT((controleur_2!$F$5:$F$1000=$A66)*(MONTH(controleur_2!$C$5:$C$1000)=MONTH(C$17)*(controleur_2!$H$5:$H$1000=$B$46)))+SUMPRODUCT((controleur_3!$F$5:$F$1000=$A66)*(MONTH(controleur_3!$C$5:$C$1000)=MONTH(C$17)*(controleur_3!$H$5:$H$1000=$B$46)))</f>
        <v>0</v>
      </c>
      <c r="D66" s="40">
        <f>SUMPRODUCT((controleur_1!$F$5:$F$1000=$A66)*(MONTH(controleur_1!$C$5:$C$1000)=MONTH(D$17)*(controleur_1!$H$5:$H$1000=$B$46)))+SUMPRODUCT((controleur_2!$F$5:$F$1000=$A66)*(MONTH(controleur_2!$C$5:$C$1000)=MONTH(D$17)*(controleur_2!$H$5:$H$1000=$B$46)))+SUMPRODUCT((controleur_3!$F$5:$F$1000=$A66)*(MONTH(controleur_3!$C$5:$C$1000)=MONTH(D$17)*(controleur_3!$H$5:$H$1000=$B$46)))</f>
        <v>0</v>
      </c>
      <c r="E66" s="40">
        <f>SUMPRODUCT((controleur_1!$F$5:$F$1000=$A66)*(MONTH(controleur_1!$C$5:$C$1000)=MONTH(E$17)*(controleur_1!$H$5:$H$1000=$B$46)))+SUMPRODUCT((controleur_2!$F$5:$F$1000=$A66)*(MONTH(controleur_2!$C$5:$C$1000)=MONTH(E$17)*(controleur_2!$H$5:$H$1000=$B$46)))+SUMPRODUCT((controleur_3!$F$5:$F$1000=$A66)*(MONTH(controleur_3!$C$5:$C$1000)=MONTH(E$17)*(controleur_3!$H$5:$H$1000=$B$46)))</f>
        <v>0</v>
      </c>
      <c r="F66" s="40">
        <f>SUMPRODUCT((controleur_1!$F$5:$F$1000=$A66)*(MONTH(controleur_1!$C$5:$C$1000)=MONTH(F$17)*(controleur_1!$H$5:$H$1000=$B$46)))+SUMPRODUCT((controleur_2!$F$5:$F$1000=$A66)*(MONTH(controleur_2!$C$5:$C$1000)=MONTH(F$17)*(controleur_2!$H$5:$H$1000=$B$46)))+SUMPRODUCT((controleur_3!$F$5:$F$1000=$A66)*(MONTH(controleur_3!$C$5:$C$1000)=MONTH(F$17)*(controleur_3!$H$5:$H$1000=$B$46)))</f>
        <v>0</v>
      </c>
      <c r="G66" s="40">
        <f>SUMPRODUCT((controleur_1!$F$5:$F$1000=$A66)*(MONTH(controleur_1!$C$5:$C$1000)=MONTH(G$17)*(controleur_1!$H$5:$H$1000=$B$46)))+SUMPRODUCT((controleur_2!$F$5:$F$1000=$A66)*(MONTH(controleur_2!$C$5:$C$1000)=MONTH(G$17)*(controleur_2!$H$5:$H$1000=$B$46)))+SUMPRODUCT((controleur_3!$F$5:$F$1000=$A66)*(MONTH(controleur_3!$C$5:$C$1000)=MONTH(G$17)*(controleur_3!$H$5:$H$1000=$B$46)))</f>
        <v>0</v>
      </c>
      <c r="H66" s="40">
        <f>SUMPRODUCT((controleur_1!$F$5:$F$1000=$A66)*(MONTH(controleur_1!$C$5:$C$1000)=MONTH(H$17)*(controleur_1!$H$5:$H$1000=$B$46)))+SUMPRODUCT((controleur_2!$F$5:$F$1000=$A66)*(MONTH(controleur_2!$C$5:$C$1000)=MONTH(H$17)*(controleur_2!$H$5:$H$1000=$B$46)))+SUMPRODUCT((controleur_3!$F$5:$F$1000=$A66)*(MONTH(controleur_3!$C$5:$C$1000)=MONTH(H$17)*(controleur_3!$H$5:$H$1000=$B$46)))</f>
        <v>0</v>
      </c>
      <c r="I66" s="40">
        <f>SUMPRODUCT((controleur_1!$F$5:$F$1000=$A66)*(MONTH(controleur_1!$C$5:$C$1000)=MONTH(I$17)*(controleur_1!$H$5:$H$1000=$B$46)))+SUMPRODUCT((controleur_2!$F$5:$F$1000=$A66)*(MONTH(controleur_2!$C$5:$C$1000)=MONTH(I$17)*(controleur_2!$H$5:$H$1000=$B$46)))+SUMPRODUCT((controleur_3!$F$5:$F$1000=$A66)*(MONTH(controleur_3!$C$5:$C$1000)=MONTH(I$17)*(controleur_3!$H$5:$H$1000=$B$46)))</f>
        <v>0</v>
      </c>
      <c r="J66" s="40">
        <f>SUMPRODUCT((controleur_1!$F$5:$F$1000=$A66)*(MONTH(controleur_1!$C$5:$C$1000)=MONTH(J$17)*(controleur_1!$H$5:$H$1000=$B$46)))+SUMPRODUCT((controleur_2!$F$5:$F$1000=$A66)*(MONTH(controleur_2!$C$5:$C$1000)=MONTH(J$17)*(controleur_2!$H$5:$H$1000=$B$46)))+SUMPRODUCT((controleur_3!$F$5:$F$1000=$A66)*(MONTH(controleur_3!$C$5:$C$1000)=MONTH(J$17)*(controleur_3!$H$5:$H$1000=$B$46)))</f>
        <v>0</v>
      </c>
      <c r="K66" s="40">
        <f>SUMPRODUCT((controleur_1!$F$5:$F$1000=$A66)*(MONTH(controleur_1!$C$5:$C$1000)=MONTH(K$17)*(controleur_1!$H$5:$H$1000=$B$46)))+SUMPRODUCT((controleur_2!$F$5:$F$1000=$A66)*(MONTH(controleur_2!$C$5:$C$1000)=MONTH(K$17)*(controleur_2!$H$5:$H$1000=$B$46)))+SUMPRODUCT((controleur_3!$F$5:$F$1000=$A66)*(MONTH(controleur_3!$C$5:$C$1000)=MONTH(K$17)*(controleur_3!$H$5:$H$1000=$B$46)))</f>
        <v>0</v>
      </c>
      <c r="L66" s="40">
        <f>SUMPRODUCT((controleur_1!$F$5:$F$1000=$A66)*(MONTH(controleur_1!$C$5:$C$1000)=MONTH(L$17)*(controleur_1!$H$5:$H$1000=$B$46)))+SUMPRODUCT((controleur_2!$F$5:$F$1000=$A66)*(MONTH(controleur_2!$C$5:$C$1000)=MONTH(L$17)*(controleur_2!$H$5:$H$1000=$B$46)))+SUMPRODUCT((controleur_3!$F$5:$F$1000=$A66)*(MONTH(controleur_3!$C$5:$C$1000)=MONTH(L$17)*(controleur_3!$H$5:$H$1000=$B$46)))</f>
        <v>0</v>
      </c>
      <c r="M66" s="40">
        <f>SUMPRODUCT((controleur_1!$F$5:$F$1000=$A66)*(MONTH(controleur_1!$C$5:$C$1000)=MONTH(M$17)*(controleur_1!$H$5:$H$1000=$B$46)))+SUMPRODUCT((controleur_2!$F$5:$F$1000=$A66)*(MONTH(controleur_2!$C$5:$C$1000)=MONTH(M$17)*(controleur_2!$H$5:$H$1000=$B$46)))+SUMPRODUCT((controleur_3!$F$5:$F$1000=$A66)*(MONTH(controleur_3!$C$5:$C$1000)=MONTH(M$17)*(controleur_3!$H$5:$H$1000=$B$46)))</f>
        <v>0</v>
      </c>
      <c r="N66" s="58">
        <f t="shared" si="15"/>
        <v>0</v>
      </c>
    </row>
    <row r="67" spans="1:14" x14ac:dyDescent="0.2">
      <c r="A67" s="52" t="s">
        <v>81</v>
      </c>
      <c r="B67" s="40">
        <f>SUMPRODUCT((controleur_1!$F$5:$F$1000=$A67)*(MONTH(controleur_1!$C$5:$C$1000)=MONTH(B$17)*(controleur_1!$H$5:$H$1000=$B$46)))+SUMPRODUCT((controleur_2!$F$5:$F$1000=$A67)*(MONTH(controleur_2!$C$5:$C$1000)=MONTH(B$17)*(controleur_2!$H$5:$H$1000=$B$46)))+SUMPRODUCT((controleur_3!$F$5:$F$1000=$A67)*(MONTH(controleur_3!$C$5:$C$1000)=MONTH(B$17)*(controleur_3!$H$5:$H$1000=$B$46)))</f>
        <v>0</v>
      </c>
      <c r="C67" s="40">
        <f>SUMPRODUCT((controleur_1!$F$5:$F$1000=$A67)*(MONTH(controleur_1!$C$5:$C$1000)=MONTH(C$17)*(controleur_1!$H$5:$H$1000=$B$46)))+SUMPRODUCT((controleur_2!$F$5:$F$1000=$A67)*(MONTH(controleur_2!$C$5:$C$1000)=MONTH(C$17)*(controleur_2!$H$5:$H$1000=$B$46)))+SUMPRODUCT((controleur_3!$F$5:$F$1000=$A67)*(MONTH(controleur_3!$C$5:$C$1000)=MONTH(C$17)*(controleur_3!$H$5:$H$1000=$B$46)))</f>
        <v>0</v>
      </c>
      <c r="D67" s="40">
        <f>SUMPRODUCT((controleur_1!$F$5:$F$1000=$A67)*(MONTH(controleur_1!$C$5:$C$1000)=MONTH(D$17)*(controleur_1!$H$5:$H$1000=$B$46)))+SUMPRODUCT((controleur_2!$F$5:$F$1000=$A67)*(MONTH(controleur_2!$C$5:$C$1000)=MONTH(D$17)*(controleur_2!$H$5:$H$1000=$B$46)))+SUMPRODUCT((controleur_3!$F$5:$F$1000=$A67)*(MONTH(controleur_3!$C$5:$C$1000)=MONTH(D$17)*(controleur_3!$H$5:$H$1000=$B$46)))</f>
        <v>0</v>
      </c>
      <c r="E67" s="40">
        <f>SUMPRODUCT((controleur_1!$F$5:$F$1000=$A67)*(MONTH(controleur_1!$C$5:$C$1000)=MONTH(E$17)*(controleur_1!$H$5:$H$1000=$B$46)))+SUMPRODUCT((controleur_2!$F$5:$F$1000=$A67)*(MONTH(controleur_2!$C$5:$C$1000)=MONTH(E$17)*(controleur_2!$H$5:$H$1000=$B$46)))+SUMPRODUCT((controleur_3!$F$5:$F$1000=$A67)*(MONTH(controleur_3!$C$5:$C$1000)=MONTH(E$17)*(controleur_3!$H$5:$H$1000=$B$46)))</f>
        <v>0</v>
      </c>
      <c r="F67" s="40">
        <f>SUMPRODUCT((controleur_1!$F$5:$F$1000=$A67)*(MONTH(controleur_1!$C$5:$C$1000)=MONTH(F$17)*(controleur_1!$H$5:$H$1000=$B$46)))+SUMPRODUCT((controleur_2!$F$5:$F$1000=$A67)*(MONTH(controleur_2!$C$5:$C$1000)=MONTH(F$17)*(controleur_2!$H$5:$H$1000=$B$46)))+SUMPRODUCT((controleur_3!$F$5:$F$1000=$A67)*(MONTH(controleur_3!$C$5:$C$1000)=MONTH(F$17)*(controleur_3!$H$5:$H$1000=$B$46)))</f>
        <v>0</v>
      </c>
      <c r="G67" s="40">
        <f>SUMPRODUCT((controleur_1!$F$5:$F$1000=$A67)*(MONTH(controleur_1!$C$5:$C$1000)=MONTH(G$17)*(controleur_1!$H$5:$H$1000=$B$46)))+SUMPRODUCT((controleur_2!$F$5:$F$1000=$A67)*(MONTH(controleur_2!$C$5:$C$1000)=MONTH(G$17)*(controleur_2!$H$5:$H$1000=$B$46)))+SUMPRODUCT((controleur_3!$F$5:$F$1000=$A67)*(MONTH(controleur_3!$C$5:$C$1000)=MONTH(G$17)*(controleur_3!$H$5:$H$1000=$B$46)))</f>
        <v>0</v>
      </c>
      <c r="H67" s="40">
        <f>SUMPRODUCT((controleur_1!$F$5:$F$1000=$A67)*(MONTH(controleur_1!$C$5:$C$1000)=MONTH(H$17)*(controleur_1!$H$5:$H$1000=$B$46)))+SUMPRODUCT((controleur_2!$F$5:$F$1000=$A67)*(MONTH(controleur_2!$C$5:$C$1000)=MONTH(H$17)*(controleur_2!$H$5:$H$1000=$B$46)))+SUMPRODUCT((controleur_3!$F$5:$F$1000=$A67)*(MONTH(controleur_3!$C$5:$C$1000)=MONTH(H$17)*(controleur_3!$H$5:$H$1000=$B$46)))</f>
        <v>0</v>
      </c>
      <c r="I67" s="40">
        <f>SUMPRODUCT((controleur_1!$F$5:$F$1000=$A67)*(MONTH(controleur_1!$C$5:$C$1000)=MONTH(I$17)*(controleur_1!$H$5:$H$1000=$B$46)))+SUMPRODUCT((controleur_2!$F$5:$F$1000=$A67)*(MONTH(controleur_2!$C$5:$C$1000)=MONTH(I$17)*(controleur_2!$H$5:$H$1000=$B$46)))+SUMPRODUCT((controleur_3!$F$5:$F$1000=$A67)*(MONTH(controleur_3!$C$5:$C$1000)=MONTH(I$17)*(controleur_3!$H$5:$H$1000=$B$46)))</f>
        <v>0</v>
      </c>
      <c r="J67" s="40">
        <f>SUMPRODUCT((controleur_1!$F$5:$F$1000=$A67)*(MONTH(controleur_1!$C$5:$C$1000)=MONTH(J$17)*(controleur_1!$H$5:$H$1000=$B$46)))+SUMPRODUCT((controleur_2!$F$5:$F$1000=$A67)*(MONTH(controleur_2!$C$5:$C$1000)=MONTH(J$17)*(controleur_2!$H$5:$H$1000=$B$46)))+SUMPRODUCT((controleur_3!$F$5:$F$1000=$A67)*(MONTH(controleur_3!$C$5:$C$1000)=MONTH(J$17)*(controleur_3!$H$5:$H$1000=$B$46)))</f>
        <v>0</v>
      </c>
      <c r="K67" s="40">
        <f>SUMPRODUCT((controleur_1!$F$5:$F$1000=$A67)*(MONTH(controleur_1!$C$5:$C$1000)=MONTH(K$17)*(controleur_1!$H$5:$H$1000=$B$46)))+SUMPRODUCT((controleur_2!$F$5:$F$1000=$A67)*(MONTH(controleur_2!$C$5:$C$1000)=MONTH(K$17)*(controleur_2!$H$5:$H$1000=$B$46)))+SUMPRODUCT((controleur_3!$F$5:$F$1000=$A67)*(MONTH(controleur_3!$C$5:$C$1000)=MONTH(K$17)*(controleur_3!$H$5:$H$1000=$B$46)))</f>
        <v>0</v>
      </c>
      <c r="L67" s="40">
        <f>SUMPRODUCT((controleur_1!$F$5:$F$1000=$A67)*(MONTH(controleur_1!$C$5:$C$1000)=MONTH(L$17)*(controleur_1!$H$5:$H$1000=$B$46)))+SUMPRODUCT((controleur_2!$F$5:$F$1000=$A67)*(MONTH(controleur_2!$C$5:$C$1000)=MONTH(L$17)*(controleur_2!$H$5:$H$1000=$B$46)))+SUMPRODUCT((controleur_3!$F$5:$F$1000=$A67)*(MONTH(controleur_3!$C$5:$C$1000)=MONTH(L$17)*(controleur_3!$H$5:$H$1000=$B$46)))</f>
        <v>0</v>
      </c>
      <c r="M67" s="40">
        <f>SUMPRODUCT((controleur_1!$F$5:$F$1000=$A67)*(MONTH(controleur_1!$C$5:$C$1000)=MONTH(M$17)*(controleur_1!$H$5:$H$1000=$B$46)))+SUMPRODUCT((controleur_2!$F$5:$F$1000=$A67)*(MONTH(controleur_2!$C$5:$C$1000)=MONTH(M$17)*(controleur_2!$H$5:$H$1000=$B$46)))+SUMPRODUCT((controleur_3!$F$5:$F$1000=$A67)*(MONTH(controleur_3!$C$5:$C$1000)=MONTH(M$17)*(controleur_3!$H$5:$H$1000=$B$46)))</f>
        <v>0</v>
      </c>
      <c r="N67" s="58">
        <f t="shared" si="15"/>
        <v>0</v>
      </c>
    </row>
    <row r="68" spans="1:14" x14ac:dyDescent="0.2">
      <c r="A68" s="52" t="s">
        <v>83</v>
      </c>
      <c r="B68" s="40">
        <f>SUMPRODUCT((controleur_1!$F$5:$F$1000=$A68)*(MONTH(controleur_1!$C$5:$C$1000)=MONTH(B$17)*(controleur_1!$H$5:$H$1000=$B$46)))+SUMPRODUCT((controleur_2!$F$5:$F$1000=$A68)*(MONTH(controleur_2!$C$5:$C$1000)=MONTH(B$17)*(controleur_2!$H$5:$H$1000=$B$46)))+SUMPRODUCT((controleur_3!$F$5:$F$1000=$A68)*(MONTH(controleur_3!$C$5:$C$1000)=MONTH(B$17)*(controleur_3!$H$5:$H$1000=$B$46)))</f>
        <v>0</v>
      </c>
      <c r="C68" s="40">
        <f>SUMPRODUCT((controleur_1!$F$5:$F$1000=$A68)*(MONTH(controleur_1!$C$5:$C$1000)=MONTH(C$17)*(controleur_1!$H$5:$H$1000=$B$46)))+SUMPRODUCT((controleur_2!$F$5:$F$1000=$A68)*(MONTH(controleur_2!$C$5:$C$1000)=MONTH(C$17)*(controleur_2!$H$5:$H$1000=$B$46)))+SUMPRODUCT((controleur_3!$F$5:$F$1000=$A68)*(MONTH(controleur_3!$C$5:$C$1000)=MONTH(C$17)*(controleur_3!$H$5:$H$1000=$B$46)))</f>
        <v>0</v>
      </c>
      <c r="D68" s="40">
        <f>SUMPRODUCT((controleur_1!$F$5:$F$1000=$A68)*(MONTH(controleur_1!$C$5:$C$1000)=MONTH(D$17)*(controleur_1!$H$5:$H$1000=$B$46)))+SUMPRODUCT((controleur_2!$F$5:$F$1000=$A68)*(MONTH(controleur_2!$C$5:$C$1000)=MONTH(D$17)*(controleur_2!$H$5:$H$1000=$B$46)))+SUMPRODUCT((controleur_3!$F$5:$F$1000=$A68)*(MONTH(controleur_3!$C$5:$C$1000)=MONTH(D$17)*(controleur_3!$H$5:$H$1000=$B$46)))</f>
        <v>0</v>
      </c>
      <c r="E68" s="40">
        <f>SUMPRODUCT((controleur_1!$F$5:$F$1000=$A68)*(MONTH(controleur_1!$C$5:$C$1000)=MONTH(E$17)*(controleur_1!$H$5:$H$1000=$B$46)))+SUMPRODUCT((controleur_2!$F$5:$F$1000=$A68)*(MONTH(controleur_2!$C$5:$C$1000)=MONTH(E$17)*(controleur_2!$H$5:$H$1000=$B$46)))+SUMPRODUCT((controleur_3!$F$5:$F$1000=$A68)*(MONTH(controleur_3!$C$5:$C$1000)=MONTH(E$17)*(controleur_3!$H$5:$H$1000=$B$46)))</f>
        <v>0</v>
      </c>
      <c r="F68" s="40">
        <f>SUMPRODUCT((controleur_1!$F$5:$F$1000=$A68)*(MONTH(controleur_1!$C$5:$C$1000)=MONTH(F$17)*(controleur_1!$H$5:$H$1000=$B$46)))+SUMPRODUCT((controleur_2!$F$5:$F$1000=$A68)*(MONTH(controleur_2!$C$5:$C$1000)=MONTH(F$17)*(controleur_2!$H$5:$H$1000=$B$46)))+SUMPRODUCT((controleur_3!$F$5:$F$1000=$A68)*(MONTH(controleur_3!$C$5:$C$1000)=MONTH(F$17)*(controleur_3!$H$5:$H$1000=$B$46)))</f>
        <v>0</v>
      </c>
      <c r="G68" s="40">
        <f>SUMPRODUCT((controleur_1!$F$5:$F$1000=$A68)*(MONTH(controleur_1!$C$5:$C$1000)=MONTH(G$17)*(controleur_1!$H$5:$H$1000=$B$46)))+SUMPRODUCT((controleur_2!$F$5:$F$1000=$A68)*(MONTH(controleur_2!$C$5:$C$1000)=MONTH(G$17)*(controleur_2!$H$5:$H$1000=$B$46)))+SUMPRODUCT((controleur_3!$F$5:$F$1000=$A68)*(MONTH(controleur_3!$C$5:$C$1000)=MONTH(G$17)*(controleur_3!$H$5:$H$1000=$B$46)))</f>
        <v>0</v>
      </c>
      <c r="H68" s="40">
        <f>SUMPRODUCT((controleur_1!$F$5:$F$1000=$A68)*(MONTH(controleur_1!$C$5:$C$1000)=MONTH(H$17)*(controleur_1!$H$5:$H$1000=$B$46)))+SUMPRODUCT((controleur_2!$F$5:$F$1000=$A68)*(MONTH(controleur_2!$C$5:$C$1000)=MONTH(H$17)*(controleur_2!$H$5:$H$1000=$B$46)))+SUMPRODUCT((controleur_3!$F$5:$F$1000=$A68)*(MONTH(controleur_3!$C$5:$C$1000)=MONTH(H$17)*(controleur_3!$H$5:$H$1000=$B$46)))</f>
        <v>0</v>
      </c>
      <c r="I68" s="40">
        <f>SUMPRODUCT((controleur_1!$F$5:$F$1000=$A68)*(MONTH(controleur_1!$C$5:$C$1000)=MONTH(I$17)*(controleur_1!$H$5:$H$1000=$B$46)))+SUMPRODUCT((controleur_2!$F$5:$F$1000=$A68)*(MONTH(controleur_2!$C$5:$C$1000)=MONTH(I$17)*(controleur_2!$H$5:$H$1000=$B$46)))+SUMPRODUCT((controleur_3!$F$5:$F$1000=$A68)*(MONTH(controleur_3!$C$5:$C$1000)=MONTH(I$17)*(controleur_3!$H$5:$H$1000=$B$46)))</f>
        <v>0</v>
      </c>
      <c r="J68" s="40">
        <f>SUMPRODUCT((controleur_1!$F$5:$F$1000=$A68)*(MONTH(controleur_1!$C$5:$C$1000)=MONTH(J$17)*(controleur_1!$H$5:$H$1000=$B$46)))+SUMPRODUCT((controleur_2!$F$5:$F$1000=$A68)*(MONTH(controleur_2!$C$5:$C$1000)=MONTH(J$17)*(controleur_2!$H$5:$H$1000=$B$46)))+SUMPRODUCT((controleur_3!$F$5:$F$1000=$A68)*(MONTH(controleur_3!$C$5:$C$1000)=MONTH(J$17)*(controleur_3!$H$5:$H$1000=$B$46)))</f>
        <v>0</v>
      </c>
      <c r="K68" s="40">
        <f>SUMPRODUCT((controleur_1!$F$5:$F$1000=$A68)*(MONTH(controleur_1!$C$5:$C$1000)=MONTH(K$17)*(controleur_1!$H$5:$H$1000=$B$46)))+SUMPRODUCT((controleur_2!$F$5:$F$1000=$A68)*(MONTH(controleur_2!$C$5:$C$1000)=MONTH(K$17)*(controleur_2!$H$5:$H$1000=$B$46)))+SUMPRODUCT((controleur_3!$F$5:$F$1000=$A68)*(MONTH(controleur_3!$C$5:$C$1000)=MONTH(K$17)*(controleur_3!$H$5:$H$1000=$B$46)))</f>
        <v>0</v>
      </c>
      <c r="L68" s="40">
        <f>SUMPRODUCT((controleur_1!$F$5:$F$1000=$A68)*(MONTH(controleur_1!$C$5:$C$1000)=MONTH(L$17)*(controleur_1!$H$5:$H$1000=$B$46)))+SUMPRODUCT((controleur_2!$F$5:$F$1000=$A68)*(MONTH(controleur_2!$C$5:$C$1000)=MONTH(L$17)*(controleur_2!$H$5:$H$1000=$B$46)))+SUMPRODUCT((controleur_3!$F$5:$F$1000=$A68)*(MONTH(controleur_3!$C$5:$C$1000)=MONTH(L$17)*(controleur_3!$H$5:$H$1000=$B$46)))</f>
        <v>0</v>
      </c>
      <c r="M68" s="40">
        <f>SUMPRODUCT((controleur_1!$F$5:$F$1000=$A68)*(MONTH(controleur_1!$C$5:$C$1000)=MONTH(M$17)*(controleur_1!$H$5:$H$1000=$B$46)))+SUMPRODUCT((controleur_2!$F$5:$F$1000=$A68)*(MONTH(controleur_2!$C$5:$C$1000)=MONTH(M$17)*(controleur_2!$H$5:$H$1000=$B$46)))+SUMPRODUCT((controleur_3!$F$5:$F$1000=$A68)*(MONTH(controleur_3!$C$5:$C$1000)=MONTH(M$17)*(controleur_3!$H$5:$H$1000=$B$46)))</f>
        <v>0</v>
      </c>
      <c r="N68" s="58">
        <f t="shared" si="15"/>
        <v>0</v>
      </c>
    </row>
    <row r="69" spans="1:14" x14ac:dyDescent="0.2">
      <c r="A69" s="52" t="s">
        <v>85</v>
      </c>
      <c r="B69" s="40">
        <f>SUMPRODUCT((controleur_1!$F$5:$F$1000=$A69)*(MONTH(controleur_1!$C$5:$C$1000)=MONTH(B$17)*(controleur_1!$H$5:$H$1000=$B$46)))+SUMPRODUCT((controleur_2!$F$5:$F$1000=$A69)*(MONTH(controleur_2!$C$5:$C$1000)=MONTH(B$17)*(controleur_2!$H$5:$H$1000=$B$46)))+SUMPRODUCT((controleur_3!$F$5:$F$1000=$A69)*(MONTH(controleur_3!$C$5:$C$1000)=MONTH(B$17)*(controleur_3!$H$5:$H$1000=$B$46)))</f>
        <v>0</v>
      </c>
      <c r="C69" s="40">
        <f>SUMPRODUCT((controleur_1!$F$5:$F$1000=$A69)*(MONTH(controleur_1!$C$5:$C$1000)=MONTH(C$17)*(controleur_1!$H$5:$H$1000=$B$46)))+SUMPRODUCT((controleur_2!$F$5:$F$1000=$A69)*(MONTH(controleur_2!$C$5:$C$1000)=MONTH(C$17)*(controleur_2!$H$5:$H$1000=$B$46)))+SUMPRODUCT((controleur_3!$F$5:$F$1000=$A69)*(MONTH(controleur_3!$C$5:$C$1000)=MONTH(C$17)*(controleur_3!$H$5:$H$1000=$B$46)))</f>
        <v>0</v>
      </c>
      <c r="D69" s="40">
        <f>SUMPRODUCT((controleur_1!$F$5:$F$1000=$A69)*(MONTH(controleur_1!$C$5:$C$1000)=MONTH(D$17)*(controleur_1!$H$5:$H$1000=$B$46)))+SUMPRODUCT((controleur_2!$F$5:$F$1000=$A69)*(MONTH(controleur_2!$C$5:$C$1000)=MONTH(D$17)*(controleur_2!$H$5:$H$1000=$B$46)))+SUMPRODUCT((controleur_3!$F$5:$F$1000=$A69)*(MONTH(controleur_3!$C$5:$C$1000)=MONTH(D$17)*(controleur_3!$H$5:$H$1000=$B$46)))</f>
        <v>0</v>
      </c>
      <c r="E69" s="40">
        <f>SUMPRODUCT((controleur_1!$F$5:$F$1000=$A69)*(MONTH(controleur_1!$C$5:$C$1000)=MONTH(E$17)*(controleur_1!$H$5:$H$1000=$B$46)))+SUMPRODUCT((controleur_2!$F$5:$F$1000=$A69)*(MONTH(controleur_2!$C$5:$C$1000)=MONTH(E$17)*(controleur_2!$H$5:$H$1000=$B$46)))+SUMPRODUCT((controleur_3!$F$5:$F$1000=$A69)*(MONTH(controleur_3!$C$5:$C$1000)=MONTH(E$17)*(controleur_3!$H$5:$H$1000=$B$46)))</f>
        <v>0</v>
      </c>
      <c r="F69" s="40">
        <f>SUMPRODUCT((controleur_1!$F$5:$F$1000=$A69)*(MONTH(controleur_1!$C$5:$C$1000)=MONTH(F$17)*(controleur_1!$H$5:$H$1000=$B$46)))+SUMPRODUCT((controleur_2!$F$5:$F$1000=$A69)*(MONTH(controleur_2!$C$5:$C$1000)=MONTH(F$17)*(controleur_2!$H$5:$H$1000=$B$46)))+SUMPRODUCT((controleur_3!$F$5:$F$1000=$A69)*(MONTH(controleur_3!$C$5:$C$1000)=MONTH(F$17)*(controleur_3!$H$5:$H$1000=$B$46)))</f>
        <v>0</v>
      </c>
      <c r="G69" s="40">
        <f>SUMPRODUCT((controleur_1!$F$5:$F$1000=$A69)*(MONTH(controleur_1!$C$5:$C$1000)=MONTH(G$17)*(controleur_1!$H$5:$H$1000=$B$46)))+SUMPRODUCT((controleur_2!$F$5:$F$1000=$A69)*(MONTH(controleur_2!$C$5:$C$1000)=MONTH(G$17)*(controleur_2!$H$5:$H$1000=$B$46)))+SUMPRODUCT((controleur_3!$F$5:$F$1000=$A69)*(MONTH(controleur_3!$C$5:$C$1000)=MONTH(G$17)*(controleur_3!$H$5:$H$1000=$B$46)))</f>
        <v>0</v>
      </c>
      <c r="H69" s="40">
        <f>SUMPRODUCT((controleur_1!$F$5:$F$1000=$A69)*(MONTH(controleur_1!$C$5:$C$1000)=MONTH(H$17)*(controleur_1!$H$5:$H$1000=$B$46)))+SUMPRODUCT((controleur_2!$F$5:$F$1000=$A69)*(MONTH(controleur_2!$C$5:$C$1000)=MONTH(H$17)*(controleur_2!$H$5:$H$1000=$B$46)))+SUMPRODUCT((controleur_3!$F$5:$F$1000=$A69)*(MONTH(controleur_3!$C$5:$C$1000)=MONTH(H$17)*(controleur_3!$H$5:$H$1000=$B$46)))</f>
        <v>0</v>
      </c>
      <c r="I69" s="40">
        <f>SUMPRODUCT((controleur_1!$F$5:$F$1000=$A69)*(MONTH(controleur_1!$C$5:$C$1000)=MONTH(I$17)*(controleur_1!$H$5:$H$1000=$B$46)))+SUMPRODUCT((controleur_2!$F$5:$F$1000=$A69)*(MONTH(controleur_2!$C$5:$C$1000)=MONTH(I$17)*(controleur_2!$H$5:$H$1000=$B$46)))+SUMPRODUCT((controleur_3!$F$5:$F$1000=$A69)*(MONTH(controleur_3!$C$5:$C$1000)=MONTH(I$17)*(controleur_3!$H$5:$H$1000=$B$46)))</f>
        <v>0</v>
      </c>
      <c r="J69" s="40">
        <f>SUMPRODUCT((controleur_1!$F$5:$F$1000=$A69)*(MONTH(controleur_1!$C$5:$C$1000)=MONTH(J$17)*(controleur_1!$H$5:$H$1000=$B$46)))+SUMPRODUCT((controleur_2!$F$5:$F$1000=$A69)*(MONTH(controleur_2!$C$5:$C$1000)=MONTH(J$17)*(controleur_2!$H$5:$H$1000=$B$46)))+SUMPRODUCT((controleur_3!$F$5:$F$1000=$A69)*(MONTH(controleur_3!$C$5:$C$1000)=MONTH(J$17)*(controleur_3!$H$5:$H$1000=$B$46)))</f>
        <v>0</v>
      </c>
      <c r="K69" s="40">
        <f>SUMPRODUCT((controleur_1!$F$5:$F$1000=$A69)*(MONTH(controleur_1!$C$5:$C$1000)=MONTH(K$17)*(controleur_1!$H$5:$H$1000=$B$46)))+SUMPRODUCT((controleur_2!$F$5:$F$1000=$A69)*(MONTH(controleur_2!$C$5:$C$1000)=MONTH(K$17)*(controleur_2!$H$5:$H$1000=$B$46)))+SUMPRODUCT((controleur_3!$F$5:$F$1000=$A69)*(MONTH(controleur_3!$C$5:$C$1000)=MONTH(K$17)*(controleur_3!$H$5:$H$1000=$B$46)))</f>
        <v>0</v>
      </c>
      <c r="L69" s="40">
        <f>SUMPRODUCT((controleur_1!$F$5:$F$1000=$A69)*(MONTH(controleur_1!$C$5:$C$1000)=MONTH(L$17)*(controleur_1!$H$5:$H$1000=$B$46)))+SUMPRODUCT((controleur_2!$F$5:$F$1000=$A69)*(MONTH(controleur_2!$C$5:$C$1000)=MONTH(L$17)*(controleur_2!$H$5:$H$1000=$B$46)))+SUMPRODUCT((controleur_3!$F$5:$F$1000=$A69)*(MONTH(controleur_3!$C$5:$C$1000)=MONTH(L$17)*(controleur_3!$H$5:$H$1000=$B$46)))</f>
        <v>0</v>
      </c>
      <c r="M69" s="40">
        <f>SUMPRODUCT((controleur_1!$F$5:$F$1000=$A69)*(MONTH(controleur_1!$C$5:$C$1000)=MONTH(M$17)*(controleur_1!$H$5:$H$1000=$B$46)))+SUMPRODUCT((controleur_2!$F$5:$F$1000=$A69)*(MONTH(controleur_2!$C$5:$C$1000)=MONTH(M$17)*(controleur_2!$H$5:$H$1000=$B$46)))+SUMPRODUCT((controleur_3!$F$5:$F$1000=$A69)*(MONTH(controleur_3!$C$5:$C$1000)=MONTH(M$17)*(controleur_3!$H$5:$H$1000=$B$46)))</f>
        <v>0</v>
      </c>
      <c r="N69" s="58">
        <f t="shared" si="15"/>
        <v>0</v>
      </c>
    </row>
    <row r="70" spans="1:14" x14ac:dyDescent="0.2">
      <c r="A70" s="52" t="s">
        <v>87</v>
      </c>
      <c r="B70" s="40">
        <f>SUMPRODUCT((controleur_1!$F$5:$F$1000=$A70)*(MONTH(controleur_1!$C$5:$C$1000)=MONTH(B$17)*(controleur_1!$H$5:$H$1000=$B$46)))+SUMPRODUCT((controleur_2!$F$5:$F$1000=$A70)*(MONTH(controleur_2!$C$5:$C$1000)=MONTH(B$17)*(controleur_2!$H$5:$H$1000=$B$46)))+SUMPRODUCT((controleur_3!$F$5:$F$1000=$A70)*(MONTH(controleur_3!$C$5:$C$1000)=MONTH(B$17)*(controleur_3!$H$5:$H$1000=$B$46)))</f>
        <v>0</v>
      </c>
      <c r="C70" s="40">
        <f>SUMPRODUCT((controleur_1!$F$5:$F$1000=$A70)*(MONTH(controleur_1!$C$5:$C$1000)=MONTH(C$17)*(controleur_1!$H$5:$H$1000=$B$46)))+SUMPRODUCT((controleur_2!$F$5:$F$1000=$A70)*(MONTH(controleur_2!$C$5:$C$1000)=MONTH(C$17)*(controleur_2!$H$5:$H$1000=$B$46)))+SUMPRODUCT((controleur_3!$F$5:$F$1000=$A70)*(MONTH(controleur_3!$C$5:$C$1000)=MONTH(C$17)*(controleur_3!$H$5:$H$1000=$B$46)))</f>
        <v>0</v>
      </c>
      <c r="D70" s="40">
        <f>SUMPRODUCT((controleur_1!$F$5:$F$1000=$A70)*(MONTH(controleur_1!$C$5:$C$1000)=MONTH(D$17)*(controleur_1!$H$5:$H$1000=$B$46)))+SUMPRODUCT((controleur_2!$F$5:$F$1000=$A70)*(MONTH(controleur_2!$C$5:$C$1000)=MONTH(D$17)*(controleur_2!$H$5:$H$1000=$B$46)))+SUMPRODUCT((controleur_3!$F$5:$F$1000=$A70)*(MONTH(controleur_3!$C$5:$C$1000)=MONTH(D$17)*(controleur_3!$H$5:$H$1000=$B$46)))</f>
        <v>0</v>
      </c>
      <c r="E70" s="40">
        <f>SUMPRODUCT((controleur_1!$F$5:$F$1000=$A70)*(MONTH(controleur_1!$C$5:$C$1000)=MONTH(E$17)*(controleur_1!$H$5:$H$1000=$B$46)))+SUMPRODUCT((controleur_2!$F$5:$F$1000=$A70)*(MONTH(controleur_2!$C$5:$C$1000)=MONTH(E$17)*(controleur_2!$H$5:$H$1000=$B$46)))+SUMPRODUCT((controleur_3!$F$5:$F$1000=$A70)*(MONTH(controleur_3!$C$5:$C$1000)=MONTH(E$17)*(controleur_3!$H$5:$H$1000=$B$46)))</f>
        <v>0</v>
      </c>
      <c r="F70" s="40">
        <f>SUMPRODUCT((controleur_1!$F$5:$F$1000=$A70)*(MONTH(controleur_1!$C$5:$C$1000)=MONTH(F$17)*(controleur_1!$H$5:$H$1000=$B$46)))+SUMPRODUCT((controleur_2!$F$5:$F$1000=$A70)*(MONTH(controleur_2!$C$5:$C$1000)=MONTH(F$17)*(controleur_2!$H$5:$H$1000=$B$46)))+SUMPRODUCT((controleur_3!$F$5:$F$1000=$A70)*(MONTH(controleur_3!$C$5:$C$1000)=MONTH(F$17)*(controleur_3!$H$5:$H$1000=$B$46)))</f>
        <v>0</v>
      </c>
      <c r="G70" s="40">
        <f>SUMPRODUCT((controleur_1!$F$5:$F$1000=$A70)*(MONTH(controleur_1!$C$5:$C$1000)=MONTH(G$17)*(controleur_1!$H$5:$H$1000=$B$46)))+SUMPRODUCT((controleur_2!$F$5:$F$1000=$A70)*(MONTH(controleur_2!$C$5:$C$1000)=MONTH(G$17)*(controleur_2!$H$5:$H$1000=$B$46)))+SUMPRODUCT((controleur_3!$F$5:$F$1000=$A70)*(MONTH(controleur_3!$C$5:$C$1000)=MONTH(G$17)*(controleur_3!$H$5:$H$1000=$B$46)))</f>
        <v>0</v>
      </c>
      <c r="H70" s="40">
        <f>SUMPRODUCT((controleur_1!$F$5:$F$1000=$A70)*(MONTH(controleur_1!$C$5:$C$1000)=MONTH(H$17)*(controleur_1!$H$5:$H$1000=$B$46)))+SUMPRODUCT((controleur_2!$F$5:$F$1000=$A70)*(MONTH(controleur_2!$C$5:$C$1000)=MONTH(H$17)*(controleur_2!$H$5:$H$1000=$B$46)))+SUMPRODUCT((controleur_3!$F$5:$F$1000=$A70)*(MONTH(controleur_3!$C$5:$C$1000)=MONTH(H$17)*(controleur_3!$H$5:$H$1000=$B$46)))</f>
        <v>0</v>
      </c>
      <c r="I70" s="40">
        <f>SUMPRODUCT((controleur_1!$F$5:$F$1000=$A70)*(MONTH(controleur_1!$C$5:$C$1000)=MONTH(I$17)*(controleur_1!$H$5:$H$1000=$B$46)))+SUMPRODUCT((controleur_2!$F$5:$F$1000=$A70)*(MONTH(controleur_2!$C$5:$C$1000)=MONTH(I$17)*(controleur_2!$H$5:$H$1000=$B$46)))+SUMPRODUCT((controleur_3!$F$5:$F$1000=$A70)*(MONTH(controleur_3!$C$5:$C$1000)=MONTH(I$17)*(controleur_3!$H$5:$H$1000=$B$46)))</f>
        <v>0</v>
      </c>
      <c r="J70" s="40">
        <f>SUMPRODUCT((controleur_1!$F$5:$F$1000=$A70)*(MONTH(controleur_1!$C$5:$C$1000)=MONTH(J$17)*(controleur_1!$H$5:$H$1000=$B$46)))+SUMPRODUCT((controleur_2!$F$5:$F$1000=$A70)*(MONTH(controleur_2!$C$5:$C$1000)=MONTH(J$17)*(controleur_2!$H$5:$H$1000=$B$46)))+SUMPRODUCT((controleur_3!$F$5:$F$1000=$A70)*(MONTH(controleur_3!$C$5:$C$1000)=MONTH(J$17)*(controleur_3!$H$5:$H$1000=$B$46)))</f>
        <v>0</v>
      </c>
      <c r="K70" s="40">
        <f>SUMPRODUCT((controleur_1!$F$5:$F$1000=$A70)*(MONTH(controleur_1!$C$5:$C$1000)=MONTH(K$17)*(controleur_1!$H$5:$H$1000=$B$46)))+SUMPRODUCT((controleur_2!$F$5:$F$1000=$A70)*(MONTH(controleur_2!$C$5:$C$1000)=MONTH(K$17)*(controleur_2!$H$5:$H$1000=$B$46)))+SUMPRODUCT((controleur_3!$F$5:$F$1000=$A70)*(MONTH(controleur_3!$C$5:$C$1000)=MONTH(K$17)*(controleur_3!$H$5:$H$1000=$B$46)))</f>
        <v>0</v>
      </c>
      <c r="L70" s="40">
        <f>SUMPRODUCT((controleur_1!$F$5:$F$1000=$A70)*(MONTH(controleur_1!$C$5:$C$1000)=MONTH(L$17)*(controleur_1!$H$5:$H$1000=$B$46)))+SUMPRODUCT((controleur_2!$F$5:$F$1000=$A70)*(MONTH(controleur_2!$C$5:$C$1000)=MONTH(L$17)*(controleur_2!$H$5:$H$1000=$B$46)))+SUMPRODUCT((controleur_3!$F$5:$F$1000=$A70)*(MONTH(controleur_3!$C$5:$C$1000)=MONTH(L$17)*(controleur_3!$H$5:$H$1000=$B$46)))</f>
        <v>0</v>
      </c>
      <c r="M70" s="40">
        <f>SUMPRODUCT((controleur_1!$F$5:$F$1000=$A70)*(MONTH(controleur_1!$C$5:$C$1000)=MONTH(M$17)*(controleur_1!$H$5:$H$1000=$B$46)))+SUMPRODUCT((controleur_2!$F$5:$F$1000=$A70)*(MONTH(controleur_2!$C$5:$C$1000)=MONTH(M$17)*(controleur_2!$H$5:$H$1000=$B$46)))+SUMPRODUCT((controleur_3!$F$5:$F$1000=$A70)*(MONTH(controleur_3!$C$5:$C$1000)=MONTH(M$17)*(controleur_3!$H$5:$H$1000=$B$46)))</f>
        <v>0</v>
      </c>
      <c r="N70" s="58">
        <f t="shared" si="15"/>
        <v>0</v>
      </c>
    </row>
    <row r="71" spans="1:14" x14ac:dyDescent="0.2">
      <c r="A71" s="52" t="s">
        <v>89</v>
      </c>
      <c r="B71" s="40">
        <f>SUMPRODUCT((controleur_1!$F$5:$F$1000=$A71)*(MONTH(controleur_1!$C$5:$C$1000)=MONTH(B$17)*(controleur_1!$H$5:$H$1000=$B$46)))+SUMPRODUCT((controleur_2!$F$5:$F$1000=$A71)*(MONTH(controleur_2!$C$5:$C$1000)=MONTH(B$17)*(controleur_2!$H$5:$H$1000=$B$46)))+SUMPRODUCT((controleur_3!$F$5:$F$1000=$A71)*(MONTH(controleur_3!$C$5:$C$1000)=MONTH(B$17)*(controleur_3!$H$5:$H$1000=$B$46)))</f>
        <v>0</v>
      </c>
      <c r="C71" s="40">
        <f>SUMPRODUCT((controleur_1!$F$5:$F$1000=$A71)*(MONTH(controleur_1!$C$5:$C$1000)=MONTH(C$17)*(controleur_1!$H$5:$H$1000=$B$46)))+SUMPRODUCT((controleur_2!$F$5:$F$1000=$A71)*(MONTH(controleur_2!$C$5:$C$1000)=MONTH(C$17)*(controleur_2!$H$5:$H$1000=$B$46)))+SUMPRODUCT((controleur_3!$F$5:$F$1000=$A71)*(MONTH(controleur_3!$C$5:$C$1000)=MONTH(C$17)*(controleur_3!$H$5:$H$1000=$B$46)))</f>
        <v>0</v>
      </c>
      <c r="D71" s="40">
        <f>SUMPRODUCT((controleur_1!$F$5:$F$1000=$A71)*(MONTH(controleur_1!$C$5:$C$1000)=MONTH(D$17)*(controleur_1!$H$5:$H$1000=$B$46)))+SUMPRODUCT((controleur_2!$F$5:$F$1000=$A71)*(MONTH(controleur_2!$C$5:$C$1000)=MONTH(D$17)*(controleur_2!$H$5:$H$1000=$B$46)))+SUMPRODUCT((controleur_3!$F$5:$F$1000=$A71)*(MONTH(controleur_3!$C$5:$C$1000)=MONTH(D$17)*(controleur_3!$H$5:$H$1000=$B$46)))</f>
        <v>0</v>
      </c>
      <c r="E71" s="40">
        <f>SUMPRODUCT((controleur_1!$F$5:$F$1000=$A71)*(MONTH(controleur_1!$C$5:$C$1000)=MONTH(E$17)*(controleur_1!$H$5:$H$1000=$B$46)))+SUMPRODUCT((controleur_2!$F$5:$F$1000=$A71)*(MONTH(controleur_2!$C$5:$C$1000)=MONTH(E$17)*(controleur_2!$H$5:$H$1000=$B$46)))+SUMPRODUCT((controleur_3!$F$5:$F$1000=$A71)*(MONTH(controleur_3!$C$5:$C$1000)=MONTH(E$17)*(controleur_3!$H$5:$H$1000=$B$46)))</f>
        <v>0</v>
      </c>
      <c r="F71" s="40">
        <f>SUMPRODUCT((controleur_1!$F$5:$F$1000=$A71)*(MONTH(controleur_1!$C$5:$C$1000)=MONTH(F$17)*(controleur_1!$H$5:$H$1000=$B$46)))+SUMPRODUCT((controleur_2!$F$5:$F$1000=$A71)*(MONTH(controleur_2!$C$5:$C$1000)=MONTH(F$17)*(controleur_2!$H$5:$H$1000=$B$46)))+SUMPRODUCT((controleur_3!$F$5:$F$1000=$A71)*(MONTH(controleur_3!$C$5:$C$1000)=MONTH(F$17)*(controleur_3!$H$5:$H$1000=$B$46)))</f>
        <v>0</v>
      </c>
      <c r="G71" s="40">
        <f>SUMPRODUCT((controleur_1!$F$5:$F$1000=$A71)*(MONTH(controleur_1!$C$5:$C$1000)=MONTH(G$17)*(controleur_1!$H$5:$H$1000=$B$46)))+SUMPRODUCT((controleur_2!$F$5:$F$1000=$A71)*(MONTH(controleur_2!$C$5:$C$1000)=MONTH(G$17)*(controleur_2!$H$5:$H$1000=$B$46)))+SUMPRODUCT((controleur_3!$F$5:$F$1000=$A71)*(MONTH(controleur_3!$C$5:$C$1000)=MONTH(G$17)*(controleur_3!$H$5:$H$1000=$B$46)))</f>
        <v>0</v>
      </c>
      <c r="H71" s="40">
        <f>SUMPRODUCT((controleur_1!$F$5:$F$1000=$A71)*(MONTH(controleur_1!$C$5:$C$1000)=MONTH(H$17)*(controleur_1!$H$5:$H$1000=$B$46)))+SUMPRODUCT((controleur_2!$F$5:$F$1000=$A71)*(MONTH(controleur_2!$C$5:$C$1000)=MONTH(H$17)*(controleur_2!$H$5:$H$1000=$B$46)))+SUMPRODUCT((controleur_3!$F$5:$F$1000=$A71)*(MONTH(controleur_3!$C$5:$C$1000)=MONTH(H$17)*(controleur_3!$H$5:$H$1000=$B$46)))</f>
        <v>0</v>
      </c>
      <c r="I71" s="40">
        <f>SUMPRODUCT((controleur_1!$F$5:$F$1000=$A71)*(MONTH(controleur_1!$C$5:$C$1000)=MONTH(I$17)*(controleur_1!$H$5:$H$1000=$B$46)))+SUMPRODUCT((controleur_2!$F$5:$F$1000=$A71)*(MONTH(controleur_2!$C$5:$C$1000)=MONTH(I$17)*(controleur_2!$H$5:$H$1000=$B$46)))+SUMPRODUCT((controleur_3!$F$5:$F$1000=$A71)*(MONTH(controleur_3!$C$5:$C$1000)=MONTH(I$17)*(controleur_3!$H$5:$H$1000=$B$46)))</f>
        <v>0</v>
      </c>
      <c r="J71" s="40">
        <f>SUMPRODUCT((controleur_1!$F$5:$F$1000=$A71)*(MONTH(controleur_1!$C$5:$C$1000)=MONTH(J$17)*(controleur_1!$H$5:$H$1000=$B$46)))+SUMPRODUCT((controleur_2!$F$5:$F$1000=$A71)*(MONTH(controleur_2!$C$5:$C$1000)=MONTH(J$17)*(controleur_2!$H$5:$H$1000=$B$46)))+SUMPRODUCT((controleur_3!$F$5:$F$1000=$A71)*(MONTH(controleur_3!$C$5:$C$1000)=MONTH(J$17)*(controleur_3!$H$5:$H$1000=$B$46)))</f>
        <v>0</v>
      </c>
      <c r="K71" s="40">
        <f>SUMPRODUCT((controleur_1!$F$5:$F$1000=$A71)*(MONTH(controleur_1!$C$5:$C$1000)=MONTH(K$17)*(controleur_1!$H$5:$H$1000=$B$46)))+SUMPRODUCT((controleur_2!$F$5:$F$1000=$A71)*(MONTH(controleur_2!$C$5:$C$1000)=MONTH(K$17)*(controleur_2!$H$5:$H$1000=$B$46)))+SUMPRODUCT((controleur_3!$F$5:$F$1000=$A71)*(MONTH(controleur_3!$C$5:$C$1000)=MONTH(K$17)*(controleur_3!$H$5:$H$1000=$B$46)))</f>
        <v>0</v>
      </c>
      <c r="L71" s="40">
        <f>SUMPRODUCT((controleur_1!$F$5:$F$1000=$A71)*(MONTH(controleur_1!$C$5:$C$1000)=MONTH(L$17)*(controleur_1!$H$5:$H$1000=$B$46)))+SUMPRODUCT((controleur_2!$F$5:$F$1000=$A71)*(MONTH(controleur_2!$C$5:$C$1000)=MONTH(L$17)*(controleur_2!$H$5:$H$1000=$B$46)))+SUMPRODUCT((controleur_3!$F$5:$F$1000=$A71)*(MONTH(controleur_3!$C$5:$C$1000)=MONTH(L$17)*(controleur_3!$H$5:$H$1000=$B$46)))</f>
        <v>0</v>
      </c>
      <c r="M71" s="40">
        <f>SUMPRODUCT((controleur_1!$F$5:$F$1000=$A71)*(MONTH(controleur_1!$C$5:$C$1000)=MONTH(M$17)*(controleur_1!$H$5:$H$1000=$B$46)))+SUMPRODUCT((controleur_2!$F$5:$F$1000=$A71)*(MONTH(controleur_2!$C$5:$C$1000)=MONTH(M$17)*(controleur_2!$H$5:$H$1000=$B$46)))+SUMPRODUCT((controleur_3!$F$5:$F$1000=$A71)*(MONTH(controleur_3!$C$5:$C$1000)=MONTH(M$17)*(controleur_3!$H$5:$H$1000=$B$46)))</f>
        <v>0</v>
      </c>
      <c r="N71" s="58">
        <f t="shared" si="15"/>
        <v>0</v>
      </c>
    </row>
    <row r="72" spans="1:14" x14ac:dyDescent="0.2">
      <c r="A72" s="52" t="s">
        <v>91</v>
      </c>
      <c r="B72" s="40">
        <f>SUMPRODUCT((controleur_1!$F$5:$F$1000=$A72)*(MONTH(controleur_1!$C$5:$C$1000)=MONTH(B$17)*(controleur_1!$H$5:$H$1000=$B$46)))+SUMPRODUCT((controleur_2!$F$5:$F$1000=$A72)*(MONTH(controleur_2!$C$5:$C$1000)=MONTH(B$17)*(controleur_2!$H$5:$H$1000=$B$46)))+SUMPRODUCT((controleur_3!$F$5:$F$1000=$A72)*(MONTH(controleur_3!$C$5:$C$1000)=MONTH(B$17)*(controleur_3!$H$5:$H$1000=$B$46)))</f>
        <v>0</v>
      </c>
      <c r="C72" s="40">
        <f>SUMPRODUCT((controleur_1!$F$5:$F$1000=$A72)*(MONTH(controleur_1!$C$5:$C$1000)=MONTH(C$17)*(controleur_1!$H$5:$H$1000=$B$46)))+SUMPRODUCT((controleur_2!$F$5:$F$1000=$A72)*(MONTH(controleur_2!$C$5:$C$1000)=MONTH(C$17)*(controleur_2!$H$5:$H$1000=$B$46)))+SUMPRODUCT((controleur_3!$F$5:$F$1000=$A72)*(MONTH(controleur_3!$C$5:$C$1000)=MONTH(C$17)*(controleur_3!$H$5:$H$1000=$B$46)))</f>
        <v>0</v>
      </c>
      <c r="D72" s="40">
        <f>SUMPRODUCT((controleur_1!$F$5:$F$1000=$A72)*(MONTH(controleur_1!$C$5:$C$1000)=MONTH(D$17)*(controleur_1!$H$5:$H$1000=$B$46)))+SUMPRODUCT((controleur_2!$F$5:$F$1000=$A72)*(MONTH(controleur_2!$C$5:$C$1000)=MONTH(D$17)*(controleur_2!$H$5:$H$1000=$B$46)))+SUMPRODUCT((controleur_3!$F$5:$F$1000=$A72)*(MONTH(controleur_3!$C$5:$C$1000)=MONTH(D$17)*(controleur_3!$H$5:$H$1000=$B$46)))</f>
        <v>0</v>
      </c>
      <c r="E72" s="40">
        <f>SUMPRODUCT((controleur_1!$F$5:$F$1000=$A72)*(MONTH(controleur_1!$C$5:$C$1000)=MONTH(E$17)*(controleur_1!$H$5:$H$1000=$B$46)))+SUMPRODUCT((controleur_2!$F$5:$F$1000=$A72)*(MONTH(controleur_2!$C$5:$C$1000)=MONTH(E$17)*(controleur_2!$H$5:$H$1000=$B$46)))+SUMPRODUCT((controleur_3!$F$5:$F$1000=$A72)*(MONTH(controleur_3!$C$5:$C$1000)=MONTH(E$17)*(controleur_3!$H$5:$H$1000=$B$46)))</f>
        <v>0</v>
      </c>
      <c r="F72" s="40">
        <f>SUMPRODUCT((controleur_1!$F$5:$F$1000=$A72)*(MONTH(controleur_1!$C$5:$C$1000)=MONTH(F$17)*(controleur_1!$H$5:$H$1000=$B$46)))+SUMPRODUCT((controleur_2!$F$5:$F$1000=$A72)*(MONTH(controleur_2!$C$5:$C$1000)=MONTH(F$17)*(controleur_2!$H$5:$H$1000=$B$46)))+SUMPRODUCT((controleur_3!$F$5:$F$1000=$A72)*(MONTH(controleur_3!$C$5:$C$1000)=MONTH(F$17)*(controleur_3!$H$5:$H$1000=$B$46)))</f>
        <v>0</v>
      </c>
      <c r="G72" s="40">
        <f>SUMPRODUCT((controleur_1!$F$5:$F$1000=$A72)*(MONTH(controleur_1!$C$5:$C$1000)=MONTH(G$17)*(controleur_1!$H$5:$H$1000=$B$46)))+SUMPRODUCT((controleur_2!$F$5:$F$1000=$A72)*(MONTH(controleur_2!$C$5:$C$1000)=MONTH(G$17)*(controleur_2!$H$5:$H$1000=$B$46)))+SUMPRODUCT((controleur_3!$F$5:$F$1000=$A72)*(MONTH(controleur_3!$C$5:$C$1000)=MONTH(G$17)*(controleur_3!$H$5:$H$1000=$B$46)))</f>
        <v>0</v>
      </c>
      <c r="H72" s="40">
        <f>SUMPRODUCT((controleur_1!$F$5:$F$1000=$A72)*(MONTH(controleur_1!$C$5:$C$1000)=MONTH(H$17)*(controleur_1!$H$5:$H$1000=$B$46)))+SUMPRODUCT((controleur_2!$F$5:$F$1000=$A72)*(MONTH(controleur_2!$C$5:$C$1000)=MONTH(H$17)*(controleur_2!$H$5:$H$1000=$B$46)))+SUMPRODUCT((controleur_3!$F$5:$F$1000=$A72)*(MONTH(controleur_3!$C$5:$C$1000)=MONTH(H$17)*(controleur_3!$H$5:$H$1000=$B$46)))</f>
        <v>0</v>
      </c>
      <c r="I72" s="40">
        <f>SUMPRODUCT((controleur_1!$F$5:$F$1000=$A72)*(MONTH(controleur_1!$C$5:$C$1000)=MONTH(I$17)*(controleur_1!$H$5:$H$1000=$B$46)))+SUMPRODUCT((controleur_2!$F$5:$F$1000=$A72)*(MONTH(controleur_2!$C$5:$C$1000)=MONTH(I$17)*(controleur_2!$H$5:$H$1000=$B$46)))+SUMPRODUCT((controleur_3!$F$5:$F$1000=$A72)*(MONTH(controleur_3!$C$5:$C$1000)=MONTH(I$17)*(controleur_3!$H$5:$H$1000=$B$46)))</f>
        <v>0</v>
      </c>
      <c r="J72" s="40">
        <f>SUMPRODUCT((controleur_1!$F$5:$F$1000=$A72)*(MONTH(controleur_1!$C$5:$C$1000)=MONTH(J$17)*(controleur_1!$H$5:$H$1000=$B$46)))+SUMPRODUCT((controleur_2!$F$5:$F$1000=$A72)*(MONTH(controleur_2!$C$5:$C$1000)=MONTH(J$17)*(controleur_2!$H$5:$H$1000=$B$46)))+SUMPRODUCT((controleur_3!$F$5:$F$1000=$A72)*(MONTH(controleur_3!$C$5:$C$1000)=MONTH(J$17)*(controleur_3!$H$5:$H$1000=$B$46)))</f>
        <v>0</v>
      </c>
      <c r="K72" s="40">
        <f>SUMPRODUCT((controleur_1!$F$5:$F$1000=$A72)*(MONTH(controleur_1!$C$5:$C$1000)=MONTH(K$17)*(controleur_1!$H$5:$H$1000=$B$46)))+SUMPRODUCT((controleur_2!$F$5:$F$1000=$A72)*(MONTH(controleur_2!$C$5:$C$1000)=MONTH(K$17)*(controleur_2!$H$5:$H$1000=$B$46)))+SUMPRODUCT((controleur_3!$F$5:$F$1000=$A72)*(MONTH(controleur_3!$C$5:$C$1000)=MONTH(K$17)*(controleur_3!$H$5:$H$1000=$B$46)))</f>
        <v>0</v>
      </c>
      <c r="L72" s="40">
        <f>SUMPRODUCT((controleur_1!$F$5:$F$1000=$A72)*(MONTH(controleur_1!$C$5:$C$1000)=MONTH(L$17)*(controleur_1!$H$5:$H$1000=$B$46)))+SUMPRODUCT((controleur_2!$F$5:$F$1000=$A72)*(MONTH(controleur_2!$C$5:$C$1000)=MONTH(L$17)*(controleur_2!$H$5:$H$1000=$B$46)))+SUMPRODUCT((controleur_3!$F$5:$F$1000=$A72)*(MONTH(controleur_3!$C$5:$C$1000)=MONTH(L$17)*(controleur_3!$H$5:$H$1000=$B$46)))</f>
        <v>0</v>
      </c>
      <c r="M72" s="40">
        <f>SUMPRODUCT((controleur_1!$F$5:$F$1000=$A72)*(MONTH(controleur_1!$C$5:$C$1000)=MONTH(M$17)*(controleur_1!$H$5:$H$1000=$B$46)))+SUMPRODUCT((controleur_2!$F$5:$F$1000=$A72)*(MONTH(controleur_2!$C$5:$C$1000)=MONTH(M$17)*(controleur_2!$H$5:$H$1000=$B$46)))+SUMPRODUCT((controleur_3!$F$5:$F$1000=$A72)*(MONTH(controleur_3!$C$5:$C$1000)=MONTH(M$17)*(controleur_3!$H$5:$H$1000=$B$46)))</f>
        <v>0</v>
      </c>
      <c r="N72" s="58">
        <f t="shared" si="15"/>
        <v>0</v>
      </c>
    </row>
    <row r="73" spans="1:14" x14ac:dyDescent="0.2">
      <c r="A73" s="52" t="s">
        <v>93</v>
      </c>
      <c r="B73" s="40">
        <f>SUMPRODUCT((controleur_1!$F$5:$F$1000=$A73)*(MONTH(controleur_1!$C$5:$C$1000)=MONTH(B$17)*(controleur_1!$H$5:$H$1000=$B$46)))+SUMPRODUCT((controleur_2!$F$5:$F$1000=$A73)*(MONTH(controleur_2!$C$5:$C$1000)=MONTH(B$17)*(controleur_2!$H$5:$H$1000=$B$46)))+SUMPRODUCT((controleur_3!$F$5:$F$1000=$A73)*(MONTH(controleur_3!$C$5:$C$1000)=MONTH(B$17)*(controleur_3!$H$5:$H$1000=$B$46)))</f>
        <v>0</v>
      </c>
      <c r="C73" s="40">
        <f>SUMPRODUCT((controleur_1!$F$5:$F$1000=$A73)*(MONTH(controleur_1!$C$5:$C$1000)=MONTH(C$17)*(controleur_1!$H$5:$H$1000=$B$46)))+SUMPRODUCT((controleur_2!$F$5:$F$1000=$A73)*(MONTH(controleur_2!$C$5:$C$1000)=MONTH(C$17)*(controleur_2!$H$5:$H$1000=$B$46)))+SUMPRODUCT((controleur_3!$F$5:$F$1000=$A73)*(MONTH(controleur_3!$C$5:$C$1000)=MONTH(C$17)*(controleur_3!$H$5:$H$1000=$B$46)))</f>
        <v>0</v>
      </c>
      <c r="D73" s="40">
        <f>SUMPRODUCT((controleur_1!$F$5:$F$1000=$A73)*(MONTH(controleur_1!$C$5:$C$1000)=MONTH(D$17)*(controleur_1!$H$5:$H$1000=$B$46)))+SUMPRODUCT((controleur_2!$F$5:$F$1000=$A73)*(MONTH(controleur_2!$C$5:$C$1000)=MONTH(D$17)*(controleur_2!$H$5:$H$1000=$B$46)))+SUMPRODUCT((controleur_3!$F$5:$F$1000=$A73)*(MONTH(controleur_3!$C$5:$C$1000)=MONTH(D$17)*(controleur_3!$H$5:$H$1000=$B$46)))</f>
        <v>0</v>
      </c>
      <c r="E73" s="40">
        <f>SUMPRODUCT((controleur_1!$F$5:$F$1000=$A73)*(MONTH(controleur_1!$C$5:$C$1000)=MONTH(E$17)*(controleur_1!$H$5:$H$1000=$B$46)))+SUMPRODUCT((controleur_2!$F$5:$F$1000=$A73)*(MONTH(controleur_2!$C$5:$C$1000)=MONTH(E$17)*(controleur_2!$H$5:$H$1000=$B$46)))+SUMPRODUCT((controleur_3!$F$5:$F$1000=$A73)*(MONTH(controleur_3!$C$5:$C$1000)=MONTH(E$17)*(controleur_3!$H$5:$H$1000=$B$46)))</f>
        <v>0</v>
      </c>
      <c r="F73" s="40">
        <f>SUMPRODUCT((controleur_1!$F$5:$F$1000=$A73)*(MONTH(controleur_1!$C$5:$C$1000)=MONTH(F$17)*(controleur_1!$H$5:$H$1000=$B$46)))+SUMPRODUCT((controleur_2!$F$5:$F$1000=$A73)*(MONTH(controleur_2!$C$5:$C$1000)=MONTH(F$17)*(controleur_2!$H$5:$H$1000=$B$46)))+SUMPRODUCT((controleur_3!$F$5:$F$1000=$A73)*(MONTH(controleur_3!$C$5:$C$1000)=MONTH(F$17)*(controleur_3!$H$5:$H$1000=$B$46)))</f>
        <v>0</v>
      </c>
      <c r="G73" s="40">
        <f>SUMPRODUCT((controleur_1!$F$5:$F$1000=$A73)*(MONTH(controleur_1!$C$5:$C$1000)=MONTH(G$17)*(controleur_1!$H$5:$H$1000=$B$46)))+SUMPRODUCT((controleur_2!$F$5:$F$1000=$A73)*(MONTH(controleur_2!$C$5:$C$1000)=MONTH(G$17)*(controleur_2!$H$5:$H$1000=$B$46)))+SUMPRODUCT((controleur_3!$F$5:$F$1000=$A73)*(MONTH(controleur_3!$C$5:$C$1000)=MONTH(G$17)*(controleur_3!$H$5:$H$1000=$B$46)))</f>
        <v>0</v>
      </c>
      <c r="H73" s="40">
        <f>SUMPRODUCT((controleur_1!$F$5:$F$1000=$A73)*(MONTH(controleur_1!$C$5:$C$1000)=MONTH(H$17)*(controleur_1!$H$5:$H$1000=$B$46)))+SUMPRODUCT((controleur_2!$F$5:$F$1000=$A73)*(MONTH(controleur_2!$C$5:$C$1000)=MONTH(H$17)*(controleur_2!$H$5:$H$1000=$B$46)))+SUMPRODUCT((controleur_3!$F$5:$F$1000=$A73)*(MONTH(controleur_3!$C$5:$C$1000)=MONTH(H$17)*(controleur_3!$H$5:$H$1000=$B$46)))</f>
        <v>0</v>
      </c>
      <c r="I73" s="40">
        <f>SUMPRODUCT((controleur_1!$F$5:$F$1000=$A73)*(MONTH(controleur_1!$C$5:$C$1000)=MONTH(I$17)*(controleur_1!$H$5:$H$1000=$B$46)))+SUMPRODUCT((controleur_2!$F$5:$F$1000=$A73)*(MONTH(controleur_2!$C$5:$C$1000)=MONTH(I$17)*(controleur_2!$H$5:$H$1000=$B$46)))+SUMPRODUCT((controleur_3!$F$5:$F$1000=$A73)*(MONTH(controleur_3!$C$5:$C$1000)=MONTH(I$17)*(controleur_3!$H$5:$H$1000=$B$46)))</f>
        <v>0</v>
      </c>
      <c r="J73" s="40">
        <f>SUMPRODUCT((controleur_1!$F$5:$F$1000=$A73)*(MONTH(controleur_1!$C$5:$C$1000)=MONTH(J$17)*(controleur_1!$H$5:$H$1000=$B$46)))+SUMPRODUCT((controleur_2!$F$5:$F$1000=$A73)*(MONTH(controleur_2!$C$5:$C$1000)=MONTH(J$17)*(controleur_2!$H$5:$H$1000=$B$46)))+SUMPRODUCT((controleur_3!$F$5:$F$1000=$A73)*(MONTH(controleur_3!$C$5:$C$1000)=MONTH(J$17)*(controleur_3!$H$5:$H$1000=$B$46)))</f>
        <v>0</v>
      </c>
      <c r="K73" s="40">
        <f>SUMPRODUCT((controleur_1!$F$5:$F$1000=$A73)*(MONTH(controleur_1!$C$5:$C$1000)=MONTH(K$17)*(controleur_1!$H$5:$H$1000=$B$46)))+SUMPRODUCT((controleur_2!$F$5:$F$1000=$A73)*(MONTH(controleur_2!$C$5:$C$1000)=MONTH(K$17)*(controleur_2!$H$5:$H$1000=$B$46)))+SUMPRODUCT((controleur_3!$F$5:$F$1000=$A73)*(MONTH(controleur_3!$C$5:$C$1000)=MONTH(K$17)*(controleur_3!$H$5:$H$1000=$B$46)))</f>
        <v>0</v>
      </c>
      <c r="L73" s="40">
        <f>SUMPRODUCT((controleur_1!$F$5:$F$1000=$A73)*(MONTH(controleur_1!$C$5:$C$1000)=MONTH(L$17)*(controleur_1!$H$5:$H$1000=$B$46)))+SUMPRODUCT((controleur_2!$F$5:$F$1000=$A73)*(MONTH(controleur_2!$C$5:$C$1000)=MONTH(L$17)*(controleur_2!$H$5:$H$1000=$B$46)))+SUMPRODUCT((controleur_3!$F$5:$F$1000=$A73)*(MONTH(controleur_3!$C$5:$C$1000)=MONTH(L$17)*(controleur_3!$H$5:$H$1000=$B$46)))</f>
        <v>0</v>
      </c>
      <c r="M73" s="40">
        <f>SUMPRODUCT((controleur_1!$F$5:$F$1000=$A73)*(MONTH(controleur_1!$C$5:$C$1000)=MONTH(M$17)*(controleur_1!$H$5:$H$1000=$B$46)))+SUMPRODUCT((controleur_2!$F$5:$F$1000=$A73)*(MONTH(controleur_2!$C$5:$C$1000)=MONTH(M$17)*(controleur_2!$H$5:$H$1000=$B$46)))+SUMPRODUCT((controleur_3!$F$5:$F$1000=$A73)*(MONTH(controleur_3!$C$5:$C$1000)=MONTH(M$17)*(controleur_3!$H$5:$H$1000=$B$46)))</f>
        <v>0</v>
      </c>
      <c r="N73" s="58">
        <f t="shared" si="15"/>
        <v>0</v>
      </c>
    </row>
    <row r="74" spans="1:14" x14ac:dyDescent="0.2">
      <c r="A74" s="52" t="s">
        <v>95</v>
      </c>
      <c r="B74" s="40">
        <f>SUMPRODUCT((controleur_1!$F$5:$F$1000=$A74)*(MONTH(controleur_1!$C$5:$C$1000)=MONTH(B$17)*(controleur_1!$H$5:$H$1000=$B$46)))+SUMPRODUCT((controleur_2!$F$5:$F$1000=$A74)*(MONTH(controleur_2!$C$5:$C$1000)=MONTH(B$17)*(controleur_2!$H$5:$H$1000=$B$46)))+SUMPRODUCT((controleur_3!$F$5:$F$1000=$A74)*(MONTH(controleur_3!$C$5:$C$1000)=MONTH(B$17)*(controleur_3!$H$5:$H$1000=$B$46)))</f>
        <v>0</v>
      </c>
      <c r="C74" s="40">
        <f>SUMPRODUCT((controleur_1!$F$5:$F$1000=$A74)*(MONTH(controleur_1!$C$5:$C$1000)=MONTH(C$17)*(controleur_1!$H$5:$H$1000=$B$46)))+SUMPRODUCT((controleur_2!$F$5:$F$1000=$A74)*(MONTH(controleur_2!$C$5:$C$1000)=MONTH(C$17)*(controleur_2!$H$5:$H$1000=$B$46)))+SUMPRODUCT((controleur_3!$F$5:$F$1000=$A74)*(MONTH(controleur_3!$C$5:$C$1000)=MONTH(C$17)*(controleur_3!$H$5:$H$1000=$B$46)))</f>
        <v>0</v>
      </c>
      <c r="D74" s="40">
        <f>SUMPRODUCT((controleur_1!$F$5:$F$1000=$A74)*(MONTH(controleur_1!$C$5:$C$1000)=MONTH(D$17)*(controleur_1!$H$5:$H$1000=$B$46)))+SUMPRODUCT((controleur_2!$F$5:$F$1000=$A74)*(MONTH(controleur_2!$C$5:$C$1000)=MONTH(D$17)*(controleur_2!$H$5:$H$1000=$B$46)))+SUMPRODUCT((controleur_3!$F$5:$F$1000=$A74)*(MONTH(controleur_3!$C$5:$C$1000)=MONTH(D$17)*(controleur_3!$H$5:$H$1000=$B$46)))</f>
        <v>0</v>
      </c>
      <c r="E74" s="40">
        <f>SUMPRODUCT((controleur_1!$F$5:$F$1000=$A74)*(MONTH(controleur_1!$C$5:$C$1000)=MONTH(E$17)*(controleur_1!$H$5:$H$1000=$B$46)))+SUMPRODUCT((controleur_2!$F$5:$F$1000=$A74)*(MONTH(controleur_2!$C$5:$C$1000)=MONTH(E$17)*(controleur_2!$H$5:$H$1000=$B$46)))+SUMPRODUCT((controleur_3!$F$5:$F$1000=$A74)*(MONTH(controleur_3!$C$5:$C$1000)=MONTH(E$17)*(controleur_3!$H$5:$H$1000=$B$46)))</f>
        <v>0</v>
      </c>
      <c r="F74" s="40">
        <f>SUMPRODUCT((controleur_1!$F$5:$F$1000=$A74)*(MONTH(controleur_1!$C$5:$C$1000)=MONTH(F$17)*(controleur_1!$H$5:$H$1000=$B$46)))+SUMPRODUCT((controleur_2!$F$5:$F$1000=$A74)*(MONTH(controleur_2!$C$5:$C$1000)=MONTH(F$17)*(controleur_2!$H$5:$H$1000=$B$46)))+SUMPRODUCT((controleur_3!$F$5:$F$1000=$A74)*(MONTH(controleur_3!$C$5:$C$1000)=MONTH(F$17)*(controleur_3!$H$5:$H$1000=$B$46)))</f>
        <v>0</v>
      </c>
      <c r="G74" s="40">
        <f>SUMPRODUCT((controleur_1!$F$5:$F$1000=$A74)*(MONTH(controleur_1!$C$5:$C$1000)=MONTH(G$17)*(controleur_1!$H$5:$H$1000=$B$46)))+SUMPRODUCT((controleur_2!$F$5:$F$1000=$A74)*(MONTH(controleur_2!$C$5:$C$1000)=MONTH(G$17)*(controleur_2!$H$5:$H$1000=$B$46)))+SUMPRODUCT((controleur_3!$F$5:$F$1000=$A74)*(MONTH(controleur_3!$C$5:$C$1000)=MONTH(G$17)*(controleur_3!$H$5:$H$1000=$B$46)))</f>
        <v>0</v>
      </c>
      <c r="H74" s="40">
        <f>SUMPRODUCT((controleur_1!$F$5:$F$1000=$A74)*(MONTH(controleur_1!$C$5:$C$1000)=MONTH(H$17)*(controleur_1!$H$5:$H$1000=$B$46)))+SUMPRODUCT((controleur_2!$F$5:$F$1000=$A74)*(MONTH(controleur_2!$C$5:$C$1000)=MONTH(H$17)*(controleur_2!$H$5:$H$1000=$B$46)))+SUMPRODUCT((controleur_3!$F$5:$F$1000=$A74)*(MONTH(controleur_3!$C$5:$C$1000)=MONTH(H$17)*(controleur_3!$H$5:$H$1000=$B$46)))</f>
        <v>0</v>
      </c>
      <c r="I74" s="40">
        <f>SUMPRODUCT((controleur_1!$F$5:$F$1000=$A74)*(MONTH(controleur_1!$C$5:$C$1000)=MONTH(I$17)*(controleur_1!$H$5:$H$1000=$B$46)))+SUMPRODUCT((controleur_2!$F$5:$F$1000=$A74)*(MONTH(controleur_2!$C$5:$C$1000)=MONTH(I$17)*(controleur_2!$H$5:$H$1000=$B$46)))+SUMPRODUCT((controleur_3!$F$5:$F$1000=$A74)*(MONTH(controleur_3!$C$5:$C$1000)=MONTH(I$17)*(controleur_3!$H$5:$H$1000=$B$46)))</f>
        <v>0</v>
      </c>
      <c r="J74" s="40">
        <f>SUMPRODUCT((controleur_1!$F$5:$F$1000=$A74)*(MONTH(controleur_1!$C$5:$C$1000)=MONTH(J$17)*(controleur_1!$H$5:$H$1000=$B$46)))+SUMPRODUCT((controleur_2!$F$5:$F$1000=$A74)*(MONTH(controleur_2!$C$5:$C$1000)=MONTH(J$17)*(controleur_2!$H$5:$H$1000=$B$46)))+SUMPRODUCT((controleur_3!$F$5:$F$1000=$A74)*(MONTH(controleur_3!$C$5:$C$1000)=MONTH(J$17)*(controleur_3!$H$5:$H$1000=$B$46)))</f>
        <v>0</v>
      </c>
      <c r="K74" s="40">
        <f>SUMPRODUCT((controleur_1!$F$5:$F$1000=$A74)*(MONTH(controleur_1!$C$5:$C$1000)=MONTH(K$17)*(controleur_1!$H$5:$H$1000=$B$46)))+SUMPRODUCT((controleur_2!$F$5:$F$1000=$A74)*(MONTH(controleur_2!$C$5:$C$1000)=MONTH(K$17)*(controleur_2!$H$5:$H$1000=$B$46)))+SUMPRODUCT((controleur_3!$F$5:$F$1000=$A74)*(MONTH(controleur_3!$C$5:$C$1000)=MONTH(K$17)*(controleur_3!$H$5:$H$1000=$B$46)))</f>
        <v>0</v>
      </c>
      <c r="L74" s="40">
        <f>SUMPRODUCT((controleur_1!$F$5:$F$1000=$A74)*(MONTH(controleur_1!$C$5:$C$1000)=MONTH(L$17)*(controleur_1!$H$5:$H$1000=$B$46)))+SUMPRODUCT((controleur_2!$F$5:$F$1000=$A74)*(MONTH(controleur_2!$C$5:$C$1000)=MONTH(L$17)*(controleur_2!$H$5:$H$1000=$B$46)))+SUMPRODUCT((controleur_3!$F$5:$F$1000=$A74)*(MONTH(controleur_3!$C$5:$C$1000)=MONTH(L$17)*(controleur_3!$H$5:$H$1000=$B$46)))</f>
        <v>0</v>
      </c>
      <c r="M74" s="40">
        <f>SUMPRODUCT((controleur_1!$F$5:$F$1000=$A74)*(MONTH(controleur_1!$C$5:$C$1000)=MONTH(M$17)*(controleur_1!$H$5:$H$1000=$B$46)))+SUMPRODUCT((controleur_2!$F$5:$F$1000=$A74)*(MONTH(controleur_2!$C$5:$C$1000)=MONTH(M$17)*(controleur_2!$H$5:$H$1000=$B$46)))+SUMPRODUCT((controleur_3!$F$5:$F$1000=$A74)*(MONTH(controleur_3!$C$5:$C$1000)=MONTH(M$17)*(controleur_3!$H$5:$H$1000=$B$46)))</f>
        <v>0</v>
      </c>
      <c r="N74" s="58">
        <f t="shared" si="15"/>
        <v>0</v>
      </c>
    </row>
    <row r="75" spans="1:14" x14ac:dyDescent="0.2">
      <c r="A75" s="52" t="s">
        <v>97</v>
      </c>
      <c r="B75" s="40">
        <f>SUMPRODUCT((controleur_1!$F$5:$F$1000=$A75)*(MONTH(controleur_1!$C$5:$C$1000)=MONTH(B$17)*(controleur_1!$H$5:$H$1000=$B$46)))+SUMPRODUCT((controleur_2!$F$5:$F$1000=$A75)*(MONTH(controleur_2!$C$5:$C$1000)=MONTH(B$17)*(controleur_2!$H$5:$H$1000=$B$46)))+SUMPRODUCT((controleur_3!$F$5:$F$1000=$A75)*(MONTH(controleur_3!$C$5:$C$1000)=MONTH(B$17)*(controleur_3!$H$5:$H$1000=$B$46)))</f>
        <v>0</v>
      </c>
      <c r="C75" s="40">
        <f>SUMPRODUCT((controleur_1!$F$5:$F$1000=$A75)*(MONTH(controleur_1!$C$5:$C$1000)=MONTH(C$17)*(controleur_1!$H$5:$H$1000=$B$46)))+SUMPRODUCT((controleur_2!$F$5:$F$1000=$A75)*(MONTH(controleur_2!$C$5:$C$1000)=MONTH(C$17)*(controleur_2!$H$5:$H$1000=$B$46)))+SUMPRODUCT((controleur_3!$F$5:$F$1000=$A75)*(MONTH(controleur_3!$C$5:$C$1000)=MONTH(C$17)*(controleur_3!$H$5:$H$1000=$B$46)))</f>
        <v>0</v>
      </c>
      <c r="D75" s="40">
        <f>SUMPRODUCT((controleur_1!$F$5:$F$1000=$A75)*(MONTH(controleur_1!$C$5:$C$1000)=MONTH(D$17)*(controleur_1!$H$5:$H$1000=$B$46)))+SUMPRODUCT((controleur_2!$F$5:$F$1000=$A75)*(MONTH(controleur_2!$C$5:$C$1000)=MONTH(D$17)*(controleur_2!$H$5:$H$1000=$B$46)))+SUMPRODUCT((controleur_3!$F$5:$F$1000=$A75)*(MONTH(controleur_3!$C$5:$C$1000)=MONTH(D$17)*(controleur_3!$H$5:$H$1000=$B$46)))</f>
        <v>0</v>
      </c>
      <c r="E75" s="40">
        <f>SUMPRODUCT((controleur_1!$F$5:$F$1000=$A75)*(MONTH(controleur_1!$C$5:$C$1000)=MONTH(E$17)*(controleur_1!$H$5:$H$1000=$B$46)))+SUMPRODUCT((controleur_2!$F$5:$F$1000=$A75)*(MONTH(controleur_2!$C$5:$C$1000)=MONTH(E$17)*(controleur_2!$H$5:$H$1000=$B$46)))+SUMPRODUCT((controleur_3!$F$5:$F$1000=$A75)*(MONTH(controleur_3!$C$5:$C$1000)=MONTH(E$17)*(controleur_3!$H$5:$H$1000=$B$46)))</f>
        <v>0</v>
      </c>
      <c r="F75" s="40">
        <f>SUMPRODUCT((controleur_1!$F$5:$F$1000=$A75)*(MONTH(controleur_1!$C$5:$C$1000)=MONTH(F$17)*(controleur_1!$H$5:$H$1000=$B$46)))+SUMPRODUCT((controleur_2!$F$5:$F$1000=$A75)*(MONTH(controleur_2!$C$5:$C$1000)=MONTH(F$17)*(controleur_2!$H$5:$H$1000=$B$46)))+SUMPRODUCT((controleur_3!$F$5:$F$1000=$A75)*(MONTH(controleur_3!$C$5:$C$1000)=MONTH(F$17)*(controleur_3!$H$5:$H$1000=$B$46)))</f>
        <v>0</v>
      </c>
      <c r="G75" s="40">
        <f>SUMPRODUCT((controleur_1!$F$5:$F$1000=$A75)*(MONTH(controleur_1!$C$5:$C$1000)=MONTH(G$17)*(controleur_1!$H$5:$H$1000=$B$46)))+SUMPRODUCT((controleur_2!$F$5:$F$1000=$A75)*(MONTH(controleur_2!$C$5:$C$1000)=MONTH(G$17)*(controleur_2!$H$5:$H$1000=$B$46)))+SUMPRODUCT((controleur_3!$F$5:$F$1000=$A75)*(MONTH(controleur_3!$C$5:$C$1000)=MONTH(G$17)*(controleur_3!$H$5:$H$1000=$B$46)))</f>
        <v>0</v>
      </c>
      <c r="H75" s="40">
        <f>SUMPRODUCT((controleur_1!$F$5:$F$1000=$A75)*(MONTH(controleur_1!$C$5:$C$1000)=MONTH(H$17)*(controleur_1!$H$5:$H$1000=$B$46)))+SUMPRODUCT((controleur_2!$F$5:$F$1000=$A75)*(MONTH(controleur_2!$C$5:$C$1000)=MONTH(H$17)*(controleur_2!$H$5:$H$1000=$B$46)))+SUMPRODUCT((controleur_3!$F$5:$F$1000=$A75)*(MONTH(controleur_3!$C$5:$C$1000)=MONTH(H$17)*(controleur_3!$H$5:$H$1000=$B$46)))</f>
        <v>0</v>
      </c>
      <c r="I75" s="40">
        <f>SUMPRODUCT((controleur_1!$F$5:$F$1000=$A75)*(MONTH(controleur_1!$C$5:$C$1000)=MONTH(I$17)*(controleur_1!$H$5:$H$1000=$B$46)))+SUMPRODUCT((controleur_2!$F$5:$F$1000=$A75)*(MONTH(controleur_2!$C$5:$C$1000)=MONTH(I$17)*(controleur_2!$H$5:$H$1000=$B$46)))+SUMPRODUCT((controleur_3!$F$5:$F$1000=$A75)*(MONTH(controleur_3!$C$5:$C$1000)=MONTH(I$17)*(controleur_3!$H$5:$H$1000=$B$46)))</f>
        <v>0</v>
      </c>
      <c r="J75" s="40">
        <f>SUMPRODUCT((controleur_1!$F$5:$F$1000=$A75)*(MONTH(controleur_1!$C$5:$C$1000)=MONTH(J$17)*(controleur_1!$H$5:$H$1000=$B$46)))+SUMPRODUCT((controleur_2!$F$5:$F$1000=$A75)*(MONTH(controleur_2!$C$5:$C$1000)=MONTH(J$17)*(controleur_2!$H$5:$H$1000=$B$46)))+SUMPRODUCT((controleur_3!$F$5:$F$1000=$A75)*(MONTH(controleur_3!$C$5:$C$1000)=MONTH(J$17)*(controleur_3!$H$5:$H$1000=$B$46)))</f>
        <v>0</v>
      </c>
      <c r="K75" s="40">
        <f>SUMPRODUCT((controleur_1!$F$5:$F$1000=$A75)*(MONTH(controleur_1!$C$5:$C$1000)=MONTH(K$17)*(controleur_1!$H$5:$H$1000=$B$46)))+SUMPRODUCT((controleur_2!$F$5:$F$1000=$A75)*(MONTH(controleur_2!$C$5:$C$1000)=MONTH(K$17)*(controleur_2!$H$5:$H$1000=$B$46)))+SUMPRODUCT((controleur_3!$F$5:$F$1000=$A75)*(MONTH(controleur_3!$C$5:$C$1000)=MONTH(K$17)*(controleur_3!$H$5:$H$1000=$B$46)))</f>
        <v>0</v>
      </c>
      <c r="L75" s="40">
        <f>SUMPRODUCT((controleur_1!$F$5:$F$1000=$A75)*(MONTH(controleur_1!$C$5:$C$1000)=MONTH(L$17)*(controleur_1!$H$5:$H$1000=$B$46)))+SUMPRODUCT((controleur_2!$F$5:$F$1000=$A75)*(MONTH(controleur_2!$C$5:$C$1000)=MONTH(L$17)*(controleur_2!$H$5:$H$1000=$B$46)))+SUMPRODUCT((controleur_3!$F$5:$F$1000=$A75)*(MONTH(controleur_3!$C$5:$C$1000)=MONTH(L$17)*(controleur_3!$H$5:$H$1000=$B$46)))</f>
        <v>0</v>
      </c>
      <c r="M75" s="40">
        <f>SUMPRODUCT((controleur_1!$F$5:$F$1000=$A75)*(MONTH(controleur_1!$C$5:$C$1000)=MONTH(M$17)*(controleur_1!$H$5:$H$1000=$B$46)))+SUMPRODUCT((controleur_2!$F$5:$F$1000=$A75)*(MONTH(controleur_2!$C$5:$C$1000)=MONTH(M$17)*(controleur_2!$H$5:$H$1000=$B$46)))+SUMPRODUCT((controleur_3!$F$5:$F$1000=$A75)*(MONTH(controleur_3!$C$5:$C$1000)=MONTH(M$17)*(controleur_3!$H$5:$H$1000=$B$46)))</f>
        <v>0</v>
      </c>
      <c r="N75" s="58">
        <f t="shared" si="15"/>
        <v>0</v>
      </c>
    </row>
    <row r="76" spans="1:14" x14ac:dyDescent="0.2">
      <c r="A76" s="52" t="s">
        <v>99</v>
      </c>
      <c r="B76" s="40">
        <f>SUMPRODUCT((controleur_1!$F$5:$F$1000=$A76)*(MONTH(controleur_1!$C$5:$C$1000)=MONTH(B$17)*(controleur_1!$H$5:$H$1000=$B$46)))+SUMPRODUCT((controleur_2!$F$5:$F$1000=$A76)*(MONTH(controleur_2!$C$5:$C$1000)=MONTH(B$17)*(controleur_2!$H$5:$H$1000=$B$46)))+SUMPRODUCT((controleur_3!$F$5:$F$1000=$A76)*(MONTH(controleur_3!$C$5:$C$1000)=MONTH(B$17)*(controleur_3!$H$5:$H$1000=$B$46)))</f>
        <v>0</v>
      </c>
      <c r="C76" s="40">
        <f>SUMPRODUCT((controleur_1!$F$5:$F$1000=$A76)*(MONTH(controleur_1!$C$5:$C$1000)=MONTH(C$17)*(controleur_1!$H$5:$H$1000=$B$46)))+SUMPRODUCT((controleur_2!$F$5:$F$1000=$A76)*(MONTH(controleur_2!$C$5:$C$1000)=MONTH(C$17)*(controleur_2!$H$5:$H$1000=$B$46)))+SUMPRODUCT((controleur_3!$F$5:$F$1000=$A76)*(MONTH(controleur_3!$C$5:$C$1000)=MONTH(C$17)*(controleur_3!$H$5:$H$1000=$B$46)))</f>
        <v>0</v>
      </c>
      <c r="D76" s="40">
        <f>SUMPRODUCT((controleur_1!$F$5:$F$1000=$A76)*(MONTH(controleur_1!$C$5:$C$1000)=MONTH(D$17)*(controleur_1!$H$5:$H$1000=$B$46)))+SUMPRODUCT((controleur_2!$F$5:$F$1000=$A76)*(MONTH(controleur_2!$C$5:$C$1000)=MONTH(D$17)*(controleur_2!$H$5:$H$1000=$B$46)))+SUMPRODUCT((controleur_3!$F$5:$F$1000=$A76)*(MONTH(controleur_3!$C$5:$C$1000)=MONTH(D$17)*(controleur_3!$H$5:$H$1000=$B$46)))</f>
        <v>0</v>
      </c>
      <c r="E76" s="40">
        <f>SUMPRODUCT((controleur_1!$F$5:$F$1000=$A76)*(MONTH(controleur_1!$C$5:$C$1000)=MONTH(E$17)*(controleur_1!$H$5:$H$1000=$B$46)))+SUMPRODUCT((controleur_2!$F$5:$F$1000=$A76)*(MONTH(controleur_2!$C$5:$C$1000)=MONTH(E$17)*(controleur_2!$H$5:$H$1000=$B$46)))+SUMPRODUCT((controleur_3!$F$5:$F$1000=$A76)*(MONTH(controleur_3!$C$5:$C$1000)=MONTH(E$17)*(controleur_3!$H$5:$H$1000=$B$46)))</f>
        <v>0</v>
      </c>
      <c r="F76" s="40">
        <f>SUMPRODUCT((controleur_1!$F$5:$F$1000=$A76)*(MONTH(controleur_1!$C$5:$C$1000)=MONTH(F$17)*(controleur_1!$H$5:$H$1000=$B$46)))+SUMPRODUCT((controleur_2!$F$5:$F$1000=$A76)*(MONTH(controleur_2!$C$5:$C$1000)=MONTH(F$17)*(controleur_2!$H$5:$H$1000=$B$46)))+SUMPRODUCT((controleur_3!$F$5:$F$1000=$A76)*(MONTH(controleur_3!$C$5:$C$1000)=MONTH(F$17)*(controleur_3!$H$5:$H$1000=$B$46)))</f>
        <v>0</v>
      </c>
      <c r="G76" s="40">
        <f>SUMPRODUCT((controleur_1!$F$5:$F$1000=$A76)*(MONTH(controleur_1!$C$5:$C$1000)=MONTH(G$17)*(controleur_1!$H$5:$H$1000=$B$46)))+SUMPRODUCT((controleur_2!$F$5:$F$1000=$A76)*(MONTH(controleur_2!$C$5:$C$1000)=MONTH(G$17)*(controleur_2!$H$5:$H$1000=$B$46)))+SUMPRODUCT((controleur_3!$F$5:$F$1000=$A76)*(MONTH(controleur_3!$C$5:$C$1000)=MONTH(G$17)*(controleur_3!$H$5:$H$1000=$B$46)))</f>
        <v>0</v>
      </c>
      <c r="H76" s="40">
        <f>SUMPRODUCT((controleur_1!$F$5:$F$1000=$A76)*(MONTH(controleur_1!$C$5:$C$1000)=MONTH(H$17)*(controleur_1!$H$5:$H$1000=$B$46)))+SUMPRODUCT((controleur_2!$F$5:$F$1000=$A76)*(MONTH(controleur_2!$C$5:$C$1000)=MONTH(H$17)*(controleur_2!$H$5:$H$1000=$B$46)))+SUMPRODUCT((controleur_3!$F$5:$F$1000=$A76)*(MONTH(controleur_3!$C$5:$C$1000)=MONTH(H$17)*(controleur_3!$H$5:$H$1000=$B$46)))</f>
        <v>0</v>
      </c>
      <c r="I76" s="40">
        <f>SUMPRODUCT((controleur_1!$F$5:$F$1000=$A76)*(MONTH(controleur_1!$C$5:$C$1000)=MONTH(I$17)*(controleur_1!$H$5:$H$1000=$B$46)))+SUMPRODUCT((controleur_2!$F$5:$F$1000=$A76)*(MONTH(controleur_2!$C$5:$C$1000)=MONTH(I$17)*(controleur_2!$H$5:$H$1000=$B$46)))+SUMPRODUCT((controleur_3!$F$5:$F$1000=$A76)*(MONTH(controleur_3!$C$5:$C$1000)=MONTH(I$17)*(controleur_3!$H$5:$H$1000=$B$46)))</f>
        <v>0</v>
      </c>
      <c r="J76" s="40">
        <f>SUMPRODUCT((controleur_1!$F$5:$F$1000=$A76)*(MONTH(controleur_1!$C$5:$C$1000)=MONTH(J$17)*(controleur_1!$H$5:$H$1000=$B$46)))+SUMPRODUCT((controleur_2!$F$5:$F$1000=$A76)*(MONTH(controleur_2!$C$5:$C$1000)=MONTH(J$17)*(controleur_2!$H$5:$H$1000=$B$46)))+SUMPRODUCT((controleur_3!$F$5:$F$1000=$A76)*(MONTH(controleur_3!$C$5:$C$1000)=MONTH(J$17)*(controleur_3!$H$5:$H$1000=$B$46)))</f>
        <v>0</v>
      </c>
      <c r="K76" s="40">
        <f>SUMPRODUCT((controleur_1!$F$5:$F$1000=$A76)*(MONTH(controleur_1!$C$5:$C$1000)=MONTH(K$17)*(controleur_1!$H$5:$H$1000=$B$46)))+SUMPRODUCT((controleur_2!$F$5:$F$1000=$A76)*(MONTH(controleur_2!$C$5:$C$1000)=MONTH(K$17)*(controleur_2!$H$5:$H$1000=$B$46)))+SUMPRODUCT((controleur_3!$F$5:$F$1000=$A76)*(MONTH(controleur_3!$C$5:$C$1000)=MONTH(K$17)*(controleur_3!$H$5:$H$1000=$B$46)))</f>
        <v>0</v>
      </c>
      <c r="L76" s="40">
        <f>SUMPRODUCT((controleur_1!$F$5:$F$1000=$A76)*(MONTH(controleur_1!$C$5:$C$1000)=MONTH(L$17)*(controleur_1!$H$5:$H$1000=$B$46)))+SUMPRODUCT((controleur_2!$F$5:$F$1000=$A76)*(MONTH(controleur_2!$C$5:$C$1000)=MONTH(L$17)*(controleur_2!$H$5:$H$1000=$B$46)))+SUMPRODUCT((controleur_3!$F$5:$F$1000=$A76)*(MONTH(controleur_3!$C$5:$C$1000)=MONTH(L$17)*(controleur_3!$H$5:$H$1000=$B$46)))</f>
        <v>0</v>
      </c>
      <c r="M76" s="40">
        <f>SUMPRODUCT((controleur_1!$F$5:$F$1000=$A76)*(MONTH(controleur_1!$C$5:$C$1000)=MONTH(M$17)*(controleur_1!$H$5:$H$1000=$B$46)))+SUMPRODUCT((controleur_2!$F$5:$F$1000=$A76)*(MONTH(controleur_2!$C$5:$C$1000)=MONTH(M$17)*(controleur_2!$H$5:$H$1000=$B$46)))+SUMPRODUCT((controleur_3!$F$5:$F$1000=$A76)*(MONTH(controleur_3!$C$5:$C$1000)=MONTH(M$17)*(controleur_3!$H$5:$H$1000=$B$46)))</f>
        <v>0</v>
      </c>
      <c r="N76" s="58">
        <f t="shared" si="15"/>
        <v>0</v>
      </c>
    </row>
    <row r="77" spans="1:14" x14ac:dyDescent="0.2">
      <c r="A77" s="52" t="s">
        <v>101</v>
      </c>
      <c r="B77" s="40">
        <f>SUMPRODUCT((controleur_1!$F$5:$F$1000=$A77)*(MONTH(controleur_1!$C$5:$C$1000)=MONTH(B$17)*(controleur_1!$H$5:$H$1000=$B$46)))+SUMPRODUCT((controleur_2!$F$5:$F$1000=$A77)*(MONTH(controleur_2!$C$5:$C$1000)=MONTH(B$17)*(controleur_2!$H$5:$H$1000=$B$46)))+SUMPRODUCT((controleur_3!$F$5:$F$1000=$A77)*(MONTH(controleur_3!$C$5:$C$1000)=MONTH(B$17)*(controleur_3!$H$5:$H$1000=$B$46)))</f>
        <v>0</v>
      </c>
      <c r="C77" s="40">
        <f>SUMPRODUCT((controleur_1!$F$5:$F$1000=$A77)*(MONTH(controleur_1!$C$5:$C$1000)=MONTH(C$17)*(controleur_1!$H$5:$H$1000=$B$46)))+SUMPRODUCT((controleur_2!$F$5:$F$1000=$A77)*(MONTH(controleur_2!$C$5:$C$1000)=MONTH(C$17)*(controleur_2!$H$5:$H$1000=$B$46)))+SUMPRODUCT((controleur_3!$F$5:$F$1000=$A77)*(MONTH(controleur_3!$C$5:$C$1000)=MONTH(C$17)*(controleur_3!$H$5:$H$1000=$B$46)))</f>
        <v>0</v>
      </c>
      <c r="D77" s="40">
        <f>SUMPRODUCT((controleur_1!$F$5:$F$1000=$A77)*(MONTH(controleur_1!$C$5:$C$1000)=MONTH(D$17)*(controleur_1!$H$5:$H$1000=$B$46)))+SUMPRODUCT((controleur_2!$F$5:$F$1000=$A77)*(MONTH(controleur_2!$C$5:$C$1000)=MONTH(D$17)*(controleur_2!$H$5:$H$1000=$B$46)))+SUMPRODUCT((controleur_3!$F$5:$F$1000=$A77)*(MONTH(controleur_3!$C$5:$C$1000)=MONTH(D$17)*(controleur_3!$H$5:$H$1000=$B$46)))</f>
        <v>0</v>
      </c>
      <c r="E77" s="40">
        <f>SUMPRODUCT((controleur_1!$F$5:$F$1000=$A77)*(MONTH(controleur_1!$C$5:$C$1000)=MONTH(E$17)*(controleur_1!$H$5:$H$1000=$B$46)))+SUMPRODUCT((controleur_2!$F$5:$F$1000=$A77)*(MONTH(controleur_2!$C$5:$C$1000)=MONTH(E$17)*(controleur_2!$H$5:$H$1000=$B$46)))+SUMPRODUCT((controleur_3!$F$5:$F$1000=$A77)*(MONTH(controleur_3!$C$5:$C$1000)=MONTH(E$17)*(controleur_3!$H$5:$H$1000=$B$46)))</f>
        <v>0</v>
      </c>
      <c r="F77" s="40">
        <f>SUMPRODUCT((controleur_1!$F$5:$F$1000=$A77)*(MONTH(controleur_1!$C$5:$C$1000)=MONTH(F$17)*(controleur_1!$H$5:$H$1000=$B$46)))+SUMPRODUCT((controleur_2!$F$5:$F$1000=$A77)*(MONTH(controleur_2!$C$5:$C$1000)=MONTH(F$17)*(controleur_2!$H$5:$H$1000=$B$46)))+SUMPRODUCT((controleur_3!$F$5:$F$1000=$A77)*(MONTH(controleur_3!$C$5:$C$1000)=MONTH(F$17)*(controleur_3!$H$5:$H$1000=$B$46)))</f>
        <v>0</v>
      </c>
      <c r="G77" s="40">
        <f>SUMPRODUCT((controleur_1!$F$5:$F$1000=$A77)*(MONTH(controleur_1!$C$5:$C$1000)=MONTH(G$17)*(controleur_1!$H$5:$H$1000=$B$46)))+SUMPRODUCT((controleur_2!$F$5:$F$1000=$A77)*(MONTH(controleur_2!$C$5:$C$1000)=MONTH(G$17)*(controleur_2!$H$5:$H$1000=$B$46)))+SUMPRODUCT((controleur_3!$F$5:$F$1000=$A77)*(MONTH(controleur_3!$C$5:$C$1000)=MONTH(G$17)*(controleur_3!$H$5:$H$1000=$B$46)))</f>
        <v>0</v>
      </c>
      <c r="H77" s="40">
        <f>SUMPRODUCT((controleur_1!$F$5:$F$1000=$A77)*(MONTH(controleur_1!$C$5:$C$1000)=MONTH(H$17)*(controleur_1!$H$5:$H$1000=$B$46)))+SUMPRODUCT((controleur_2!$F$5:$F$1000=$A77)*(MONTH(controleur_2!$C$5:$C$1000)=MONTH(H$17)*(controleur_2!$H$5:$H$1000=$B$46)))+SUMPRODUCT((controleur_3!$F$5:$F$1000=$A77)*(MONTH(controleur_3!$C$5:$C$1000)=MONTH(H$17)*(controleur_3!$H$5:$H$1000=$B$46)))</f>
        <v>0</v>
      </c>
      <c r="I77" s="40">
        <f>SUMPRODUCT((controleur_1!$F$5:$F$1000=$A77)*(MONTH(controleur_1!$C$5:$C$1000)=MONTH(I$17)*(controleur_1!$H$5:$H$1000=$B$46)))+SUMPRODUCT((controleur_2!$F$5:$F$1000=$A77)*(MONTH(controleur_2!$C$5:$C$1000)=MONTH(I$17)*(controleur_2!$H$5:$H$1000=$B$46)))+SUMPRODUCT((controleur_3!$F$5:$F$1000=$A77)*(MONTH(controleur_3!$C$5:$C$1000)=MONTH(I$17)*(controleur_3!$H$5:$H$1000=$B$46)))</f>
        <v>0</v>
      </c>
      <c r="J77" s="40">
        <f>SUMPRODUCT((controleur_1!$F$5:$F$1000=$A77)*(MONTH(controleur_1!$C$5:$C$1000)=MONTH(J$17)*(controleur_1!$H$5:$H$1000=$B$46)))+SUMPRODUCT((controleur_2!$F$5:$F$1000=$A77)*(MONTH(controleur_2!$C$5:$C$1000)=MONTH(J$17)*(controleur_2!$H$5:$H$1000=$B$46)))+SUMPRODUCT((controleur_3!$F$5:$F$1000=$A77)*(MONTH(controleur_3!$C$5:$C$1000)=MONTH(J$17)*(controleur_3!$H$5:$H$1000=$B$46)))</f>
        <v>0</v>
      </c>
      <c r="K77" s="40">
        <f>SUMPRODUCT((controleur_1!$F$5:$F$1000=$A77)*(MONTH(controleur_1!$C$5:$C$1000)=MONTH(K$17)*(controleur_1!$H$5:$H$1000=$B$46)))+SUMPRODUCT((controleur_2!$F$5:$F$1000=$A77)*(MONTH(controleur_2!$C$5:$C$1000)=MONTH(K$17)*(controleur_2!$H$5:$H$1000=$B$46)))+SUMPRODUCT((controleur_3!$F$5:$F$1000=$A77)*(MONTH(controleur_3!$C$5:$C$1000)=MONTH(K$17)*(controleur_3!$H$5:$H$1000=$B$46)))</f>
        <v>0</v>
      </c>
      <c r="L77" s="40">
        <f>SUMPRODUCT((controleur_1!$F$5:$F$1000=$A77)*(MONTH(controleur_1!$C$5:$C$1000)=MONTH(L$17)*(controleur_1!$H$5:$H$1000=$B$46)))+SUMPRODUCT((controleur_2!$F$5:$F$1000=$A77)*(MONTH(controleur_2!$C$5:$C$1000)=MONTH(L$17)*(controleur_2!$H$5:$H$1000=$B$46)))+SUMPRODUCT((controleur_3!$F$5:$F$1000=$A77)*(MONTH(controleur_3!$C$5:$C$1000)=MONTH(L$17)*(controleur_3!$H$5:$H$1000=$B$46)))</f>
        <v>0</v>
      </c>
      <c r="M77" s="40">
        <f>SUMPRODUCT((controleur_1!$F$5:$F$1000=$A77)*(MONTH(controleur_1!$C$5:$C$1000)=MONTH(M$17)*(controleur_1!$H$5:$H$1000=$B$46)))+SUMPRODUCT((controleur_2!$F$5:$F$1000=$A77)*(MONTH(controleur_2!$C$5:$C$1000)=MONTH(M$17)*(controleur_2!$H$5:$H$1000=$B$46)))+SUMPRODUCT((controleur_3!$F$5:$F$1000=$A77)*(MONTH(controleur_3!$C$5:$C$1000)=MONTH(M$17)*(controleur_3!$H$5:$H$1000=$B$46)))</f>
        <v>0</v>
      </c>
      <c r="N77" s="58">
        <f t="shared" si="15"/>
        <v>0</v>
      </c>
    </row>
    <row r="78" spans="1:14" x14ac:dyDescent="0.2">
      <c r="A78" s="52" t="s">
        <v>102</v>
      </c>
      <c r="B78" s="40">
        <f>SUMPRODUCT((controleur_1!$F$5:$F$1000=$A78)*(MONTH(controleur_1!$C$5:$C$1000)=MONTH(B$17)*(controleur_1!$H$5:$H$1000=$B$46)))+SUMPRODUCT((controleur_2!$F$5:$F$1000=$A78)*(MONTH(controleur_2!$C$5:$C$1000)=MONTH(B$17)*(controleur_2!$H$5:$H$1000=$B$46)))+SUMPRODUCT((controleur_3!$F$5:$F$1000=$A78)*(MONTH(controleur_3!$C$5:$C$1000)=MONTH(B$17)*(controleur_3!$H$5:$H$1000=$B$46)))</f>
        <v>0</v>
      </c>
      <c r="C78" s="40">
        <f>SUMPRODUCT((controleur_1!$F$5:$F$1000=$A78)*(MONTH(controleur_1!$C$5:$C$1000)=MONTH(C$17)*(controleur_1!$H$5:$H$1000=$B$46)))+SUMPRODUCT((controleur_2!$F$5:$F$1000=$A78)*(MONTH(controleur_2!$C$5:$C$1000)=MONTH(C$17)*(controleur_2!$H$5:$H$1000=$B$46)))+SUMPRODUCT((controleur_3!$F$5:$F$1000=$A78)*(MONTH(controleur_3!$C$5:$C$1000)=MONTH(C$17)*(controleur_3!$H$5:$H$1000=$B$46)))</f>
        <v>0</v>
      </c>
      <c r="D78" s="40">
        <f>SUMPRODUCT((controleur_1!$F$5:$F$1000=$A78)*(MONTH(controleur_1!$C$5:$C$1000)=MONTH(D$17)*(controleur_1!$H$5:$H$1000=$B$46)))+SUMPRODUCT((controleur_2!$F$5:$F$1000=$A78)*(MONTH(controleur_2!$C$5:$C$1000)=MONTH(D$17)*(controleur_2!$H$5:$H$1000=$B$46)))+SUMPRODUCT((controleur_3!$F$5:$F$1000=$A78)*(MONTH(controleur_3!$C$5:$C$1000)=MONTH(D$17)*(controleur_3!$H$5:$H$1000=$B$46)))</f>
        <v>0</v>
      </c>
      <c r="E78" s="40">
        <f>SUMPRODUCT((controleur_1!$F$5:$F$1000=$A78)*(MONTH(controleur_1!$C$5:$C$1000)=MONTH(E$17)*(controleur_1!$H$5:$H$1000=$B$46)))+SUMPRODUCT((controleur_2!$F$5:$F$1000=$A78)*(MONTH(controleur_2!$C$5:$C$1000)=MONTH(E$17)*(controleur_2!$H$5:$H$1000=$B$46)))+SUMPRODUCT((controleur_3!$F$5:$F$1000=$A78)*(MONTH(controleur_3!$C$5:$C$1000)=MONTH(E$17)*(controleur_3!$H$5:$H$1000=$B$46)))</f>
        <v>0</v>
      </c>
      <c r="F78" s="40">
        <f>SUMPRODUCT((controleur_1!$F$5:$F$1000=$A78)*(MONTH(controleur_1!$C$5:$C$1000)=MONTH(F$17)*(controleur_1!$H$5:$H$1000=$B$46)))+SUMPRODUCT((controleur_2!$F$5:$F$1000=$A78)*(MONTH(controleur_2!$C$5:$C$1000)=MONTH(F$17)*(controleur_2!$H$5:$H$1000=$B$46)))+SUMPRODUCT((controleur_3!$F$5:$F$1000=$A78)*(MONTH(controleur_3!$C$5:$C$1000)=MONTH(F$17)*(controleur_3!$H$5:$H$1000=$B$46)))</f>
        <v>0</v>
      </c>
      <c r="G78" s="40">
        <f>SUMPRODUCT((controleur_1!$F$5:$F$1000=$A78)*(MONTH(controleur_1!$C$5:$C$1000)=MONTH(G$17)*(controleur_1!$H$5:$H$1000=$B$46)))+SUMPRODUCT((controleur_2!$F$5:$F$1000=$A78)*(MONTH(controleur_2!$C$5:$C$1000)=MONTH(G$17)*(controleur_2!$H$5:$H$1000=$B$46)))+SUMPRODUCT((controleur_3!$F$5:$F$1000=$A78)*(MONTH(controleur_3!$C$5:$C$1000)=MONTH(G$17)*(controleur_3!$H$5:$H$1000=$B$46)))</f>
        <v>0</v>
      </c>
      <c r="H78" s="40">
        <f>SUMPRODUCT((controleur_1!$F$5:$F$1000=$A78)*(MONTH(controleur_1!$C$5:$C$1000)=MONTH(H$17)*(controleur_1!$H$5:$H$1000=$B$46)))+SUMPRODUCT((controleur_2!$F$5:$F$1000=$A78)*(MONTH(controleur_2!$C$5:$C$1000)=MONTH(H$17)*(controleur_2!$H$5:$H$1000=$B$46)))+SUMPRODUCT((controleur_3!$F$5:$F$1000=$A78)*(MONTH(controleur_3!$C$5:$C$1000)=MONTH(H$17)*(controleur_3!$H$5:$H$1000=$B$46)))</f>
        <v>0</v>
      </c>
      <c r="I78" s="40">
        <f>SUMPRODUCT((controleur_1!$F$5:$F$1000=$A78)*(MONTH(controleur_1!$C$5:$C$1000)=MONTH(I$17)*(controleur_1!$H$5:$H$1000=$B$46)))+SUMPRODUCT((controleur_2!$F$5:$F$1000=$A78)*(MONTH(controleur_2!$C$5:$C$1000)=MONTH(I$17)*(controleur_2!$H$5:$H$1000=$B$46)))+SUMPRODUCT((controleur_3!$F$5:$F$1000=$A78)*(MONTH(controleur_3!$C$5:$C$1000)=MONTH(I$17)*(controleur_3!$H$5:$H$1000=$B$46)))</f>
        <v>0</v>
      </c>
      <c r="J78" s="40">
        <f>SUMPRODUCT((controleur_1!$F$5:$F$1000=$A78)*(MONTH(controleur_1!$C$5:$C$1000)=MONTH(J$17)*(controleur_1!$H$5:$H$1000=$B$46)))+SUMPRODUCT((controleur_2!$F$5:$F$1000=$A78)*(MONTH(controleur_2!$C$5:$C$1000)=MONTH(J$17)*(controleur_2!$H$5:$H$1000=$B$46)))+SUMPRODUCT((controleur_3!$F$5:$F$1000=$A78)*(MONTH(controleur_3!$C$5:$C$1000)=MONTH(J$17)*(controleur_3!$H$5:$H$1000=$B$46)))</f>
        <v>0</v>
      </c>
      <c r="K78" s="40">
        <f>SUMPRODUCT((controleur_1!$F$5:$F$1000=$A78)*(MONTH(controleur_1!$C$5:$C$1000)=MONTH(K$17)*(controleur_1!$H$5:$H$1000=$B$46)))+SUMPRODUCT((controleur_2!$F$5:$F$1000=$A78)*(MONTH(controleur_2!$C$5:$C$1000)=MONTH(K$17)*(controleur_2!$H$5:$H$1000=$B$46)))+SUMPRODUCT((controleur_3!$F$5:$F$1000=$A78)*(MONTH(controleur_3!$C$5:$C$1000)=MONTH(K$17)*(controleur_3!$H$5:$H$1000=$B$46)))</f>
        <v>0</v>
      </c>
      <c r="L78" s="40">
        <f>SUMPRODUCT((controleur_1!$F$5:$F$1000=$A78)*(MONTH(controleur_1!$C$5:$C$1000)=MONTH(L$17)*(controleur_1!$H$5:$H$1000=$B$46)))+SUMPRODUCT((controleur_2!$F$5:$F$1000=$A78)*(MONTH(controleur_2!$C$5:$C$1000)=MONTH(L$17)*(controleur_2!$H$5:$H$1000=$B$46)))+SUMPRODUCT((controleur_3!$F$5:$F$1000=$A78)*(MONTH(controleur_3!$C$5:$C$1000)=MONTH(L$17)*(controleur_3!$H$5:$H$1000=$B$46)))</f>
        <v>0</v>
      </c>
      <c r="M78" s="40">
        <f>SUMPRODUCT((controleur_1!$F$5:$F$1000=$A78)*(MONTH(controleur_1!$C$5:$C$1000)=MONTH(M$17)*(controleur_1!$H$5:$H$1000=$B$46)))+SUMPRODUCT((controleur_2!$F$5:$F$1000=$A78)*(MONTH(controleur_2!$C$5:$C$1000)=MONTH(M$17)*(controleur_2!$H$5:$H$1000=$B$46)))+SUMPRODUCT((controleur_3!$F$5:$F$1000=$A78)*(MONTH(controleur_3!$C$5:$C$1000)=MONTH(M$17)*(controleur_3!$H$5:$H$1000=$B$46)))</f>
        <v>0</v>
      </c>
      <c r="N78" s="58">
        <f t="shared" si="15"/>
        <v>0</v>
      </c>
    </row>
    <row r="79" spans="1:14" x14ac:dyDescent="0.2">
      <c r="A79" s="52" t="s">
        <v>103</v>
      </c>
      <c r="B79" s="40">
        <f>SUMPRODUCT((controleur_1!$F$5:$F$1000=$A79)*(MONTH(controleur_1!$C$5:$C$1000)=MONTH(B$17)*(controleur_1!$H$5:$H$1000=$B$46)))+SUMPRODUCT((controleur_2!$F$5:$F$1000=$A79)*(MONTH(controleur_2!$C$5:$C$1000)=MONTH(B$17)*(controleur_2!$H$5:$H$1000=$B$46)))+SUMPRODUCT((controleur_3!$F$5:$F$1000=$A79)*(MONTH(controleur_3!$C$5:$C$1000)=MONTH(B$17)*(controleur_3!$H$5:$H$1000=$B$46)))</f>
        <v>0</v>
      </c>
      <c r="C79" s="40">
        <f>SUMPRODUCT((controleur_1!$F$5:$F$1000=$A79)*(MONTH(controleur_1!$C$5:$C$1000)=MONTH(C$17)*(controleur_1!$H$5:$H$1000=$B$46)))+SUMPRODUCT((controleur_2!$F$5:$F$1000=$A79)*(MONTH(controleur_2!$C$5:$C$1000)=MONTH(C$17)*(controleur_2!$H$5:$H$1000=$B$46)))+SUMPRODUCT((controleur_3!$F$5:$F$1000=$A79)*(MONTH(controleur_3!$C$5:$C$1000)=MONTH(C$17)*(controleur_3!$H$5:$H$1000=$B$46)))</f>
        <v>0</v>
      </c>
      <c r="D79" s="40">
        <f>SUMPRODUCT((controleur_1!$F$5:$F$1000=$A79)*(MONTH(controleur_1!$C$5:$C$1000)=MONTH(D$17)*(controleur_1!$H$5:$H$1000=$B$46)))+SUMPRODUCT((controleur_2!$F$5:$F$1000=$A79)*(MONTH(controleur_2!$C$5:$C$1000)=MONTH(D$17)*(controleur_2!$H$5:$H$1000=$B$46)))+SUMPRODUCT((controleur_3!$F$5:$F$1000=$A79)*(MONTH(controleur_3!$C$5:$C$1000)=MONTH(D$17)*(controleur_3!$H$5:$H$1000=$B$46)))</f>
        <v>0</v>
      </c>
      <c r="E79" s="40">
        <f>SUMPRODUCT((controleur_1!$F$5:$F$1000=$A79)*(MONTH(controleur_1!$C$5:$C$1000)=MONTH(E$17)*(controleur_1!$H$5:$H$1000=$B$46)))+SUMPRODUCT((controleur_2!$F$5:$F$1000=$A79)*(MONTH(controleur_2!$C$5:$C$1000)=MONTH(E$17)*(controleur_2!$H$5:$H$1000=$B$46)))+SUMPRODUCT((controleur_3!$F$5:$F$1000=$A79)*(MONTH(controleur_3!$C$5:$C$1000)=MONTH(E$17)*(controleur_3!$H$5:$H$1000=$B$46)))</f>
        <v>0</v>
      </c>
      <c r="F79" s="40">
        <f>SUMPRODUCT((controleur_1!$F$5:$F$1000=$A79)*(MONTH(controleur_1!$C$5:$C$1000)=MONTH(F$17)*(controleur_1!$H$5:$H$1000=$B$46)))+SUMPRODUCT((controleur_2!$F$5:$F$1000=$A79)*(MONTH(controleur_2!$C$5:$C$1000)=MONTH(F$17)*(controleur_2!$H$5:$H$1000=$B$46)))+SUMPRODUCT((controleur_3!$F$5:$F$1000=$A79)*(MONTH(controleur_3!$C$5:$C$1000)=MONTH(F$17)*(controleur_3!$H$5:$H$1000=$B$46)))</f>
        <v>0</v>
      </c>
      <c r="G79" s="40">
        <f>SUMPRODUCT((controleur_1!$F$5:$F$1000=$A79)*(MONTH(controleur_1!$C$5:$C$1000)=MONTH(G$17)*(controleur_1!$H$5:$H$1000=$B$46)))+SUMPRODUCT((controleur_2!$F$5:$F$1000=$A79)*(MONTH(controleur_2!$C$5:$C$1000)=MONTH(G$17)*(controleur_2!$H$5:$H$1000=$B$46)))+SUMPRODUCT((controleur_3!$F$5:$F$1000=$A79)*(MONTH(controleur_3!$C$5:$C$1000)=MONTH(G$17)*(controleur_3!$H$5:$H$1000=$B$46)))</f>
        <v>0</v>
      </c>
      <c r="H79" s="40">
        <f>SUMPRODUCT((controleur_1!$F$5:$F$1000=$A79)*(MONTH(controleur_1!$C$5:$C$1000)=MONTH(H$17)*(controleur_1!$H$5:$H$1000=$B$46)))+SUMPRODUCT((controleur_2!$F$5:$F$1000=$A79)*(MONTH(controleur_2!$C$5:$C$1000)=MONTH(H$17)*(controleur_2!$H$5:$H$1000=$B$46)))+SUMPRODUCT((controleur_3!$F$5:$F$1000=$A79)*(MONTH(controleur_3!$C$5:$C$1000)=MONTH(H$17)*(controleur_3!$H$5:$H$1000=$B$46)))</f>
        <v>0</v>
      </c>
      <c r="I79" s="40">
        <f>SUMPRODUCT((controleur_1!$F$5:$F$1000=$A79)*(MONTH(controleur_1!$C$5:$C$1000)=MONTH(I$17)*(controleur_1!$H$5:$H$1000=$B$46)))+SUMPRODUCT((controleur_2!$F$5:$F$1000=$A79)*(MONTH(controleur_2!$C$5:$C$1000)=MONTH(I$17)*(controleur_2!$H$5:$H$1000=$B$46)))+SUMPRODUCT((controleur_3!$F$5:$F$1000=$A79)*(MONTH(controleur_3!$C$5:$C$1000)=MONTH(I$17)*(controleur_3!$H$5:$H$1000=$B$46)))</f>
        <v>0</v>
      </c>
      <c r="J79" s="40">
        <f>SUMPRODUCT((controleur_1!$F$5:$F$1000=$A79)*(MONTH(controleur_1!$C$5:$C$1000)=MONTH(J$17)*(controleur_1!$H$5:$H$1000=$B$46)))+SUMPRODUCT((controleur_2!$F$5:$F$1000=$A79)*(MONTH(controleur_2!$C$5:$C$1000)=MONTH(J$17)*(controleur_2!$H$5:$H$1000=$B$46)))+SUMPRODUCT((controleur_3!$F$5:$F$1000=$A79)*(MONTH(controleur_3!$C$5:$C$1000)=MONTH(J$17)*(controleur_3!$H$5:$H$1000=$B$46)))</f>
        <v>0</v>
      </c>
      <c r="K79" s="40">
        <f>SUMPRODUCT((controleur_1!$F$5:$F$1000=$A79)*(MONTH(controleur_1!$C$5:$C$1000)=MONTH(K$17)*(controleur_1!$H$5:$H$1000=$B$46)))+SUMPRODUCT((controleur_2!$F$5:$F$1000=$A79)*(MONTH(controleur_2!$C$5:$C$1000)=MONTH(K$17)*(controleur_2!$H$5:$H$1000=$B$46)))+SUMPRODUCT((controleur_3!$F$5:$F$1000=$A79)*(MONTH(controleur_3!$C$5:$C$1000)=MONTH(K$17)*(controleur_3!$H$5:$H$1000=$B$46)))</f>
        <v>0</v>
      </c>
      <c r="L79" s="40">
        <f>SUMPRODUCT((controleur_1!$F$5:$F$1000=$A79)*(MONTH(controleur_1!$C$5:$C$1000)=MONTH(L$17)*(controleur_1!$H$5:$H$1000=$B$46)))+SUMPRODUCT((controleur_2!$F$5:$F$1000=$A79)*(MONTH(controleur_2!$C$5:$C$1000)=MONTH(L$17)*(controleur_2!$H$5:$H$1000=$B$46)))+SUMPRODUCT((controleur_3!$F$5:$F$1000=$A79)*(MONTH(controleur_3!$C$5:$C$1000)=MONTH(L$17)*(controleur_3!$H$5:$H$1000=$B$46)))</f>
        <v>0</v>
      </c>
      <c r="M79" s="40">
        <f>SUMPRODUCT((controleur_1!$F$5:$F$1000=$A79)*(MONTH(controleur_1!$C$5:$C$1000)=MONTH(M$17)*(controleur_1!$H$5:$H$1000=$B$46)))+SUMPRODUCT((controleur_2!$F$5:$F$1000=$A79)*(MONTH(controleur_2!$C$5:$C$1000)=MONTH(M$17)*(controleur_2!$H$5:$H$1000=$B$46)))+SUMPRODUCT((controleur_3!$F$5:$F$1000=$A79)*(MONTH(controleur_3!$C$5:$C$1000)=MONTH(M$17)*(controleur_3!$H$5:$H$1000=$B$46)))</f>
        <v>0</v>
      </c>
      <c r="N79" s="58">
        <f t="shared" si="15"/>
        <v>0</v>
      </c>
    </row>
    <row r="80" spans="1:14" x14ac:dyDescent="0.2">
      <c r="A80" s="52" t="s">
        <v>104</v>
      </c>
      <c r="B80" s="40">
        <f>SUMPRODUCT((controleur_1!$F$5:$F$1000=$A80)*(MONTH(controleur_1!$C$5:$C$1000)=MONTH(B$17)*(controleur_1!$H$5:$H$1000=$B$46)))+SUMPRODUCT((controleur_2!$F$5:$F$1000=$A80)*(MONTH(controleur_2!$C$5:$C$1000)=MONTH(B$17)*(controleur_2!$H$5:$H$1000=$B$46)))+SUMPRODUCT((controleur_3!$F$5:$F$1000=$A80)*(MONTH(controleur_3!$C$5:$C$1000)=MONTH(B$17)*(controleur_3!$H$5:$H$1000=$B$46)))</f>
        <v>0</v>
      </c>
      <c r="C80" s="40">
        <f>SUMPRODUCT((controleur_1!$F$5:$F$1000=$A80)*(MONTH(controleur_1!$C$5:$C$1000)=MONTH(C$17)*(controleur_1!$H$5:$H$1000=$B$46)))+SUMPRODUCT((controleur_2!$F$5:$F$1000=$A80)*(MONTH(controleur_2!$C$5:$C$1000)=MONTH(C$17)*(controleur_2!$H$5:$H$1000=$B$46)))+SUMPRODUCT((controleur_3!$F$5:$F$1000=$A80)*(MONTH(controleur_3!$C$5:$C$1000)=MONTH(C$17)*(controleur_3!$H$5:$H$1000=$B$46)))</f>
        <v>0</v>
      </c>
      <c r="D80" s="40">
        <f>SUMPRODUCT((controleur_1!$F$5:$F$1000=$A80)*(MONTH(controleur_1!$C$5:$C$1000)=MONTH(D$17)*(controleur_1!$H$5:$H$1000=$B$46)))+SUMPRODUCT((controleur_2!$F$5:$F$1000=$A80)*(MONTH(controleur_2!$C$5:$C$1000)=MONTH(D$17)*(controleur_2!$H$5:$H$1000=$B$46)))+SUMPRODUCT((controleur_3!$F$5:$F$1000=$A80)*(MONTH(controleur_3!$C$5:$C$1000)=MONTH(D$17)*(controleur_3!$H$5:$H$1000=$B$46)))</f>
        <v>0</v>
      </c>
      <c r="E80" s="40">
        <f>SUMPRODUCT((controleur_1!$F$5:$F$1000=$A80)*(MONTH(controleur_1!$C$5:$C$1000)=MONTH(E$17)*(controleur_1!$H$5:$H$1000=$B$46)))+SUMPRODUCT((controleur_2!$F$5:$F$1000=$A80)*(MONTH(controleur_2!$C$5:$C$1000)=MONTH(E$17)*(controleur_2!$H$5:$H$1000=$B$46)))+SUMPRODUCT((controleur_3!$F$5:$F$1000=$A80)*(MONTH(controleur_3!$C$5:$C$1000)=MONTH(E$17)*(controleur_3!$H$5:$H$1000=$B$46)))</f>
        <v>0</v>
      </c>
      <c r="F80" s="40">
        <f>SUMPRODUCT((controleur_1!$F$5:$F$1000=$A80)*(MONTH(controleur_1!$C$5:$C$1000)=MONTH(F$17)*(controleur_1!$H$5:$H$1000=$B$46)))+SUMPRODUCT((controleur_2!$F$5:$F$1000=$A80)*(MONTH(controleur_2!$C$5:$C$1000)=MONTH(F$17)*(controleur_2!$H$5:$H$1000=$B$46)))+SUMPRODUCT((controleur_3!$F$5:$F$1000=$A80)*(MONTH(controleur_3!$C$5:$C$1000)=MONTH(F$17)*(controleur_3!$H$5:$H$1000=$B$46)))</f>
        <v>0</v>
      </c>
      <c r="G80" s="40">
        <f>SUMPRODUCT((controleur_1!$F$5:$F$1000=$A80)*(MONTH(controleur_1!$C$5:$C$1000)=MONTH(G$17)*(controleur_1!$H$5:$H$1000=$B$46)))+SUMPRODUCT((controleur_2!$F$5:$F$1000=$A80)*(MONTH(controleur_2!$C$5:$C$1000)=MONTH(G$17)*(controleur_2!$H$5:$H$1000=$B$46)))+SUMPRODUCT((controleur_3!$F$5:$F$1000=$A80)*(MONTH(controleur_3!$C$5:$C$1000)=MONTH(G$17)*(controleur_3!$H$5:$H$1000=$B$46)))</f>
        <v>0</v>
      </c>
      <c r="H80" s="40">
        <f>SUMPRODUCT((controleur_1!$F$5:$F$1000=$A80)*(MONTH(controleur_1!$C$5:$C$1000)=MONTH(H$17)*(controleur_1!$H$5:$H$1000=$B$46)))+SUMPRODUCT((controleur_2!$F$5:$F$1000=$A80)*(MONTH(controleur_2!$C$5:$C$1000)=MONTH(H$17)*(controleur_2!$H$5:$H$1000=$B$46)))+SUMPRODUCT((controleur_3!$F$5:$F$1000=$A80)*(MONTH(controleur_3!$C$5:$C$1000)=MONTH(H$17)*(controleur_3!$H$5:$H$1000=$B$46)))</f>
        <v>0</v>
      </c>
      <c r="I80" s="40">
        <f>SUMPRODUCT((controleur_1!$F$5:$F$1000=$A80)*(MONTH(controleur_1!$C$5:$C$1000)=MONTH(I$17)*(controleur_1!$H$5:$H$1000=$B$46)))+SUMPRODUCT((controleur_2!$F$5:$F$1000=$A80)*(MONTH(controleur_2!$C$5:$C$1000)=MONTH(I$17)*(controleur_2!$H$5:$H$1000=$B$46)))+SUMPRODUCT((controleur_3!$F$5:$F$1000=$A80)*(MONTH(controleur_3!$C$5:$C$1000)=MONTH(I$17)*(controleur_3!$H$5:$H$1000=$B$46)))</f>
        <v>0</v>
      </c>
      <c r="J80" s="40">
        <f>SUMPRODUCT((controleur_1!$F$5:$F$1000=$A80)*(MONTH(controleur_1!$C$5:$C$1000)=MONTH(J$17)*(controleur_1!$H$5:$H$1000=$B$46)))+SUMPRODUCT((controleur_2!$F$5:$F$1000=$A80)*(MONTH(controleur_2!$C$5:$C$1000)=MONTH(J$17)*(controleur_2!$H$5:$H$1000=$B$46)))+SUMPRODUCT((controleur_3!$F$5:$F$1000=$A80)*(MONTH(controleur_3!$C$5:$C$1000)=MONTH(J$17)*(controleur_3!$H$5:$H$1000=$B$46)))</f>
        <v>0</v>
      </c>
      <c r="K80" s="40">
        <f>SUMPRODUCT((controleur_1!$F$5:$F$1000=$A80)*(MONTH(controleur_1!$C$5:$C$1000)=MONTH(K$17)*(controleur_1!$H$5:$H$1000=$B$46)))+SUMPRODUCT((controleur_2!$F$5:$F$1000=$A80)*(MONTH(controleur_2!$C$5:$C$1000)=MONTH(K$17)*(controleur_2!$H$5:$H$1000=$B$46)))+SUMPRODUCT((controleur_3!$F$5:$F$1000=$A80)*(MONTH(controleur_3!$C$5:$C$1000)=MONTH(K$17)*(controleur_3!$H$5:$H$1000=$B$46)))</f>
        <v>0</v>
      </c>
      <c r="L80" s="40">
        <f>SUMPRODUCT((controleur_1!$F$5:$F$1000=$A80)*(MONTH(controleur_1!$C$5:$C$1000)=MONTH(L$17)*(controleur_1!$H$5:$H$1000=$B$46)))+SUMPRODUCT((controleur_2!$F$5:$F$1000=$A80)*(MONTH(controleur_2!$C$5:$C$1000)=MONTH(L$17)*(controleur_2!$H$5:$H$1000=$B$46)))+SUMPRODUCT((controleur_3!$F$5:$F$1000=$A80)*(MONTH(controleur_3!$C$5:$C$1000)=MONTH(L$17)*(controleur_3!$H$5:$H$1000=$B$46)))</f>
        <v>0</v>
      </c>
      <c r="M80" s="40">
        <f>SUMPRODUCT((controleur_1!$F$5:$F$1000=$A80)*(MONTH(controleur_1!$C$5:$C$1000)=MONTH(M$17)*(controleur_1!$H$5:$H$1000=$B$46)))+SUMPRODUCT((controleur_2!$F$5:$F$1000=$A80)*(MONTH(controleur_2!$C$5:$C$1000)=MONTH(M$17)*(controleur_2!$H$5:$H$1000=$B$46)))+SUMPRODUCT((controleur_3!$F$5:$F$1000=$A80)*(MONTH(controleur_3!$C$5:$C$1000)=MONTH(M$17)*(controleur_3!$H$5:$H$1000=$B$46)))</f>
        <v>0</v>
      </c>
      <c r="N80" s="58">
        <f t="shared" si="15"/>
        <v>0</v>
      </c>
    </row>
    <row r="81" spans="1:14" x14ac:dyDescent="0.2">
      <c r="A81" s="52" t="s">
        <v>105</v>
      </c>
      <c r="B81" s="40">
        <f>SUMPRODUCT((controleur_1!$F$5:$F$1000=$A81)*(MONTH(controleur_1!$C$5:$C$1000)=MONTH(B$17)*(controleur_1!$H$5:$H$1000=$B$46)))+SUMPRODUCT((controleur_2!$F$5:$F$1000=$A81)*(MONTH(controleur_2!$C$5:$C$1000)=MONTH(B$17)*(controleur_2!$H$5:$H$1000=$B$46)))+SUMPRODUCT((controleur_3!$F$5:$F$1000=$A81)*(MONTH(controleur_3!$C$5:$C$1000)=MONTH(B$17)*(controleur_3!$H$5:$H$1000=$B$46)))</f>
        <v>0</v>
      </c>
      <c r="C81" s="40">
        <f>SUMPRODUCT((controleur_1!$F$5:$F$1000=$A81)*(MONTH(controleur_1!$C$5:$C$1000)=MONTH(C$17)*(controleur_1!$H$5:$H$1000=$B$46)))+SUMPRODUCT((controleur_2!$F$5:$F$1000=$A81)*(MONTH(controleur_2!$C$5:$C$1000)=MONTH(C$17)*(controleur_2!$H$5:$H$1000=$B$46)))+SUMPRODUCT((controleur_3!$F$5:$F$1000=$A81)*(MONTH(controleur_3!$C$5:$C$1000)=MONTH(C$17)*(controleur_3!$H$5:$H$1000=$B$46)))</f>
        <v>0</v>
      </c>
      <c r="D81" s="40">
        <f>SUMPRODUCT((controleur_1!$F$5:$F$1000=$A81)*(MONTH(controleur_1!$C$5:$C$1000)=MONTH(D$17)*(controleur_1!$H$5:$H$1000=$B$46)))+SUMPRODUCT((controleur_2!$F$5:$F$1000=$A81)*(MONTH(controleur_2!$C$5:$C$1000)=MONTH(D$17)*(controleur_2!$H$5:$H$1000=$B$46)))+SUMPRODUCT((controleur_3!$F$5:$F$1000=$A81)*(MONTH(controleur_3!$C$5:$C$1000)=MONTH(D$17)*(controleur_3!$H$5:$H$1000=$B$46)))</f>
        <v>0</v>
      </c>
      <c r="E81" s="40">
        <f>SUMPRODUCT((controleur_1!$F$5:$F$1000=$A81)*(MONTH(controleur_1!$C$5:$C$1000)=MONTH(E$17)*(controleur_1!$H$5:$H$1000=$B$46)))+SUMPRODUCT((controleur_2!$F$5:$F$1000=$A81)*(MONTH(controleur_2!$C$5:$C$1000)=MONTH(E$17)*(controleur_2!$H$5:$H$1000=$B$46)))+SUMPRODUCT((controleur_3!$F$5:$F$1000=$A81)*(MONTH(controleur_3!$C$5:$C$1000)=MONTH(E$17)*(controleur_3!$H$5:$H$1000=$B$46)))</f>
        <v>0</v>
      </c>
      <c r="F81" s="40">
        <f>SUMPRODUCT((controleur_1!$F$5:$F$1000=$A81)*(MONTH(controleur_1!$C$5:$C$1000)=MONTH(F$17)*(controleur_1!$H$5:$H$1000=$B$46)))+SUMPRODUCT((controleur_2!$F$5:$F$1000=$A81)*(MONTH(controleur_2!$C$5:$C$1000)=MONTH(F$17)*(controleur_2!$H$5:$H$1000=$B$46)))+SUMPRODUCT((controleur_3!$F$5:$F$1000=$A81)*(MONTH(controleur_3!$C$5:$C$1000)=MONTH(F$17)*(controleur_3!$H$5:$H$1000=$B$46)))</f>
        <v>0</v>
      </c>
      <c r="G81" s="40">
        <f>SUMPRODUCT((controleur_1!$F$5:$F$1000=$A81)*(MONTH(controleur_1!$C$5:$C$1000)=MONTH(G$17)*(controleur_1!$H$5:$H$1000=$B$46)))+SUMPRODUCT((controleur_2!$F$5:$F$1000=$A81)*(MONTH(controleur_2!$C$5:$C$1000)=MONTH(G$17)*(controleur_2!$H$5:$H$1000=$B$46)))+SUMPRODUCT((controleur_3!$F$5:$F$1000=$A81)*(MONTH(controleur_3!$C$5:$C$1000)=MONTH(G$17)*(controleur_3!$H$5:$H$1000=$B$46)))</f>
        <v>0</v>
      </c>
      <c r="H81" s="40">
        <f>SUMPRODUCT((controleur_1!$F$5:$F$1000=$A81)*(MONTH(controleur_1!$C$5:$C$1000)=MONTH(H$17)*(controleur_1!$H$5:$H$1000=$B$46)))+SUMPRODUCT((controleur_2!$F$5:$F$1000=$A81)*(MONTH(controleur_2!$C$5:$C$1000)=MONTH(H$17)*(controleur_2!$H$5:$H$1000=$B$46)))+SUMPRODUCT((controleur_3!$F$5:$F$1000=$A81)*(MONTH(controleur_3!$C$5:$C$1000)=MONTH(H$17)*(controleur_3!$H$5:$H$1000=$B$46)))</f>
        <v>0</v>
      </c>
      <c r="I81" s="40">
        <f>SUMPRODUCT((controleur_1!$F$5:$F$1000=$A81)*(MONTH(controleur_1!$C$5:$C$1000)=MONTH(I$17)*(controleur_1!$H$5:$H$1000=$B$46)))+SUMPRODUCT((controleur_2!$F$5:$F$1000=$A81)*(MONTH(controleur_2!$C$5:$C$1000)=MONTH(I$17)*(controleur_2!$H$5:$H$1000=$B$46)))+SUMPRODUCT((controleur_3!$F$5:$F$1000=$A81)*(MONTH(controleur_3!$C$5:$C$1000)=MONTH(I$17)*(controleur_3!$H$5:$H$1000=$B$46)))</f>
        <v>0</v>
      </c>
      <c r="J81" s="40">
        <f>SUMPRODUCT((controleur_1!$F$5:$F$1000=$A81)*(MONTH(controleur_1!$C$5:$C$1000)=MONTH(J$17)*(controleur_1!$H$5:$H$1000=$B$46)))+SUMPRODUCT((controleur_2!$F$5:$F$1000=$A81)*(MONTH(controleur_2!$C$5:$C$1000)=MONTH(J$17)*(controleur_2!$H$5:$H$1000=$B$46)))+SUMPRODUCT((controleur_3!$F$5:$F$1000=$A81)*(MONTH(controleur_3!$C$5:$C$1000)=MONTH(J$17)*(controleur_3!$H$5:$H$1000=$B$46)))</f>
        <v>0</v>
      </c>
      <c r="K81" s="40">
        <f>SUMPRODUCT((controleur_1!$F$5:$F$1000=$A81)*(MONTH(controleur_1!$C$5:$C$1000)=MONTH(K$17)*(controleur_1!$H$5:$H$1000=$B$46)))+SUMPRODUCT((controleur_2!$F$5:$F$1000=$A81)*(MONTH(controleur_2!$C$5:$C$1000)=MONTH(K$17)*(controleur_2!$H$5:$H$1000=$B$46)))+SUMPRODUCT((controleur_3!$F$5:$F$1000=$A81)*(MONTH(controleur_3!$C$5:$C$1000)=MONTH(K$17)*(controleur_3!$H$5:$H$1000=$B$46)))</f>
        <v>0</v>
      </c>
      <c r="L81" s="40">
        <f>SUMPRODUCT((controleur_1!$F$5:$F$1000=$A81)*(MONTH(controleur_1!$C$5:$C$1000)=MONTH(L$17)*(controleur_1!$H$5:$H$1000=$B$46)))+SUMPRODUCT((controleur_2!$F$5:$F$1000=$A81)*(MONTH(controleur_2!$C$5:$C$1000)=MONTH(L$17)*(controleur_2!$H$5:$H$1000=$B$46)))+SUMPRODUCT((controleur_3!$F$5:$F$1000=$A81)*(MONTH(controleur_3!$C$5:$C$1000)=MONTH(L$17)*(controleur_3!$H$5:$H$1000=$B$46)))</f>
        <v>0</v>
      </c>
      <c r="M81" s="40">
        <f>SUMPRODUCT((controleur_1!$F$5:$F$1000=$A81)*(MONTH(controleur_1!$C$5:$C$1000)=MONTH(M$17)*(controleur_1!$H$5:$H$1000=$B$46)))+SUMPRODUCT((controleur_2!$F$5:$F$1000=$A81)*(MONTH(controleur_2!$C$5:$C$1000)=MONTH(M$17)*(controleur_2!$H$5:$H$1000=$B$46)))+SUMPRODUCT((controleur_3!$F$5:$F$1000=$A81)*(MONTH(controleur_3!$C$5:$C$1000)=MONTH(M$17)*(controleur_3!$H$5:$H$1000=$B$46)))</f>
        <v>0</v>
      </c>
      <c r="N81" s="58">
        <f t="shared" si="15"/>
        <v>0</v>
      </c>
    </row>
    <row r="82" spans="1:14" x14ac:dyDescent="0.2">
      <c r="A82" s="52" t="s">
        <v>106</v>
      </c>
      <c r="B82" s="40">
        <f>SUMPRODUCT((controleur_1!$F$5:$F$1000=$A82)*(MONTH(controleur_1!$C$5:$C$1000)=MONTH(B$17)*(controleur_1!$H$5:$H$1000=$B$46)))+SUMPRODUCT((controleur_2!$F$5:$F$1000=$A82)*(MONTH(controleur_2!$C$5:$C$1000)=MONTH(B$17)*(controleur_2!$H$5:$H$1000=$B$46)))+SUMPRODUCT((controleur_3!$F$5:$F$1000=$A82)*(MONTH(controleur_3!$C$5:$C$1000)=MONTH(B$17)*(controleur_3!$H$5:$H$1000=$B$46)))</f>
        <v>0</v>
      </c>
      <c r="C82" s="40">
        <f>SUMPRODUCT((controleur_1!$F$5:$F$1000=$A82)*(MONTH(controleur_1!$C$5:$C$1000)=MONTH(C$17)*(controleur_1!$H$5:$H$1000=$B$46)))+SUMPRODUCT((controleur_2!$F$5:$F$1000=$A82)*(MONTH(controleur_2!$C$5:$C$1000)=MONTH(C$17)*(controleur_2!$H$5:$H$1000=$B$46)))+SUMPRODUCT((controleur_3!$F$5:$F$1000=$A82)*(MONTH(controleur_3!$C$5:$C$1000)=MONTH(C$17)*(controleur_3!$H$5:$H$1000=$B$46)))</f>
        <v>0</v>
      </c>
      <c r="D82" s="40">
        <f>SUMPRODUCT((controleur_1!$F$5:$F$1000=$A82)*(MONTH(controleur_1!$C$5:$C$1000)=MONTH(D$17)*(controleur_1!$H$5:$H$1000=$B$46)))+SUMPRODUCT((controleur_2!$F$5:$F$1000=$A82)*(MONTH(controleur_2!$C$5:$C$1000)=MONTH(D$17)*(controleur_2!$H$5:$H$1000=$B$46)))+SUMPRODUCT((controleur_3!$F$5:$F$1000=$A82)*(MONTH(controleur_3!$C$5:$C$1000)=MONTH(D$17)*(controleur_3!$H$5:$H$1000=$B$46)))</f>
        <v>0</v>
      </c>
      <c r="E82" s="40">
        <f>SUMPRODUCT((controleur_1!$F$5:$F$1000=$A82)*(MONTH(controleur_1!$C$5:$C$1000)=MONTH(E$17)*(controleur_1!$H$5:$H$1000=$B$46)))+SUMPRODUCT((controleur_2!$F$5:$F$1000=$A82)*(MONTH(controleur_2!$C$5:$C$1000)=MONTH(E$17)*(controleur_2!$H$5:$H$1000=$B$46)))+SUMPRODUCT((controleur_3!$F$5:$F$1000=$A82)*(MONTH(controleur_3!$C$5:$C$1000)=MONTH(E$17)*(controleur_3!$H$5:$H$1000=$B$46)))</f>
        <v>0</v>
      </c>
      <c r="F82" s="40">
        <f>SUMPRODUCT((controleur_1!$F$5:$F$1000=$A82)*(MONTH(controleur_1!$C$5:$C$1000)=MONTH(F$17)*(controleur_1!$H$5:$H$1000=$B$46)))+SUMPRODUCT((controleur_2!$F$5:$F$1000=$A82)*(MONTH(controleur_2!$C$5:$C$1000)=MONTH(F$17)*(controleur_2!$H$5:$H$1000=$B$46)))+SUMPRODUCT((controleur_3!$F$5:$F$1000=$A82)*(MONTH(controleur_3!$C$5:$C$1000)=MONTH(F$17)*(controleur_3!$H$5:$H$1000=$B$46)))</f>
        <v>0</v>
      </c>
      <c r="G82" s="40">
        <f>SUMPRODUCT((controleur_1!$F$5:$F$1000=$A82)*(MONTH(controleur_1!$C$5:$C$1000)=MONTH(G$17)*(controleur_1!$H$5:$H$1000=$B$46)))+SUMPRODUCT((controleur_2!$F$5:$F$1000=$A82)*(MONTH(controleur_2!$C$5:$C$1000)=MONTH(G$17)*(controleur_2!$H$5:$H$1000=$B$46)))+SUMPRODUCT((controleur_3!$F$5:$F$1000=$A82)*(MONTH(controleur_3!$C$5:$C$1000)=MONTH(G$17)*(controleur_3!$H$5:$H$1000=$B$46)))</f>
        <v>0</v>
      </c>
      <c r="H82" s="40">
        <f>SUMPRODUCT((controleur_1!$F$5:$F$1000=$A82)*(MONTH(controleur_1!$C$5:$C$1000)=MONTH(H$17)*(controleur_1!$H$5:$H$1000=$B$46)))+SUMPRODUCT((controleur_2!$F$5:$F$1000=$A82)*(MONTH(controleur_2!$C$5:$C$1000)=MONTH(H$17)*(controleur_2!$H$5:$H$1000=$B$46)))+SUMPRODUCT((controleur_3!$F$5:$F$1000=$A82)*(MONTH(controleur_3!$C$5:$C$1000)=MONTH(H$17)*(controleur_3!$H$5:$H$1000=$B$46)))</f>
        <v>0</v>
      </c>
      <c r="I82" s="40">
        <f>SUMPRODUCT((controleur_1!$F$5:$F$1000=$A82)*(MONTH(controleur_1!$C$5:$C$1000)=MONTH(I$17)*(controleur_1!$H$5:$H$1000=$B$46)))+SUMPRODUCT((controleur_2!$F$5:$F$1000=$A82)*(MONTH(controleur_2!$C$5:$C$1000)=MONTH(I$17)*(controleur_2!$H$5:$H$1000=$B$46)))+SUMPRODUCT((controleur_3!$F$5:$F$1000=$A82)*(MONTH(controleur_3!$C$5:$C$1000)=MONTH(I$17)*(controleur_3!$H$5:$H$1000=$B$46)))</f>
        <v>0</v>
      </c>
      <c r="J82" s="40">
        <f>SUMPRODUCT((controleur_1!$F$5:$F$1000=$A82)*(MONTH(controleur_1!$C$5:$C$1000)=MONTH(J$17)*(controleur_1!$H$5:$H$1000=$B$46)))+SUMPRODUCT((controleur_2!$F$5:$F$1000=$A82)*(MONTH(controleur_2!$C$5:$C$1000)=MONTH(J$17)*(controleur_2!$H$5:$H$1000=$B$46)))+SUMPRODUCT((controleur_3!$F$5:$F$1000=$A82)*(MONTH(controleur_3!$C$5:$C$1000)=MONTH(J$17)*(controleur_3!$H$5:$H$1000=$B$46)))</f>
        <v>0</v>
      </c>
      <c r="K82" s="40">
        <f>SUMPRODUCT((controleur_1!$F$5:$F$1000=$A82)*(MONTH(controleur_1!$C$5:$C$1000)=MONTH(K$17)*(controleur_1!$H$5:$H$1000=$B$46)))+SUMPRODUCT((controleur_2!$F$5:$F$1000=$A82)*(MONTH(controleur_2!$C$5:$C$1000)=MONTH(K$17)*(controleur_2!$H$5:$H$1000=$B$46)))+SUMPRODUCT((controleur_3!$F$5:$F$1000=$A82)*(MONTH(controleur_3!$C$5:$C$1000)=MONTH(K$17)*(controleur_3!$H$5:$H$1000=$B$46)))</f>
        <v>0</v>
      </c>
      <c r="L82" s="40">
        <f>SUMPRODUCT((controleur_1!$F$5:$F$1000=$A82)*(MONTH(controleur_1!$C$5:$C$1000)=MONTH(L$17)*(controleur_1!$H$5:$H$1000=$B$46)))+SUMPRODUCT((controleur_2!$F$5:$F$1000=$A82)*(MONTH(controleur_2!$C$5:$C$1000)=MONTH(L$17)*(controleur_2!$H$5:$H$1000=$B$46)))+SUMPRODUCT((controleur_3!$F$5:$F$1000=$A82)*(MONTH(controleur_3!$C$5:$C$1000)=MONTH(L$17)*(controleur_3!$H$5:$H$1000=$B$46)))</f>
        <v>0</v>
      </c>
      <c r="M82" s="40">
        <f>SUMPRODUCT((controleur_1!$F$5:$F$1000=$A82)*(MONTH(controleur_1!$C$5:$C$1000)=MONTH(M$17)*(controleur_1!$H$5:$H$1000=$B$46)))+SUMPRODUCT((controleur_2!$F$5:$F$1000=$A82)*(MONTH(controleur_2!$C$5:$C$1000)=MONTH(M$17)*(controleur_2!$H$5:$H$1000=$B$46)))+SUMPRODUCT((controleur_3!$F$5:$F$1000=$A82)*(MONTH(controleur_3!$C$5:$C$1000)=MONTH(M$17)*(controleur_3!$H$5:$H$1000=$B$46)))</f>
        <v>0</v>
      </c>
      <c r="N82" s="58">
        <f t="shared" si="15"/>
        <v>0</v>
      </c>
    </row>
    <row r="83" spans="1:14" x14ac:dyDescent="0.2">
      <c r="A83" s="52" t="s">
        <v>107</v>
      </c>
      <c r="B83" s="40">
        <f>SUMPRODUCT((controleur_1!$F$5:$F$1000=$A83)*(MONTH(controleur_1!$C$5:$C$1000)=MONTH(B$17)*(controleur_1!$H$5:$H$1000=$B$46)))+SUMPRODUCT((controleur_2!$F$5:$F$1000=$A83)*(MONTH(controleur_2!$C$5:$C$1000)=MONTH(B$17)*(controleur_2!$H$5:$H$1000=$B$46)))+SUMPRODUCT((controleur_3!$F$5:$F$1000=$A83)*(MONTH(controleur_3!$C$5:$C$1000)=MONTH(B$17)*(controleur_3!$H$5:$H$1000=$B$46)))</f>
        <v>0</v>
      </c>
      <c r="C83" s="40">
        <f>SUMPRODUCT((controleur_1!$F$5:$F$1000=$A83)*(MONTH(controleur_1!$C$5:$C$1000)=MONTH(C$17)*(controleur_1!$H$5:$H$1000=$B$46)))+SUMPRODUCT((controleur_2!$F$5:$F$1000=$A83)*(MONTH(controleur_2!$C$5:$C$1000)=MONTH(C$17)*(controleur_2!$H$5:$H$1000=$B$46)))+SUMPRODUCT((controleur_3!$F$5:$F$1000=$A83)*(MONTH(controleur_3!$C$5:$C$1000)=MONTH(C$17)*(controleur_3!$H$5:$H$1000=$B$46)))</f>
        <v>0</v>
      </c>
      <c r="D83" s="40">
        <f>SUMPRODUCT((controleur_1!$F$5:$F$1000=$A83)*(MONTH(controleur_1!$C$5:$C$1000)=MONTH(D$17)*(controleur_1!$H$5:$H$1000=$B$46)))+SUMPRODUCT((controleur_2!$F$5:$F$1000=$A83)*(MONTH(controleur_2!$C$5:$C$1000)=MONTH(D$17)*(controleur_2!$H$5:$H$1000=$B$46)))+SUMPRODUCT((controleur_3!$F$5:$F$1000=$A83)*(MONTH(controleur_3!$C$5:$C$1000)=MONTH(D$17)*(controleur_3!$H$5:$H$1000=$B$46)))</f>
        <v>0</v>
      </c>
      <c r="E83" s="40">
        <f>SUMPRODUCT((controleur_1!$F$5:$F$1000=$A83)*(MONTH(controleur_1!$C$5:$C$1000)=MONTH(E$17)*(controleur_1!$H$5:$H$1000=$B$46)))+SUMPRODUCT((controleur_2!$F$5:$F$1000=$A83)*(MONTH(controleur_2!$C$5:$C$1000)=MONTH(E$17)*(controleur_2!$H$5:$H$1000=$B$46)))+SUMPRODUCT((controleur_3!$F$5:$F$1000=$A83)*(MONTH(controleur_3!$C$5:$C$1000)=MONTH(E$17)*(controleur_3!$H$5:$H$1000=$B$46)))</f>
        <v>0</v>
      </c>
      <c r="F83" s="40">
        <f>SUMPRODUCT((controleur_1!$F$5:$F$1000=$A83)*(MONTH(controleur_1!$C$5:$C$1000)=MONTH(F$17)*(controleur_1!$H$5:$H$1000=$B$46)))+SUMPRODUCT((controleur_2!$F$5:$F$1000=$A83)*(MONTH(controleur_2!$C$5:$C$1000)=MONTH(F$17)*(controleur_2!$H$5:$H$1000=$B$46)))+SUMPRODUCT((controleur_3!$F$5:$F$1000=$A83)*(MONTH(controleur_3!$C$5:$C$1000)=MONTH(F$17)*(controleur_3!$H$5:$H$1000=$B$46)))</f>
        <v>0</v>
      </c>
      <c r="G83" s="40">
        <f>SUMPRODUCT((controleur_1!$F$5:$F$1000=$A83)*(MONTH(controleur_1!$C$5:$C$1000)=MONTH(G$17)*(controleur_1!$H$5:$H$1000=$B$46)))+SUMPRODUCT((controleur_2!$F$5:$F$1000=$A83)*(MONTH(controleur_2!$C$5:$C$1000)=MONTH(G$17)*(controleur_2!$H$5:$H$1000=$B$46)))+SUMPRODUCT((controleur_3!$F$5:$F$1000=$A83)*(MONTH(controleur_3!$C$5:$C$1000)=MONTH(G$17)*(controleur_3!$H$5:$H$1000=$B$46)))</f>
        <v>0</v>
      </c>
      <c r="H83" s="40">
        <f>SUMPRODUCT((controleur_1!$F$5:$F$1000=$A83)*(MONTH(controleur_1!$C$5:$C$1000)=MONTH(H$17)*(controleur_1!$H$5:$H$1000=$B$46)))+SUMPRODUCT((controleur_2!$F$5:$F$1000=$A83)*(MONTH(controleur_2!$C$5:$C$1000)=MONTH(H$17)*(controleur_2!$H$5:$H$1000=$B$46)))+SUMPRODUCT((controleur_3!$F$5:$F$1000=$A83)*(MONTH(controleur_3!$C$5:$C$1000)=MONTH(H$17)*(controleur_3!$H$5:$H$1000=$B$46)))</f>
        <v>0</v>
      </c>
      <c r="I83" s="40">
        <f>SUMPRODUCT((controleur_1!$F$5:$F$1000=$A83)*(MONTH(controleur_1!$C$5:$C$1000)=MONTH(I$17)*(controleur_1!$H$5:$H$1000=$B$46)))+SUMPRODUCT((controleur_2!$F$5:$F$1000=$A83)*(MONTH(controleur_2!$C$5:$C$1000)=MONTH(I$17)*(controleur_2!$H$5:$H$1000=$B$46)))+SUMPRODUCT((controleur_3!$F$5:$F$1000=$A83)*(MONTH(controleur_3!$C$5:$C$1000)=MONTH(I$17)*(controleur_3!$H$5:$H$1000=$B$46)))</f>
        <v>0</v>
      </c>
      <c r="J83" s="40">
        <f>SUMPRODUCT((controleur_1!$F$5:$F$1000=$A83)*(MONTH(controleur_1!$C$5:$C$1000)=MONTH(J$17)*(controleur_1!$H$5:$H$1000=$B$46)))+SUMPRODUCT((controleur_2!$F$5:$F$1000=$A83)*(MONTH(controleur_2!$C$5:$C$1000)=MONTH(J$17)*(controleur_2!$H$5:$H$1000=$B$46)))+SUMPRODUCT((controleur_3!$F$5:$F$1000=$A83)*(MONTH(controleur_3!$C$5:$C$1000)=MONTH(J$17)*(controleur_3!$H$5:$H$1000=$B$46)))</f>
        <v>0</v>
      </c>
      <c r="K83" s="40">
        <f>SUMPRODUCT((controleur_1!$F$5:$F$1000=$A83)*(MONTH(controleur_1!$C$5:$C$1000)=MONTH(K$17)*(controleur_1!$H$5:$H$1000=$B$46)))+SUMPRODUCT((controleur_2!$F$5:$F$1000=$A83)*(MONTH(controleur_2!$C$5:$C$1000)=MONTH(K$17)*(controleur_2!$H$5:$H$1000=$B$46)))+SUMPRODUCT((controleur_3!$F$5:$F$1000=$A83)*(MONTH(controleur_3!$C$5:$C$1000)=MONTH(K$17)*(controleur_3!$H$5:$H$1000=$B$46)))</f>
        <v>0</v>
      </c>
      <c r="L83" s="40">
        <f>SUMPRODUCT((controleur_1!$F$5:$F$1000=$A83)*(MONTH(controleur_1!$C$5:$C$1000)=MONTH(L$17)*(controleur_1!$H$5:$H$1000=$B$46)))+SUMPRODUCT((controleur_2!$F$5:$F$1000=$A83)*(MONTH(controleur_2!$C$5:$C$1000)=MONTH(L$17)*(controleur_2!$H$5:$H$1000=$B$46)))+SUMPRODUCT((controleur_3!$F$5:$F$1000=$A83)*(MONTH(controleur_3!$C$5:$C$1000)=MONTH(L$17)*(controleur_3!$H$5:$H$1000=$B$46)))</f>
        <v>0</v>
      </c>
      <c r="M83" s="40">
        <f>SUMPRODUCT((controleur_1!$F$5:$F$1000=$A83)*(MONTH(controleur_1!$C$5:$C$1000)=MONTH(M$17)*(controleur_1!$H$5:$H$1000=$B$46)))+SUMPRODUCT((controleur_2!$F$5:$F$1000=$A83)*(MONTH(controleur_2!$C$5:$C$1000)=MONTH(M$17)*(controleur_2!$H$5:$H$1000=$B$46)))+SUMPRODUCT((controleur_3!$F$5:$F$1000=$A83)*(MONTH(controleur_3!$C$5:$C$1000)=MONTH(M$17)*(controleur_3!$H$5:$H$1000=$B$46)))</f>
        <v>0</v>
      </c>
      <c r="N83" s="58">
        <f t="shared" si="15"/>
        <v>0</v>
      </c>
    </row>
    <row r="84" spans="1:14" x14ac:dyDescent="0.2">
      <c r="A84" s="52" t="s">
        <v>108</v>
      </c>
      <c r="B84" s="40">
        <f>SUMPRODUCT((controleur_1!$F$5:$F$1000=$A84)*(MONTH(controleur_1!$C$5:$C$1000)=MONTH(B$17)*(controleur_1!$H$5:$H$1000=$B$46)))+SUMPRODUCT((controleur_2!$F$5:$F$1000=$A84)*(MONTH(controleur_2!$C$5:$C$1000)=MONTH(B$17)*(controleur_2!$H$5:$H$1000=$B$46)))+SUMPRODUCT((controleur_3!$F$5:$F$1000=$A84)*(MONTH(controleur_3!$C$5:$C$1000)=MONTH(B$17)*(controleur_3!$H$5:$H$1000=$B$46)))</f>
        <v>0</v>
      </c>
      <c r="C84" s="40">
        <f>SUMPRODUCT((controleur_1!$F$5:$F$1000=$A84)*(MONTH(controleur_1!$C$5:$C$1000)=MONTH(C$17)*(controleur_1!$H$5:$H$1000=$B$46)))+SUMPRODUCT((controleur_2!$F$5:$F$1000=$A84)*(MONTH(controleur_2!$C$5:$C$1000)=MONTH(C$17)*(controleur_2!$H$5:$H$1000=$B$46)))+SUMPRODUCT((controleur_3!$F$5:$F$1000=$A84)*(MONTH(controleur_3!$C$5:$C$1000)=MONTH(C$17)*(controleur_3!$H$5:$H$1000=$B$46)))</f>
        <v>0</v>
      </c>
      <c r="D84" s="40">
        <f>SUMPRODUCT((controleur_1!$F$5:$F$1000=$A84)*(MONTH(controleur_1!$C$5:$C$1000)=MONTH(D$17)*(controleur_1!$H$5:$H$1000=$B$46)))+SUMPRODUCT((controleur_2!$F$5:$F$1000=$A84)*(MONTH(controleur_2!$C$5:$C$1000)=MONTH(D$17)*(controleur_2!$H$5:$H$1000=$B$46)))+SUMPRODUCT((controleur_3!$F$5:$F$1000=$A84)*(MONTH(controleur_3!$C$5:$C$1000)=MONTH(D$17)*(controleur_3!$H$5:$H$1000=$B$46)))</f>
        <v>0</v>
      </c>
      <c r="E84" s="40">
        <f>SUMPRODUCT((controleur_1!$F$5:$F$1000=$A84)*(MONTH(controleur_1!$C$5:$C$1000)=MONTH(E$17)*(controleur_1!$H$5:$H$1000=$B$46)))+SUMPRODUCT((controleur_2!$F$5:$F$1000=$A84)*(MONTH(controleur_2!$C$5:$C$1000)=MONTH(E$17)*(controleur_2!$H$5:$H$1000=$B$46)))+SUMPRODUCT((controleur_3!$F$5:$F$1000=$A84)*(MONTH(controleur_3!$C$5:$C$1000)=MONTH(E$17)*(controleur_3!$H$5:$H$1000=$B$46)))</f>
        <v>0</v>
      </c>
      <c r="F84" s="40">
        <f>SUMPRODUCT((controleur_1!$F$5:$F$1000=$A84)*(MONTH(controleur_1!$C$5:$C$1000)=MONTH(F$17)*(controleur_1!$H$5:$H$1000=$B$46)))+SUMPRODUCT((controleur_2!$F$5:$F$1000=$A84)*(MONTH(controleur_2!$C$5:$C$1000)=MONTH(F$17)*(controleur_2!$H$5:$H$1000=$B$46)))+SUMPRODUCT((controleur_3!$F$5:$F$1000=$A84)*(MONTH(controleur_3!$C$5:$C$1000)=MONTH(F$17)*(controleur_3!$H$5:$H$1000=$B$46)))</f>
        <v>0</v>
      </c>
      <c r="G84" s="40">
        <f>SUMPRODUCT((controleur_1!$F$5:$F$1000=$A84)*(MONTH(controleur_1!$C$5:$C$1000)=MONTH(G$17)*(controleur_1!$H$5:$H$1000=$B$46)))+SUMPRODUCT((controleur_2!$F$5:$F$1000=$A84)*(MONTH(controleur_2!$C$5:$C$1000)=MONTH(G$17)*(controleur_2!$H$5:$H$1000=$B$46)))+SUMPRODUCT((controleur_3!$F$5:$F$1000=$A84)*(MONTH(controleur_3!$C$5:$C$1000)=MONTH(G$17)*(controleur_3!$H$5:$H$1000=$B$46)))</f>
        <v>0</v>
      </c>
      <c r="H84" s="40">
        <f>SUMPRODUCT((controleur_1!$F$5:$F$1000=$A84)*(MONTH(controleur_1!$C$5:$C$1000)=MONTH(H$17)*(controleur_1!$H$5:$H$1000=$B$46)))+SUMPRODUCT((controleur_2!$F$5:$F$1000=$A84)*(MONTH(controleur_2!$C$5:$C$1000)=MONTH(H$17)*(controleur_2!$H$5:$H$1000=$B$46)))+SUMPRODUCT((controleur_3!$F$5:$F$1000=$A84)*(MONTH(controleur_3!$C$5:$C$1000)=MONTH(H$17)*(controleur_3!$H$5:$H$1000=$B$46)))</f>
        <v>0</v>
      </c>
      <c r="I84" s="40">
        <f>SUMPRODUCT((controleur_1!$F$5:$F$1000=$A84)*(MONTH(controleur_1!$C$5:$C$1000)=MONTH(I$17)*(controleur_1!$H$5:$H$1000=$B$46)))+SUMPRODUCT((controleur_2!$F$5:$F$1000=$A84)*(MONTH(controleur_2!$C$5:$C$1000)=MONTH(I$17)*(controleur_2!$H$5:$H$1000=$B$46)))+SUMPRODUCT((controleur_3!$F$5:$F$1000=$A84)*(MONTH(controleur_3!$C$5:$C$1000)=MONTH(I$17)*(controleur_3!$H$5:$H$1000=$B$46)))</f>
        <v>0</v>
      </c>
      <c r="J84" s="40">
        <f>SUMPRODUCT((controleur_1!$F$5:$F$1000=$A84)*(MONTH(controleur_1!$C$5:$C$1000)=MONTH(J$17)*(controleur_1!$H$5:$H$1000=$B$46)))+SUMPRODUCT((controleur_2!$F$5:$F$1000=$A84)*(MONTH(controleur_2!$C$5:$C$1000)=MONTH(J$17)*(controleur_2!$H$5:$H$1000=$B$46)))+SUMPRODUCT((controleur_3!$F$5:$F$1000=$A84)*(MONTH(controleur_3!$C$5:$C$1000)=MONTH(J$17)*(controleur_3!$H$5:$H$1000=$B$46)))</f>
        <v>0</v>
      </c>
      <c r="K84" s="40">
        <f>SUMPRODUCT((controleur_1!$F$5:$F$1000=$A84)*(MONTH(controleur_1!$C$5:$C$1000)=MONTH(K$17)*(controleur_1!$H$5:$H$1000=$B$46)))+SUMPRODUCT((controleur_2!$F$5:$F$1000=$A84)*(MONTH(controleur_2!$C$5:$C$1000)=MONTH(K$17)*(controleur_2!$H$5:$H$1000=$B$46)))+SUMPRODUCT((controleur_3!$F$5:$F$1000=$A84)*(MONTH(controleur_3!$C$5:$C$1000)=MONTH(K$17)*(controleur_3!$H$5:$H$1000=$B$46)))</f>
        <v>0</v>
      </c>
      <c r="L84" s="40">
        <f>SUMPRODUCT((controleur_1!$F$5:$F$1000=$A84)*(MONTH(controleur_1!$C$5:$C$1000)=MONTH(L$17)*(controleur_1!$H$5:$H$1000=$B$46)))+SUMPRODUCT((controleur_2!$F$5:$F$1000=$A84)*(MONTH(controleur_2!$C$5:$C$1000)=MONTH(L$17)*(controleur_2!$H$5:$H$1000=$B$46)))+SUMPRODUCT((controleur_3!$F$5:$F$1000=$A84)*(MONTH(controleur_3!$C$5:$C$1000)=MONTH(L$17)*(controleur_3!$H$5:$H$1000=$B$46)))</f>
        <v>0</v>
      </c>
      <c r="M84" s="40">
        <f>SUMPRODUCT((controleur_1!$F$5:$F$1000=$A84)*(MONTH(controleur_1!$C$5:$C$1000)=MONTH(M$17)*(controleur_1!$H$5:$H$1000=$B$46)))+SUMPRODUCT((controleur_2!$F$5:$F$1000=$A84)*(MONTH(controleur_2!$C$5:$C$1000)=MONTH(M$17)*(controleur_2!$H$5:$H$1000=$B$46)))+SUMPRODUCT((controleur_3!$F$5:$F$1000=$A84)*(MONTH(controleur_3!$C$5:$C$1000)=MONTH(M$17)*(controleur_3!$H$5:$H$1000=$B$46)))</f>
        <v>0</v>
      </c>
      <c r="N84" s="58">
        <f t="shared" si="15"/>
        <v>0</v>
      </c>
    </row>
    <row r="85" spans="1:14" x14ac:dyDescent="0.2">
      <c r="A85" s="52" t="s">
        <v>109</v>
      </c>
      <c r="B85" s="40">
        <f>SUMPRODUCT((controleur_1!$F$5:$F$1000=$A85)*(MONTH(controleur_1!$C$5:$C$1000)=MONTH(B$17)*(controleur_1!$H$5:$H$1000=$B$46)))+SUMPRODUCT((controleur_2!$F$5:$F$1000=$A85)*(MONTH(controleur_2!$C$5:$C$1000)=MONTH(B$17)*(controleur_2!$H$5:$H$1000=$B$46)))+SUMPRODUCT((controleur_3!$F$5:$F$1000=$A85)*(MONTH(controleur_3!$C$5:$C$1000)=MONTH(B$17)*(controleur_3!$H$5:$H$1000=$B$46)))</f>
        <v>0</v>
      </c>
      <c r="C85" s="40">
        <f>SUMPRODUCT((controleur_1!$F$5:$F$1000=$A85)*(MONTH(controleur_1!$C$5:$C$1000)=MONTH(C$17)*(controleur_1!$H$5:$H$1000=$B$46)))+SUMPRODUCT((controleur_2!$F$5:$F$1000=$A85)*(MONTH(controleur_2!$C$5:$C$1000)=MONTH(C$17)*(controleur_2!$H$5:$H$1000=$B$46)))+SUMPRODUCT((controleur_3!$F$5:$F$1000=$A85)*(MONTH(controleur_3!$C$5:$C$1000)=MONTH(C$17)*(controleur_3!$H$5:$H$1000=$B$46)))</f>
        <v>0</v>
      </c>
      <c r="D85" s="40">
        <f>SUMPRODUCT((controleur_1!$F$5:$F$1000=$A85)*(MONTH(controleur_1!$C$5:$C$1000)=MONTH(D$17)*(controleur_1!$H$5:$H$1000=$B$46)))+SUMPRODUCT((controleur_2!$F$5:$F$1000=$A85)*(MONTH(controleur_2!$C$5:$C$1000)=MONTH(D$17)*(controleur_2!$H$5:$H$1000=$B$46)))+SUMPRODUCT((controleur_3!$F$5:$F$1000=$A85)*(MONTH(controleur_3!$C$5:$C$1000)=MONTH(D$17)*(controleur_3!$H$5:$H$1000=$B$46)))</f>
        <v>0</v>
      </c>
      <c r="E85" s="40">
        <f>SUMPRODUCT((controleur_1!$F$5:$F$1000=$A85)*(MONTH(controleur_1!$C$5:$C$1000)=MONTH(E$17)*(controleur_1!$H$5:$H$1000=$B$46)))+SUMPRODUCT((controleur_2!$F$5:$F$1000=$A85)*(MONTH(controleur_2!$C$5:$C$1000)=MONTH(E$17)*(controleur_2!$H$5:$H$1000=$B$46)))+SUMPRODUCT((controleur_3!$F$5:$F$1000=$A85)*(MONTH(controleur_3!$C$5:$C$1000)=MONTH(E$17)*(controleur_3!$H$5:$H$1000=$B$46)))</f>
        <v>0</v>
      </c>
      <c r="F85" s="40">
        <f>SUMPRODUCT((controleur_1!$F$5:$F$1000=$A85)*(MONTH(controleur_1!$C$5:$C$1000)=MONTH(F$17)*(controleur_1!$H$5:$H$1000=$B$46)))+SUMPRODUCT((controleur_2!$F$5:$F$1000=$A85)*(MONTH(controleur_2!$C$5:$C$1000)=MONTH(F$17)*(controleur_2!$H$5:$H$1000=$B$46)))+SUMPRODUCT((controleur_3!$F$5:$F$1000=$A85)*(MONTH(controleur_3!$C$5:$C$1000)=MONTH(F$17)*(controleur_3!$H$5:$H$1000=$B$46)))</f>
        <v>0</v>
      </c>
      <c r="G85" s="40">
        <f>SUMPRODUCT((controleur_1!$F$5:$F$1000=$A85)*(MONTH(controleur_1!$C$5:$C$1000)=MONTH(G$17)*(controleur_1!$H$5:$H$1000=$B$46)))+SUMPRODUCT((controleur_2!$F$5:$F$1000=$A85)*(MONTH(controleur_2!$C$5:$C$1000)=MONTH(G$17)*(controleur_2!$H$5:$H$1000=$B$46)))+SUMPRODUCT((controleur_3!$F$5:$F$1000=$A85)*(MONTH(controleur_3!$C$5:$C$1000)=MONTH(G$17)*(controleur_3!$H$5:$H$1000=$B$46)))</f>
        <v>0</v>
      </c>
      <c r="H85" s="40">
        <f>SUMPRODUCT((controleur_1!$F$5:$F$1000=$A85)*(MONTH(controleur_1!$C$5:$C$1000)=MONTH(H$17)*(controleur_1!$H$5:$H$1000=$B$46)))+SUMPRODUCT((controleur_2!$F$5:$F$1000=$A85)*(MONTH(controleur_2!$C$5:$C$1000)=MONTH(H$17)*(controleur_2!$H$5:$H$1000=$B$46)))+SUMPRODUCT((controleur_3!$F$5:$F$1000=$A85)*(MONTH(controleur_3!$C$5:$C$1000)=MONTH(H$17)*(controleur_3!$H$5:$H$1000=$B$46)))</f>
        <v>0</v>
      </c>
      <c r="I85" s="40">
        <f>SUMPRODUCT((controleur_1!$F$5:$F$1000=$A85)*(MONTH(controleur_1!$C$5:$C$1000)=MONTH(I$17)*(controleur_1!$H$5:$H$1000=$B$46)))+SUMPRODUCT((controleur_2!$F$5:$F$1000=$A85)*(MONTH(controleur_2!$C$5:$C$1000)=MONTH(I$17)*(controleur_2!$H$5:$H$1000=$B$46)))+SUMPRODUCT((controleur_3!$F$5:$F$1000=$A85)*(MONTH(controleur_3!$C$5:$C$1000)=MONTH(I$17)*(controleur_3!$H$5:$H$1000=$B$46)))</f>
        <v>0</v>
      </c>
      <c r="J85" s="40">
        <f>SUMPRODUCT((controleur_1!$F$5:$F$1000=$A85)*(MONTH(controleur_1!$C$5:$C$1000)=MONTH(J$17)*(controleur_1!$H$5:$H$1000=$B$46)))+SUMPRODUCT((controleur_2!$F$5:$F$1000=$A85)*(MONTH(controleur_2!$C$5:$C$1000)=MONTH(J$17)*(controleur_2!$H$5:$H$1000=$B$46)))+SUMPRODUCT((controleur_3!$F$5:$F$1000=$A85)*(MONTH(controleur_3!$C$5:$C$1000)=MONTH(J$17)*(controleur_3!$H$5:$H$1000=$B$46)))</f>
        <v>0</v>
      </c>
      <c r="K85" s="40">
        <f>SUMPRODUCT((controleur_1!$F$5:$F$1000=$A85)*(MONTH(controleur_1!$C$5:$C$1000)=MONTH(K$17)*(controleur_1!$H$5:$H$1000=$B$46)))+SUMPRODUCT((controleur_2!$F$5:$F$1000=$A85)*(MONTH(controleur_2!$C$5:$C$1000)=MONTH(K$17)*(controleur_2!$H$5:$H$1000=$B$46)))+SUMPRODUCT((controleur_3!$F$5:$F$1000=$A85)*(MONTH(controleur_3!$C$5:$C$1000)=MONTH(K$17)*(controleur_3!$H$5:$H$1000=$B$46)))</f>
        <v>0</v>
      </c>
      <c r="L85" s="40">
        <f>SUMPRODUCT((controleur_1!$F$5:$F$1000=$A85)*(MONTH(controleur_1!$C$5:$C$1000)=MONTH(L$17)*(controleur_1!$H$5:$H$1000=$B$46)))+SUMPRODUCT((controleur_2!$F$5:$F$1000=$A85)*(MONTH(controleur_2!$C$5:$C$1000)=MONTH(L$17)*(controleur_2!$H$5:$H$1000=$B$46)))+SUMPRODUCT((controleur_3!$F$5:$F$1000=$A85)*(MONTH(controleur_3!$C$5:$C$1000)=MONTH(L$17)*(controleur_3!$H$5:$H$1000=$B$46)))</f>
        <v>0</v>
      </c>
      <c r="M85" s="40">
        <f>SUMPRODUCT((controleur_1!$F$5:$F$1000=$A85)*(MONTH(controleur_1!$C$5:$C$1000)=MONTH(M$17)*(controleur_1!$H$5:$H$1000=$B$46)))+SUMPRODUCT((controleur_2!$F$5:$F$1000=$A85)*(MONTH(controleur_2!$C$5:$C$1000)=MONTH(M$17)*(controleur_2!$H$5:$H$1000=$B$46)))+SUMPRODUCT((controleur_3!$F$5:$F$1000=$A85)*(MONTH(controleur_3!$C$5:$C$1000)=MONTH(M$17)*(controleur_3!$H$5:$H$1000=$B$46)))</f>
        <v>0</v>
      </c>
      <c r="N85" s="58">
        <f t="shared" si="15"/>
        <v>0</v>
      </c>
    </row>
    <row r="86" spans="1:14" x14ac:dyDescent="0.2">
      <c r="A86" s="52" t="s">
        <v>110</v>
      </c>
      <c r="B86" s="40">
        <f>SUMPRODUCT((controleur_1!$F$5:$F$1000=$A86)*(MONTH(controleur_1!$C$5:$C$1000)=MONTH(B$17)*(controleur_1!$H$5:$H$1000=$B$46)))+SUMPRODUCT((controleur_2!$F$5:$F$1000=$A86)*(MONTH(controleur_2!$C$5:$C$1000)=MONTH(B$17)*(controleur_2!$H$5:$H$1000=$B$46)))+SUMPRODUCT((controleur_3!$F$5:$F$1000=$A86)*(MONTH(controleur_3!$C$5:$C$1000)=MONTH(B$17)*(controleur_3!$H$5:$H$1000=$B$46)))</f>
        <v>0</v>
      </c>
      <c r="C86" s="40">
        <f>SUMPRODUCT((controleur_1!$F$5:$F$1000=$A86)*(MONTH(controleur_1!$C$5:$C$1000)=MONTH(C$17)*(controleur_1!$H$5:$H$1000=$B$46)))+SUMPRODUCT((controleur_2!$F$5:$F$1000=$A86)*(MONTH(controleur_2!$C$5:$C$1000)=MONTH(C$17)*(controleur_2!$H$5:$H$1000=$B$46)))+SUMPRODUCT((controleur_3!$F$5:$F$1000=$A86)*(MONTH(controleur_3!$C$5:$C$1000)=MONTH(C$17)*(controleur_3!$H$5:$H$1000=$B$46)))</f>
        <v>0</v>
      </c>
      <c r="D86" s="40">
        <f>SUMPRODUCT((controleur_1!$F$5:$F$1000=$A86)*(MONTH(controleur_1!$C$5:$C$1000)=MONTH(D$17)*(controleur_1!$H$5:$H$1000=$B$46)))+SUMPRODUCT((controleur_2!$F$5:$F$1000=$A86)*(MONTH(controleur_2!$C$5:$C$1000)=MONTH(D$17)*(controleur_2!$H$5:$H$1000=$B$46)))+SUMPRODUCT((controleur_3!$F$5:$F$1000=$A86)*(MONTH(controleur_3!$C$5:$C$1000)=MONTH(D$17)*(controleur_3!$H$5:$H$1000=$B$46)))</f>
        <v>0</v>
      </c>
      <c r="E86" s="40">
        <f>SUMPRODUCT((controleur_1!$F$5:$F$1000=$A86)*(MONTH(controleur_1!$C$5:$C$1000)=MONTH(E$17)*(controleur_1!$H$5:$H$1000=$B$46)))+SUMPRODUCT((controleur_2!$F$5:$F$1000=$A86)*(MONTH(controleur_2!$C$5:$C$1000)=MONTH(E$17)*(controleur_2!$H$5:$H$1000=$B$46)))+SUMPRODUCT((controleur_3!$F$5:$F$1000=$A86)*(MONTH(controleur_3!$C$5:$C$1000)=MONTH(E$17)*(controleur_3!$H$5:$H$1000=$B$46)))</f>
        <v>0</v>
      </c>
      <c r="F86" s="40">
        <f>SUMPRODUCT((controleur_1!$F$5:$F$1000=$A86)*(MONTH(controleur_1!$C$5:$C$1000)=MONTH(F$17)*(controleur_1!$H$5:$H$1000=$B$46)))+SUMPRODUCT((controleur_2!$F$5:$F$1000=$A86)*(MONTH(controleur_2!$C$5:$C$1000)=MONTH(F$17)*(controleur_2!$H$5:$H$1000=$B$46)))+SUMPRODUCT((controleur_3!$F$5:$F$1000=$A86)*(MONTH(controleur_3!$C$5:$C$1000)=MONTH(F$17)*(controleur_3!$H$5:$H$1000=$B$46)))</f>
        <v>0</v>
      </c>
      <c r="G86" s="40">
        <f>SUMPRODUCT((controleur_1!$F$5:$F$1000=$A86)*(MONTH(controleur_1!$C$5:$C$1000)=MONTH(G$17)*(controleur_1!$H$5:$H$1000=$B$46)))+SUMPRODUCT((controleur_2!$F$5:$F$1000=$A86)*(MONTH(controleur_2!$C$5:$C$1000)=MONTH(G$17)*(controleur_2!$H$5:$H$1000=$B$46)))+SUMPRODUCT((controleur_3!$F$5:$F$1000=$A86)*(MONTH(controleur_3!$C$5:$C$1000)=MONTH(G$17)*(controleur_3!$H$5:$H$1000=$B$46)))</f>
        <v>0</v>
      </c>
      <c r="H86" s="40">
        <f>SUMPRODUCT((controleur_1!$F$5:$F$1000=$A86)*(MONTH(controleur_1!$C$5:$C$1000)=MONTH(H$17)*(controleur_1!$H$5:$H$1000=$B$46)))+SUMPRODUCT((controleur_2!$F$5:$F$1000=$A86)*(MONTH(controleur_2!$C$5:$C$1000)=MONTH(H$17)*(controleur_2!$H$5:$H$1000=$B$46)))+SUMPRODUCT((controleur_3!$F$5:$F$1000=$A86)*(MONTH(controleur_3!$C$5:$C$1000)=MONTH(H$17)*(controleur_3!$H$5:$H$1000=$B$46)))</f>
        <v>0</v>
      </c>
      <c r="I86" s="40">
        <f>SUMPRODUCT((controleur_1!$F$5:$F$1000=$A86)*(MONTH(controleur_1!$C$5:$C$1000)=MONTH(I$17)*(controleur_1!$H$5:$H$1000=$B$46)))+SUMPRODUCT((controleur_2!$F$5:$F$1000=$A86)*(MONTH(controleur_2!$C$5:$C$1000)=MONTH(I$17)*(controleur_2!$H$5:$H$1000=$B$46)))+SUMPRODUCT((controleur_3!$F$5:$F$1000=$A86)*(MONTH(controleur_3!$C$5:$C$1000)=MONTH(I$17)*(controleur_3!$H$5:$H$1000=$B$46)))</f>
        <v>0</v>
      </c>
      <c r="J86" s="40">
        <f>SUMPRODUCT((controleur_1!$F$5:$F$1000=$A86)*(MONTH(controleur_1!$C$5:$C$1000)=MONTH(J$17)*(controleur_1!$H$5:$H$1000=$B$46)))+SUMPRODUCT((controleur_2!$F$5:$F$1000=$A86)*(MONTH(controleur_2!$C$5:$C$1000)=MONTH(J$17)*(controleur_2!$H$5:$H$1000=$B$46)))+SUMPRODUCT((controleur_3!$F$5:$F$1000=$A86)*(MONTH(controleur_3!$C$5:$C$1000)=MONTH(J$17)*(controleur_3!$H$5:$H$1000=$B$46)))</f>
        <v>0</v>
      </c>
      <c r="K86" s="40">
        <f>SUMPRODUCT((controleur_1!$F$5:$F$1000=$A86)*(MONTH(controleur_1!$C$5:$C$1000)=MONTH(K$17)*(controleur_1!$H$5:$H$1000=$B$46)))+SUMPRODUCT((controleur_2!$F$5:$F$1000=$A86)*(MONTH(controleur_2!$C$5:$C$1000)=MONTH(K$17)*(controleur_2!$H$5:$H$1000=$B$46)))+SUMPRODUCT((controleur_3!$F$5:$F$1000=$A86)*(MONTH(controleur_3!$C$5:$C$1000)=MONTH(K$17)*(controleur_3!$H$5:$H$1000=$B$46)))</f>
        <v>0</v>
      </c>
      <c r="L86" s="40">
        <f>SUMPRODUCT((controleur_1!$F$5:$F$1000=$A86)*(MONTH(controleur_1!$C$5:$C$1000)=MONTH(L$17)*(controleur_1!$H$5:$H$1000=$B$46)))+SUMPRODUCT((controleur_2!$F$5:$F$1000=$A86)*(MONTH(controleur_2!$C$5:$C$1000)=MONTH(L$17)*(controleur_2!$H$5:$H$1000=$B$46)))+SUMPRODUCT((controleur_3!$F$5:$F$1000=$A86)*(MONTH(controleur_3!$C$5:$C$1000)=MONTH(L$17)*(controleur_3!$H$5:$H$1000=$B$46)))</f>
        <v>0</v>
      </c>
      <c r="M86" s="40">
        <f>SUMPRODUCT((controleur_1!$F$5:$F$1000=$A86)*(MONTH(controleur_1!$C$5:$C$1000)=MONTH(M$17)*(controleur_1!$H$5:$H$1000=$B$46)))+SUMPRODUCT((controleur_2!$F$5:$F$1000=$A86)*(MONTH(controleur_2!$C$5:$C$1000)=MONTH(M$17)*(controleur_2!$H$5:$H$1000=$B$46)))+SUMPRODUCT((controleur_3!$F$5:$F$1000=$A86)*(MONTH(controleur_3!$C$5:$C$1000)=MONTH(M$17)*(controleur_3!$H$5:$H$1000=$B$46)))</f>
        <v>0</v>
      </c>
      <c r="N86" s="58">
        <f t="shared" si="15"/>
        <v>0</v>
      </c>
    </row>
    <row r="87" spans="1:14" x14ac:dyDescent="0.2">
      <c r="A87" s="52" t="s">
        <v>111</v>
      </c>
      <c r="B87" s="40">
        <f>SUMPRODUCT((controleur_1!$F$5:$F$1000=$A87)*(MONTH(controleur_1!$C$5:$C$1000)=MONTH(B$17)*(controleur_1!$H$5:$H$1000=$B$46)))+SUMPRODUCT((controleur_2!$F$5:$F$1000=$A87)*(MONTH(controleur_2!$C$5:$C$1000)=MONTH(B$17)*(controleur_2!$H$5:$H$1000=$B$46)))+SUMPRODUCT((controleur_3!$F$5:$F$1000=$A87)*(MONTH(controleur_3!$C$5:$C$1000)=MONTH(B$17)*(controleur_3!$H$5:$H$1000=$B$46)))</f>
        <v>0</v>
      </c>
      <c r="C87" s="40">
        <f>SUMPRODUCT((controleur_1!$F$5:$F$1000=$A87)*(MONTH(controleur_1!$C$5:$C$1000)=MONTH(C$17)*(controleur_1!$H$5:$H$1000=$B$46)))+SUMPRODUCT((controleur_2!$F$5:$F$1000=$A87)*(MONTH(controleur_2!$C$5:$C$1000)=MONTH(C$17)*(controleur_2!$H$5:$H$1000=$B$46)))+SUMPRODUCT((controleur_3!$F$5:$F$1000=$A87)*(MONTH(controleur_3!$C$5:$C$1000)=MONTH(C$17)*(controleur_3!$H$5:$H$1000=$B$46)))</f>
        <v>0</v>
      </c>
      <c r="D87" s="40">
        <f>SUMPRODUCT((controleur_1!$F$5:$F$1000=$A87)*(MONTH(controleur_1!$C$5:$C$1000)=MONTH(D$17)*(controleur_1!$H$5:$H$1000=$B$46)))+SUMPRODUCT((controleur_2!$F$5:$F$1000=$A87)*(MONTH(controleur_2!$C$5:$C$1000)=MONTH(D$17)*(controleur_2!$H$5:$H$1000=$B$46)))+SUMPRODUCT((controleur_3!$F$5:$F$1000=$A87)*(MONTH(controleur_3!$C$5:$C$1000)=MONTH(D$17)*(controleur_3!$H$5:$H$1000=$B$46)))</f>
        <v>0</v>
      </c>
      <c r="E87" s="40">
        <f>SUMPRODUCT((controleur_1!$F$5:$F$1000=$A87)*(MONTH(controleur_1!$C$5:$C$1000)=MONTH(E$17)*(controleur_1!$H$5:$H$1000=$B$46)))+SUMPRODUCT((controleur_2!$F$5:$F$1000=$A87)*(MONTH(controleur_2!$C$5:$C$1000)=MONTH(E$17)*(controleur_2!$H$5:$H$1000=$B$46)))+SUMPRODUCT((controleur_3!$F$5:$F$1000=$A87)*(MONTH(controleur_3!$C$5:$C$1000)=MONTH(E$17)*(controleur_3!$H$5:$H$1000=$B$46)))</f>
        <v>0</v>
      </c>
      <c r="F87" s="40">
        <f>SUMPRODUCT((controleur_1!$F$5:$F$1000=$A87)*(MONTH(controleur_1!$C$5:$C$1000)=MONTH(F$17)*(controleur_1!$H$5:$H$1000=$B$46)))+SUMPRODUCT((controleur_2!$F$5:$F$1000=$A87)*(MONTH(controleur_2!$C$5:$C$1000)=MONTH(F$17)*(controleur_2!$H$5:$H$1000=$B$46)))+SUMPRODUCT((controleur_3!$F$5:$F$1000=$A87)*(MONTH(controleur_3!$C$5:$C$1000)=MONTH(F$17)*(controleur_3!$H$5:$H$1000=$B$46)))</f>
        <v>0</v>
      </c>
      <c r="G87" s="40">
        <f>SUMPRODUCT((controleur_1!$F$5:$F$1000=$A87)*(MONTH(controleur_1!$C$5:$C$1000)=MONTH(G$17)*(controleur_1!$H$5:$H$1000=$B$46)))+SUMPRODUCT((controleur_2!$F$5:$F$1000=$A87)*(MONTH(controleur_2!$C$5:$C$1000)=MONTH(G$17)*(controleur_2!$H$5:$H$1000=$B$46)))+SUMPRODUCT((controleur_3!$F$5:$F$1000=$A87)*(MONTH(controleur_3!$C$5:$C$1000)=MONTH(G$17)*(controleur_3!$H$5:$H$1000=$B$46)))</f>
        <v>0</v>
      </c>
      <c r="H87" s="40">
        <f>SUMPRODUCT((controleur_1!$F$5:$F$1000=$A87)*(MONTH(controleur_1!$C$5:$C$1000)=MONTH(H$17)*(controleur_1!$H$5:$H$1000=$B$46)))+SUMPRODUCT((controleur_2!$F$5:$F$1000=$A87)*(MONTH(controleur_2!$C$5:$C$1000)=MONTH(H$17)*(controleur_2!$H$5:$H$1000=$B$46)))+SUMPRODUCT((controleur_3!$F$5:$F$1000=$A87)*(MONTH(controleur_3!$C$5:$C$1000)=MONTH(H$17)*(controleur_3!$H$5:$H$1000=$B$46)))</f>
        <v>0</v>
      </c>
      <c r="I87" s="40">
        <f>SUMPRODUCT((controleur_1!$F$5:$F$1000=$A87)*(MONTH(controleur_1!$C$5:$C$1000)=MONTH(I$17)*(controleur_1!$H$5:$H$1000=$B$46)))+SUMPRODUCT((controleur_2!$F$5:$F$1000=$A87)*(MONTH(controleur_2!$C$5:$C$1000)=MONTH(I$17)*(controleur_2!$H$5:$H$1000=$B$46)))+SUMPRODUCT((controleur_3!$F$5:$F$1000=$A87)*(MONTH(controleur_3!$C$5:$C$1000)=MONTH(I$17)*(controleur_3!$H$5:$H$1000=$B$46)))</f>
        <v>0</v>
      </c>
      <c r="J87" s="40">
        <f>SUMPRODUCT((controleur_1!$F$5:$F$1000=$A87)*(MONTH(controleur_1!$C$5:$C$1000)=MONTH(J$17)*(controleur_1!$H$5:$H$1000=$B$46)))+SUMPRODUCT((controleur_2!$F$5:$F$1000=$A87)*(MONTH(controleur_2!$C$5:$C$1000)=MONTH(J$17)*(controleur_2!$H$5:$H$1000=$B$46)))+SUMPRODUCT((controleur_3!$F$5:$F$1000=$A87)*(MONTH(controleur_3!$C$5:$C$1000)=MONTH(J$17)*(controleur_3!$H$5:$H$1000=$B$46)))</f>
        <v>0</v>
      </c>
      <c r="K87" s="40">
        <f>SUMPRODUCT((controleur_1!$F$5:$F$1000=$A87)*(MONTH(controleur_1!$C$5:$C$1000)=MONTH(K$17)*(controleur_1!$H$5:$H$1000=$B$46)))+SUMPRODUCT((controleur_2!$F$5:$F$1000=$A87)*(MONTH(controleur_2!$C$5:$C$1000)=MONTH(K$17)*(controleur_2!$H$5:$H$1000=$B$46)))+SUMPRODUCT((controleur_3!$F$5:$F$1000=$A87)*(MONTH(controleur_3!$C$5:$C$1000)=MONTH(K$17)*(controleur_3!$H$5:$H$1000=$B$46)))</f>
        <v>0</v>
      </c>
      <c r="L87" s="40">
        <f>SUMPRODUCT((controleur_1!$F$5:$F$1000=$A87)*(MONTH(controleur_1!$C$5:$C$1000)=MONTH(L$17)*(controleur_1!$H$5:$H$1000=$B$46)))+SUMPRODUCT((controleur_2!$F$5:$F$1000=$A87)*(MONTH(controleur_2!$C$5:$C$1000)=MONTH(L$17)*(controleur_2!$H$5:$H$1000=$B$46)))+SUMPRODUCT((controleur_3!$F$5:$F$1000=$A87)*(MONTH(controleur_3!$C$5:$C$1000)=MONTH(L$17)*(controleur_3!$H$5:$H$1000=$B$46)))</f>
        <v>0</v>
      </c>
      <c r="M87" s="40">
        <f>SUMPRODUCT((controleur_1!$F$5:$F$1000=$A87)*(MONTH(controleur_1!$C$5:$C$1000)=MONTH(M$17)*(controleur_1!$H$5:$H$1000=$B$46)))+SUMPRODUCT((controleur_2!$F$5:$F$1000=$A87)*(MONTH(controleur_2!$C$5:$C$1000)=MONTH(M$17)*(controleur_2!$H$5:$H$1000=$B$46)))+SUMPRODUCT((controleur_3!$F$5:$F$1000=$A87)*(MONTH(controleur_3!$C$5:$C$1000)=MONTH(M$17)*(controleur_3!$H$5:$H$1000=$B$46)))</f>
        <v>0</v>
      </c>
      <c r="N87" s="58">
        <f t="shared" si="15"/>
        <v>0</v>
      </c>
    </row>
    <row r="88" spans="1:14" x14ac:dyDescent="0.2">
      <c r="A88" s="52" t="s">
        <v>112</v>
      </c>
      <c r="B88" s="40">
        <f>SUMPRODUCT((controleur_1!$F$5:$F$1000=$A88)*(MONTH(controleur_1!$C$5:$C$1000)=MONTH(B$17)*(controleur_1!$H$5:$H$1000=$B$46)))+SUMPRODUCT((controleur_2!$F$5:$F$1000=$A88)*(MONTH(controleur_2!$C$5:$C$1000)=MONTH(B$17)*(controleur_2!$H$5:$H$1000=$B$46)))+SUMPRODUCT((controleur_3!$F$5:$F$1000=$A88)*(MONTH(controleur_3!$C$5:$C$1000)=MONTH(B$17)*(controleur_3!$H$5:$H$1000=$B$46)))</f>
        <v>0</v>
      </c>
      <c r="C88" s="40">
        <f>SUMPRODUCT((controleur_1!$F$5:$F$1000=$A88)*(MONTH(controleur_1!$C$5:$C$1000)=MONTH(C$17)*(controleur_1!$H$5:$H$1000=$B$46)))+SUMPRODUCT((controleur_2!$F$5:$F$1000=$A88)*(MONTH(controleur_2!$C$5:$C$1000)=MONTH(C$17)*(controleur_2!$H$5:$H$1000=$B$46)))+SUMPRODUCT((controleur_3!$F$5:$F$1000=$A88)*(MONTH(controleur_3!$C$5:$C$1000)=MONTH(C$17)*(controleur_3!$H$5:$H$1000=$B$46)))</f>
        <v>0</v>
      </c>
      <c r="D88" s="40">
        <f>SUMPRODUCT((controleur_1!$F$5:$F$1000=$A88)*(MONTH(controleur_1!$C$5:$C$1000)=MONTH(D$17)*(controleur_1!$H$5:$H$1000=$B$46)))+SUMPRODUCT((controleur_2!$F$5:$F$1000=$A88)*(MONTH(controleur_2!$C$5:$C$1000)=MONTH(D$17)*(controleur_2!$H$5:$H$1000=$B$46)))+SUMPRODUCT((controleur_3!$F$5:$F$1000=$A88)*(MONTH(controleur_3!$C$5:$C$1000)=MONTH(D$17)*(controleur_3!$H$5:$H$1000=$B$46)))</f>
        <v>0</v>
      </c>
      <c r="E88" s="40">
        <f>SUMPRODUCT((controleur_1!$F$5:$F$1000=$A88)*(MONTH(controleur_1!$C$5:$C$1000)=MONTH(E$17)*(controleur_1!$H$5:$H$1000=$B$46)))+SUMPRODUCT((controleur_2!$F$5:$F$1000=$A88)*(MONTH(controleur_2!$C$5:$C$1000)=MONTH(E$17)*(controleur_2!$H$5:$H$1000=$B$46)))+SUMPRODUCT((controleur_3!$F$5:$F$1000=$A88)*(MONTH(controleur_3!$C$5:$C$1000)=MONTH(E$17)*(controleur_3!$H$5:$H$1000=$B$46)))</f>
        <v>0</v>
      </c>
      <c r="F88" s="40">
        <f>SUMPRODUCT((controleur_1!$F$5:$F$1000=$A88)*(MONTH(controleur_1!$C$5:$C$1000)=MONTH(F$17)*(controleur_1!$H$5:$H$1000=$B$46)))+SUMPRODUCT((controleur_2!$F$5:$F$1000=$A88)*(MONTH(controleur_2!$C$5:$C$1000)=MONTH(F$17)*(controleur_2!$H$5:$H$1000=$B$46)))+SUMPRODUCT((controleur_3!$F$5:$F$1000=$A88)*(MONTH(controleur_3!$C$5:$C$1000)=MONTH(F$17)*(controleur_3!$H$5:$H$1000=$B$46)))</f>
        <v>0</v>
      </c>
      <c r="G88" s="40">
        <f>SUMPRODUCT((controleur_1!$F$5:$F$1000=$A88)*(MONTH(controleur_1!$C$5:$C$1000)=MONTH(G$17)*(controleur_1!$H$5:$H$1000=$B$46)))+SUMPRODUCT((controleur_2!$F$5:$F$1000=$A88)*(MONTH(controleur_2!$C$5:$C$1000)=MONTH(G$17)*(controleur_2!$H$5:$H$1000=$B$46)))+SUMPRODUCT((controleur_3!$F$5:$F$1000=$A88)*(MONTH(controleur_3!$C$5:$C$1000)=MONTH(G$17)*(controleur_3!$H$5:$H$1000=$B$46)))</f>
        <v>0</v>
      </c>
      <c r="H88" s="40">
        <f>SUMPRODUCT((controleur_1!$F$5:$F$1000=$A88)*(MONTH(controleur_1!$C$5:$C$1000)=MONTH(H$17)*(controleur_1!$H$5:$H$1000=$B$46)))+SUMPRODUCT((controleur_2!$F$5:$F$1000=$A88)*(MONTH(controleur_2!$C$5:$C$1000)=MONTH(H$17)*(controleur_2!$H$5:$H$1000=$B$46)))+SUMPRODUCT((controleur_3!$F$5:$F$1000=$A88)*(MONTH(controleur_3!$C$5:$C$1000)=MONTH(H$17)*(controleur_3!$H$5:$H$1000=$B$46)))</f>
        <v>0</v>
      </c>
      <c r="I88" s="40">
        <f>SUMPRODUCT((controleur_1!$F$5:$F$1000=$A88)*(MONTH(controleur_1!$C$5:$C$1000)=MONTH(I$17)*(controleur_1!$H$5:$H$1000=$B$46)))+SUMPRODUCT((controleur_2!$F$5:$F$1000=$A88)*(MONTH(controleur_2!$C$5:$C$1000)=MONTH(I$17)*(controleur_2!$H$5:$H$1000=$B$46)))+SUMPRODUCT((controleur_3!$F$5:$F$1000=$A88)*(MONTH(controleur_3!$C$5:$C$1000)=MONTH(I$17)*(controleur_3!$H$5:$H$1000=$B$46)))</f>
        <v>0</v>
      </c>
      <c r="J88" s="40">
        <f>SUMPRODUCT((controleur_1!$F$5:$F$1000=$A88)*(MONTH(controleur_1!$C$5:$C$1000)=MONTH(J$17)*(controleur_1!$H$5:$H$1000=$B$46)))+SUMPRODUCT((controleur_2!$F$5:$F$1000=$A88)*(MONTH(controleur_2!$C$5:$C$1000)=MONTH(J$17)*(controleur_2!$H$5:$H$1000=$B$46)))+SUMPRODUCT((controleur_3!$F$5:$F$1000=$A88)*(MONTH(controleur_3!$C$5:$C$1000)=MONTH(J$17)*(controleur_3!$H$5:$H$1000=$B$46)))</f>
        <v>0</v>
      </c>
      <c r="K88" s="40">
        <f>SUMPRODUCT((controleur_1!$F$5:$F$1000=$A88)*(MONTH(controleur_1!$C$5:$C$1000)=MONTH(K$17)*(controleur_1!$H$5:$H$1000=$B$46)))+SUMPRODUCT((controleur_2!$F$5:$F$1000=$A88)*(MONTH(controleur_2!$C$5:$C$1000)=MONTH(K$17)*(controleur_2!$H$5:$H$1000=$B$46)))+SUMPRODUCT((controleur_3!$F$5:$F$1000=$A88)*(MONTH(controleur_3!$C$5:$C$1000)=MONTH(K$17)*(controleur_3!$H$5:$H$1000=$B$46)))</f>
        <v>0</v>
      </c>
      <c r="L88" s="40">
        <f>SUMPRODUCT((controleur_1!$F$5:$F$1000=$A88)*(MONTH(controleur_1!$C$5:$C$1000)=MONTH(L$17)*(controleur_1!$H$5:$H$1000=$B$46)))+SUMPRODUCT((controleur_2!$F$5:$F$1000=$A88)*(MONTH(controleur_2!$C$5:$C$1000)=MONTH(L$17)*(controleur_2!$H$5:$H$1000=$B$46)))+SUMPRODUCT((controleur_3!$F$5:$F$1000=$A88)*(MONTH(controleur_3!$C$5:$C$1000)=MONTH(L$17)*(controleur_3!$H$5:$H$1000=$B$46)))</f>
        <v>0</v>
      </c>
      <c r="M88" s="40">
        <f>SUMPRODUCT((controleur_1!$F$5:$F$1000=$A88)*(MONTH(controleur_1!$C$5:$C$1000)=MONTH(M$17)*(controleur_1!$H$5:$H$1000=$B$46)))+SUMPRODUCT((controleur_2!$F$5:$F$1000=$A88)*(MONTH(controleur_2!$C$5:$C$1000)=MONTH(M$17)*(controleur_2!$H$5:$H$1000=$B$46)))+SUMPRODUCT((controleur_3!$F$5:$F$1000=$A88)*(MONTH(controleur_3!$C$5:$C$1000)=MONTH(M$17)*(controleur_3!$H$5:$H$1000=$B$46)))</f>
        <v>0</v>
      </c>
      <c r="N88" s="58">
        <f t="shared" si="15"/>
        <v>0</v>
      </c>
    </row>
    <row r="89" spans="1:14" x14ac:dyDescent="0.2">
      <c r="A89" s="52" t="s">
        <v>57</v>
      </c>
      <c r="B89" s="40">
        <f>SUMPRODUCT((controleur_1!$F$5:$F$1000=$A89)*(MONTH(controleur_1!$C$5:$C$1000)=MONTH(B$17)*(controleur_1!$H$5:$H$1000=$B$46)))+SUMPRODUCT((controleur_2!$F$5:$F$1000=$A89)*(MONTH(controleur_2!$C$5:$C$1000)=MONTH(B$17)*(controleur_2!$H$5:$H$1000=$B$46)))+SUMPRODUCT((controleur_3!$F$5:$F$1000=$A89)*(MONTH(controleur_3!$C$5:$C$1000)=MONTH(B$17)*(controleur_3!$H$5:$H$1000=$B$46)))</f>
        <v>0</v>
      </c>
      <c r="C89" s="40">
        <f>SUMPRODUCT((controleur_1!$F$5:$F$1000=$A89)*(MONTH(controleur_1!$C$5:$C$1000)=MONTH(C$17)*(controleur_1!$H$5:$H$1000=$B$46)))+SUMPRODUCT((controleur_2!$F$5:$F$1000=$A89)*(MONTH(controleur_2!$C$5:$C$1000)=MONTH(C$17)*(controleur_2!$H$5:$H$1000=$B$46)))+SUMPRODUCT((controleur_3!$F$5:$F$1000=$A89)*(MONTH(controleur_3!$C$5:$C$1000)=MONTH(C$17)*(controleur_3!$H$5:$H$1000=$B$46)))</f>
        <v>0</v>
      </c>
      <c r="D89" s="40">
        <f>SUMPRODUCT((controleur_1!$F$5:$F$1000=$A89)*(MONTH(controleur_1!$C$5:$C$1000)=MONTH(D$17)*(controleur_1!$H$5:$H$1000=$B$46)))+SUMPRODUCT((controleur_2!$F$5:$F$1000=$A89)*(MONTH(controleur_2!$C$5:$C$1000)=MONTH(D$17)*(controleur_2!$H$5:$H$1000=$B$46)))+SUMPRODUCT((controleur_3!$F$5:$F$1000=$A89)*(MONTH(controleur_3!$C$5:$C$1000)=MONTH(D$17)*(controleur_3!$H$5:$H$1000=$B$46)))</f>
        <v>0</v>
      </c>
      <c r="E89" s="40">
        <f>SUMPRODUCT((controleur_1!$F$5:$F$1000=$A89)*(MONTH(controleur_1!$C$5:$C$1000)=MONTH(E$17)*(controleur_1!$H$5:$H$1000=$B$46)))+SUMPRODUCT((controleur_2!$F$5:$F$1000=$A89)*(MONTH(controleur_2!$C$5:$C$1000)=MONTH(E$17)*(controleur_2!$H$5:$H$1000=$B$46)))+SUMPRODUCT((controleur_3!$F$5:$F$1000=$A89)*(MONTH(controleur_3!$C$5:$C$1000)=MONTH(E$17)*(controleur_3!$H$5:$H$1000=$B$46)))</f>
        <v>0</v>
      </c>
      <c r="F89" s="40">
        <f>SUMPRODUCT((controleur_1!$F$5:$F$1000=$A89)*(MONTH(controleur_1!$C$5:$C$1000)=MONTH(F$17)*(controleur_1!$H$5:$H$1000=$B$46)))+SUMPRODUCT((controleur_2!$F$5:$F$1000=$A89)*(MONTH(controleur_2!$C$5:$C$1000)=MONTH(F$17)*(controleur_2!$H$5:$H$1000=$B$46)))+SUMPRODUCT((controleur_3!$F$5:$F$1000=$A89)*(MONTH(controleur_3!$C$5:$C$1000)=MONTH(F$17)*(controleur_3!$H$5:$H$1000=$B$46)))</f>
        <v>0</v>
      </c>
      <c r="G89" s="40">
        <f>SUMPRODUCT((controleur_1!$F$5:$F$1000=$A89)*(MONTH(controleur_1!$C$5:$C$1000)=MONTH(G$17)*(controleur_1!$H$5:$H$1000=$B$46)))+SUMPRODUCT((controleur_2!$F$5:$F$1000=$A89)*(MONTH(controleur_2!$C$5:$C$1000)=MONTH(G$17)*(controleur_2!$H$5:$H$1000=$B$46)))+SUMPRODUCT((controleur_3!$F$5:$F$1000=$A89)*(MONTH(controleur_3!$C$5:$C$1000)=MONTH(G$17)*(controleur_3!$H$5:$H$1000=$B$46)))</f>
        <v>0</v>
      </c>
      <c r="H89" s="40">
        <f>SUMPRODUCT((controleur_1!$F$5:$F$1000=$A89)*(MONTH(controleur_1!$C$5:$C$1000)=MONTH(H$17)*(controleur_1!$H$5:$H$1000=$B$46)))+SUMPRODUCT((controleur_2!$F$5:$F$1000=$A89)*(MONTH(controleur_2!$C$5:$C$1000)=MONTH(H$17)*(controleur_2!$H$5:$H$1000=$B$46)))+SUMPRODUCT((controleur_3!$F$5:$F$1000=$A89)*(MONTH(controleur_3!$C$5:$C$1000)=MONTH(H$17)*(controleur_3!$H$5:$H$1000=$B$46)))</f>
        <v>0</v>
      </c>
      <c r="I89" s="40">
        <f>SUMPRODUCT((controleur_1!$F$5:$F$1000=$A89)*(MONTH(controleur_1!$C$5:$C$1000)=MONTH(I$17)*(controleur_1!$H$5:$H$1000=$B$46)))+SUMPRODUCT((controleur_2!$F$5:$F$1000=$A89)*(MONTH(controleur_2!$C$5:$C$1000)=MONTH(I$17)*(controleur_2!$H$5:$H$1000=$B$46)))+SUMPRODUCT((controleur_3!$F$5:$F$1000=$A89)*(MONTH(controleur_3!$C$5:$C$1000)=MONTH(I$17)*(controleur_3!$H$5:$H$1000=$B$46)))</f>
        <v>0</v>
      </c>
      <c r="J89" s="40">
        <f>SUMPRODUCT((controleur_1!$F$5:$F$1000=$A89)*(MONTH(controleur_1!$C$5:$C$1000)=MONTH(J$17)*(controleur_1!$H$5:$H$1000=$B$46)))+SUMPRODUCT((controleur_2!$F$5:$F$1000=$A89)*(MONTH(controleur_2!$C$5:$C$1000)=MONTH(J$17)*(controleur_2!$H$5:$H$1000=$B$46)))+SUMPRODUCT((controleur_3!$F$5:$F$1000=$A89)*(MONTH(controleur_3!$C$5:$C$1000)=MONTH(J$17)*(controleur_3!$H$5:$H$1000=$B$46)))</f>
        <v>0</v>
      </c>
      <c r="K89" s="40">
        <f>SUMPRODUCT((controleur_1!$F$5:$F$1000=$A89)*(MONTH(controleur_1!$C$5:$C$1000)=MONTH(K$17)*(controleur_1!$H$5:$H$1000=$B$46)))+SUMPRODUCT((controleur_2!$F$5:$F$1000=$A89)*(MONTH(controleur_2!$C$5:$C$1000)=MONTH(K$17)*(controleur_2!$H$5:$H$1000=$B$46)))+SUMPRODUCT((controleur_3!$F$5:$F$1000=$A89)*(MONTH(controleur_3!$C$5:$C$1000)=MONTH(K$17)*(controleur_3!$H$5:$H$1000=$B$46)))</f>
        <v>0</v>
      </c>
      <c r="L89" s="40">
        <f>SUMPRODUCT((controleur_1!$F$5:$F$1000=$A89)*(MONTH(controleur_1!$C$5:$C$1000)=MONTH(L$17)*(controleur_1!$H$5:$H$1000=$B$46)))+SUMPRODUCT((controleur_2!$F$5:$F$1000=$A89)*(MONTH(controleur_2!$C$5:$C$1000)=MONTH(L$17)*(controleur_2!$H$5:$H$1000=$B$46)))+SUMPRODUCT((controleur_3!$F$5:$F$1000=$A89)*(MONTH(controleur_3!$C$5:$C$1000)=MONTH(L$17)*(controleur_3!$H$5:$H$1000=$B$46)))</f>
        <v>0</v>
      </c>
      <c r="M89" s="40">
        <f>SUMPRODUCT((controleur_1!$F$5:$F$1000=$A89)*(MONTH(controleur_1!$C$5:$C$1000)=MONTH(M$17)*(controleur_1!$H$5:$H$1000=$B$46)))+SUMPRODUCT((controleur_2!$F$5:$F$1000=$A89)*(MONTH(controleur_2!$C$5:$C$1000)=MONTH(M$17)*(controleur_2!$H$5:$H$1000=$B$46)))+SUMPRODUCT((controleur_3!$F$5:$F$1000=$A89)*(MONTH(controleur_3!$C$5:$C$1000)=MONTH(M$17)*(controleur_3!$H$5:$H$1000=$B$46)))</f>
        <v>0</v>
      </c>
      <c r="N89" s="58">
        <f t="shared" si="15"/>
        <v>0</v>
      </c>
    </row>
    <row r="90" spans="1:14" x14ac:dyDescent="0.2">
      <c r="A90" s="52" t="s">
        <v>113</v>
      </c>
      <c r="B90" s="40">
        <f>SUMPRODUCT((controleur_1!$F$5:$F$1000=$A90)*(MONTH(controleur_1!$C$5:$C$1000)=MONTH(B$17)*(controleur_1!$H$5:$H$1000=$B$46)))+SUMPRODUCT((controleur_2!$F$5:$F$1000=$A90)*(MONTH(controleur_2!$C$5:$C$1000)=MONTH(B$17)*(controleur_2!$H$5:$H$1000=$B$46)))+SUMPRODUCT((controleur_3!$F$5:$F$1000=$A90)*(MONTH(controleur_3!$C$5:$C$1000)=MONTH(B$17)*(controleur_3!$H$5:$H$1000=$B$46)))</f>
        <v>0</v>
      </c>
      <c r="C90" s="40">
        <f>SUMPRODUCT((controleur_1!$F$5:$F$1000=$A90)*(MONTH(controleur_1!$C$5:$C$1000)=MONTH(C$17)*(controleur_1!$H$5:$H$1000=$B$46)))+SUMPRODUCT((controleur_2!$F$5:$F$1000=$A90)*(MONTH(controleur_2!$C$5:$C$1000)=MONTH(C$17)*(controleur_2!$H$5:$H$1000=$B$46)))+SUMPRODUCT((controleur_3!$F$5:$F$1000=$A90)*(MONTH(controleur_3!$C$5:$C$1000)=MONTH(C$17)*(controleur_3!$H$5:$H$1000=$B$46)))</f>
        <v>0</v>
      </c>
      <c r="D90" s="40">
        <f>SUMPRODUCT((controleur_1!$F$5:$F$1000=$A90)*(MONTH(controleur_1!$C$5:$C$1000)=MONTH(D$17)*(controleur_1!$H$5:$H$1000=$B$46)))+SUMPRODUCT((controleur_2!$F$5:$F$1000=$A90)*(MONTH(controleur_2!$C$5:$C$1000)=MONTH(D$17)*(controleur_2!$H$5:$H$1000=$B$46)))+SUMPRODUCT((controleur_3!$F$5:$F$1000=$A90)*(MONTH(controleur_3!$C$5:$C$1000)=MONTH(D$17)*(controleur_3!$H$5:$H$1000=$B$46)))</f>
        <v>0</v>
      </c>
      <c r="E90" s="40">
        <f>SUMPRODUCT((controleur_1!$F$5:$F$1000=$A90)*(MONTH(controleur_1!$C$5:$C$1000)=MONTH(E$17)*(controleur_1!$H$5:$H$1000=$B$46)))+SUMPRODUCT((controleur_2!$F$5:$F$1000=$A90)*(MONTH(controleur_2!$C$5:$C$1000)=MONTH(E$17)*(controleur_2!$H$5:$H$1000=$B$46)))+SUMPRODUCT((controleur_3!$F$5:$F$1000=$A90)*(MONTH(controleur_3!$C$5:$C$1000)=MONTH(E$17)*(controleur_3!$H$5:$H$1000=$B$46)))</f>
        <v>0</v>
      </c>
      <c r="F90" s="40">
        <f>SUMPRODUCT((controleur_1!$F$5:$F$1000=$A90)*(MONTH(controleur_1!$C$5:$C$1000)=MONTH(F$17)*(controleur_1!$H$5:$H$1000=$B$46)))+SUMPRODUCT((controleur_2!$F$5:$F$1000=$A90)*(MONTH(controleur_2!$C$5:$C$1000)=MONTH(F$17)*(controleur_2!$H$5:$H$1000=$B$46)))+SUMPRODUCT((controleur_3!$F$5:$F$1000=$A90)*(MONTH(controleur_3!$C$5:$C$1000)=MONTH(F$17)*(controleur_3!$H$5:$H$1000=$B$46)))</f>
        <v>0</v>
      </c>
      <c r="G90" s="40">
        <f>SUMPRODUCT((controleur_1!$F$5:$F$1000=$A90)*(MONTH(controleur_1!$C$5:$C$1000)=MONTH(G$17)*(controleur_1!$H$5:$H$1000=$B$46)))+SUMPRODUCT((controleur_2!$F$5:$F$1000=$A90)*(MONTH(controleur_2!$C$5:$C$1000)=MONTH(G$17)*(controleur_2!$H$5:$H$1000=$B$46)))+SUMPRODUCT((controleur_3!$F$5:$F$1000=$A90)*(MONTH(controleur_3!$C$5:$C$1000)=MONTH(G$17)*(controleur_3!$H$5:$H$1000=$B$46)))</f>
        <v>0</v>
      </c>
      <c r="H90" s="40">
        <f>SUMPRODUCT((controleur_1!$F$5:$F$1000=$A90)*(MONTH(controleur_1!$C$5:$C$1000)=MONTH(H$17)*(controleur_1!$H$5:$H$1000=$B$46)))+SUMPRODUCT((controleur_2!$F$5:$F$1000=$A90)*(MONTH(controleur_2!$C$5:$C$1000)=MONTH(H$17)*(controleur_2!$H$5:$H$1000=$B$46)))+SUMPRODUCT((controleur_3!$F$5:$F$1000=$A90)*(MONTH(controleur_3!$C$5:$C$1000)=MONTH(H$17)*(controleur_3!$H$5:$H$1000=$B$46)))</f>
        <v>0</v>
      </c>
      <c r="I90" s="40">
        <f>SUMPRODUCT((controleur_1!$F$5:$F$1000=$A90)*(MONTH(controleur_1!$C$5:$C$1000)=MONTH(I$17)*(controleur_1!$H$5:$H$1000=$B$46)))+SUMPRODUCT((controleur_2!$F$5:$F$1000=$A90)*(MONTH(controleur_2!$C$5:$C$1000)=MONTH(I$17)*(controleur_2!$H$5:$H$1000=$B$46)))+SUMPRODUCT((controleur_3!$F$5:$F$1000=$A90)*(MONTH(controleur_3!$C$5:$C$1000)=MONTH(I$17)*(controleur_3!$H$5:$H$1000=$B$46)))</f>
        <v>0</v>
      </c>
      <c r="J90" s="40">
        <f>SUMPRODUCT((controleur_1!$F$5:$F$1000=$A90)*(MONTH(controleur_1!$C$5:$C$1000)=MONTH(J$17)*(controleur_1!$H$5:$H$1000=$B$46)))+SUMPRODUCT((controleur_2!$F$5:$F$1000=$A90)*(MONTH(controleur_2!$C$5:$C$1000)=MONTH(J$17)*(controleur_2!$H$5:$H$1000=$B$46)))+SUMPRODUCT((controleur_3!$F$5:$F$1000=$A90)*(MONTH(controleur_3!$C$5:$C$1000)=MONTH(J$17)*(controleur_3!$H$5:$H$1000=$B$46)))</f>
        <v>0</v>
      </c>
      <c r="K90" s="40">
        <f>SUMPRODUCT((controleur_1!$F$5:$F$1000=$A90)*(MONTH(controleur_1!$C$5:$C$1000)=MONTH(K$17)*(controleur_1!$H$5:$H$1000=$B$46)))+SUMPRODUCT((controleur_2!$F$5:$F$1000=$A90)*(MONTH(controleur_2!$C$5:$C$1000)=MONTH(K$17)*(controleur_2!$H$5:$H$1000=$B$46)))+SUMPRODUCT((controleur_3!$F$5:$F$1000=$A90)*(MONTH(controleur_3!$C$5:$C$1000)=MONTH(K$17)*(controleur_3!$H$5:$H$1000=$B$46)))</f>
        <v>0</v>
      </c>
      <c r="L90" s="40">
        <f>SUMPRODUCT((controleur_1!$F$5:$F$1000=$A90)*(MONTH(controleur_1!$C$5:$C$1000)=MONTH(L$17)*(controleur_1!$H$5:$H$1000=$B$46)))+SUMPRODUCT((controleur_2!$F$5:$F$1000=$A90)*(MONTH(controleur_2!$C$5:$C$1000)=MONTH(L$17)*(controleur_2!$H$5:$H$1000=$B$46)))+SUMPRODUCT((controleur_3!$F$5:$F$1000=$A90)*(MONTH(controleur_3!$C$5:$C$1000)=MONTH(L$17)*(controleur_3!$H$5:$H$1000=$B$46)))</f>
        <v>0</v>
      </c>
      <c r="M90" s="40">
        <f>SUMPRODUCT((controleur_1!$F$5:$F$1000=$A90)*(MONTH(controleur_1!$C$5:$C$1000)=MONTH(M$17)*(controleur_1!$H$5:$H$1000=$B$46)))+SUMPRODUCT((controleur_2!$F$5:$F$1000=$A90)*(MONTH(controleur_2!$C$5:$C$1000)=MONTH(M$17)*(controleur_2!$H$5:$H$1000=$B$46)))+SUMPRODUCT((controleur_3!$F$5:$F$1000=$A90)*(MONTH(controleur_3!$C$5:$C$1000)=MONTH(M$17)*(controleur_3!$H$5:$H$1000=$B$46)))</f>
        <v>0</v>
      </c>
      <c r="N90" s="58">
        <f t="shared" si="15"/>
        <v>0</v>
      </c>
    </row>
    <row r="91" spans="1:14" x14ac:dyDescent="0.2">
      <c r="A91" s="52" t="s">
        <v>114</v>
      </c>
      <c r="B91" s="40">
        <f>SUMPRODUCT((controleur_1!$F$5:$F$1000=$A91)*(MONTH(controleur_1!$C$5:$C$1000)=MONTH(B$17)*(controleur_1!$H$5:$H$1000=$B$46)))+SUMPRODUCT((controleur_2!$F$5:$F$1000=$A91)*(MONTH(controleur_2!$C$5:$C$1000)=MONTH(B$17)*(controleur_2!$H$5:$H$1000=$B$46)))+SUMPRODUCT((controleur_3!$F$5:$F$1000=$A91)*(MONTH(controleur_3!$C$5:$C$1000)=MONTH(B$17)*(controleur_3!$H$5:$H$1000=$B$46)))</f>
        <v>0</v>
      </c>
      <c r="C91" s="40">
        <f>SUMPRODUCT((controleur_1!$F$5:$F$1000=$A91)*(MONTH(controleur_1!$C$5:$C$1000)=MONTH(C$17)*(controleur_1!$H$5:$H$1000=$B$46)))+SUMPRODUCT((controleur_2!$F$5:$F$1000=$A91)*(MONTH(controleur_2!$C$5:$C$1000)=MONTH(C$17)*(controleur_2!$H$5:$H$1000=$B$46)))+SUMPRODUCT((controleur_3!$F$5:$F$1000=$A91)*(MONTH(controleur_3!$C$5:$C$1000)=MONTH(C$17)*(controleur_3!$H$5:$H$1000=$B$46)))</f>
        <v>0</v>
      </c>
      <c r="D91" s="40">
        <f>SUMPRODUCT((controleur_1!$F$5:$F$1000=$A91)*(MONTH(controleur_1!$C$5:$C$1000)=MONTH(D$17)*(controleur_1!$H$5:$H$1000=$B$46)))+SUMPRODUCT((controleur_2!$F$5:$F$1000=$A91)*(MONTH(controleur_2!$C$5:$C$1000)=MONTH(D$17)*(controleur_2!$H$5:$H$1000=$B$46)))+SUMPRODUCT((controleur_3!$F$5:$F$1000=$A91)*(MONTH(controleur_3!$C$5:$C$1000)=MONTH(D$17)*(controleur_3!$H$5:$H$1000=$B$46)))</f>
        <v>0</v>
      </c>
      <c r="E91" s="40">
        <f>SUMPRODUCT((controleur_1!$F$5:$F$1000=$A91)*(MONTH(controleur_1!$C$5:$C$1000)=MONTH(E$17)*(controleur_1!$H$5:$H$1000=$B$46)))+SUMPRODUCT((controleur_2!$F$5:$F$1000=$A91)*(MONTH(controleur_2!$C$5:$C$1000)=MONTH(E$17)*(controleur_2!$H$5:$H$1000=$B$46)))+SUMPRODUCT((controleur_3!$F$5:$F$1000=$A91)*(MONTH(controleur_3!$C$5:$C$1000)=MONTH(E$17)*(controleur_3!$H$5:$H$1000=$B$46)))</f>
        <v>0</v>
      </c>
      <c r="F91" s="40">
        <f>SUMPRODUCT((controleur_1!$F$5:$F$1000=$A91)*(MONTH(controleur_1!$C$5:$C$1000)=MONTH(F$17)*(controleur_1!$H$5:$H$1000=$B$46)))+SUMPRODUCT((controleur_2!$F$5:$F$1000=$A91)*(MONTH(controleur_2!$C$5:$C$1000)=MONTH(F$17)*(controleur_2!$H$5:$H$1000=$B$46)))+SUMPRODUCT((controleur_3!$F$5:$F$1000=$A91)*(MONTH(controleur_3!$C$5:$C$1000)=MONTH(F$17)*(controleur_3!$H$5:$H$1000=$B$46)))</f>
        <v>0</v>
      </c>
      <c r="G91" s="40">
        <f>SUMPRODUCT((controleur_1!$F$5:$F$1000=$A91)*(MONTH(controleur_1!$C$5:$C$1000)=MONTH(G$17)*(controleur_1!$H$5:$H$1000=$B$46)))+SUMPRODUCT((controleur_2!$F$5:$F$1000=$A91)*(MONTH(controleur_2!$C$5:$C$1000)=MONTH(G$17)*(controleur_2!$H$5:$H$1000=$B$46)))+SUMPRODUCT((controleur_3!$F$5:$F$1000=$A91)*(MONTH(controleur_3!$C$5:$C$1000)=MONTH(G$17)*(controleur_3!$H$5:$H$1000=$B$46)))</f>
        <v>0</v>
      </c>
      <c r="H91" s="40">
        <f>SUMPRODUCT((controleur_1!$F$5:$F$1000=$A91)*(MONTH(controleur_1!$C$5:$C$1000)=MONTH(H$17)*(controleur_1!$H$5:$H$1000=$B$46)))+SUMPRODUCT((controleur_2!$F$5:$F$1000=$A91)*(MONTH(controleur_2!$C$5:$C$1000)=MONTH(H$17)*(controleur_2!$H$5:$H$1000=$B$46)))+SUMPRODUCT((controleur_3!$F$5:$F$1000=$A91)*(MONTH(controleur_3!$C$5:$C$1000)=MONTH(H$17)*(controleur_3!$H$5:$H$1000=$B$46)))</f>
        <v>0</v>
      </c>
      <c r="I91" s="40">
        <f>SUMPRODUCT((controleur_1!$F$5:$F$1000=$A91)*(MONTH(controleur_1!$C$5:$C$1000)=MONTH(I$17)*(controleur_1!$H$5:$H$1000=$B$46)))+SUMPRODUCT((controleur_2!$F$5:$F$1000=$A91)*(MONTH(controleur_2!$C$5:$C$1000)=MONTH(I$17)*(controleur_2!$H$5:$H$1000=$B$46)))+SUMPRODUCT((controleur_3!$F$5:$F$1000=$A91)*(MONTH(controleur_3!$C$5:$C$1000)=MONTH(I$17)*(controleur_3!$H$5:$H$1000=$B$46)))</f>
        <v>0</v>
      </c>
      <c r="J91" s="40">
        <f>SUMPRODUCT((controleur_1!$F$5:$F$1000=$A91)*(MONTH(controleur_1!$C$5:$C$1000)=MONTH(J$17)*(controleur_1!$H$5:$H$1000=$B$46)))+SUMPRODUCT((controleur_2!$F$5:$F$1000=$A91)*(MONTH(controleur_2!$C$5:$C$1000)=MONTH(J$17)*(controleur_2!$H$5:$H$1000=$B$46)))+SUMPRODUCT((controleur_3!$F$5:$F$1000=$A91)*(MONTH(controleur_3!$C$5:$C$1000)=MONTH(J$17)*(controleur_3!$H$5:$H$1000=$B$46)))</f>
        <v>0</v>
      </c>
      <c r="K91" s="40">
        <f>SUMPRODUCT((controleur_1!$F$5:$F$1000=$A91)*(MONTH(controleur_1!$C$5:$C$1000)=MONTH(K$17)*(controleur_1!$H$5:$H$1000=$B$46)))+SUMPRODUCT((controleur_2!$F$5:$F$1000=$A91)*(MONTH(controleur_2!$C$5:$C$1000)=MONTH(K$17)*(controleur_2!$H$5:$H$1000=$B$46)))+SUMPRODUCT((controleur_3!$F$5:$F$1000=$A91)*(MONTH(controleur_3!$C$5:$C$1000)=MONTH(K$17)*(controleur_3!$H$5:$H$1000=$B$46)))</f>
        <v>0</v>
      </c>
      <c r="L91" s="40">
        <f>SUMPRODUCT((controleur_1!$F$5:$F$1000=$A91)*(MONTH(controleur_1!$C$5:$C$1000)=MONTH(L$17)*(controleur_1!$H$5:$H$1000=$B$46)))+SUMPRODUCT((controleur_2!$F$5:$F$1000=$A91)*(MONTH(controleur_2!$C$5:$C$1000)=MONTH(L$17)*(controleur_2!$H$5:$H$1000=$B$46)))+SUMPRODUCT((controleur_3!$F$5:$F$1000=$A91)*(MONTH(controleur_3!$C$5:$C$1000)=MONTH(L$17)*(controleur_3!$H$5:$H$1000=$B$46)))</f>
        <v>0</v>
      </c>
      <c r="M91" s="40">
        <f>SUMPRODUCT((controleur_1!$F$5:$F$1000=$A91)*(MONTH(controleur_1!$C$5:$C$1000)=MONTH(M$17)*(controleur_1!$H$5:$H$1000=$B$46)))+SUMPRODUCT((controleur_2!$F$5:$F$1000=$A91)*(MONTH(controleur_2!$C$5:$C$1000)=MONTH(M$17)*(controleur_2!$H$5:$H$1000=$B$46)))+SUMPRODUCT((controleur_3!$F$5:$F$1000=$A91)*(MONTH(controleur_3!$C$5:$C$1000)=MONTH(M$17)*(controleur_3!$H$5:$H$1000=$B$46)))</f>
        <v>0</v>
      </c>
      <c r="N91" s="58">
        <f t="shared" si="15"/>
        <v>0</v>
      </c>
    </row>
    <row r="92" spans="1:14" x14ac:dyDescent="0.2">
      <c r="A92" s="52" t="s">
        <v>115</v>
      </c>
      <c r="B92" s="40">
        <f>SUMPRODUCT((controleur_1!$F$5:$F$1000=$A92)*(MONTH(controleur_1!$C$5:$C$1000)=MONTH(B$17)*(controleur_1!$H$5:$H$1000=$B$46)))+SUMPRODUCT((controleur_2!$F$5:$F$1000=$A92)*(MONTH(controleur_2!$C$5:$C$1000)=MONTH(B$17)*(controleur_2!$H$5:$H$1000=$B$46)))+SUMPRODUCT((controleur_3!$F$5:$F$1000=$A92)*(MONTH(controleur_3!$C$5:$C$1000)=MONTH(B$17)*(controleur_3!$H$5:$H$1000=$B$46)))</f>
        <v>0</v>
      </c>
      <c r="C92" s="40">
        <f>SUMPRODUCT((controleur_1!$F$5:$F$1000=$A92)*(MONTH(controleur_1!$C$5:$C$1000)=MONTH(C$17)*(controleur_1!$H$5:$H$1000=$B$46)))+SUMPRODUCT((controleur_2!$F$5:$F$1000=$A92)*(MONTH(controleur_2!$C$5:$C$1000)=MONTH(C$17)*(controleur_2!$H$5:$H$1000=$B$46)))+SUMPRODUCT((controleur_3!$F$5:$F$1000=$A92)*(MONTH(controleur_3!$C$5:$C$1000)=MONTH(C$17)*(controleur_3!$H$5:$H$1000=$B$46)))</f>
        <v>0</v>
      </c>
      <c r="D92" s="40">
        <f>SUMPRODUCT((controleur_1!$F$5:$F$1000=$A92)*(MONTH(controleur_1!$C$5:$C$1000)=MONTH(D$17)*(controleur_1!$H$5:$H$1000=$B$46)))+SUMPRODUCT((controleur_2!$F$5:$F$1000=$A92)*(MONTH(controleur_2!$C$5:$C$1000)=MONTH(D$17)*(controleur_2!$H$5:$H$1000=$B$46)))+SUMPRODUCT((controleur_3!$F$5:$F$1000=$A92)*(MONTH(controleur_3!$C$5:$C$1000)=MONTH(D$17)*(controleur_3!$H$5:$H$1000=$B$46)))</f>
        <v>0</v>
      </c>
      <c r="E92" s="40">
        <f>SUMPRODUCT((controleur_1!$F$5:$F$1000=$A92)*(MONTH(controleur_1!$C$5:$C$1000)=MONTH(E$17)*(controleur_1!$H$5:$H$1000=$B$46)))+SUMPRODUCT((controleur_2!$F$5:$F$1000=$A92)*(MONTH(controleur_2!$C$5:$C$1000)=MONTH(E$17)*(controleur_2!$H$5:$H$1000=$B$46)))+SUMPRODUCT((controleur_3!$F$5:$F$1000=$A92)*(MONTH(controleur_3!$C$5:$C$1000)=MONTH(E$17)*(controleur_3!$H$5:$H$1000=$B$46)))</f>
        <v>0</v>
      </c>
      <c r="F92" s="40">
        <f>SUMPRODUCT((controleur_1!$F$5:$F$1000=$A92)*(MONTH(controleur_1!$C$5:$C$1000)=MONTH(F$17)*(controleur_1!$H$5:$H$1000=$B$46)))+SUMPRODUCT((controleur_2!$F$5:$F$1000=$A92)*(MONTH(controleur_2!$C$5:$C$1000)=MONTH(F$17)*(controleur_2!$H$5:$H$1000=$B$46)))+SUMPRODUCT((controleur_3!$F$5:$F$1000=$A92)*(MONTH(controleur_3!$C$5:$C$1000)=MONTH(F$17)*(controleur_3!$H$5:$H$1000=$B$46)))</f>
        <v>0</v>
      </c>
      <c r="G92" s="40">
        <f>SUMPRODUCT((controleur_1!$F$5:$F$1000=$A92)*(MONTH(controleur_1!$C$5:$C$1000)=MONTH(G$17)*(controleur_1!$H$5:$H$1000=$B$46)))+SUMPRODUCT((controleur_2!$F$5:$F$1000=$A92)*(MONTH(controleur_2!$C$5:$C$1000)=MONTH(G$17)*(controleur_2!$H$5:$H$1000=$B$46)))+SUMPRODUCT((controleur_3!$F$5:$F$1000=$A92)*(MONTH(controleur_3!$C$5:$C$1000)=MONTH(G$17)*(controleur_3!$H$5:$H$1000=$B$46)))</f>
        <v>0</v>
      </c>
      <c r="H92" s="40">
        <f>SUMPRODUCT((controleur_1!$F$5:$F$1000=$A92)*(MONTH(controleur_1!$C$5:$C$1000)=MONTH(H$17)*(controleur_1!$H$5:$H$1000=$B$46)))+SUMPRODUCT((controleur_2!$F$5:$F$1000=$A92)*(MONTH(controleur_2!$C$5:$C$1000)=MONTH(H$17)*(controleur_2!$H$5:$H$1000=$B$46)))+SUMPRODUCT((controleur_3!$F$5:$F$1000=$A92)*(MONTH(controleur_3!$C$5:$C$1000)=MONTH(H$17)*(controleur_3!$H$5:$H$1000=$B$46)))</f>
        <v>0</v>
      </c>
      <c r="I92" s="40">
        <f>SUMPRODUCT((controleur_1!$F$5:$F$1000=$A92)*(MONTH(controleur_1!$C$5:$C$1000)=MONTH(I$17)*(controleur_1!$H$5:$H$1000=$B$46)))+SUMPRODUCT((controleur_2!$F$5:$F$1000=$A92)*(MONTH(controleur_2!$C$5:$C$1000)=MONTH(I$17)*(controleur_2!$H$5:$H$1000=$B$46)))+SUMPRODUCT((controleur_3!$F$5:$F$1000=$A92)*(MONTH(controleur_3!$C$5:$C$1000)=MONTH(I$17)*(controleur_3!$H$5:$H$1000=$B$46)))</f>
        <v>0</v>
      </c>
      <c r="J92" s="40">
        <f>SUMPRODUCT((controleur_1!$F$5:$F$1000=$A92)*(MONTH(controleur_1!$C$5:$C$1000)=MONTH(J$17)*(controleur_1!$H$5:$H$1000=$B$46)))+SUMPRODUCT((controleur_2!$F$5:$F$1000=$A92)*(MONTH(controleur_2!$C$5:$C$1000)=MONTH(J$17)*(controleur_2!$H$5:$H$1000=$B$46)))+SUMPRODUCT((controleur_3!$F$5:$F$1000=$A92)*(MONTH(controleur_3!$C$5:$C$1000)=MONTH(J$17)*(controleur_3!$H$5:$H$1000=$B$46)))</f>
        <v>0</v>
      </c>
      <c r="K92" s="40">
        <f>SUMPRODUCT((controleur_1!$F$5:$F$1000=$A92)*(MONTH(controleur_1!$C$5:$C$1000)=MONTH(K$17)*(controleur_1!$H$5:$H$1000=$B$46)))+SUMPRODUCT((controleur_2!$F$5:$F$1000=$A92)*(MONTH(controleur_2!$C$5:$C$1000)=MONTH(K$17)*(controleur_2!$H$5:$H$1000=$B$46)))+SUMPRODUCT((controleur_3!$F$5:$F$1000=$A92)*(MONTH(controleur_3!$C$5:$C$1000)=MONTH(K$17)*(controleur_3!$H$5:$H$1000=$B$46)))</f>
        <v>0</v>
      </c>
      <c r="L92" s="40">
        <f>SUMPRODUCT((controleur_1!$F$5:$F$1000=$A92)*(MONTH(controleur_1!$C$5:$C$1000)=MONTH(L$17)*(controleur_1!$H$5:$H$1000=$B$46)))+SUMPRODUCT((controleur_2!$F$5:$F$1000=$A92)*(MONTH(controleur_2!$C$5:$C$1000)=MONTH(L$17)*(controleur_2!$H$5:$H$1000=$B$46)))+SUMPRODUCT((controleur_3!$F$5:$F$1000=$A92)*(MONTH(controleur_3!$C$5:$C$1000)=MONTH(L$17)*(controleur_3!$H$5:$H$1000=$B$46)))</f>
        <v>0</v>
      </c>
      <c r="M92" s="40">
        <f>SUMPRODUCT((controleur_1!$F$5:$F$1000=$A92)*(MONTH(controleur_1!$C$5:$C$1000)=MONTH(M$17)*(controleur_1!$H$5:$H$1000=$B$46)))+SUMPRODUCT((controleur_2!$F$5:$F$1000=$A92)*(MONTH(controleur_2!$C$5:$C$1000)=MONTH(M$17)*(controleur_2!$H$5:$H$1000=$B$46)))+SUMPRODUCT((controleur_3!$F$5:$F$1000=$A92)*(MONTH(controleur_3!$C$5:$C$1000)=MONTH(M$17)*(controleur_3!$H$5:$H$1000=$B$46)))</f>
        <v>0</v>
      </c>
      <c r="N92" s="58">
        <f t="shared" si="15"/>
        <v>0</v>
      </c>
    </row>
    <row r="93" spans="1:14" x14ac:dyDescent="0.2">
      <c r="A93" s="52" t="s">
        <v>116</v>
      </c>
      <c r="B93" s="40">
        <f>SUMPRODUCT((controleur_1!$F$5:$F$1000=$A93)*(MONTH(controleur_1!$C$5:$C$1000)=MONTH(B$17)*(controleur_1!$H$5:$H$1000=$B$46)))+SUMPRODUCT((controleur_2!$F$5:$F$1000=$A93)*(MONTH(controleur_2!$C$5:$C$1000)=MONTH(B$17)*(controleur_2!$H$5:$H$1000=$B$46)))+SUMPRODUCT((controleur_3!$F$5:$F$1000=$A93)*(MONTH(controleur_3!$C$5:$C$1000)=MONTH(B$17)*(controleur_3!$H$5:$H$1000=$B$46)))</f>
        <v>0</v>
      </c>
      <c r="C93" s="40">
        <f>SUMPRODUCT((controleur_1!$F$5:$F$1000=$A93)*(MONTH(controleur_1!$C$5:$C$1000)=MONTH(C$17)*(controleur_1!$H$5:$H$1000=$B$46)))+SUMPRODUCT((controleur_2!$F$5:$F$1000=$A93)*(MONTH(controleur_2!$C$5:$C$1000)=MONTH(C$17)*(controleur_2!$H$5:$H$1000=$B$46)))+SUMPRODUCT((controleur_3!$F$5:$F$1000=$A93)*(MONTH(controleur_3!$C$5:$C$1000)=MONTH(C$17)*(controleur_3!$H$5:$H$1000=$B$46)))</f>
        <v>0</v>
      </c>
      <c r="D93" s="40">
        <f>SUMPRODUCT((controleur_1!$F$5:$F$1000=$A93)*(MONTH(controleur_1!$C$5:$C$1000)=MONTH(D$17)*(controleur_1!$H$5:$H$1000=$B$46)))+SUMPRODUCT((controleur_2!$F$5:$F$1000=$A93)*(MONTH(controleur_2!$C$5:$C$1000)=MONTH(D$17)*(controleur_2!$H$5:$H$1000=$B$46)))+SUMPRODUCT((controleur_3!$F$5:$F$1000=$A93)*(MONTH(controleur_3!$C$5:$C$1000)=MONTH(D$17)*(controleur_3!$H$5:$H$1000=$B$46)))</f>
        <v>0</v>
      </c>
      <c r="E93" s="40">
        <f>SUMPRODUCT((controleur_1!$F$5:$F$1000=$A93)*(MONTH(controleur_1!$C$5:$C$1000)=MONTH(E$17)*(controleur_1!$H$5:$H$1000=$B$46)))+SUMPRODUCT((controleur_2!$F$5:$F$1000=$A93)*(MONTH(controleur_2!$C$5:$C$1000)=MONTH(E$17)*(controleur_2!$H$5:$H$1000=$B$46)))+SUMPRODUCT((controleur_3!$F$5:$F$1000=$A93)*(MONTH(controleur_3!$C$5:$C$1000)=MONTH(E$17)*(controleur_3!$H$5:$H$1000=$B$46)))</f>
        <v>0</v>
      </c>
      <c r="F93" s="40">
        <f>SUMPRODUCT((controleur_1!$F$5:$F$1000=$A93)*(MONTH(controleur_1!$C$5:$C$1000)=MONTH(F$17)*(controleur_1!$H$5:$H$1000=$B$46)))+SUMPRODUCT((controleur_2!$F$5:$F$1000=$A93)*(MONTH(controleur_2!$C$5:$C$1000)=MONTH(F$17)*(controleur_2!$H$5:$H$1000=$B$46)))+SUMPRODUCT((controleur_3!$F$5:$F$1000=$A93)*(MONTH(controleur_3!$C$5:$C$1000)=MONTH(F$17)*(controleur_3!$H$5:$H$1000=$B$46)))</f>
        <v>0</v>
      </c>
      <c r="G93" s="40">
        <f>SUMPRODUCT((controleur_1!$F$5:$F$1000=$A93)*(MONTH(controleur_1!$C$5:$C$1000)=MONTH(G$17)*(controleur_1!$H$5:$H$1000=$B$46)))+SUMPRODUCT((controleur_2!$F$5:$F$1000=$A93)*(MONTH(controleur_2!$C$5:$C$1000)=MONTH(G$17)*(controleur_2!$H$5:$H$1000=$B$46)))+SUMPRODUCT((controleur_3!$F$5:$F$1000=$A93)*(MONTH(controleur_3!$C$5:$C$1000)=MONTH(G$17)*(controleur_3!$H$5:$H$1000=$B$46)))</f>
        <v>0</v>
      </c>
      <c r="H93" s="40">
        <f>SUMPRODUCT((controleur_1!$F$5:$F$1000=$A93)*(MONTH(controleur_1!$C$5:$C$1000)=MONTH(H$17)*(controleur_1!$H$5:$H$1000=$B$46)))+SUMPRODUCT((controleur_2!$F$5:$F$1000=$A93)*(MONTH(controleur_2!$C$5:$C$1000)=MONTH(H$17)*(controleur_2!$H$5:$H$1000=$B$46)))+SUMPRODUCT((controleur_3!$F$5:$F$1000=$A93)*(MONTH(controleur_3!$C$5:$C$1000)=MONTH(H$17)*(controleur_3!$H$5:$H$1000=$B$46)))</f>
        <v>0</v>
      </c>
      <c r="I93" s="40">
        <f>SUMPRODUCT((controleur_1!$F$5:$F$1000=$A93)*(MONTH(controleur_1!$C$5:$C$1000)=MONTH(I$17)*(controleur_1!$H$5:$H$1000=$B$46)))+SUMPRODUCT((controleur_2!$F$5:$F$1000=$A93)*(MONTH(controleur_2!$C$5:$C$1000)=MONTH(I$17)*(controleur_2!$H$5:$H$1000=$B$46)))+SUMPRODUCT((controleur_3!$F$5:$F$1000=$A93)*(MONTH(controleur_3!$C$5:$C$1000)=MONTH(I$17)*(controleur_3!$H$5:$H$1000=$B$46)))</f>
        <v>0</v>
      </c>
      <c r="J93" s="40">
        <f>SUMPRODUCT((controleur_1!$F$5:$F$1000=$A93)*(MONTH(controleur_1!$C$5:$C$1000)=MONTH(J$17)*(controleur_1!$H$5:$H$1000=$B$46)))+SUMPRODUCT((controleur_2!$F$5:$F$1000=$A93)*(MONTH(controleur_2!$C$5:$C$1000)=MONTH(J$17)*(controleur_2!$H$5:$H$1000=$B$46)))+SUMPRODUCT((controleur_3!$F$5:$F$1000=$A93)*(MONTH(controleur_3!$C$5:$C$1000)=MONTH(J$17)*(controleur_3!$H$5:$H$1000=$B$46)))</f>
        <v>0</v>
      </c>
      <c r="K93" s="40">
        <f>SUMPRODUCT((controleur_1!$F$5:$F$1000=$A93)*(MONTH(controleur_1!$C$5:$C$1000)=MONTH(K$17)*(controleur_1!$H$5:$H$1000=$B$46)))+SUMPRODUCT((controleur_2!$F$5:$F$1000=$A93)*(MONTH(controleur_2!$C$5:$C$1000)=MONTH(K$17)*(controleur_2!$H$5:$H$1000=$B$46)))+SUMPRODUCT((controleur_3!$F$5:$F$1000=$A93)*(MONTH(controleur_3!$C$5:$C$1000)=MONTH(K$17)*(controleur_3!$H$5:$H$1000=$B$46)))</f>
        <v>0</v>
      </c>
      <c r="L93" s="40">
        <f>SUMPRODUCT((controleur_1!$F$5:$F$1000=$A93)*(MONTH(controleur_1!$C$5:$C$1000)=MONTH(L$17)*(controleur_1!$H$5:$H$1000=$B$46)))+SUMPRODUCT((controleur_2!$F$5:$F$1000=$A93)*(MONTH(controleur_2!$C$5:$C$1000)=MONTH(L$17)*(controleur_2!$H$5:$H$1000=$B$46)))+SUMPRODUCT((controleur_3!$F$5:$F$1000=$A93)*(MONTH(controleur_3!$C$5:$C$1000)=MONTH(L$17)*(controleur_3!$H$5:$H$1000=$B$46)))</f>
        <v>0</v>
      </c>
      <c r="M93" s="40">
        <f>SUMPRODUCT((controleur_1!$F$5:$F$1000=$A93)*(MONTH(controleur_1!$C$5:$C$1000)=MONTH(M$17)*(controleur_1!$H$5:$H$1000=$B$46)))+SUMPRODUCT((controleur_2!$F$5:$F$1000=$A93)*(MONTH(controleur_2!$C$5:$C$1000)=MONTH(M$17)*(controleur_2!$H$5:$H$1000=$B$46)))+SUMPRODUCT((controleur_3!$F$5:$F$1000=$A93)*(MONTH(controleur_3!$C$5:$C$1000)=MONTH(M$17)*(controleur_3!$H$5:$H$1000=$B$46)))</f>
        <v>0</v>
      </c>
      <c r="N93" s="58">
        <f t="shared" si="15"/>
        <v>0</v>
      </c>
    </row>
    <row r="94" spans="1:14" x14ac:dyDescent="0.2">
      <c r="A94" s="52" t="s">
        <v>243</v>
      </c>
      <c r="B94" s="40">
        <f>SUMPRODUCT((controleur_1!$F$5:$F$1000=$A94)*(MONTH(controleur_1!$C$5:$C$1000)=MONTH(B$17)*(controleur_1!$H$5:$H$1000=$B$46)))+SUMPRODUCT((controleur_2!$F$5:$F$1000=$A94)*(MONTH(controleur_2!$C$5:$C$1000)=MONTH(B$17)*(controleur_2!$H$5:$H$1000=$B$46)))+SUMPRODUCT((controleur_3!$F$5:$F$1000=$A94)*(MONTH(controleur_3!$C$5:$C$1000)=MONTH(B$17)*(controleur_3!$H$5:$H$1000=$B$46)))</f>
        <v>0</v>
      </c>
      <c r="C94" s="40">
        <f>SUMPRODUCT((controleur_1!$F$5:$F$1000=$A94)*(MONTH(controleur_1!$C$5:$C$1000)=MONTH(C$17)*(controleur_1!$H$5:$H$1000=$B$46)))+SUMPRODUCT((controleur_2!$F$5:$F$1000=$A94)*(MONTH(controleur_2!$C$5:$C$1000)=MONTH(C$17)*(controleur_2!$H$5:$H$1000=$B$46)))+SUMPRODUCT((controleur_3!$F$5:$F$1000=$A94)*(MONTH(controleur_3!$C$5:$C$1000)=MONTH(C$17)*(controleur_3!$H$5:$H$1000=$B$46)))</f>
        <v>0</v>
      </c>
      <c r="D94" s="40">
        <f>SUMPRODUCT((controleur_1!$F$5:$F$1000=$A94)*(MONTH(controleur_1!$C$5:$C$1000)=MONTH(D$17)*(controleur_1!$H$5:$H$1000=$B$46)))+SUMPRODUCT((controleur_2!$F$5:$F$1000=$A94)*(MONTH(controleur_2!$C$5:$C$1000)=MONTH(D$17)*(controleur_2!$H$5:$H$1000=$B$46)))+SUMPRODUCT((controleur_3!$F$5:$F$1000=$A94)*(MONTH(controleur_3!$C$5:$C$1000)=MONTH(D$17)*(controleur_3!$H$5:$H$1000=$B$46)))</f>
        <v>0</v>
      </c>
      <c r="E94" s="40">
        <f>SUMPRODUCT((controleur_1!$F$5:$F$1000=$A94)*(MONTH(controleur_1!$C$5:$C$1000)=MONTH(E$17)*(controleur_1!$H$5:$H$1000=$B$46)))+SUMPRODUCT((controleur_2!$F$5:$F$1000=$A94)*(MONTH(controleur_2!$C$5:$C$1000)=MONTH(E$17)*(controleur_2!$H$5:$H$1000=$B$46)))+SUMPRODUCT((controleur_3!$F$5:$F$1000=$A94)*(MONTH(controleur_3!$C$5:$C$1000)=MONTH(E$17)*(controleur_3!$H$5:$H$1000=$B$46)))</f>
        <v>0</v>
      </c>
      <c r="F94" s="40">
        <f>SUMPRODUCT((controleur_1!$F$5:$F$1000=$A94)*(MONTH(controleur_1!$C$5:$C$1000)=MONTH(F$17)*(controleur_1!$H$5:$H$1000=$B$46)))+SUMPRODUCT((controleur_2!$F$5:$F$1000=$A94)*(MONTH(controleur_2!$C$5:$C$1000)=MONTH(F$17)*(controleur_2!$H$5:$H$1000=$B$46)))+SUMPRODUCT((controleur_3!$F$5:$F$1000=$A94)*(MONTH(controleur_3!$C$5:$C$1000)=MONTH(F$17)*(controleur_3!$H$5:$H$1000=$B$46)))</f>
        <v>0</v>
      </c>
      <c r="G94" s="40">
        <f>SUMPRODUCT((controleur_1!$F$5:$F$1000=$A94)*(MONTH(controleur_1!$C$5:$C$1000)=MONTH(G$17)*(controleur_1!$H$5:$H$1000=$B$46)))+SUMPRODUCT((controleur_2!$F$5:$F$1000=$A94)*(MONTH(controleur_2!$C$5:$C$1000)=MONTH(G$17)*(controleur_2!$H$5:$H$1000=$B$46)))+SUMPRODUCT((controleur_3!$F$5:$F$1000=$A94)*(MONTH(controleur_3!$C$5:$C$1000)=MONTH(G$17)*(controleur_3!$H$5:$H$1000=$B$46)))</f>
        <v>0</v>
      </c>
      <c r="H94" s="40">
        <f>SUMPRODUCT((controleur_1!$F$5:$F$1000=$A94)*(MONTH(controleur_1!$C$5:$C$1000)=MONTH(H$17)*(controleur_1!$H$5:$H$1000=$B$46)))+SUMPRODUCT((controleur_2!$F$5:$F$1000=$A94)*(MONTH(controleur_2!$C$5:$C$1000)=MONTH(H$17)*(controleur_2!$H$5:$H$1000=$B$46)))+SUMPRODUCT((controleur_3!$F$5:$F$1000=$A94)*(MONTH(controleur_3!$C$5:$C$1000)=MONTH(H$17)*(controleur_3!$H$5:$H$1000=$B$46)))</f>
        <v>0</v>
      </c>
      <c r="I94" s="40">
        <f>SUMPRODUCT((controleur_1!$F$5:$F$1000=$A94)*(MONTH(controleur_1!$C$5:$C$1000)=MONTH(I$17)*(controleur_1!$H$5:$H$1000=$B$46)))+SUMPRODUCT((controleur_2!$F$5:$F$1000=$A94)*(MONTH(controleur_2!$C$5:$C$1000)=MONTH(I$17)*(controleur_2!$H$5:$H$1000=$B$46)))+SUMPRODUCT((controleur_3!$F$5:$F$1000=$A94)*(MONTH(controleur_3!$C$5:$C$1000)=MONTH(I$17)*(controleur_3!$H$5:$H$1000=$B$46)))</f>
        <v>0</v>
      </c>
      <c r="J94" s="40">
        <f>SUMPRODUCT((controleur_1!$F$5:$F$1000=$A94)*(MONTH(controleur_1!$C$5:$C$1000)=MONTH(J$17)*(controleur_1!$H$5:$H$1000=$B$46)))+SUMPRODUCT((controleur_2!$F$5:$F$1000=$A94)*(MONTH(controleur_2!$C$5:$C$1000)=MONTH(J$17)*(controleur_2!$H$5:$H$1000=$B$46)))+SUMPRODUCT((controleur_3!$F$5:$F$1000=$A94)*(MONTH(controleur_3!$C$5:$C$1000)=MONTH(J$17)*(controleur_3!$H$5:$H$1000=$B$46)))</f>
        <v>0</v>
      </c>
      <c r="K94" s="40">
        <f>SUMPRODUCT((controleur_1!$F$5:$F$1000=$A94)*(MONTH(controleur_1!$C$5:$C$1000)=MONTH(K$17)*(controleur_1!$H$5:$H$1000=$B$46)))+SUMPRODUCT((controleur_2!$F$5:$F$1000=$A94)*(MONTH(controleur_2!$C$5:$C$1000)=MONTH(K$17)*(controleur_2!$H$5:$H$1000=$B$46)))+SUMPRODUCT((controleur_3!$F$5:$F$1000=$A94)*(MONTH(controleur_3!$C$5:$C$1000)=MONTH(K$17)*(controleur_3!$H$5:$H$1000=$B$46)))</f>
        <v>0</v>
      </c>
      <c r="L94" s="40">
        <f>SUMPRODUCT((controleur_1!$F$5:$F$1000=$A94)*(MONTH(controleur_1!$C$5:$C$1000)=MONTH(L$17)*(controleur_1!$H$5:$H$1000=$B$46)))+SUMPRODUCT((controleur_2!$F$5:$F$1000=$A94)*(MONTH(controleur_2!$C$5:$C$1000)=MONTH(L$17)*(controleur_2!$H$5:$H$1000=$B$46)))+SUMPRODUCT((controleur_3!$F$5:$F$1000=$A94)*(MONTH(controleur_3!$C$5:$C$1000)=MONTH(L$17)*(controleur_3!$H$5:$H$1000=$B$46)))</f>
        <v>0</v>
      </c>
      <c r="M94" s="40">
        <f>SUMPRODUCT((controleur_1!$F$5:$F$1000=$A94)*(MONTH(controleur_1!$C$5:$C$1000)=MONTH(M$17)*(controleur_1!$H$5:$H$1000=$B$46)))+SUMPRODUCT((controleur_2!$F$5:$F$1000=$A94)*(MONTH(controleur_2!$C$5:$C$1000)=MONTH(M$17)*(controleur_2!$H$5:$H$1000=$B$46)))+SUMPRODUCT((controleur_3!$F$5:$F$1000=$A94)*(MONTH(controleur_3!$C$5:$C$1000)=MONTH(M$17)*(controleur_3!$H$5:$H$1000=$B$46)))</f>
        <v>0</v>
      </c>
      <c r="N94" s="58">
        <f>SUM(B94:M94)</f>
        <v>0</v>
      </c>
    </row>
    <row r="95" spans="1:14" x14ac:dyDescent="0.2">
      <c r="A95" s="52" t="s">
        <v>244</v>
      </c>
      <c r="B95" s="40">
        <f>SUMPRODUCT((controleur_1!$F$5:$F$1000=$A95)*(MONTH(controleur_1!$C$5:$C$1000)=MONTH(B$17)*(controleur_1!$H$5:$H$1000=$B$46)))+SUMPRODUCT((controleur_2!$F$5:$F$1000=$A95)*(MONTH(controleur_2!$C$5:$C$1000)=MONTH(B$17)*(controleur_2!$H$5:$H$1000=$B$46)))+SUMPRODUCT((controleur_3!$F$5:$F$1000=$A95)*(MONTH(controleur_3!$C$5:$C$1000)=MONTH(B$17)*(controleur_3!$H$5:$H$1000=$B$46)))</f>
        <v>0</v>
      </c>
      <c r="C95" s="40">
        <f>SUMPRODUCT((controleur_1!$F$5:$F$1000=$A95)*(MONTH(controleur_1!$C$5:$C$1000)=MONTH(C$17)*(controleur_1!$H$5:$H$1000=$B$46)))+SUMPRODUCT((controleur_2!$F$5:$F$1000=$A95)*(MONTH(controleur_2!$C$5:$C$1000)=MONTH(C$17)*(controleur_2!$H$5:$H$1000=$B$46)))+SUMPRODUCT((controleur_3!$F$5:$F$1000=$A95)*(MONTH(controleur_3!$C$5:$C$1000)=MONTH(C$17)*(controleur_3!$H$5:$H$1000=$B$46)))</f>
        <v>0</v>
      </c>
      <c r="D95" s="40">
        <f>SUMPRODUCT((controleur_1!$F$5:$F$1000=$A95)*(MONTH(controleur_1!$C$5:$C$1000)=MONTH(D$17)*(controleur_1!$H$5:$H$1000=$B$46)))+SUMPRODUCT((controleur_2!$F$5:$F$1000=$A95)*(MONTH(controleur_2!$C$5:$C$1000)=MONTH(D$17)*(controleur_2!$H$5:$H$1000=$B$46)))+SUMPRODUCT((controleur_3!$F$5:$F$1000=$A95)*(MONTH(controleur_3!$C$5:$C$1000)=MONTH(D$17)*(controleur_3!$H$5:$H$1000=$B$46)))</f>
        <v>0</v>
      </c>
      <c r="E95" s="40">
        <f>SUMPRODUCT((controleur_1!$F$5:$F$1000=$A95)*(MONTH(controleur_1!$C$5:$C$1000)=MONTH(E$17)*(controleur_1!$H$5:$H$1000=$B$46)))+SUMPRODUCT((controleur_2!$F$5:$F$1000=$A95)*(MONTH(controleur_2!$C$5:$C$1000)=MONTH(E$17)*(controleur_2!$H$5:$H$1000=$B$46)))+SUMPRODUCT((controleur_3!$F$5:$F$1000=$A95)*(MONTH(controleur_3!$C$5:$C$1000)=MONTH(E$17)*(controleur_3!$H$5:$H$1000=$B$46)))</f>
        <v>0</v>
      </c>
      <c r="F95" s="40">
        <f>SUMPRODUCT((controleur_1!$F$5:$F$1000=$A95)*(MONTH(controleur_1!$C$5:$C$1000)=MONTH(F$17)*(controleur_1!$H$5:$H$1000=$B$46)))+SUMPRODUCT((controleur_2!$F$5:$F$1000=$A95)*(MONTH(controleur_2!$C$5:$C$1000)=MONTH(F$17)*(controleur_2!$H$5:$H$1000=$B$46)))+SUMPRODUCT((controleur_3!$F$5:$F$1000=$A95)*(MONTH(controleur_3!$C$5:$C$1000)=MONTH(F$17)*(controleur_3!$H$5:$H$1000=$B$46)))</f>
        <v>0</v>
      </c>
      <c r="G95" s="40">
        <f>SUMPRODUCT((controleur_1!$F$5:$F$1000=$A95)*(MONTH(controleur_1!$C$5:$C$1000)=MONTH(G$17)*(controleur_1!$H$5:$H$1000=$B$46)))+SUMPRODUCT((controleur_2!$F$5:$F$1000=$A95)*(MONTH(controleur_2!$C$5:$C$1000)=MONTH(G$17)*(controleur_2!$H$5:$H$1000=$B$46)))+SUMPRODUCT((controleur_3!$F$5:$F$1000=$A95)*(MONTH(controleur_3!$C$5:$C$1000)=MONTH(G$17)*(controleur_3!$H$5:$H$1000=$B$46)))</f>
        <v>0</v>
      </c>
      <c r="H95" s="40">
        <f>SUMPRODUCT((controleur_1!$F$5:$F$1000=$A95)*(MONTH(controleur_1!$C$5:$C$1000)=MONTH(H$17)*(controleur_1!$H$5:$H$1000=$B$46)))+SUMPRODUCT((controleur_2!$F$5:$F$1000=$A95)*(MONTH(controleur_2!$C$5:$C$1000)=MONTH(H$17)*(controleur_2!$H$5:$H$1000=$B$46)))+SUMPRODUCT((controleur_3!$F$5:$F$1000=$A95)*(MONTH(controleur_3!$C$5:$C$1000)=MONTH(H$17)*(controleur_3!$H$5:$H$1000=$B$46)))</f>
        <v>0</v>
      </c>
      <c r="I95" s="40">
        <f>SUMPRODUCT((controleur_1!$F$5:$F$1000=$A95)*(MONTH(controleur_1!$C$5:$C$1000)=MONTH(I$17)*(controleur_1!$H$5:$H$1000=$B$46)))+SUMPRODUCT((controleur_2!$F$5:$F$1000=$A95)*(MONTH(controleur_2!$C$5:$C$1000)=MONTH(I$17)*(controleur_2!$H$5:$H$1000=$B$46)))+SUMPRODUCT((controleur_3!$F$5:$F$1000=$A95)*(MONTH(controleur_3!$C$5:$C$1000)=MONTH(I$17)*(controleur_3!$H$5:$H$1000=$B$46)))</f>
        <v>0</v>
      </c>
      <c r="J95" s="40">
        <f>SUMPRODUCT((controleur_1!$F$5:$F$1000=$A95)*(MONTH(controleur_1!$C$5:$C$1000)=MONTH(J$17)*(controleur_1!$H$5:$H$1000=$B$46)))+SUMPRODUCT((controleur_2!$F$5:$F$1000=$A95)*(MONTH(controleur_2!$C$5:$C$1000)=MONTH(J$17)*(controleur_2!$H$5:$H$1000=$B$46)))+SUMPRODUCT((controleur_3!$F$5:$F$1000=$A95)*(MONTH(controleur_3!$C$5:$C$1000)=MONTH(J$17)*(controleur_3!$H$5:$H$1000=$B$46)))</f>
        <v>0</v>
      </c>
      <c r="K95" s="40">
        <f>SUMPRODUCT((controleur_1!$F$5:$F$1000=$A95)*(MONTH(controleur_1!$C$5:$C$1000)=MONTH(K$17)*(controleur_1!$H$5:$H$1000=$B$46)))+SUMPRODUCT((controleur_2!$F$5:$F$1000=$A95)*(MONTH(controleur_2!$C$5:$C$1000)=MONTH(K$17)*(controleur_2!$H$5:$H$1000=$B$46)))+SUMPRODUCT((controleur_3!$F$5:$F$1000=$A95)*(MONTH(controleur_3!$C$5:$C$1000)=MONTH(K$17)*(controleur_3!$H$5:$H$1000=$B$46)))</f>
        <v>0</v>
      </c>
      <c r="L95" s="40">
        <f>SUMPRODUCT((controleur_1!$F$5:$F$1000=$A95)*(MONTH(controleur_1!$C$5:$C$1000)=MONTH(L$17)*(controleur_1!$H$5:$H$1000=$B$46)))+SUMPRODUCT((controleur_2!$F$5:$F$1000=$A95)*(MONTH(controleur_2!$C$5:$C$1000)=MONTH(L$17)*(controleur_2!$H$5:$H$1000=$B$46)))+SUMPRODUCT((controleur_3!$F$5:$F$1000=$A95)*(MONTH(controleur_3!$C$5:$C$1000)=MONTH(L$17)*(controleur_3!$H$5:$H$1000=$B$46)))</f>
        <v>0</v>
      </c>
      <c r="M95" s="40">
        <f>SUMPRODUCT((controleur_1!$F$5:$F$1000=$A95)*(MONTH(controleur_1!$C$5:$C$1000)=MONTH(M$17)*(controleur_1!$H$5:$H$1000=$B$46)))+SUMPRODUCT((controleur_2!$F$5:$F$1000=$A95)*(MONTH(controleur_2!$C$5:$C$1000)=MONTH(M$17)*(controleur_2!$H$5:$H$1000=$B$46)))+SUMPRODUCT((controleur_3!$F$5:$F$1000=$A95)*(MONTH(controleur_3!$C$5:$C$1000)=MONTH(M$17)*(controleur_3!$H$5:$H$1000=$B$46)))</f>
        <v>0</v>
      </c>
      <c r="N95" s="58">
        <f>SUM(B95:M95)</f>
        <v>0</v>
      </c>
    </row>
    <row r="96" spans="1:14" x14ac:dyDescent="0.2">
      <c r="A96" s="52" t="s">
        <v>245</v>
      </c>
      <c r="B96" s="40">
        <f>SUMPRODUCT((controleur_1!$F$5:$F$1000=$A96)*(MONTH(controleur_1!$C$5:$C$1000)=MONTH(B$17)*(controleur_1!$H$5:$H$1000=$B$46)))+SUMPRODUCT((controleur_2!$F$5:$F$1000=$A96)*(MONTH(controleur_2!$C$5:$C$1000)=MONTH(B$17)*(controleur_2!$H$5:$H$1000=$B$46)))+SUMPRODUCT((controleur_3!$F$5:$F$1000=$A96)*(MONTH(controleur_3!$C$5:$C$1000)=MONTH(B$17)*(controleur_3!$H$5:$H$1000=$B$46)))</f>
        <v>0</v>
      </c>
      <c r="C96" s="40">
        <f>SUMPRODUCT((controleur_1!$F$5:$F$1000=$A96)*(MONTH(controleur_1!$C$5:$C$1000)=MONTH(C$17)*(controleur_1!$H$5:$H$1000=$B$46)))+SUMPRODUCT((controleur_2!$F$5:$F$1000=$A96)*(MONTH(controleur_2!$C$5:$C$1000)=MONTH(C$17)*(controleur_2!$H$5:$H$1000=$B$46)))+SUMPRODUCT((controleur_3!$F$5:$F$1000=$A96)*(MONTH(controleur_3!$C$5:$C$1000)=MONTH(C$17)*(controleur_3!$H$5:$H$1000=$B$46)))</f>
        <v>0</v>
      </c>
      <c r="D96" s="40">
        <f>SUMPRODUCT((controleur_1!$F$5:$F$1000=$A96)*(MONTH(controleur_1!$C$5:$C$1000)=MONTH(D$17)*(controleur_1!$H$5:$H$1000=$B$46)))+SUMPRODUCT((controleur_2!$F$5:$F$1000=$A96)*(MONTH(controleur_2!$C$5:$C$1000)=MONTH(D$17)*(controleur_2!$H$5:$H$1000=$B$46)))+SUMPRODUCT((controleur_3!$F$5:$F$1000=$A96)*(MONTH(controleur_3!$C$5:$C$1000)=MONTH(D$17)*(controleur_3!$H$5:$H$1000=$B$46)))</f>
        <v>0</v>
      </c>
      <c r="E96" s="40">
        <f>SUMPRODUCT((controleur_1!$F$5:$F$1000=$A96)*(MONTH(controleur_1!$C$5:$C$1000)=MONTH(E$17)*(controleur_1!$H$5:$H$1000=$B$46)))+SUMPRODUCT((controleur_2!$F$5:$F$1000=$A96)*(MONTH(controleur_2!$C$5:$C$1000)=MONTH(E$17)*(controleur_2!$H$5:$H$1000=$B$46)))+SUMPRODUCT((controleur_3!$F$5:$F$1000=$A96)*(MONTH(controleur_3!$C$5:$C$1000)=MONTH(E$17)*(controleur_3!$H$5:$H$1000=$B$46)))</f>
        <v>0</v>
      </c>
      <c r="F96" s="40">
        <f>SUMPRODUCT((controleur_1!$F$5:$F$1000=$A96)*(MONTH(controleur_1!$C$5:$C$1000)=MONTH(F$17)*(controleur_1!$H$5:$H$1000=$B$46)))+SUMPRODUCT((controleur_2!$F$5:$F$1000=$A96)*(MONTH(controleur_2!$C$5:$C$1000)=MONTH(F$17)*(controleur_2!$H$5:$H$1000=$B$46)))+SUMPRODUCT((controleur_3!$F$5:$F$1000=$A96)*(MONTH(controleur_3!$C$5:$C$1000)=MONTH(F$17)*(controleur_3!$H$5:$H$1000=$B$46)))</f>
        <v>0</v>
      </c>
      <c r="G96" s="40">
        <f>SUMPRODUCT((controleur_1!$F$5:$F$1000=$A96)*(MONTH(controleur_1!$C$5:$C$1000)=MONTH(G$17)*(controleur_1!$H$5:$H$1000=$B$46)))+SUMPRODUCT((controleur_2!$F$5:$F$1000=$A96)*(MONTH(controleur_2!$C$5:$C$1000)=MONTH(G$17)*(controleur_2!$H$5:$H$1000=$B$46)))+SUMPRODUCT((controleur_3!$F$5:$F$1000=$A96)*(MONTH(controleur_3!$C$5:$C$1000)=MONTH(G$17)*(controleur_3!$H$5:$H$1000=$B$46)))</f>
        <v>0</v>
      </c>
      <c r="H96" s="40">
        <f>SUMPRODUCT((controleur_1!$F$5:$F$1000=$A96)*(MONTH(controleur_1!$C$5:$C$1000)=MONTH(H$17)*(controleur_1!$H$5:$H$1000=$B$46)))+SUMPRODUCT((controleur_2!$F$5:$F$1000=$A96)*(MONTH(controleur_2!$C$5:$C$1000)=MONTH(H$17)*(controleur_2!$H$5:$H$1000=$B$46)))+SUMPRODUCT((controleur_3!$F$5:$F$1000=$A96)*(MONTH(controleur_3!$C$5:$C$1000)=MONTH(H$17)*(controleur_3!$H$5:$H$1000=$B$46)))</f>
        <v>0</v>
      </c>
      <c r="I96" s="40">
        <f>SUMPRODUCT((controleur_1!$F$5:$F$1000=$A96)*(MONTH(controleur_1!$C$5:$C$1000)=MONTH(I$17)*(controleur_1!$H$5:$H$1000=$B$46)))+SUMPRODUCT((controleur_2!$F$5:$F$1000=$A96)*(MONTH(controleur_2!$C$5:$C$1000)=MONTH(I$17)*(controleur_2!$H$5:$H$1000=$B$46)))+SUMPRODUCT((controleur_3!$F$5:$F$1000=$A96)*(MONTH(controleur_3!$C$5:$C$1000)=MONTH(I$17)*(controleur_3!$H$5:$H$1000=$B$46)))</f>
        <v>0</v>
      </c>
      <c r="J96" s="40">
        <f>SUMPRODUCT((controleur_1!$F$5:$F$1000=$A96)*(MONTH(controleur_1!$C$5:$C$1000)=MONTH(J$17)*(controleur_1!$H$5:$H$1000=$B$46)))+SUMPRODUCT((controleur_2!$F$5:$F$1000=$A96)*(MONTH(controleur_2!$C$5:$C$1000)=MONTH(J$17)*(controleur_2!$H$5:$H$1000=$B$46)))+SUMPRODUCT((controleur_3!$F$5:$F$1000=$A96)*(MONTH(controleur_3!$C$5:$C$1000)=MONTH(J$17)*(controleur_3!$H$5:$H$1000=$B$46)))</f>
        <v>0</v>
      </c>
      <c r="K96" s="40">
        <f>SUMPRODUCT((controleur_1!$F$5:$F$1000=$A96)*(MONTH(controleur_1!$C$5:$C$1000)=MONTH(K$17)*(controleur_1!$H$5:$H$1000=$B$46)))+SUMPRODUCT((controleur_2!$F$5:$F$1000=$A96)*(MONTH(controleur_2!$C$5:$C$1000)=MONTH(K$17)*(controleur_2!$H$5:$H$1000=$B$46)))+SUMPRODUCT((controleur_3!$F$5:$F$1000=$A96)*(MONTH(controleur_3!$C$5:$C$1000)=MONTH(K$17)*(controleur_3!$H$5:$H$1000=$B$46)))</f>
        <v>0</v>
      </c>
      <c r="L96" s="40">
        <f>SUMPRODUCT((controleur_1!$F$5:$F$1000=$A96)*(MONTH(controleur_1!$C$5:$C$1000)=MONTH(L$17)*(controleur_1!$H$5:$H$1000=$B$46)))+SUMPRODUCT((controleur_2!$F$5:$F$1000=$A96)*(MONTH(controleur_2!$C$5:$C$1000)=MONTH(L$17)*(controleur_2!$H$5:$H$1000=$B$46)))+SUMPRODUCT((controleur_3!$F$5:$F$1000=$A96)*(MONTH(controleur_3!$C$5:$C$1000)=MONTH(L$17)*(controleur_3!$H$5:$H$1000=$B$46)))</f>
        <v>0</v>
      </c>
      <c r="M96" s="40">
        <f>SUMPRODUCT((controleur_1!$F$5:$F$1000=$A96)*(MONTH(controleur_1!$C$5:$C$1000)=MONTH(M$17)*(controleur_1!$H$5:$H$1000=$B$46)))+SUMPRODUCT((controleur_2!$F$5:$F$1000=$A96)*(MONTH(controleur_2!$C$5:$C$1000)=MONTH(M$17)*(controleur_2!$H$5:$H$1000=$B$46)))+SUMPRODUCT((controleur_3!$F$5:$F$1000=$A96)*(MONTH(controleur_3!$C$5:$C$1000)=MONTH(M$17)*(controleur_3!$H$5:$H$1000=$B$46)))</f>
        <v>0</v>
      </c>
      <c r="N96" s="58">
        <f>SUM(B96:M96)</f>
        <v>0</v>
      </c>
    </row>
    <row r="97" spans="1:14" x14ac:dyDescent="0.2">
      <c r="A97" s="52" t="s">
        <v>246</v>
      </c>
      <c r="B97" s="40">
        <f>SUMPRODUCT((controleur_1!$F$5:$F$1000=$A97)*(MONTH(controleur_1!$C$5:$C$1000)=MONTH(B$17)*(controleur_1!$H$5:$H$1000=$B$46)))+SUMPRODUCT((controleur_2!$F$5:$F$1000=$A97)*(MONTH(controleur_2!$C$5:$C$1000)=MONTH(B$17)*(controleur_2!$H$5:$H$1000=$B$46)))+SUMPRODUCT((controleur_3!$F$5:$F$1000=$A97)*(MONTH(controleur_3!$C$5:$C$1000)=MONTH(B$17)*(controleur_3!$H$5:$H$1000=$B$46)))</f>
        <v>0</v>
      </c>
      <c r="C97" s="40">
        <f>SUMPRODUCT((controleur_1!$F$5:$F$1000=$A97)*(MONTH(controleur_1!$C$5:$C$1000)=MONTH(C$17)*(controleur_1!$H$5:$H$1000=$B$46)))+SUMPRODUCT((controleur_2!$F$5:$F$1000=$A97)*(MONTH(controleur_2!$C$5:$C$1000)=MONTH(C$17)*(controleur_2!$H$5:$H$1000=$B$46)))+SUMPRODUCT((controleur_3!$F$5:$F$1000=$A97)*(MONTH(controleur_3!$C$5:$C$1000)=MONTH(C$17)*(controleur_3!$H$5:$H$1000=$B$46)))</f>
        <v>0</v>
      </c>
      <c r="D97" s="40">
        <f>SUMPRODUCT((controleur_1!$F$5:$F$1000=$A97)*(MONTH(controleur_1!$C$5:$C$1000)=MONTH(D$17)*(controleur_1!$H$5:$H$1000=$B$46)))+SUMPRODUCT((controleur_2!$F$5:$F$1000=$A97)*(MONTH(controleur_2!$C$5:$C$1000)=MONTH(D$17)*(controleur_2!$H$5:$H$1000=$B$46)))+SUMPRODUCT((controleur_3!$F$5:$F$1000=$A97)*(MONTH(controleur_3!$C$5:$C$1000)=MONTH(D$17)*(controleur_3!$H$5:$H$1000=$B$46)))</f>
        <v>0</v>
      </c>
      <c r="E97" s="40">
        <f>SUMPRODUCT((controleur_1!$F$5:$F$1000=$A97)*(MONTH(controleur_1!$C$5:$C$1000)=MONTH(E$17)*(controleur_1!$H$5:$H$1000=$B$46)))+SUMPRODUCT((controleur_2!$F$5:$F$1000=$A97)*(MONTH(controleur_2!$C$5:$C$1000)=MONTH(E$17)*(controleur_2!$H$5:$H$1000=$B$46)))+SUMPRODUCT((controleur_3!$F$5:$F$1000=$A97)*(MONTH(controleur_3!$C$5:$C$1000)=MONTH(E$17)*(controleur_3!$H$5:$H$1000=$B$46)))</f>
        <v>0</v>
      </c>
      <c r="F97" s="40">
        <f>SUMPRODUCT((controleur_1!$F$5:$F$1000=$A97)*(MONTH(controleur_1!$C$5:$C$1000)=MONTH(F$17)*(controleur_1!$H$5:$H$1000=$B$46)))+SUMPRODUCT((controleur_2!$F$5:$F$1000=$A97)*(MONTH(controleur_2!$C$5:$C$1000)=MONTH(F$17)*(controleur_2!$H$5:$H$1000=$B$46)))+SUMPRODUCT((controleur_3!$F$5:$F$1000=$A97)*(MONTH(controleur_3!$C$5:$C$1000)=MONTH(F$17)*(controleur_3!$H$5:$H$1000=$B$46)))</f>
        <v>0</v>
      </c>
      <c r="G97" s="40">
        <f>SUMPRODUCT((controleur_1!$F$5:$F$1000=$A97)*(MONTH(controleur_1!$C$5:$C$1000)=MONTH(G$17)*(controleur_1!$H$5:$H$1000=$B$46)))+SUMPRODUCT((controleur_2!$F$5:$F$1000=$A97)*(MONTH(controleur_2!$C$5:$C$1000)=MONTH(G$17)*(controleur_2!$H$5:$H$1000=$B$46)))+SUMPRODUCT((controleur_3!$F$5:$F$1000=$A97)*(MONTH(controleur_3!$C$5:$C$1000)=MONTH(G$17)*(controleur_3!$H$5:$H$1000=$B$46)))</f>
        <v>0</v>
      </c>
      <c r="H97" s="40">
        <f>SUMPRODUCT((controleur_1!$F$5:$F$1000=$A97)*(MONTH(controleur_1!$C$5:$C$1000)=MONTH(H$17)*(controleur_1!$H$5:$H$1000=$B$46)))+SUMPRODUCT((controleur_2!$F$5:$F$1000=$A97)*(MONTH(controleur_2!$C$5:$C$1000)=MONTH(H$17)*(controleur_2!$H$5:$H$1000=$B$46)))+SUMPRODUCT((controleur_3!$F$5:$F$1000=$A97)*(MONTH(controleur_3!$C$5:$C$1000)=MONTH(H$17)*(controleur_3!$H$5:$H$1000=$B$46)))</f>
        <v>0</v>
      </c>
      <c r="I97" s="40">
        <f>SUMPRODUCT((controleur_1!$F$5:$F$1000=$A97)*(MONTH(controleur_1!$C$5:$C$1000)=MONTH(I$17)*(controleur_1!$H$5:$H$1000=$B$46)))+SUMPRODUCT((controleur_2!$F$5:$F$1000=$A97)*(MONTH(controleur_2!$C$5:$C$1000)=MONTH(I$17)*(controleur_2!$H$5:$H$1000=$B$46)))+SUMPRODUCT((controleur_3!$F$5:$F$1000=$A97)*(MONTH(controleur_3!$C$5:$C$1000)=MONTH(I$17)*(controleur_3!$H$5:$H$1000=$B$46)))</f>
        <v>0</v>
      </c>
      <c r="J97" s="40">
        <f>SUMPRODUCT((controleur_1!$F$5:$F$1000=$A97)*(MONTH(controleur_1!$C$5:$C$1000)=MONTH(J$17)*(controleur_1!$H$5:$H$1000=$B$46)))+SUMPRODUCT((controleur_2!$F$5:$F$1000=$A97)*(MONTH(controleur_2!$C$5:$C$1000)=MONTH(J$17)*(controleur_2!$H$5:$H$1000=$B$46)))+SUMPRODUCT((controleur_3!$F$5:$F$1000=$A97)*(MONTH(controleur_3!$C$5:$C$1000)=MONTH(J$17)*(controleur_3!$H$5:$H$1000=$B$46)))</f>
        <v>0</v>
      </c>
      <c r="K97" s="40">
        <f>SUMPRODUCT((controleur_1!$F$5:$F$1000=$A97)*(MONTH(controleur_1!$C$5:$C$1000)=MONTH(K$17)*(controleur_1!$H$5:$H$1000=$B$46)))+SUMPRODUCT((controleur_2!$F$5:$F$1000=$A97)*(MONTH(controleur_2!$C$5:$C$1000)=MONTH(K$17)*(controleur_2!$H$5:$H$1000=$B$46)))+SUMPRODUCT((controleur_3!$F$5:$F$1000=$A97)*(MONTH(controleur_3!$C$5:$C$1000)=MONTH(K$17)*(controleur_3!$H$5:$H$1000=$B$46)))</f>
        <v>0</v>
      </c>
      <c r="L97" s="40">
        <f>SUMPRODUCT((controleur_1!$F$5:$F$1000=$A97)*(MONTH(controleur_1!$C$5:$C$1000)=MONTH(L$17)*(controleur_1!$H$5:$H$1000=$B$46)))+SUMPRODUCT((controleur_2!$F$5:$F$1000=$A97)*(MONTH(controleur_2!$C$5:$C$1000)=MONTH(L$17)*(controleur_2!$H$5:$H$1000=$B$46)))+SUMPRODUCT((controleur_3!$F$5:$F$1000=$A97)*(MONTH(controleur_3!$C$5:$C$1000)=MONTH(L$17)*(controleur_3!$H$5:$H$1000=$B$46)))</f>
        <v>0</v>
      </c>
      <c r="M97" s="40">
        <f>SUMPRODUCT((controleur_1!$F$5:$F$1000=$A97)*(MONTH(controleur_1!$C$5:$C$1000)=MONTH(M$17)*(controleur_1!$H$5:$H$1000=$B$46)))+SUMPRODUCT((controleur_2!$F$5:$F$1000=$A97)*(MONTH(controleur_2!$C$5:$C$1000)=MONTH(M$17)*(controleur_2!$H$5:$H$1000=$B$46)))+SUMPRODUCT((controleur_3!$F$5:$F$1000=$A97)*(MONTH(controleur_3!$C$5:$C$1000)=MONTH(M$17)*(controleur_3!$H$5:$H$1000=$B$46)))</f>
        <v>0</v>
      </c>
      <c r="N97" s="58">
        <f>SUM(B97:M97)</f>
        <v>0</v>
      </c>
    </row>
    <row r="98" spans="1:14" x14ac:dyDescent="0.2">
      <c r="A98" s="52" t="s">
        <v>247</v>
      </c>
      <c r="B98" s="40">
        <f>SUMPRODUCT((controleur_1!$F$5:$F$1000=$A98)*(MONTH(controleur_1!$C$5:$C$1000)=MONTH(B$17)*(controleur_1!$H$5:$H$1000=$B$46)))+SUMPRODUCT((controleur_2!$F$5:$F$1000=$A98)*(MONTH(controleur_2!$C$5:$C$1000)=MONTH(B$17)*(controleur_2!$H$5:$H$1000=$B$46)))+SUMPRODUCT((controleur_3!$F$5:$F$1000=$A98)*(MONTH(controleur_3!$C$5:$C$1000)=MONTH(B$17)*(controleur_3!$H$5:$H$1000=$B$46)))</f>
        <v>0</v>
      </c>
      <c r="C98" s="40">
        <f>SUMPRODUCT((controleur_1!$F$5:$F$1000=$A98)*(MONTH(controleur_1!$C$5:$C$1000)=MONTH(C$17)*(controleur_1!$H$5:$H$1000=$B$46)))+SUMPRODUCT((controleur_2!$F$5:$F$1000=$A98)*(MONTH(controleur_2!$C$5:$C$1000)=MONTH(C$17)*(controleur_2!$H$5:$H$1000=$B$46)))+SUMPRODUCT((controleur_3!$F$5:$F$1000=$A98)*(MONTH(controleur_3!$C$5:$C$1000)=MONTH(C$17)*(controleur_3!$H$5:$H$1000=$B$46)))</f>
        <v>0</v>
      </c>
      <c r="D98" s="40">
        <f>SUMPRODUCT((controleur_1!$F$5:$F$1000=$A98)*(MONTH(controleur_1!$C$5:$C$1000)=MONTH(D$17)*(controleur_1!$H$5:$H$1000=$B$46)))+SUMPRODUCT((controleur_2!$F$5:$F$1000=$A98)*(MONTH(controleur_2!$C$5:$C$1000)=MONTH(D$17)*(controleur_2!$H$5:$H$1000=$B$46)))+SUMPRODUCT((controleur_3!$F$5:$F$1000=$A98)*(MONTH(controleur_3!$C$5:$C$1000)=MONTH(D$17)*(controleur_3!$H$5:$H$1000=$B$46)))</f>
        <v>0</v>
      </c>
      <c r="E98" s="40">
        <f>SUMPRODUCT((controleur_1!$F$5:$F$1000=$A98)*(MONTH(controleur_1!$C$5:$C$1000)=MONTH(E$17)*(controleur_1!$H$5:$H$1000=$B$46)))+SUMPRODUCT((controleur_2!$F$5:$F$1000=$A98)*(MONTH(controleur_2!$C$5:$C$1000)=MONTH(E$17)*(controleur_2!$H$5:$H$1000=$B$46)))+SUMPRODUCT((controleur_3!$F$5:$F$1000=$A98)*(MONTH(controleur_3!$C$5:$C$1000)=MONTH(E$17)*(controleur_3!$H$5:$H$1000=$B$46)))</f>
        <v>0</v>
      </c>
      <c r="F98" s="40">
        <f>SUMPRODUCT((controleur_1!$F$5:$F$1000=$A98)*(MONTH(controleur_1!$C$5:$C$1000)=MONTH(F$17)*(controleur_1!$H$5:$H$1000=$B$46)))+SUMPRODUCT((controleur_2!$F$5:$F$1000=$A98)*(MONTH(controleur_2!$C$5:$C$1000)=MONTH(F$17)*(controleur_2!$H$5:$H$1000=$B$46)))+SUMPRODUCT((controleur_3!$F$5:$F$1000=$A98)*(MONTH(controleur_3!$C$5:$C$1000)=MONTH(F$17)*(controleur_3!$H$5:$H$1000=$B$46)))</f>
        <v>0</v>
      </c>
      <c r="G98" s="40">
        <f>SUMPRODUCT((controleur_1!$F$5:$F$1000=$A98)*(MONTH(controleur_1!$C$5:$C$1000)=MONTH(G$17)*(controleur_1!$H$5:$H$1000=$B$46)))+SUMPRODUCT((controleur_2!$F$5:$F$1000=$A98)*(MONTH(controleur_2!$C$5:$C$1000)=MONTH(G$17)*(controleur_2!$H$5:$H$1000=$B$46)))+SUMPRODUCT((controleur_3!$F$5:$F$1000=$A98)*(MONTH(controleur_3!$C$5:$C$1000)=MONTH(G$17)*(controleur_3!$H$5:$H$1000=$B$46)))</f>
        <v>0</v>
      </c>
      <c r="H98" s="40">
        <f>SUMPRODUCT((controleur_1!$F$5:$F$1000=$A98)*(MONTH(controleur_1!$C$5:$C$1000)=MONTH(H$17)*(controleur_1!$H$5:$H$1000=$B$46)))+SUMPRODUCT((controleur_2!$F$5:$F$1000=$A98)*(MONTH(controleur_2!$C$5:$C$1000)=MONTH(H$17)*(controleur_2!$H$5:$H$1000=$B$46)))+SUMPRODUCT((controleur_3!$F$5:$F$1000=$A98)*(MONTH(controleur_3!$C$5:$C$1000)=MONTH(H$17)*(controleur_3!$H$5:$H$1000=$B$46)))</f>
        <v>0</v>
      </c>
      <c r="I98" s="40">
        <f>SUMPRODUCT((controleur_1!$F$5:$F$1000=$A98)*(MONTH(controleur_1!$C$5:$C$1000)=MONTH(I$17)*(controleur_1!$H$5:$H$1000=$B$46)))+SUMPRODUCT((controleur_2!$F$5:$F$1000=$A98)*(MONTH(controleur_2!$C$5:$C$1000)=MONTH(I$17)*(controleur_2!$H$5:$H$1000=$B$46)))+SUMPRODUCT((controleur_3!$F$5:$F$1000=$A98)*(MONTH(controleur_3!$C$5:$C$1000)=MONTH(I$17)*(controleur_3!$H$5:$H$1000=$B$46)))</f>
        <v>0</v>
      </c>
      <c r="J98" s="40">
        <f>SUMPRODUCT((controleur_1!$F$5:$F$1000=$A98)*(MONTH(controleur_1!$C$5:$C$1000)=MONTH(J$17)*(controleur_1!$H$5:$H$1000=$B$46)))+SUMPRODUCT((controleur_2!$F$5:$F$1000=$A98)*(MONTH(controleur_2!$C$5:$C$1000)=MONTH(J$17)*(controleur_2!$H$5:$H$1000=$B$46)))+SUMPRODUCT((controleur_3!$F$5:$F$1000=$A98)*(MONTH(controleur_3!$C$5:$C$1000)=MONTH(J$17)*(controleur_3!$H$5:$H$1000=$B$46)))</f>
        <v>0</v>
      </c>
      <c r="K98" s="40">
        <f>SUMPRODUCT((controleur_1!$F$5:$F$1000=$A98)*(MONTH(controleur_1!$C$5:$C$1000)=MONTH(K$17)*(controleur_1!$H$5:$H$1000=$B$46)))+SUMPRODUCT((controleur_2!$F$5:$F$1000=$A98)*(MONTH(controleur_2!$C$5:$C$1000)=MONTH(K$17)*(controleur_2!$H$5:$H$1000=$B$46)))+SUMPRODUCT((controleur_3!$F$5:$F$1000=$A98)*(MONTH(controleur_3!$C$5:$C$1000)=MONTH(K$17)*(controleur_3!$H$5:$H$1000=$B$46)))</f>
        <v>0</v>
      </c>
      <c r="L98" s="40">
        <f>SUMPRODUCT((controleur_1!$F$5:$F$1000=$A98)*(MONTH(controleur_1!$C$5:$C$1000)=MONTH(L$17)*(controleur_1!$H$5:$H$1000=$B$46)))+SUMPRODUCT((controleur_2!$F$5:$F$1000=$A98)*(MONTH(controleur_2!$C$5:$C$1000)=MONTH(L$17)*(controleur_2!$H$5:$H$1000=$B$46)))+SUMPRODUCT((controleur_3!$F$5:$F$1000=$A98)*(MONTH(controleur_3!$C$5:$C$1000)=MONTH(L$17)*(controleur_3!$H$5:$H$1000=$B$46)))</f>
        <v>0</v>
      </c>
      <c r="M98" s="40">
        <f>SUMPRODUCT((controleur_1!$F$5:$F$1000=$A98)*(MONTH(controleur_1!$C$5:$C$1000)=MONTH(M$17)*(controleur_1!$H$5:$H$1000=$B$46)))+SUMPRODUCT((controleur_2!$F$5:$F$1000=$A98)*(MONTH(controleur_2!$C$5:$C$1000)=MONTH(M$17)*(controleur_2!$H$5:$H$1000=$B$46)))+SUMPRODUCT((controleur_3!$F$5:$F$1000=$A98)*(MONTH(controleur_3!$C$5:$C$1000)=MONTH(M$17)*(controleur_3!$H$5:$H$1000=$B$46)))</f>
        <v>0</v>
      </c>
      <c r="N98" s="58">
        <f>SUM(B98:M98)</f>
        <v>0</v>
      </c>
    </row>
    <row r="99" spans="1:14" x14ac:dyDescent="0.2">
      <c r="A99" s="53" t="s">
        <v>125</v>
      </c>
      <c r="B99" s="40">
        <f>SUMPRODUCT((controleur_1!$F$5:$F$1000=$A99)*(MONTH(controleur_1!$C$5:$C$1000)=MONTH(B$17)*(controleur_1!$H$5:$H$1000=$B$46)))+SUMPRODUCT((controleur_2!$F$5:$F$1000=$A99)*(MONTH(controleur_2!$C$5:$C$1000)=MONTH(B$17)*(controleur_2!$H$5:$H$1000=$B$46)))+SUMPRODUCT((controleur_3!$F$5:$F$1000=$A99)*(MONTH(controleur_3!$C$5:$C$1000)=MONTH(B$17)*(controleur_3!$H$5:$H$1000=$B$46)))</f>
        <v>0</v>
      </c>
      <c r="C99" s="40">
        <f>SUMPRODUCT((controleur_1!$F$5:$F$1000=$A99)*(MONTH(controleur_1!$C$5:$C$1000)=MONTH(C$17)*(controleur_1!$H$5:$H$1000=$B$46)))+SUMPRODUCT((controleur_2!$F$5:$F$1000=$A99)*(MONTH(controleur_2!$C$5:$C$1000)=MONTH(C$17)*(controleur_2!$H$5:$H$1000=$B$46)))+SUMPRODUCT((controleur_3!$F$5:$F$1000=$A99)*(MONTH(controleur_3!$C$5:$C$1000)=MONTH(C$17)*(controleur_3!$H$5:$H$1000=$B$46)))</f>
        <v>0</v>
      </c>
      <c r="D99" s="40">
        <f>SUMPRODUCT((controleur_1!$F$5:$F$1000=$A99)*(MONTH(controleur_1!$C$5:$C$1000)=MONTH(D$17)*(controleur_1!$H$5:$H$1000=$B$46)))+SUMPRODUCT((controleur_2!$F$5:$F$1000=$A99)*(MONTH(controleur_2!$C$5:$C$1000)=MONTH(D$17)*(controleur_2!$H$5:$H$1000=$B$46)))+SUMPRODUCT((controleur_3!$F$5:$F$1000=$A99)*(MONTH(controleur_3!$C$5:$C$1000)=MONTH(D$17)*(controleur_3!$H$5:$H$1000=$B$46)))</f>
        <v>0</v>
      </c>
      <c r="E99" s="40">
        <f>SUMPRODUCT((controleur_1!$F$5:$F$1000=$A99)*(MONTH(controleur_1!$C$5:$C$1000)=MONTH(E$17)*(controleur_1!$H$5:$H$1000=$B$46)))+SUMPRODUCT((controleur_2!$F$5:$F$1000=$A99)*(MONTH(controleur_2!$C$5:$C$1000)=MONTH(E$17)*(controleur_2!$H$5:$H$1000=$B$46)))+SUMPRODUCT((controleur_3!$F$5:$F$1000=$A99)*(MONTH(controleur_3!$C$5:$C$1000)=MONTH(E$17)*(controleur_3!$H$5:$H$1000=$B$46)))</f>
        <v>0</v>
      </c>
      <c r="F99" s="40">
        <f>SUMPRODUCT((controleur_1!$F$5:$F$1000=$A99)*(MONTH(controleur_1!$C$5:$C$1000)=MONTH(F$17)*(controleur_1!$H$5:$H$1000=$B$46)))+SUMPRODUCT((controleur_2!$F$5:$F$1000=$A99)*(MONTH(controleur_2!$C$5:$C$1000)=MONTH(F$17)*(controleur_2!$H$5:$H$1000=$B$46)))+SUMPRODUCT((controleur_3!$F$5:$F$1000=$A99)*(MONTH(controleur_3!$C$5:$C$1000)=MONTH(F$17)*(controleur_3!$H$5:$H$1000=$B$46)))</f>
        <v>0</v>
      </c>
      <c r="G99" s="40">
        <f>SUMPRODUCT((controleur_1!$F$5:$F$1000=$A99)*(MONTH(controleur_1!$C$5:$C$1000)=MONTH(G$17)*(controleur_1!$H$5:$H$1000=$B$46)))+SUMPRODUCT((controleur_2!$F$5:$F$1000=$A99)*(MONTH(controleur_2!$C$5:$C$1000)=MONTH(G$17)*(controleur_2!$H$5:$H$1000=$B$46)))+SUMPRODUCT((controleur_3!$F$5:$F$1000=$A99)*(MONTH(controleur_3!$C$5:$C$1000)=MONTH(G$17)*(controleur_3!$H$5:$H$1000=$B$46)))</f>
        <v>0</v>
      </c>
      <c r="H99" s="40">
        <f>SUMPRODUCT((controleur_1!$F$5:$F$1000=$A99)*(MONTH(controleur_1!$C$5:$C$1000)=MONTH(H$17)*(controleur_1!$H$5:$H$1000=$B$46)))+SUMPRODUCT((controleur_2!$F$5:$F$1000=$A99)*(MONTH(controleur_2!$C$5:$C$1000)=MONTH(H$17)*(controleur_2!$H$5:$H$1000=$B$46)))+SUMPRODUCT((controleur_3!$F$5:$F$1000=$A99)*(MONTH(controleur_3!$C$5:$C$1000)=MONTH(H$17)*(controleur_3!$H$5:$H$1000=$B$46)))</f>
        <v>0</v>
      </c>
      <c r="I99" s="40">
        <f>SUMPRODUCT((controleur_1!$F$5:$F$1000=$A99)*(MONTH(controleur_1!$C$5:$C$1000)=MONTH(I$17)*(controleur_1!$H$5:$H$1000=$B$46)))+SUMPRODUCT((controleur_2!$F$5:$F$1000=$A99)*(MONTH(controleur_2!$C$5:$C$1000)=MONTH(I$17)*(controleur_2!$H$5:$H$1000=$B$46)))+SUMPRODUCT((controleur_3!$F$5:$F$1000=$A99)*(MONTH(controleur_3!$C$5:$C$1000)=MONTH(I$17)*(controleur_3!$H$5:$H$1000=$B$46)))</f>
        <v>0</v>
      </c>
      <c r="J99" s="40">
        <f>SUMPRODUCT((controleur_1!$F$5:$F$1000=$A99)*(MONTH(controleur_1!$C$5:$C$1000)=MONTH(J$17)*(controleur_1!$H$5:$H$1000=$B$46)))+SUMPRODUCT((controleur_2!$F$5:$F$1000=$A99)*(MONTH(controleur_2!$C$5:$C$1000)=MONTH(J$17)*(controleur_2!$H$5:$H$1000=$B$46)))+SUMPRODUCT((controleur_3!$F$5:$F$1000=$A99)*(MONTH(controleur_3!$C$5:$C$1000)=MONTH(J$17)*(controleur_3!$H$5:$H$1000=$B$46)))</f>
        <v>0</v>
      </c>
      <c r="K99" s="40">
        <f>SUMPRODUCT((controleur_1!$F$5:$F$1000=$A99)*(MONTH(controleur_1!$C$5:$C$1000)=MONTH(K$17)*(controleur_1!$H$5:$H$1000=$B$46)))+SUMPRODUCT((controleur_2!$F$5:$F$1000=$A99)*(MONTH(controleur_2!$C$5:$C$1000)=MONTH(K$17)*(controleur_2!$H$5:$H$1000=$B$46)))+SUMPRODUCT((controleur_3!$F$5:$F$1000=$A99)*(MONTH(controleur_3!$C$5:$C$1000)=MONTH(K$17)*(controleur_3!$H$5:$H$1000=$B$46)))</f>
        <v>0</v>
      </c>
      <c r="L99" s="40">
        <f>SUMPRODUCT((controleur_1!$F$5:$F$1000=$A99)*(MONTH(controleur_1!$C$5:$C$1000)=MONTH(L$17)*(controleur_1!$H$5:$H$1000=$B$46)))+SUMPRODUCT((controleur_2!$F$5:$F$1000=$A99)*(MONTH(controleur_2!$C$5:$C$1000)=MONTH(L$17)*(controleur_2!$H$5:$H$1000=$B$46)))+SUMPRODUCT((controleur_3!$F$5:$F$1000=$A99)*(MONTH(controleur_3!$C$5:$C$1000)=MONTH(L$17)*(controleur_3!$H$5:$H$1000=$B$46)))</f>
        <v>0</v>
      </c>
      <c r="M99" s="40">
        <f>SUMPRODUCT((controleur_1!$F$5:$F$1000=$A99)*(MONTH(controleur_1!$C$5:$C$1000)=MONTH(M$17)*(controleur_1!$H$5:$H$1000=$B$46)))+SUMPRODUCT((controleur_2!$F$5:$F$1000=$A99)*(MONTH(controleur_2!$C$5:$C$1000)=MONTH(M$17)*(controleur_2!$H$5:$H$1000=$B$46)))+SUMPRODUCT((controleur_3!$F$5:$F$1000=$A99)*(MONTH(controleur_3!$C$5:$C$1000)=MONTH(M$17)*(controleur_3!$H$5:$H$1000=$B$46)))</f>
        <v>0</v>
      </c>
      <c r="N99" s="58">
        <f t="shared" si="15"/>
        <v>0</v>
      </c>
    </row>
    <row r="100" spans="1:14" x14ac:dyDescent="0.2">
      <c r="A100" s="53" t="s">
        <v>126</v>
      </c>
      <c r="B100" s="40">
        <f>SUMPRODUCT((controleur_1!$F$5:$F$1000=$A100)*(MONTH(controleur_1!$C$5:$C$1000)=MONTH(B$17)*(controleur_1!$H$5:$H$1000=$B$46)))+SUMPRODUCT((controleur_2!$F$5:$F$1000=$A100)*(MONTH(controleur_2!$C$5:$C$1000)=MONTH(B$17)*(controleur_2!$H$5:$H$1000=$B$46)))+SUMPRODUCT((controleur_3!$F$5:$F$1000=$A100)*(MONTH(controleur_3!$C$5:$C$1000)=MONTH(B$17)*(controleur_3!$H$5:$H$1000=$B$46)))</f>
        <v>0</v>
      </c>
      <c r="C100" s="40">
        <f>SUMPRODUCT((controleur_1!$F$5:$F$1000=$A100)*(MONTH(controleur_1!$C$5:$C$1000)=MONTH(C$17)*(controleur_1!$H$5:$H$1000=$B$46)))+SUMPRODUCT((controleur_2!$F$5:$F$1000=$A100)*(MONTH(controleur_2!$C$5:$C$1000)=MONTH(C$17)*(controleur_2!$H$5:$H$1000=$B$46)))+SUMPRODUCT((controleur_3!$F$5:$F$1000=$A100)*(MONTH(controleur_3!$C$5:$C$1000)=MONTH(C$17)*(controleur_3!$H$5:$H$1000=$B$46)))</f>
        <v>0</v>
      </c>
      <c r="D100" s="40">
        <f>SUMPRODUCT((controleur_1!$F$5:$F$1000=$A100)*(MONTH(controleur_1!$C$5:$C$1000)=MONTH(D$17)*(controleur_1!$H$5:$H$1000=$B$46)))+SUMPRODUCT((controleur_2!$F$5:$F$1000=$A100)*(MONTH(controleur_2!$C$5:$C$1000)=MONTH(D$17)*(controleur_2!$H$5:$H$1000=$B$46)))+SUMPRODUCT((controleur_3!$F$5:$F$1000=$A100)*(MONTH(controleur_3!$C$5:$C$1000)=MONTH(D$17)*(controleur_3!$H$5:$H$1000=$B$46)))</f>
        <v>0</v>
      </c>
      <c r="E100" s="40">
        <f>SUMPRODUCT((controleur_1!$F$5:$F$1000=$A100)*(MONTH(controleur_1!$C$5:$C$1000)=MONTH(E$17)*(controleur_1!$H$5:$H$1000=$B$46)))+SUMPRODUCT((controleur_2!$F$5:$F$1000=$A100)*(MONTH(controleur_2!$C$5:$C$1000)=MONTH(E$17)*(controleur_2!$H$5:$H$1000=$B$46)))+SUMPRODUCT((controleur_3!$F$5:$F$1000=$A100)*(MONTH(controleur_3!$C$5:$C$1000)=MONTH(E$17)*(controleur_3!$H$5:$H$1000=$B$46)))</f>
        <v>0</v>
      </c>
      <c r="F100" s="40">
        <f>SUMPRODUCT((controleur_1!$F$5:$F$1000=$A100)*(MONTH(controleur_1!$C$5:$C$1000)=MONTH(F$17)*(controleur_1!$H$5:$H$1000=$B$46)))+SUMPRODUCT((controleur_2!$F$5:$F$1000=$A100)*(MONTH(controleur_2!$C$5:$C$1000)=MONTH(F$17)*(controleur_2!$H$5:$H$1000=$B$46)))+SUMPRODUCT((controleur_3!$F$5:$F$1000=$A100)*(MONTH(controleur_3!$C$5:$C$1000)=MONTH(F$17)*(controleur_3!$H$5:$H$1000=$B$46)))</f>
        <v>0</v>
      </c>
      <c r="G100" s="40">
        <f>SUMPRODUCT((controleur_1!$F$5:$F$1000=$A100)*(MONTH(controleur_1!$C$5:$C$1000)=MONTH(G$17)*(controleur_1!$H$5:$H$1000=$B$46)))+SUMPRODUCT((controleur_2!$F$5:$F$1000=$A100)*(MONTH(controleur_2!$C$5:$C$1000)=MONTH(G$17)*(controleur_2!$H$5:$H$1000=$B$46)))+SUMPRODUCT((controleur_3!$F$5:$F$1000=$A100)*(MONTH(controleur_3!$C$5:$C$1000)=MONTH(G$17)*(controleur_3!$H$5:$H$1000=$B$46)))</f>
        <v>0</v>
      </c>
      <c r="H100" s="40">
        <f>SUMPRODUCT((controleur_1!$F$5:$F$1000=$A100)*(MONTH(controleur_1!$C$5:$C$1000)=MONTH(H$17)*(controleur_1!$H$5:$H$1000=$B$46)))+SUMPRODUCT((controleur_2!$F$5:$F$1000=$A100)*(MONTH(controleur_2!$C$5:$C$1000)=MONTH(H$17)*(controleur_2!$H$5:$H$1000=$B$46)))+SUMPRODUCT((controleur_3!$F$5:$F$1000=$A100)*(MONTH(controleur_3!$C$5:$C$1000)=MONTH(H$17)*(controleur_3!$H$5:$H$1000=$B$46)))</f>
        <v>0</v>
      </c>
      <c r="I100" s="40">
        <f>SUMPRODUCT((controleur_1!$F$5:$F$1000=$A100)*(MONTH(controleur_1!$C$5:$C$1000)=MONTH(I$17)*(controleur_1!$H$5:$H$1000=$B$46)))+SUMPRODUCT((controleur_2!$F$5:$F$1000=$A100)*(MONTH(controleur_2!$C$5:$C$1000)=MONTH(I$17)*(controleur_2!$H$5:$H$1000=$B$46)))+SUMPRODUCT((controleur_3!$F$5:$F$1000=$A100)*(MONTH(controleur_3!$C$5:$C$1000)=MONTH(I$17)*(controleur_3!$H$5:$H$1000=$B$46)))</f>
        <v>0</v>
      </c>
      <c r="J100" s="40">
        <f>SUMPRODUCT((controleur_1!$F$5:$F$1000=$A100)*(MONTH(controleur_1!$C$5:$C$1000)=MONTH(J$17)*(controleur_1!$H$5:$H$1000=$B$46)))+SUMPRODUCT((controleur_2!$F$5:$F$1000=$A100)*(MONTH(controleur_2!$C$5:$C$1000)=MONTH(J$17)*(controleur_2!$H$5:$H$1000=$B$46)))+SUMPRODUCT((controleur_3!$F$5:$F$1000=$A100)*(MONTH(controleur_3!$C$5:$C$1000)=MONTH(J$17)*(controleur_3!$H$5:$H$1000=$B$46)))</f>
        <v>0</v>
      </c>
      <c r="K100" s="40">
        <f>SUMPRODUCT((controleur_1!$F$5:$F$1000=$A100)*(MONTH(controleur_1!$C$5:$C$1000)=MONTH(K$17)*(controleur_1!$H$5:$H$1000=$B$46)))+SUMPRODUCT((controleur_2!$F$5:$F$1000=$A100)*(MONTH(controleur_2!$C$5:$C$1000)=MONTH(K$17)*(controleur_2!$H$5:$H$1000=$B$46)))+SUMPRODUCT((controleur_3!$F$5:$F$1000=$A100)*(MONTH(controleur_3!$C$5:$C$1000)=MONTH(K$17)*(controleur_3!$H$5:$H$1000=$B$46)))</f>
        <v>0</v>
      </c>
      <c r="L100" s="40">
        <f>SUMPRODUCT((controleur_1!$F$5:$F$1000=$A100)*(MONTH(controleur_1!$C$5:$C$1000)=MONTH(L$17)*(controleur_1!$H$5:$H$1000=$B$46)))+SUMPRODUCT((controleur_2!$F$5:$F$1000=$A100)*(MONTH(controleur_2!$C$5:$C$1000)=MONTH(L$17)*(controleur_2!$H$5:$H$1000=$B$46)))+SUMPRODUCT((controleur_3!$F$5:$F$1000=$A100)*(MONTH(controleur_3!$C$5:$C$1000)=MONTH(L$17)*(controleur_3!$H$5:$H$1000=$B$46)))</f>
        <v>0</v>
      </c>
      <c r="M100" s="40">
        <f>SUMPRODUCT((controleur_1!$F$5:$F$1000=$A100)*(MONTH(controleur_1!$C$5:$C$1000)=MONTH(M$17)*(controleur_1!$H$5:$H$1000=$B$46)))+SUMPRODUCT((controleur_2!$F$5:$F$1000=$A100)*(MONTH(controleur_2!$C$5:$C$1000)=MONTH(M$17)*(controleur_2!$H$5:$H$1000=$B$46)))+SUMPRODUCT((controleur_3!$F$5:$F$1000=$A100)*(MONTH(controleur_3!$C$5:$C$1000)=MONTH(M$17)*(controleur_3!$H$5:$H$1000=$B$46)))</f>
        <v>0</v>
      </c>
      <c r="N100" s="58">
        <f t="shared" si="15"/>
        <v>0</v>
      </c>
    </row>
    <row r="101" spans="1:14" x14ac:dyDescent="0.2">
      <c r="A101" s="53" t="s">
        <v>127</v>
      </c>
      <c r="B101" s="40">
        <f>SUMPRODUCT((controleur_1!$F$5:$F$1000=$A101)*(MONTH(controleur_1!$C$5:$C$1000)=MONTH(B$17)*(controleur_1!$H$5:$H$1000=$B$46)))+SUMPRODUCT((controleur_2!$F$5:$F$1000=$A101)*(MONTH(controleur_2!$C$5:$C$1000)=MONTH(B$17)*(controleur_2!$H$5:$H$1000=$B$46)))+SUMPRODUCT((controleur_3!$F$5:$F$1000=$A101)*(MONTH(controleur_3!$C$5:$C$1000)=MONTH(B$17)*(controleur_3!$H$5:$H$1000=$B$46)))</f>
        <v>0</v>
      </c>
      <c r="C101" s="40">
        <f>SUMPRODUCT((controleur_1!$F$5:$F$1000=$A101)*(MONTH(controleur_1!$C$5:$C$1000)=MONTH(C$17)*(controleur_1!$H$5:$H$1000=$B$46)))+SUMPRODUCT((controleur_2!$F$5:$F$1000=$A101)*(MONTH(controleur_2!$C$5:$C$1000)=MONTH(C$17)*(controleur_2!$H$5:$H$1000=$B$46)))+SUMPRODUCT((controleur_3!$F$5:$F$1000=$A101)*(MONTH(controleur_3!$C$5:$C$1000)=MONTH(C$17)*(controleur_3!$H$5:$H$1000=$B$46)))</f>
        <v>0</v>
      </c>
      <c r="D101" s="40">
        <f>SUMPRODUCT((controleur_1!$F$5:$F$1000=$A101)*(MONTH(controleur_1!$C$5:$C$1000)=MONTH(D$17)*(controleur_1!$H$5:$H$1000=$B$46)))+SUMPRODUCT((controleur_2!$F$5:$F$1000=$A101)*(MONTH(controleur_2!$C$5:$C$1000)=MONTH(D$17)*(controleur_2!$H$5:$H$1000=$B$46)))+SUMPRODUCT((controleur_3!$F$5:$F$1000=$A101)*(MONTH(controleur_3!$C$5:$C$1000)=MONTH(D$17)*(controleur_3!$H$5:$H$1000=$B$46)))</f>
        <v>0</v>
      </c>
      <c r="E101" s="40">
        <f>SUMPRODUCT((controleur_1!$F$5:$F$1000=$A101)*(MONTH(controleur_1!$C$5:$C$1000)=MONTH(E$17)*(controleur_1!$H$5:$H$1000=$B$46)))+SUMPRODUCT((controleur_2!$F$5:$F$1000=$A101)*(MONTH(controleur_2!$C$5:$C$1000)=MONTH(E$17)*(controleur_2!$H$5:$H$1000=$B$46)))+SUMPRODUCT((controleur_3!$F$5:$F$1000=$A101)*(MONTH(controleur_3!$C$5:$C$1000)=MONTH(E$17)*(controleur_3!$H$5:$H$1000=$B$46)))</f>
        <v>0</v>
      </c>
      <c r="F101" s="40">
        <f>SUMPRODUCT((controleur_1!$F$5:$F$1000=$A101)*(MONTH(controleur_1!$C$5:$C$1000)=MONTH(F$17)*(controleur_1!$H$5:$H$1000=$B$46)))+SUMPRODUCT((controleur_2!$F$5:$F$1000=$A101)*(MONTH(controleur_2!$C$5:$C$1000)=MONTH(F$17)*(controleur_2!$H$5:$H$1000=$B$46)))+SUMPRODUCT((controleur_3!$F$5:$F$1000=$A101)*(MONTH(controleur_3!$C$5:$C$1000)=MONTH(F$17)*(controleur_3!$H$5:$H$1000=$B$46)))</f>
        <v>0</v>
      </c>
      <c r="G101" s="40">
        <f>SUMPRODUCT((controleur_1!$F$5:$F$1000=$A101)*(MONTH(controleur_1!$C$5:$C$1000)=MONTH(G$17)*(controleur_1!$H$5:$H$1000=$B$46)))+SUMPRODUCT((controleur_2!$F$5:$F$1000=$A101)*(MONTH(controleur_2!$C$5:$C$1000)=MONTH(G$17)*(controleur_2!$H$5:$H$1000=$B$46)))+SUMPRODUCT((controleur_3!$F$5:$F$1000=$A101)*(MONTH(controleur_3!$C$5:$C$1000)=MONTH(G$17)*(controleur_3!$H$5:$H$1000=$B$46)))</f>
        <v>0</v>
      </c>
      <c r="H101" s="40">
        <f>SUMPRODUCT((controleur_1!$F$5:$F$1000=$A101)*(MONTH(controleur_1!$C$5:$C$1000)=MONTH(H$17)*(controleur_1!$H$5:$H$1000=$B$46)))+SUMPRODUCT((controleur_2!$F$5:$F$1000=$A101)*(MONTH(controleur_2!$C$5:$C$1000)=MONTH(H$17)*(controleur_2!$H$5:$H$1000=$B$46)))+SUMPRODUCT((controleur_3!$F$5:$F$1000=$A101)*(MONTH(controleur_3!$C$5:$C$1000)=MONTH(H$17)*(controleur_3!$H$5:$H$1000=$B$46)))</f>
        <v>0</v>
      </c>
      <c r="I101" s="40">
        <f>SUMPRODUCT((controleur_1!$F$5:$F$1000=$A101)*(MONTH(controleur_1!$C$5:$C$1000)=MONTH(I$17)*(controleur_1!$H$5:$H$1000=$B$46)))+SUMPRODUCT((controleur_2!$F$5:$F$1000=$A101)*(MONTH(controleur_2!$C$5:$C$1000)=MONTH(I$17)*(controleur_2!$H$5:$H$1000=$B$46)))+SUMPRODUCT((controleur_3!$F$5:$F$1000=$A101)*(MONTH(controleur_3!$C$5:$C$1000)=MONTH(I$17)*(controleur_3!$H$5:$H$1000=$B$46)))</f>
        <v>0</v>
      </c>
      <c r="J101" s="40">
        <f>SUMPRODUCT((controleur_1!$F$5:$F$1000=$A101)*(MONTH(controleur_1!$C$5:$C$1000)=MONTH(J$17)*(controleur_1!$H$5:$H$1000=$B$46)))+SUMPRODUCT((controleur_2!$F$5:$F$1000=$A101)*(MONTH(controleur_2!$C$5:$C$1000)=MONTH(J$17)*(controleur_2!$H$5:$H$1000=$B$46)))+SUMPRODUCT((controleur_3!$F$5:$F$1000=$A101)*(MONTH(controleur_3!$C$5:$C$1000)=MONTH(J$17)*(controleur_3!$H$5:$H$1000=$B$46)))</f>
        <v>0</v>
      </c>
      <c r="K101" s="40">
        <f>SUMPRODUCT((controleur_1!$F$5:$F$1000=$A101)*(MONTH(controleur_1!$C$5:$C$1000)=MONTH(K$17)*(controleur_1!$H$5:$H$1000=$B$46)))+SUMPRODUCT((controleur_2!$F$5:$F$1000=$A101)*(MONTH(controleur_2!$C$5:$C$1000)=MONTH(K$17)*(controleur_2!$H$5:$H$1000=$B$46)))+SUMPRODUCT((controleur_3!$F$5:$F$1000=$A101)*(MONTH(controleur_3!$C$5:$C$1000)=MONTH(K$17)*(controleur_3!$H$5:$H$1000=$B$46)))</f>
        <v>0</v>
      </c>
      <c r="L101" s="40">
        <f>SUMPRODUCT((controleur_1!$F$5:$F$1000=$A101)*(MONTH(controleur_1!$C$5:$C$1000)=MONTH(L$17)*(controleur_1!$H$5:$H$1000=$B$46)))+SUMPRODUCT((controleur_2!$F$5:$F$1000=$A101)*(MONTH(controleur_2!$C$5:$C$1000)=MONTH(L$17)*(controleur_2!$H$5:$H$1000=$B$46)))+SUMPRODUCT((controleur_3!$F$5:$F$1000=$A101)*(MONTH(controleur_3!$C$5:$C$1000)=MONTH(L$17)*(controleur_3!$H$5:$H$1000=$B$46)))</f>
        <v>0</v>
      </c>
      <c r="M101" s="40">
        <f>SUMPRODUCT((controleur_1!$F$5:$F$1000=$A101)*(MONTH(controleur_1!$C$5:$C$1000)=MONTH(M$17)*(controleur_1!$H$5:$H$1000=$B$46)))+SUMPRODUCT((controleur_2!$F$5:$F$1000=$A101)*(MONTH(controleur_2!$C$5:$C$1000)=MONTH(M$17)*(controleur_2!$H$5:$H$1000=$B$46)))+SUMPRODUCT((controleur_3!$F$5:$F$1000=$A101)*(MONTH(controleur_3!$C$5:$C$1000)=MONTH(M$17)*(controleur_3!$H$5:$H$1000=$B$46)))</f>
        <v>0</v>
      </c>
      <c r="N101" s="58">
        <f t="shared" si="15"/>
        <v>0</v>
      </c>
    </row>
    <row r="102" spans="1:14" x14ac:dyDescent="0.2">
      <c r="A102" s="53" t="s">
        <v>128</v>
      </c>
      <c r="B102" s="40">
        <f>SUMPRODUCT((controleur_1!$F$5:$F$1000=$A102)*(MONTH(controleur_1!$C$5:$C$1000)=MONTH(B$17)*(controleur_1!$H$5:$H$1000=$B$46)))+SUMPRODUCT((controleur_2!$F$5:$F$1000=$A102)*(MONTH(controleur_2!$C$5:$C$1000)=MONTH(B$17)*(controleur_2!$H$5:$H$1000=$B$46)))+SUMPRODUCT((controleur_3!$F$5:$F$1000=$A102)*(MONTH(controleur_3!$C$5:$C$1000)=MONTH(B$17)*(controleur_3!$H$5:$H$1000=$B$46)))</f>
        <v>0</v>
      </c>
      <c r="C102" s="40">
        <f>SUMPRODUCT((controleur_1!$F$5:$F$1000=$A102)*(MONTH(controleur_1!$C$5:$C$1000)=MONTH(C$17)*(controleur_1!$H$5:$H$1000=$B$46)))+SUMPRODUCT((controleur_2!$F$5:$F$1000=$A102)*(MONTH(controleur_2!$C$5:$C$1000)=MONTH(C$17)*(controleur_2!$H$5:$H$1000=$B$46)))+SUMPRODUCT((controleur_3!$F$5:$F$1000=$A102)*(MONTH(controleur_3!$C$5:$C$1000)=MONTH(C$17)*(controleur_3!$H$5:$H$1000=$B$46)))</f>
        <v>0</v>
      </c>
      <c r="D102" s="40">
        <f>SUMPRODUCT((controleur_1!$F$5:$F$1000=$A102)*(MONTH(controleur_1!$C$5:$C$1000)=MONTH(D$17)*(controleur_1!$H$5:$H$1000=$B$46)))+SUMPRODUCT((controleur_2!$F$5:$F$1000=$A102)*(MONTH(controleur_2!$C$5:$C$1000)=MONTH(D$17)*(controleur_2!$H$5:$H$1000=$B$46)))+SUMPRODUCT((controleur_3!$F$5:$F$1000=$A102)*(MONTH(controleur_3!$C$5:$C$1000)=MONTH(D$17)*(controleur_3!$H$5:$H$1000=$B$46)))</f>
        <v>0</v>
      </c>
      <c r="E102" s="40">
        <f>SUMPRODUCT((controleur_1!$F$5:$F$1000=$A102)*(MONTH(controleur_1!$C$5:$C$1000)=MONTH(E$17)*(controleur_1!$H$5:$H$1000=$B$46)))+SUMPRODUCT((controleur_2!$F$5:$F$1000=$A102)*(MONTH(controleur_2!$C$5:$C$1000)=MONTH(E$17)*(controleur_2!$H$5:$H$1000=$B$46)))+SUMPRODUCT((controleur_3!$F$5:$F$1000=$A102)*(MONTH(controleur_3!$C$5:$C$1000)=MONTH(E$17)*(controleur_3!$H$5:$H$1000=$B$46)))</f>
        <v>0</v>
      </c>
      <c r="F102" s="40">
        <f>SUMPRODUCT((controleur_1!$F$5:$F$1000=$A102)*(MONTH(controleur_1!$C$5:$C$1000)=MONTH(F$17)*(controleur_1!$H$5:$H$1000=$B$46)))+SUMPRODUCT((controleur_2!$F$5:$F$1000=$A102)*(MONTH(controleur_2!$C$5:$C$1000)=MONTH(F$17)*(controleur_2!$H$5:$H$1000=$B$46)))+SUMPRODUCT((controleur_3!$F$5:$F$1000=$A102)*(MONTH(controleur_3!$C$5:$C$1000)=MONTH(F$17)*(controleur_3!$H$5:$H$1000=$B$46)))</f>
        <v>0</v>
      </c>
      <c r="G102" s="40">
        <f>SUMPRODUCT((controleur_1!$F$5:$F$1000=$A102)*(MONTH(controleur_1!$C$5:$C$1000)=MONTH(G$17)*(controleur_1!$H$5:$H$1000=$B$46)))+SUMPRODUCT((controleur_2!$F$5:$F$1000=$A102)*(MONTH(controleur_2!$C$5:$C$1000)=MONTH(G$17)*(controleur_2!$H$5:$H$1000=$B$46)))+SUMPRODUCT((controleur_3!$F$5:$F$1000=$A102)*(MONTH(controleur_3!$C$5:$C$1000)=MONTH(G$17)*(controleur_3!$H$5:$H$1000=$B$46)))</f>
        <v>0</v>
      </c>
      <c r="H102" s="40">
        <f>SUMPRODUCT((controleur_1!$F$5:$F$1000=$A102)*(MONTH(controleur_1!$C$5:$C$1000)=MONTH(H$17)*(controleur_1!$H$5:$H$1000=$B$46)))+SUMPRODUCT((controleur_2!$F$5:$F$1000=$A102)*(MONTH(controleur_2!$C$5:$C$1000)=MONTH(H$17)*(controleur_2!$H$5:$H$1000=$B$46)))+SUMPRODUCT((controleur_3!$F$5:$F$1000=$A102)*(MONTH(controleur_3!$C$5:$C$1000)=MONTH(H$17)*(controleur_3!$H$5:$H$1000=$B$46)))</f>
        <v>0</v>
      </c>
      <c r="I102" s="40">
        <f>SUMPRODUCT((controleur_1!$F$5:$F$1000=$A102)*(MONTH(controleur_1!$C$5:$C$1000)=MONTH(I$17)*(controleur_1!$H$5:$H$1000=$B$46)))+SUMPRODUCT((controleur_2!$F$5:$F$1000=$A102)*(MONTH(controleur_2!$C$5:$C$1000)=MONTH(I$17)*(controleur_2!$H$5:$H$1000=$B$46)))+SUMPRODUCT((controleur_3!$F$5:$F$1000=$A102)*(MONTH(controleur_3!$C$5:$C$1000)=MONTH(I$17)*(controleur_3!$H$5:$H$1000=$B$46)))</f>
        <v>0</v>
      </c>
      <c r="J102" s="40">
        <f>SUMPRODUCT((controleur_1!$F$5:$F$1000=$A102)*(MONTH(controleur_1!$C$5:$C$1000)=MONTH(J$17)*(controleur_1!$H$5:$H$1000=$B$46)))+SUMPRODUCT((controleur_2!$F$5:$F$1000=$A102)*(MONTH(controleur_2!$C$5:$C$1000)=MONTH(J$17)*(controleur_2!$H$5:$H$1000=$B$46)))+SUMPRODUCT((controleur_3!$F$5:$F$1000=$A102)*(MONTH(controleur_3!$C$5:$C$1000)=MONTH(J$17)*(controleur_3!$H$5:$H$1000=$B$46)))</f>
        <v>0</v>
      </c>
      <c r="K102" s="40">
        <f>SUMPRODUCT((controleur_1!$F$5:$F$1000=$A102)*(MONTH(controleur_1!$C$5:$C$1000)=MONTH(K$17)*(controleur_1!$H$5:$H$1000=$B$46)))+SUMPRODUCT((controleur_2!$F$5:$F$1000=$A102)*(MONTH(controleur_2!$C$5:$C$1000)=MONTH(K$17)*(controleur_2!$H$5:$H$1000=$B$46)))+SUMPRODUCT((controleur_3!$F$5:$F$1000=$A102)*(MONTH(controleur_3!$C$5:$C$1000)=MONTH(K$17)*(controleur_3!$H$5:$H$1000=$B$46)))</f>
        <v>0</v>
      </c>
      <c r="L102" s="40">
        <f>SUMPRODUCT((controleur_1!$F$5:$F$1000=$A102)*(MONTH(controleur_1!$C$5:$C$1000)=MONTH(L$17)*(controleur_1!$H$5:$H$1000=$B$46)))+SUMPRODUCT((controleur_2!$F$5:$F$1000=$A102)*(MONTH(controleur_2!$C$5:$C$1000)=MONTH(L$17)*(controleur_2!$H$5:$H$1000=$B$46)))+SUMPRODUCT((controleur_3!$F$5:$F$1000=$A102)*(MONTH(controleur_3!$C$5:$C$1000)=MONTH(L$17)*(controleur_3!$H$5:$H$1000=$B$46)))</f>
        <v>0</v>
      </c>
      <c r="M102" s="40">
        <f>SUMPRODUCT((controleur_1!$F$5:$F$1000=$A102)*(MONTH(controleur_1!$C$5:$C$1000)=MONTH(M$17)*(controleur_1!$H$5:$H$1000=$B$46)))+SUMPRODUCT((controleur_2!$F$5:$F$1000=$A102)*(MONTH(controleur_2!$C$5:$C$1000)=MONTH(M$17)*(controleur_2!$H$5:$H$1000=$B$46)))+SUMPRODUCT((controleur_3!$F$5:$F$1000=$A102)*(MONTH(controleur_3!$C$5:$C$1000)=MONTH(M$17)*(controleur_3!$H$5:$H$1000=$B$46)))</f>
        <v>0</v>
      </c>
      <c r="N102" s="58">
        <f t="shared" si="15"/>
        <v>0</v>
      </c>
    </row>
    <row r="103" spans="1:14" x14ac:dyDescent="0.2">
      <c r="A103" s="53" t="s">
        <v>129</v>
      </c>
      <c r="B103" s="40">
        <f>SUMPRODUCT((controleur_1!$F$5:$F$1000=$A103)*(MONTH(controleur_1!$C$5:$C$1000)=MONTH(B$17)*(controleur_1!$H$5:$H$1000=$B$46)))+SUMPRODUCT((controleur_2!$F$5:$F$1000=$A103)*(MONTH(controleur_2!$C$5:$C$1000)=MONTH(B$17)*(controleur_2!$H$5:$H$1000=$B$46)))+SUMPRODUCT((controleur_3!$F$5:$F$1000=$A103)*(MONTH(controleur_3!$C$5:$C$1000)=MONTH(B$17)*(controleur_3!$H$5:$H$1000=$B$46)))</f>
        <v>0</v>
      </c>
      <c r="C103" s="40">
        <f>SUMPRODUCT((controleur_1!$F$5:$F$1000=$A103)*(MONTH(controleur_1!$C$5:$C$1000)=MONTH(C$17)*(controleur_1!$H$5:$H$1000=$B$46)))+SUMPRODUCT((controleur_2!$F$5:$F$1000=$A103)*(MONTH(controleur_2!$C$5:$C$1000)=MONTH(C$17)*(controleur_2!$H$5:$H$1000=$B$46)))+SUMPRODUCT((controleur_3!$F$5:$F$1000=$A103)*(MONTH(controleur_3!$C$5:$C$1000)=MONTH(C$17)*(controleur_3!$H$5:$H$1000=$B$46)))</f>
        <v>0</v>
      </c>
      <c r="D103" s="40">
        <f>SUMPRODUCT((controleur_1!$F$5:$F$1000=$A103)*(MONTH(controleur_1!$C$5:$C$1000)=MONTH(D$17)*(controleur_1!$H$5:$H$1000=$B$46)))+SUMPRODUCT((controleur_2!$F$5:$F$1000=$A103)*(MONTH(controleur_2!$C$5:$C$1000)=MONTH(D$17)*(controleur_2!$H$5:$H$1000=$B$46)))+SUMPRODUCT((controleur_3!$F$5:$F$1000=$A103)*(MONTH(controleur_3!$C$5:$C$1000)=MONTH(D$17)*(controleur_3!$H$5:$H$1000=$B$46)))</f>
        <v>0</v>
      </c>
      <c r="E103" s="40">
        <f>SUMPRODUCT((controleur_1!$F$5:$F$1000=$A103)*(MONTH(controleur_1!$C$5:$C$1000)=MONTH(E$17)*(controleur_1!$H$5:$H$1000=$B$46)))+SUMPRODUCT((controleur_2!$F$5:$F$1000=$A103)*(MONTH(controleur_2!$C$5:$C$1000)=MONTH(E$17)*(controleur_2!$H$5:$H$1000=$B$46)))+SUMPRODUCT((controleur_3!$F$5:$F$1000=$A103)*(MONTH(controleur_3!$C$5:$C$1000)=MONTH(E$17)*(controleur_3!$H$5:$H$1000=$B$46)))</f>
        <v>0</v>
      </c>
      <c r="F103" s="40">
        <f>SUMPRODUCT((controleur_1!$F$5:$F$1000=$A103)*(MONTH(controleur_1!$C$5:$C$1000)=MONTH(F$17)*(controleur_1!$H$5:$H$1000=$B$46)))+SUMPRODUCT((controleur_2!$F$5:$F$1000=$A103)*(MONTH(controleur_2!$C$5:$C$1000)=MONTH(F$17)*(controleur_2!$H$5:$H$1000=$B$46)))+SUMPRODUCT((controleur_3!$F$5:$F$1000=$A103)*(MONTH(controleur_3!$C$5:$C$1000)=MONTH(F$17)*(controleur_3!$H$5:$H$1000=$B$46)))</f>
        <v>0</v>
      </c>
      <c r="G103" s="40">
        <f>SUMPRODUCT((controleur_1!$F$5:$F$1000=$A103)*(MONTH(controleur_1!$C$5:$C$1000)=MONTH(G$17)*(controleur_1!$H$5:$H$1000=$B$46)))+SUMPRODUCT((controleur_2!$F$5:$F$1000=$A103)*(MONTH(controleur_2!$C$5:$C$1000)=MONTH(G$17)*(controleur_2!$H$5:$H$1000=$B$46)))+SUMPRODUCT((controleur_3!$F$5:$F$1000=$A103)*(MONTH(controleur_3!$C$5:$C$1000)=MONTH(G$17)*(controleur_3!$H$5:$H$1000=$B$46)))</f>
        <v>0</v>
      </c>
      <c r="H103" s="40">
        <f>SUMPRODUCT((controleur_1!$F$5:$F$1000=$A103)*(MONTH(controleur_1!$C$5:$C$1000)=MONTH(H$17)*(controleur_1!$H$5:$H$1000=$B$46)))+SUMPRODUCT((controleur_2!$F$5:$F$1000=$A103)*(MONTH(controleur_2!$C$5:$C$1000)=MONTH(H$17)*(controleur_2!$H$5:$H$1000=$B$46)))+SUMPRODUCT((controleur_3!$F$5:$F$1000=$A103)*(MONTH(controleur_3!$C$5:$C$1000)=MONTH(H$17)*(controleur_3!$H$5:$H$1000=$B$46)))</f>
        <v>0</v>
      </c>
      <c r="I103" s="40">
        <f>SUMPRODUCT((controleur_1!$F$5:$F$1000=$A103)*(MONTH(controleur_1!$C$5:$C$1000)=MONTH(I$17)*(controleur_1!$H$5:$H$1000=$B$46)))+SUMPRODUCT((controleur_2!$F$5:$F$1000=$A103)*(MONTH(controleur_2!$C$5:$C$1000)=MONTH(I$17)*(controleur_2!$H$5:$H$1000=$B$46)))+SUMPRODUCT((controleur_3!$F$5:$F$1000=$A103)*(MONTH(controleur_3!$C$5:$C$1000)=MONTH(I$17)*(controleur_3!$H$5:$H$1000=$B$46)))</f>
        <v>0</v>
      </c>
      <c r="J103" s="40">
        <f>SUMPRODUCT((controleur_1!$F$5:$F$1000=$A103)*(MONTH(controleur_1!$C$5:$C$1000)=MONTH(J$17)*(controleur_1!$H$5:$H$1000=$B$46)))+SUMPRODUCT((controleur_2!$F$5:$F$1000=$A103)*(MONTH(controleur_2!$C$5:$C$1000)=MONTH(J$17)*(controleur_2!$H$5:$H$1000=$B$46)))+SUMPRODUCT((controleur_3!$F$5:$F$1000=$A103)*(MONTH(controleur_3!$C$5:$C$1000)=MONTH(J$17)*(controleur_3!$H$5:$H$1000=$B$46)))</f>
        <v>0</v>
      </c>
      <c r="K103" s="40">
        <f>SUMPRODUCT((controleur_1!$F$5:$F$1000=$A103)*(MONTH(controleur_1!$C$5:$C$1000)=MONTH(K$17)*(controleur_1!$H$5:$H$1000=$B$46)))+SUMPRODUCT((controleur_2!$F$5:$F$1000=$A103)*(MONTH(controleur_2!$C$5:$C$1000)=MONTH(K$17)*(controleur_2!$H$5:$H$1000=$B$46)))+SUMPRODUCT((controleur_3!$F$5:$F$1000=$A103)*(MONTH(controleur_3!$C$5:$C$1000)=MONTH(K$17)*(controleur_3!$H$5:$H$1000=$B$46)))</f>
        <v>0</v>
      </c>
      <c r="L103" s="40">
        <f>SUMPRODUCT((controleur_1!$F$5:$F$1000=$A103)*(MONTH(controleur_1!$C$5:$C$1000)=MONTH(L$17)*(controleur_1!$H$5:$H$1000=$B$46)))+SUMPRODUCT((controleur_2!$F$5:$F$1000=$A103)*(MONTH(controleur_2!$C$5:$C$1000)=MONTH(L$17)*(controleur_2!$H$5:$H$1000=$B$46)))+SUMPRODUCT((controleur_3!$F$5:$F$1000=$A103)*(MONTH(controleur_3!$C$5:$C$1000)=MONTH(L$17)*(controleur_3!$H$5:$H$1000=$B$46)))</f>
        <v>0</v>
      </c>
      <c r="M103" s="40">
        <f>SUMPRODUCT((controleur_1!$F$5:$F$1000=$A103)*(MONTH(controleur_1!$C$5:$C$1000)=MONTH(M$17)*(controleur_1!$H$5:$H$1000=$B$46)))+SUMPRODUCT((controleur_2!$F$5:$F$1000=$A103)*(MONTH(controleur_2!$C$5:$C$1000)=MONTH(M$17)*(controleur_2!$H$5:$H$1000=$B$46)))+SUMPRODUCT((controleur_3!$F$5:$F$1000=$A103)*(MONTH(controleur_3!$C$5:$C$1000)=MONTH(M$17)*(controleur_3!$H$5:$H$1000=$B$46)))</f>
        <v>0</v>
      </c>
      <c r="N103" s="58">
        <f t="shared" si="15"/>
        <v>0</v>
      </c>
    </row>
    <row r="104" spans="1:14" x14ac:dyDescent="0.2">
      <c r="A104" s="53" t="s">
        <v>130</v>
      </c>
      <c r="B104" s="40">
        <f>SUMPRODUCT((controleur_1!$F$5:$F$1000=$A104)*(MONTH(controleur_1!$C$5:$C$1000)=MONTH(B$17)*(controleur_1!$H$5:$H$1000=$B$46)))+SUMPRODUCT((controleur_2!$F$5:$F$1000=$A104)*(MONTH(controleur_2!$C$5:$C$1000)=MONTH(B$17)*(controleur_2!$H$5:$H$1000=$B$46)))+SUMPRODUCT((controleur_3!$F$5:$F$1000=$A104)*(MONTH(controleur_3!$C$5:$C$1000)=MONTH(B$17)*(controleur_3!$H$5:$H$1000=$B$46)))</f>
        <v>0</v>
      </c>
      <c r="C104" s="40">
        <f>SUMPRODUCT((controleur_1!$F$5:$F$1000=$A104)*(MONTH(controleur_1!$C$5:$C$1000)=MONTH(C$17)*(controleur_1!$H$5:$H$1000=$B$46)))+SUMPRODUCT((controleur_2!$F$5:$F$1000=$A104)*(MONTH(controleur_2!$C$5:$C$1000)=MONTH(C$17)*(controleur_2!$H$5:$H$1000=$B$46)))+SUMPRODUCT((controleur_3!$F$5:$F$1000=$A104)*(MONTH(controleur_3!$C$5:$C$1000)=MONTH(C$17)*(controleur_3!$H$5:$H$1000=$B$46)))</f>
        <v>0</v>
      </c>
      <c r="D104" s="40">
        <f>SUMPRODUCT((controleur_1!$F$5:$F$1000=$A104)*(MONTH(controleur_1!$C$5:$C$1000)=MONTH(D$17)*(controleur_1!$H$5:$H$1000=$B$46)))+SUMPRODUCT((controleur_2!$F$5:$F$1000=$A104)*(MONTH(controleur_2!$C$5:$C$1000)=MONTH(D$17)*(controleur_2!$H$5:$H$1000=$B$46)))+SUMPRODUCT((controleur_3!$F$5:$F$1000=$A104)*(MONTH(controleur_3!$C$5:$C$1000)=MONTH(D$17)*(controleur_3!$H$5:$H$1000=$B$46)))</f>
        <v>0</v>
      </c>
      <c r="E104" s="40">
        <f>SUMPRODUCT((controleur_1!$F$5:$F$1000=$A104)*(MONTH(controleur_1!$C$5:$C$1000)=MONTH(E$17)*(controleur_1!$H$5:$H$1000=$B$46)))+SUMPRODUCT((controleur_2!$F$5:$F$1000=$A104)*(MONTH(controleur_2!$C$5:$C$1000)=MONTH(E$17)*(controleur_2!$H$5:$H$1000=$B$46)))+SUMPRODUCT((controleur_3!$F$5:$F$1000=$A104)*(MONTH(controleur_3!$C$5:$C$1000)=MONTH(E$17)*(controleur_3!$H$5:$H$1000=$B$46)))</f>
        <v>0</v>
      </c>
      <c r="F104" s="40">
        <f>SUMPRODUCT((controleur_1!$F$5:$F$1000=$A104)*(MONTH(controleur_1!$C$5:$C$1000)=MONTH(F$17)*(controleur_1!$H$5:$H$1000=$B$46)))+SUMPRODUCT((controleur_2!$F$5:$F$1000=$A104)*(MONTH(controleur_2!$C$5:$C$1000)=MONTH(F$17)*(controleur_2!$H$5:$H$1000=$B$46)))+SUMPRODUCT((controleur_3!$F$5:$F$1000=$A104)*(MONTH(controleur_3!$C$5:$C$1000)=MONTH(F$17)*(controleur_3!$H$5:$H$1000=$B$46)))</f>
        <v>0</v>
      </c>
      <c r="G104" s="40">
        <f>SUMPRODUCT((controleur_1!$F$5:$F$1000=$A104)*(MONTH(controleur_1!$C$5:$C$1000)=MONTH(G$17)*(controleur_1!$H$5:$H$1000=$B$46)))+SUMPRODUCT((controleur_2!$F$5:$F$1000=$A104)*(MONTH(controleur_2!$C$5:$C$1000)=MONTH(G$17)*(controleur_2!$H$5:$H$1000=$B$46)))+SUMPRODUCT((controleur_3!$F$5:$F$1000=$A104)*(MONTH(controleur_3!$C$5:$C$1000)=MONTH(G$17)*(controleur_3!$H$5:$H$1000=$B$46)))</f>
        <v>0</v>
      </c>
      <c r="H104" s="40">
        <f>SUMPRODUCT((controleur_1!$F$5:$F$1000=$A104)*(MONTH(controleur_1!$C$5:$C$1000)=MONTH(H$17)*(controleur_1!$H$5:$H$1000=$B$46)))+SUMPRODUCT((controleur_2!$F$5:$F$1000=$A104)*(MONTH(controleur_2!$C$5:$C$1000)=MONTH(H$17)*(controleur_2!$H$5:$H$1000=$B$46)))+SUMPRODUCT((controleur_3!$F$5:$F$1000=$A104)*(MONTH(controleur_3!$C$5:$C$1000)=MONTH(H$17)*(controleur_3!$H$5:$H$1000=$B$46)))</f>
        <v>0</v>
      </c>
      <c r="I104" s="40">
        <f>SUMPRODUCT((controleur_1!$F$5:$F$1000=$A104)*(MONTH(controleur_1!$C$5:$C$1000)=MONTH(I$17)*(controleur_1!$H$5:$H$1000=$B$46)))+SUMPRODUCT((controleur_2!$F$5:$F$1000=$A104)*(MONTH(controleur_2!$C$5:$C$1000)=MONTH(I$17)*(controleur_2!$H$5:$H$1000=$B$46)))+SUMPRODUCT((controleur_3!$F$5:$F$1000=$A104)*(MONTH(controleur_3!$C$5:$C$1000)=MONTH(I$17)*(controleur_3!$H$5:$H$1000=$B$46)))</f>
        <v>0</v>
      </c>
      <c r="J104" s="40">
        <f>SUMPRODUCT((controleur_1!$F$5:$F$1000=$A104)*(MONTH(controleur_1!$C$5:$C$1000)=MONTH(J$17)*(controleur_1!$H$5:$H$1000=$B$46)))+SUMPRODUCT((controleur_2!$F$5:$F$1000=$A104)*(MONTH(controleur_2!$C$5:$C$1000)=MONTH(J$17)*(controleur_2!$H$5:$H$1000=$B$46)))+SUMPRODUCT((controleur_3!$F$5:$F$1000=$A104)*(MONTH(controleur_3!$C$5:$C$1000)=MONTH(J$17)*(controleur_3!$H$5:$H$1000=$B$46)))</f>
        <v>0</v>
      </c>
      <c r="K104" s="40">
        <f>SUMPRODUCT((controleur_1!$F$5:$F$1000=$A104)*(MONTH(controleur_1!$C$5:$C$1000)=MONTH(K$17)*(controleur_1!$H$5:$H$1000=$B$46)))+SUMPRODUCT((controleur_2!$F$5:$F$1000=$A104)*(MONTH(controleur_2!$C$5:$C$1000)=MONTH(K$17)*(controleur_2!$H$5:$H$1000=$B$46)))+SUMPRODUCT((controleur_3!$F$5:$F$1000=$A104)*(MONTH(controleur_3!$C$5:$C$1000)=MONTH(K$17)*(controleur_3!$H$5:$H$1000=$B$46)))</f>
        <v>0</v>
      </c>
      <c r="L104" s="40">
        <f>SUMPRODUCT((controleur_1!$F$5:$F$1000=$A104)*(MONTH(controleur_1!$C$5:$C$1000)=MONTH(L$17)*(controleur_1!$H$5:$H$1000=$B$46)))+SUMPRODUCT((controleur_2!$F$5:$F$1000=$A104)*(MONTH(controleur_2!$C$5:$C$1000)=MONTH(L$17)*(controleur_2!$H$5:$H$1000=$B$46)))+SUMPRODUCT((controleur_3!$F$5:$F$1000=$A104)*(MONTH(controleur_3!$C$5:$C$1000)=MONTH(L$17)*(controleur_3!$H$5:$H$1000=$B$46)))</f>
        <v>0</v>
      </c>
      <c r="M104" s="40">
        <f>SUMPRODUCT((controleur_1!$F$5:$F$1000=$A104)*(MONTH(controleur_1!$C$5:$C$1000)=MONTH(M$17)*(controleur_1!$H$5:$H$1000=$B$46)))+SUMPRODUCT((controleur_2!$F$5:$F$1000=$A104)*(MONTH(controleur_2!$C$5:$C$1000)=MONTH(M$17)*(controleur_2!$H$5:$H$1000=$B$46)))+SUMPRODUCT((controleur_3!$F$5:$F$1000=$A104)*(MONTH(controleur_3!$C$5:$C$1000)=MONTH(M$17)*(controleur_3!$H$5:$H$1000=$B$46)))</f>
        <v>0</v>
      </c>
      <c r="N104" s="58">
        <f t="shared" si="15"/>
        <v>0</v>
      </c>
    </row>
    <row r="105" spans="1:14" x14ac:dyDescent="0.2">
      <c r="A105" s="53" t="s">
        <v>131</v>
      </c>
      <c r="B105" s="40">
        <f>SUMPRODUCT((controleur_1!$F$5:$F$1000=$A105)*(MONTH(controleur_1!$C$5:$C$1000)=MONTH(B$17)*(controleur_1!$H$5:$H$1000=$B$46)))+SUMPRODUCT((controleur_2!$F$5:$F$1000=$A105)*(MONTH(controleur_2!$C$5:$C$1000)=MONTH(B$17)*(controleur_2!$H$5:$H$1000=$B$46)))+SUMPRODUCT((controleur_3!$F$5:$F$1000=$A105)*(MONTH(controleur_3!$C$5:$C$1000)=MONTH(B$17)*(controleur_3!$H$5:$H$1000=$B$46)))</f>
        <v>0</v>
      </c>
      <c r="C105" s="40">
        <f>SUMPRODUCT((controleur_1!$F$5:$F$1000=$A105)*(MONTH(controleur_1!$C$5:$C$1000)=MONTH(C$17)*(controleur_1!$H$5:$H$1000=$B$46)))+SUMPRODUCT((controleur_2!$F$5:$F$1000=$A105)*(MONTH(controleur_2!$C$5:$C$1000)=MONTH(C$17)*(controleur_2!$H$5:$H$1000=$B$46)))+SUMPRODUCT((controleur_3!$F$5:$F$1000=$A105)*(MONTH(controleur_3!$C$5:$C$1000)=MONTH(C$17)*(controleur_3!$H$5:$H$1000=$B$46)))</f>
        <v>0</v>
      </c>
      <c r="D105" s="40">
        <f>SUMPRODUCT((controleur_1!$F$5:$F$1000=$A105)*(MONTH(controleur_1!$C$5:$C$1000)=MONTH(D$17)*(controleur_1!$H$5:$H$1000=$B$46)))+SUMPRODUCT((controleur_2!$F$5:$F$1000=$A105)*(MONTH(controleur_2!$C$5:$C$1000)=MONTH(D$17)*(controleur_2!$H$5:$H$1000=$B$46)))+SUMPRODUCT((controleur_3!$F$5:$F$1000=$A105)*(MONTH(controleur_3!$C$5:$C$1000)=MONTH(D$17)*(controleur_3!$H$5:$H$1000=$B$46)))</f>
        <v>0</v>
      </c>
      <c r="E105" s="40">
        <f>SUMPRODUCT((controleur_1!$F$5:$F$1000=$A105)*(MONTH(controleur_1!$C$5:$C$1000)=MONTH(E$17)*(controleur_1!$H$5:$H$1000=$B$46)))+SUMPRODUCT((controleur_2!$F$5:$F$1000=$A105)*(MONTH(controleur_2!$C$5:$C$1000)=MONTH(E$17)*(controleur_2!$H$5:$H$1000=$B$46)))+SUMPRODUCT((controleur_3!$F$5:$F$1000=$A105)*(MONTH(controleur_3!$C$5:$C$1000)=MONTH(E$17)*(controleur_3!$H$5:$H$1000=$B$46)))</f>
        <v>0</v>
      </c>
      <c r="F105" s="40">
        <f>SUMPRODUCT((controleur_1!$F$5:$F$1000=$A105)*(MONTH(controleur_1!$C$5:$C$1000)=MONTH(F$17)*(controleur_1!$H$5:$H$1000=$B$46)))+SUMPRODUCT((controleur_2!$F$5:$F$1000=$A105)*(MONTH(controleur_2!$C$5:$C$1000)=MONTH(F$17)*(controleur_2!$H$5:$H$1000=$B$46)))+SUMPRODUCT((controleur_3!$F$5:$F$1000=$A105)*(MONTH(controleur_3!$C$5:$C$1000)=MONTH(F$17)*(controleur_3!$H$5:$H$1000=$B$46)))</f>
        <v>0</v>
      </c>
      <c r="G105" s="40">
        <f>SUMPRODUCT((controleur_1!$F$5:$F$1000=$A105)*(MONTH(controleur_1!$C$5:$C$1000)=MONTH(G$17)*(controleur_1!$H$5:$H$1000=$B$46)))+SUMPRODUCT((controleur_2!$F$5:$F$1000=$A105)*(MONTH(controleur_2!$C$5:$C$1000)=MONTH(G$17)*(controleur_2!$H$5:$H$1000=$B$46)))+SUMPRODUCT((controleur_3!$F$5:$F$1000=$A105)*(MONTH(controleur_3!$C$5:$C$1000)=MONTH(G$17)*(controleur_3!$H$5:$H$1000=$B$46)))</f>
        <v>0</v>
      </c>
      <c r="H105" s="40">
        <f>SUMPRODUCT((controleur_1!$F$5:$F$1000=$A105)*(MONTH(controleur_1!$C$5:$C$1000)=MONTH(H$17)*(controleur_1!$H$5:$H$1000=$B$46)))+SUMPRODUCT((controleur_2!$F$5:$F$1000=$A105)*(MONTH(controleur_2!$C$5:$C$1000)=MONTH(H$17)*(controleur_2!$H$5:$H$1000=$B$46)))+SUMPRODUCT((controleur_3!$F$5:$F$1000=$A105)*(MONTH(controleur_3!$C$5:$C$1000)=MONTH(H$17)*(controleur_3!$H$5:$H$1000=$B$46)))</f>
        <v>0</v>
      </c>
      <c r="I105" s="40">
        <f>SUMPRODUCT((controleur_1!$F$5:$F$1000=$A105)*(MONTH(controleur_1!$C$5:$C$1000)=MONTH(I$17)*(controleur_1!$H$5:$H$1000=$B$46)))+SUMPRODUCT((controleur_2!$F$5:$F$1000=$A105)*(MONTH(controleur_2!$C$5:$C$1000)=MONTH(I$17)*(controleur_2!$H$5:$H$1000=$B$46)))+SUMPRODUCT((controleur_3!$F$5:$F$1000=$A105)*(MONTH(controleur_3!$C$5:$C$1000)=MONTH(I$17)*(controleur_3!$H$5:$H$1000=$B$46)))</f>
        <v>0</v>
      </c>
      <c r="J105" s="40">
        <f>SUMPRODUCT((controleur_1!$F$5:$F$1000=$A105)*(MONTH(controleur_1!$C$5:$C$1000)=MONTH(J$17)*(controleur_1!$H$5:$H$1000=$B$46)))+SUMPRODUCT((controleur_2!$F$5:$F$1000=$A105)*(MONTH(controleur_2!$C$5:$C$1000)=MONTH(J$17)*(controleur_2!$H$5:$H$1000=$B$46)))+SUMPRODUCT((controleur_3!$F$5:$F$1000=$A105)*(MONTH(controleur_3!$C$5:$C$1000)=MONTH(J$17)*(controleur_3!$H$5:$H$1000=$B$46)))</f>
        <v>0</v>
      </c>
      <c r="K105" s="40">
        <f>SUMPRODUCT((controleur_1!$F$5:$F$1000=$A105)*(MONTH(controleur_1!$C$5:$C$1000)=MONTH(K$17)*(controleur_1!$H$5:$H$1000=$B$46)))+SUMPRODUCT((controleur_2!$F$5:$F$1000=$A105)*(MONTH(controleur_2!$C$5:$C$1000)=MONTH(K$17)*(controleur_2!$H$5:$H$1000=$B$46)))+SUMPRODUCT((controleur_3!$F$5:$F$1000=$A105)*(MONTH(controleur_3!$C$5:$C$1000)=MONTH(K$17)*(controleur_3!$H$5:$H$1000=$B$46)))</f>
        <v>0</v>
      </c>
      <c r="L105" s="40">
        <f>SUMPRODUCT((controleur_1!$F$5:$F$1000=$A105)*(MONTH(controleur_1!$C$5:$C$1000)=MONTH(L$17)*(controleur_1!$H$5:$H$1000=$B$46)))+SUMPRODUCT((controleur_2!$F$5:$F$1000=$A105)*(MONTH(controleur_2!$C$5:$C$1000)=MONTH(L$17)*(controleur_2!$H$5:$H$1000=$B$46)))+SUMPRODUCT((controleur_3!$F$5:$F$1000=$A105)*(MONTH(controleur_3!$C$5:$C$1000)=MONTH(L$17)*(controleur_3!$H$5:$H$1000=$B$46)))</f>
        <v>0</v>
      </c>
      <c r="M105" s="40">
        <f>SUMPRODUCT((controleur_1!$F$5:$F$1000=$A105)*(MONTH(controleur_1!$C$5:$C$1000)=MONTH(M$17)*(controleur_1!$H$5:$H$1000=$B$46)))+SUMPRODUCT((controleur_2!$F$5:$F$1000=$A105)*(MONTH(controleur_2!$C$5:$C$1000)=MONTH(M$17)*(controleur_2!$H$5:$H$1000=$B$46)))+SUMPRODUCT((controleur_3!$F$5:$F$1000=$A105)*(MONTH(controleur_3!$C$5:$C$1000)=MONTH(M$17)*(controleur_3!$H$5:$H$1000=$B$46)))</f>
        <v>0</v>
      </c>
      <c r="N105" s="58">
        <f t="shared" si="15"/>
        <v>0</v>
      </c>
    </row>
    <row r="106" spans="1:14" x14ac:dyDescent="0.2">
      <c r="A106" s="53" t="s">
        <v>132</v>
      </c>
      <c r="B106" s="40">
        <f>SUMPRODUCT((controleur_1!$F$5:$F$1000=$A106)*(MONTH(controleur_1!$C$5:$C$1000)=MONTH(B$17)*(controleur_1!$H$5:$H$1000=$B$46)))+SUMPRODUCT((controleur_2!$F$5:$F$1000=$A106)*(MONTH(controleur_2!$C$5:$C$1000)=MONTH(B$17)*(controleur_2!$H$5:$H$1000=$B$46)))+SUMPRODUCT((controleur_3!$F$5:$F$1000=$A106)*(MONTH(controleur_3!$C$5:$C$1000)=MONTH(B$17)*(controleur_3!$H$5:$H$1000=$B$46)))</f>
        <v>0</v>
      </c>
      <c r="C106" s="40">
        <f>SUMPRODUCT((controleur_1!$F$5:$F$1000=$A106)*(MONTH(controleur_1!$C$5:$C$1000)=MONTH(C$17)*(controleur_1!$H$5:$H$1000=$B$46)))+SUMPRODUCT((controleur_2!$F$5:$F$1000=$A106)*(MONTH(controleur_2!$C$5:$C$1000)=MONTH(C$17)*(controleur_2!$H$5:$H$1000=$B$46)))+SUMPRODUCT((controleur_3!$F$5:$F$1000=$A106)*(MONTH(controleur_3!$C$5:$C$1000)=MONTH(C$17)*(controleur_3!$H$5:$H$1000=$B$46)))</f>
        <v>0</v>
      </c>
      <c r="D106" s="40">
        <f>SUMPRODUCT((controleur_1!$F$5:$F$1000=$A106)*(MONTH(controleur_1!$C$5:$C$1000)=MONTH(D$17)*(controleur_1!$H$5:$H$1000=$B$46)))+SUMPRODUCT((controleur_2!$F$5:$F$1000=$A106)*(MONTH(controleur_2!$C$5:$C$1000)=MONTH(D$17)*(controleur_2!$H$5:$H$1000=$B$46)))+SUMPRODUCT((controleur_3!$F$5:$F$1000=$A106)*(MONTH(controleur_3!$C$5:$C$1000)=MONTH(D$17)*(controleur_3!$H$5:$H$1000=$B$46)))</f>
        <v>0</v>
      </c>
      <c r="E106" s="40">
        <f>SUMPRODUCT((controleur_1!$F$5:$F$1000=$A106)*(MONTH(controleur_1!$C$5:$C$1000)=MONTH(E$17)*(controleur_1!$H$5:$H$1000=$B$46)))+SUMPRODUCT((controleur_2!$F$5:$F$1000=$A106)*(MONTH(controleur_2!$C$5:$C$1000)=MONTH(E$17)*(controleur_2!$H$5:$H$1000=$B$46)))+SUMPRODUCT((controleur_3!$F$5:$F$1000=$A106)*(MONTH(controleur_3!$C$5:$C$1000)=MONTH(E$17)*(controleur_3!$H$5:$H$1000=$B$46)))</f>
        <v>0</v>
      </c>
      <c r="F106" s="40">
        <f>SUMPRODUCT((controleur_1!$F$5:$F$1000=$A106)*(MONTH(controleur_1!$C$5:$C$1000)=MONTH(F$17)*(controleur_1!$H$5:$H$1000=$B$46)))+SUMPRODUCT((controleur_2!$F$5:$F$1000=$A106)*(MONTH(controleur_2!$C$5:$C$1000)=MONTH(F$17)*(controleur_2!$H$5:$H$1000=$B$46)))+SUMPRODUCT((controleur_3!$F$5:$F$1000=$A106)*(MONTH(controleur_3!$C$5:$C$1000)=MONTH(F$17)*(controleur_3!$H$5:$H$1000=$B$46)))</f>
        <v>0</v>
      </c>
      <c r="G106" s="40">
        <f>SUMPRODUCT((controleur_1!$F$5:$F$1000=$A106)*(MONTH(controleur_1!$C$5:$C$1000)=MONTH(G$17)*(controleur_1!$H$5:$H$1000=$B$46)))+SUMPRODUCT((controleur_2!$F$5:$F$1000=$A106)*(MONTH(controleur_2!$C$5:$C$1000)=MONTH(G$17)*(controleur_2!$H$5:$H$1000=$B$46)))+SUMPRODUCT((controleur_3!$F$5:$F$1000=$A106)*(MONTH(controleur_3!$C$5:$C$1000)=MONTH(G$17)*(controleur_3!$H$5:$H$1000=$B$46)))</f>
        <v>0</v>
      </c>
      <c r="H106" s="40">
        <f>SUMPRODUCT((controleur_1!$F$5:$F$1000=$A106)*(MONTH(controleur_1!$C$5:$C$1000)=MONTH(H$17)*(controleur_1!$H$5:$H$1000=$B$46)))+SUMPRODUCT((controleur_2!$F$5:$F$1000=$A106)*(MONTH(controleur_2!$C$5:$C$1000)=MONTH(H$17)*(controleur_2!$H$5:$H$1000=$B$46)))+SUMPRODUCT((controleur_3!$F$5:$F$1000=$A106)*(MONTH(controleur_3!$C$5:$C$1000)=MONTH(H$17)*(controleur_3!$H$5:$H$1000=$B$46)))</f>
        <v>0</v>
      </c>
      <c r="I106" s="40">
        <f>SUMPRODUCT((controleur_1!$F$5:$F$1000=$A106)*(MONTH(controleur_1!$C$5:$C$1000)=MONTH(I$17)*(controleur_1!$H$5:$H$1000=$B$46)))+SUMPRODUCT((controleur_2!$F$5:$F$1000=$A106)*(MONTH(controleur_2!$C$5:$C$1000)=MONTH(I$17)*(controleur_2!$H$5:$H$1000=$B$46)))+SUMPRODUCT((controleur_3!$F$5:$F$1000=$A106)*(MONTH(controleur_3!$C$5:$C$1000)=MONTH(I$17)*(controleur_3!$H$5:$H$1000=$B$46)))</f>
        <v>0</v>
      </c>
      <c r="J106" s="40">
        <f>SUMPRODUCT((controleur_1!$F$5:$F$1000=$A106)*(MONTH(controleur_1!$C$5:$C$1000)=MONTH(J$17)*(controleur_1!$H$5:$H$1000=$B$46)))+SUMPRODUCT((controleur_2!$F$5:$F$1000=$A106)*(MONTH(controleur_2!$C$5:$C$1000)=MONTH(J$17)*(controleur_2!$H$5:$H$1000=$B$46)))+SUMPRODUCT((controleur_3!$F$5:$F$1000=$A106)*(MONTH(controleur_3!$C$5:$C$1000)=MONTH(J$17)*(controleur_3!$H$5:$H$1000=$B$46)))</f>
        <v>0</v>
      </c>
      <c r="K106" s="40">
        <f>SUMPRODUCT((controleur_1!$F$5:$F$1000=$A106)*(MONTH(controleur_1!$C$5:$C$1000)=MONTH(K$17)*(controleur_1!$H$5:$H$1000=$B$46)))+SUMPRODUCT((controleur_2!$F$5:$F$1000=$A106)*(MONTH(controleur_2!$C$5:$C$1000)=MONTH(K$17)*(controleur_2!$H$5:$H$1000=$B$46)))+SUMPRODUCT((controleur_3!$F$5:$F$1000=$A106)*(MONTH(controleur_3!$C$5:$C$1000)=MONTH(K$17)*(controleur_3!$H$5:$H$1000=$B$46)))</f>
        <v>0</v>
      </c>
      <c r="L106" s="40">
        <f>SUMPRODUCT((controleur_1!$F$5:$F$1000=$A106)*(MONTH(controleur_1!$C$5:$C$1000)=MONTH(L$17)*(controleur_1!$H$5:$H$1000=$B$46)))+SUMPRODUCT((controleur_2!$F$5:$F$1000=$A106)*(MONTH(controleur_2!$C$5:$C$1000)=MONTH(L$17)*(controleur_2!$H$5:$H$1000=$B$46)))+SUMPRODUCT((controleur_3!$F$5:$F$1000=$A106)*(MONTH(controleur_3!$C$5:$C$1000)=MONTH(L$17)*(controleur_3!$H$5:$H$1000=$B$46)))</f>
        <v>0</v>
      </c>
      <c r="M106" s="40">
        <f>SUMPRODUCT((controleur_1!$F$5:$F$1000=$A106)*(MONTH(controleur_1!$C$5:$C$1000)=MONTH(M$17)*(controleur_1!$H$5:$H$1000=$B$46)))+SUMPRODUCT((controleur_2!$F$5:$F$1000=$A106)*(MONTH(controleur_2!$C$5:$C$1000)=MONTH(M$17)*(controleur_2!$H$5:$H$1000=$B$46)))+SUMPRODUCT((controleur_3!$F$5:$F$1000=$A106)*(MONTH(controleur_3!$C$5:$C$1000)=MONTH(M$17)*(controleur_3!$H$5:$H$1000=$B$46)))</f>
        <v>0</v>
      </c>
      <c r="N106" s="58">
        <f t="shared" si="15"/>
        <v>0</v>
      </c>
    </row>
    <row r="107" spans="1:14" x14ac:dyDescent="0.2">
      <c r="A107" s="53" t="s">
        <v>133</v>
      </c>
      <c r="B107" s="40">
        <f>SUMPRODUCT((controleur_1!$F$5:$F$1000=$A107)*(MONTH(controleur_1!$C$5:$C$1000)=MONTH(B$17)*(controleur_1!$H$5:$H$1000=$B$46)))+SUMPRODUCT((controleur_2!$F$5:$F$1000=$A107)*(MONTH(controleur_2!$C$5:$C$1000)=MONTH(B$17)*(controleur_2!$H$5:$H$1000=$B$46)))+SUMPRODUCT((controleur_3!$F$5:$F$1000=$A107)*(MONTH(controleur_3!$C$5:$C$1000)=MONTH(B$17)*(controleur_3!$H$5:$H$1000=$B$46)))</f>
        <v>0</v>
      </c>
      <c r="C107" s="40">
        <f>SUMPRODUCT((controleur_1!$F$5:$F$1000=$A107)*(MONTH(controleur_1!$C$5:$C$1000)=MONTH(C$17)*(controleur_1!$H$5:$H$1000=$B$46)))+SUMPRODUCT((controleur_2!$F$5:$F$1000=$A107)*(MONTH(controleur_2!$C$5:$C$1000)=MONTH(C$17)*(controleur_2!$H$5:$H$1000=$B$46)))+SUMPRODUCT((controleur_3!$F$5:$F$1000=$A107)*(MONTH(controleur_3!$C$5:$C$1000)=MONTH(C$17)*(controleur_3!$H$5:$H$1000=$B$46)))</f>
        <v>0</v>
      </c>
      <c r="D107" s="40">
        <f>SUMPRODUCT((controleur_1!$F$5:$F$1000=$A107)*(MONTH(controleur_1!$C$5:$C$1000)=MONTH(D$17)*(controleur_1!$H$5:$H$1000=$B$46)))+SUMPRODUCT((controleur_2!$F$5:$F$1000=$A107)*(MONTH(controleur_2!$C$5:$C$1000)=MONTH(D$17)*(controleur_2!$H$5:$H$1000=$B$46)))+SUMPRODUCT((controleur_3!$F$5:$F$1000=$A107)*(MONTH(controleur_3!$C$5:$C$1000)=MONTH(D$17)*(controleur_3!$H$5:$H$1000=$B$46)))</f>
        <v>0</v>
      </c>
      <c r="E107" s="40">
        <f>SUMPRODUCT((controleur_1!$F$5:$F$1000=$A107)*(MONTH(controleur_1!$C$5:$C$1000)=MONTH(E$17)*(controleur_1!$H$5:$H$1000=$B$46)))+SUMPRODUCT((controleur_2!$F$5:$F$1000=$A107)*(MONTH(controleur_2!$C$5:$C$1000)=MONTH(E$17)*(controleur_2!$H$5:$H$1000=$B$46)))+SUMPRODUCT((controleur_3!$F$5:$F$1000=$A107)*(MONTH(controleur_3!$C$5:$C$1000)=MONTH(E$17)*(controleur_3!$H$5:$H$1000=$B$46)))</f>
        <v>0</v>
      </c>
      <c r="F107" s="40">
        <f>SUMPRODUCT((controleur_1!$F$5:$F$1000=$A107)*(MONTH(controleur_1!$C$5:$C$1000)=MONTH(F$17)*(controleur_1!$H$5:$H$1000=$B$46)))+SUMPRODUCT((controleur_2!$F$5:$F$1000=$A107)*(MONTH(controleur_2!$C$5:$C$1000)=MONTH(F$17)*(controleur_2!$H$5:$H$1000=$B$46)))+SUMPRODUCT((controleur_3!$F$5:$F$1000=$A107)*(MONTH(controleur_3!$C$5:$C$1000)=MONTH(F$17)*(controleur_3!$H$5:$H$1000=$B$46)))</f>
        <v>0</v>
      </c>
      <c r="G107" s="40">
        <f>SUMPRODUCT((controleur_1!$F$5:$F$1000=$A107)*(MONTH(controleur_1!$C$5:$C$1000)=MONTH(G$17)*(controleur_1!$H$5:$H$1000=$B$46)))+SUMPRODUCT((controleur_2!$F$5:$F$1000=$A107)*(MONTH(controleur_2!$C$5:$C$1000)=MONTH(G$17)*(controleur_2!$H$5:$H$1000=$B$46)))+SUMPRODUCT((controleur_3!$F$5:$F$1000=$A107)*(MONTH(controleur_3!$C$5:$C$1000)=MONTH(G$17)*(controleur_3!$H$5:$H$1000=$B$46)))</f>
        <v>0</v>
      </c>
      <c r="H107" s="40">
        <f>SUMPRODUCT((controleur_1!$F$5:$F$1000=$A107)*(MONTH(controleur_1!$C$5:$C$1000)=MONTH(H$17)*(controleur_1!$H$5:$H$1000=$B$46)))+SUMPRODUCT((controleur_2!$F$5:$F$1000=$A107)*(MONTH(controleur_2!$C$5:$C$1000)=MONTH(H$17)*(controleur_2!$H$5:$H$1000=$B$46)))+SUMPRODUCT((controleur_3!$F$5:$F$1000=$A107)*(MONTH(controleur_3!$C$5:$C$1000)=MONTH(H$17)*(controleur_3!$H$5:$H$1000=$B$46)))</f>
        <v>0</v>
      </c>
      <c r="I107" s="40">
        <f>SUMPRODUCT((controleur_1!$F$5:$F$1000=$A107)*(MONTH(controleur_1!$C$5:$C$1000)=MONTH(I$17)*(controleur_1!$H$5:$H$1000=$B$46)))+SUMPRODUCT((controleur_2!$F$5:$F$1000=$A107)*(MONTH(controleur_2!$C$5:$C$1000)=MONTH(I$17)*(controleur_2!$H$5:$H$1000=$B$46)))+SUMPRODUCT((controleur_3!$F$5:$F$1000=$A107)*(MONTH(controleur_3!$C$5:$C$1000)=MONTH(I$17)*(controleur_3!$H$5:$H$1000=$B$46)))</f>
        <v>0</v>
      </c>
      <c r="J107" s="40">
        <f>SUMPRODUCT((controleur_1!$F$5:$F$1000=$A107)*(MONTH(controleur_1!$C$5:$C$1000)=MONTH(J$17)*(controleur_1!$H$5:$H$1000=$B$46)))+SUMPRODUCT((controleur_2!$F$5:$F$1000=$A107)*(MONTH(controleur_2!$C$5:$C$1000)=MONTH(J$17)*(controleur_2!$H$5:$H$1000=$B$46)))+SUMPRODUCT((controleur_3!$F$5:$F$1000=$A107)*(MONTH(controleur_3!$C$5:$C$1000)=MONTH(J$17)*(controleur_3!$H$5:$H$1000=$B$46)))</f>
        <v>0</v>
      </c>
      <c r="K107" s="40">
        <f>SUMPRODUCT((controleur_1!$F$5:$F$1000=$A107)*(MONTH(controleur_1!$C$5:$C$1000)=MONTH(K$17)*(controleur_1!$H$5:$H$1000=$B$46)))+SUMPRODUCT((controleur_2!$F$5:$F$1000=$A107)*(MONTH(controleur_2!$C$5:$C$1000)=MONTH(K$17)*(controleur_2!$H$5:$H$1000=$B$46)))+SUMPRODUCT((controleur_3!$F$5:$F$1000=$A107)*(MONTH(controleur_3!$C$5:$C$1000)=MONTH(K$17)*(controleur_3!$H$5:$H$1000=$B$46)))</f>
        <v>0</v>
      </c>
      <c r="L107" s="40">
        <f>SUMPRODUCT((controleur_1!$F$5:$F$1000=$A107)*(MONTH(controleur_1!$C$5:$C$1000)=MONTH(L$17)*(controleur_1!$H$5:$H$1000=$B$46)))+SUMPRODUCT((controleur_2!$F$5:$F$1000=$A107)*(MONTH(controleur_2!$C$5:$C$1000)=MONTH(L$17)*(controleur_2!$H$5:$H$1000=$B$46)))+SUMPRODUCT((controleur_3!$F$5:$F$1000=$A107)*(MONTH(controleur_3!$C$5:$C$1000)=MONTH(L$17)*(controleur_3!$H$5:$H$1000=$B$46)))</f>
        <v>0</v>
      </c>
      <c r="M107" s="40">
        <f>SUMPRODUCT((controleur_1!$F$5:$F$1000=$A107)*(MONTH(controleur_1!$C$5:$C$1000)=MONTH(M$17)*(controleur_1!$H$5:$H$1000=$B$46)))+SUMPRODUCT((controleur_2!$F$5:$F$1000=$A107)*(MONTH(controleur_2!$C$5:$C$1000)=MONTH(M$17)*(controleur_2!$H$5:$H$1000=$B$46)))+SUMPRODUCT((controleur_3!$F$5:$F$1000=$A107)*(MONTH(controleur_3!$C$5:$C$1000)=MONTH(M$17)*(controleur_3!$H$5:$H$1000=$B$46)))</f>
        <v>0</v>
      </c>
      <c r="N107" s="58">
        <f t="shared" si="15"/>
        <v>0</v>
      </c>
    </row>
    <row r="108" spans="1:14" x14ac:dyDescent="0.2">
      <c r="A108" s="53" t="s">
        <v>134</v>
      </c>
      <c r="B108" s="40">
        <f>SUMPRODUCT((controleur_1!$F$5:$F$1000=$A108)*(MONTH(controleur_1!$C$5:$C$1000)=MONTH(B$17)*(controleur_1!$H$5:$H$1000=$B$46)))+SUMPRODUCT((controleur_2!$F$5:$F$1000=$A108)*(MONTH(controleur_2!$C$5:$C$1000)=MONTH(B$17)*(controleur_2!$H$5:$H$1000=$B$46)))+SUMPRODUCT((controleur_3!$F$5:$F$1000=$A108)*(MONTH(controleur_3!$C$5:$C$1000)=MONTH(B$17)*(controleur_3!$H$5:$H$1000=$B$46)))</f>
        <v>0</v>
      </c>
      <c r="C108" s="40">
        <f>SUMPRODUCT((controleur_1!$F$5:$F$1000=$A108)*(MONTH(controleur_1!$C$5:$C$1000)=MONTH(C$17)*(controleur_1!$H$5:$H$1000=$B$46)))+SUMPRODUCT((controleur_2!$F$5:$F$1000=$A108)*(MONTH(controleur_2!$C$5:$C$1000)=MONTH(C$17)*(controleur_2!$H$5:$H$1000=$B$46)))+SUMPRODUCT((controleur_3!$F$5:$F$1000=$A108)*(MONTH(controleur_3!$C$5:$C$1000)=MONTH(C$17)*(controleur_3!$H$5:$H$1000=$B$46)))</f>
        <v>0</v>
      </c>
      <c r="D108" s="40">
        <f>SUMPRODUCT((controleur_1!$F$5:$F$1000=$A108)*(MONTH(controleur_1!$C$5:$C$1000)=MONTH(D$17)*(controleur_1!$H$5:$H$1000=$B$46)))+SUMPRODUCT((controleur_2!$F$5:$F$1000=$A108)*(MONTH(controleur_2!$C$5:$C$1000)=MONTH(D$17)*(controleur_2!$H$5:$H$1000=$B$46)))+SUMPRODUCT((controleur_3!$F$5:$F$1000=$A108)*(MONTH(controleur_3!$C$5:$C$1000)=MONTH(D$17)*(controleur_3!$H$5:$H$1000=$B$46)))</f>
        <v>0</v>
      </c>
      <c r="E108" s="40">
        <f>SUMPRODUCT((controleur_1!$F$5:$F$1000=$A108)*(MONTH(controleur_1!$C$5:$C$1000)=MONTH(E$17)*(controleur_1!$H$5:$H$1000=$B$46)))+SUMPRODUCT((controleur_2!$F$5:$F$1000=$A108)*(MONTH(controleur_2!$C$5:$C$1000)=MONTH(E$17)*(controleur_2!$H$5:$H$1000=$B$46)))+SUMPRODUCT((controleur_3!$F$5:$F$1000=$A108)*(MONTH(controleur_3!$C$5:$C$1000)=MONTH(E$17)*(controleur_3!$H$5:$H$1000=$B$46)))</f>
        <v>0</v>
      </c>
      <c r="F108" s="40">
        <f>SUMPRODUCT((controleur_1!$F$5:$F$1000=$A108)*(MONTH(controleur_1!$C$5:$C$1000)=MONTH(F$17)*(controleur_1!$H$5:$H$1000=$B$46)))+SUMPRODUCT((controleur_2!$F$5:$F$1000=$A108)*(MONTH(controleur_2!$C$5:$C$1000)=MONTH(F$17)*(controleur_2!$H$5:$H$1000=$B$46)))+SUMPRODUCT((controleur_3!$F$5:$F$1000=$A108)*(MONTH(controleur_3!$C$5:$C$1000)=MONTH(F$17)*(controleur_3!$H$5:$H$1000=$B$46)))</f>
        <v>0</v>
      </c>
      <c r="G108" s="40">
        <f>SUMPRODUCT((controleur_1!$F$5:$F$1000=$A108)*(MONTH(controleur_1!$C$5:$C$1000)=MONTH(G$17)*(controleur_1!$H$5:$H$1000=$B$46)))+SUMPRODUCT((controleur_2!$F$5:$F$1000=$A108)*(MONTH(controleur_2!$C$5:$C$1000)=MONTH(G$17)*(controleur_2!$H$5:$H$1000=$B$46)))+SUMPRODUCT((controleur_3!$F$5:$F$1000=$A108)*(MONTH(controleur_3!$C$5:$C$1000)=MONTH(G$17)*(controleur_3!$H$5:$H$1000=$B$46)))</f>
        <v>0</v>
      </c>
      <c r="H108" s="40">
        <f>SUMPRODUCT((controleur_1!$F$5:$F$1000=$A108)*(MONTH(controleur_1!$C$5:$C$1000)=MONTH(H$17)*(controleur_1!$H$5:$H$1000=$B$46)))+SUMPRODUCT((controleur_2!$F$5:$F$1000=$A108)*(MONTH(controleur_2!$C$5:$C$1000)=MONTH(H$17)*(controleur_2!$H$5:$H$1000=$B$46)))+SUMPRODUCT((controleur_3!$F$5:$F$1000=$A108)*(MONTH(controleur_3!$C$5:$C$1000)=MONTH(H$17)*(controleur_3!$H$5:$H$1000=$B$46)))</f>
        <v>0</v>
      </c>
      <c r="I108" s="40">
        <f>SUMPRODUCT((controleur_1!$F$5:$F$1000=$A108)*(MONTH(controleur_1!$C$5:$C$1000)=MONTH(I$17)*(controleur_1!$H$5:$H$1000=$B$46)))+SUMPRODUCT((controleur_2!$F$5:$F$1000=$A108)*(MONTH(controleur_2!$C$5:$C$1000)=MONTH(I$17)*(controleur_2!$H$5:$H$1000=$B$46)))+SUMPRODUCT((controleur_3!$F$5:$F$1000=$A108)*(MONTH(controleur_3!$C$5:$C$1000)=MONTH(I$17)*(controleur_3!$H$5:$H$1000=$B$46)))</f>
        <v>0</v>
      </c>
      <c r="J108" s="40">
        <f>SUMPRODUCT((controleur_1!$F$5:$F$1000=$A108)*(MONTH(controleur_1!$C$5:$C$1000)=MONTH(J$17)*(controleur_1!$H$5:$H$1000=$B$46)))+SUMPRODUCT((controleur_2!$F$5:$F$1000=$A108)*(MONTH(controleur_2!$C$5:$C$1000)=MONTH(J$17)*(controleur_2!$H$5:$H$1000=$B$46)))+SUMPRODUCT((controleur_3!$F$5:$F$1000=$A108)*(MONTH(controleur_3!$C$5:$C$1000)=MONTH(J$17)*(controleur_3!$H$5:$H$1000=$B$46)))</f>
        <v>0</v>
      </c>
      <c r="K108" s="40">
        <f>SUMPRODUCT((controleur_1!$F$5:$F$1000=$A108)*(MONTH(controleur_1!$C$5:$C$1000)=MONTH(K$17)*(controleur_1!$H$5:$H$1000=$B$46)))+SUMPRODUCT((controleur_2!$F$5:$F$1000=$A108)*(MONTH(controleur_2!$C$5:$C$1000)=MONTH(K$17)*(controleur_2!$H$5:$H$1000=$B$46)))+SUMPRODUCT((controleur_3!$F$5:$F$1000=$A108)*(MONTH(controleur_3!$C$5:$C$1000)=MONTH(K$17)*(controleur_3!$H$5:$H$1000=$B$46)))</f>
        <v>0</v>
      </c>
      <c r="L108" s="40">
        <f>SUMPRODUCT((controleur_1!$F$5:$F$1000=$A108)*(MONTH(controleur_1!$C$5:$C$1000)=MONTH(L$17)*(controleur_1!$H$5:$H$1000=$B$46)))+SUMPRODUCT((controleur_2!$F$5:$F$1000=$A108)*(MONTH(controleur_2!$C$5:$C$1000)=MONTH(L$17)*(controleur_2!$H$5:$H$1000=$B$46)))+SUMPRODUCT((controleur_3!$F$5:$F$1000=$A108)*(MONTH(controleur_3!$C$5:$C$1000)=MONTH(L$17)*(controleur_3!$H$5:$H$1000=$B$46)))</f>
        <v>0</v>
      </c>
      <c r="M108" s="40">
        <f>SUMPRODUCT((controleur_1!$F$5:$F$1000=$A108)*(MONTH(controleur_1!$C$5:$C$1000)=MONTH(M$17)*(controleur_1!$H$5:$H$1000=$B$46)))+SUMPRODUCT((controleur_2!$F$5:$F$1000=$A108)*(MONTH(controleur_2!$C$5:$C$1000)=MONTH(M$17)*(controleur_2!$H$5:$H$1000=$B$46)))+SUMPRODUCT((controleur_3!$F$5:$F$1000=$A108)*(MONTH(controleur_3!$C$5:$C$1000)=MONTH(M$17)*(controleur_3!$H$5:$H$1000=$B$46)))</f>
        <v>0</v>
      </c>
      <c r="N108" s="58">
        <f t="shared" si="15"/>
        <v>0</v>
      </c>
    </row>
    <row r="109" spans="1:14" x14ac:dyDescent="0.2">
      <c r="A109" s="53" t="s">
        <v>135</v>
      </c>
      <c r="B109" s="40">
        <f>SUMPRODUCT((controleur_1!$F$5:$F$1000=$A109)*(MONTH(controleur_1!$C$5:$C$1000)=MONTH(B$17)*(controleur_1!$H$5:$H$1000=$B$46)))+SUMPRODUCT((controleur_2!$F$5:$F$1000=$A109)*(MONTH(controleur_2!$C$5:$C$1000)=MONTH(B$17)*(controleur_2!$H$5:$H$1000=$B$46)))+SUMPRODUCT((controleur_3!$F$5:$F$1000=$A109)*(MONTH(controleur_3!$C$5:$C$1000)=MONTH(B$17)*(controleur_3!$H$5:$H$1000=$B$46)))</f>
        <v>0</v>
      </c>
      <c r="C109" s="40">
        <f>SUMPRODUCT((controleur_1!$F$5:$F$1000=$A109)*(MONTH(controleur_1!$C$5:$C$1000)=MONTH(C$17)*(controleur_1!$H$5:$H$1000=$B$46)))+SUMPRODUCT((controleur_2!$F$5:$F$1000=$A109)*(MONTH(controleur_2!$C$5:$C$1000)=MONTH(C$17)*(controleur_2!$H$5:$H$1000=$B$46)))+SUMPRODUCT((controleur_3!$F$5:$F$1000=$A109)*(MONTH(controleur_3!$C$5:$C$1000)=MONTH(C$17)*(controleur_3!$H$5:$H$1000=$B$46)))</f>
        <v>0</v>
      </c>
      <c r="D109" s="40">
        <f>SUMPRODUCT((controleur_1!$F$5:$F$1000=$A109)*(MONTH(controleur_1!$C$5:$C$1000)=MONTH(D$17)*(controleur_1!$H$5:$H$1000=$B$46)))+SUMPRODUCT((controleur_2!$F$5:$F$1000=$A109)*(MONTH(controleur_2!$C$5:$C$1000)=MONTH(D$17)*(controleur_2!$H$5:$H$1000=$B$46)))+SUMPRODUCT((controleur_3!$F$5:$F$1000=$A109)*(MONTH(controleur_3!$C$5:$C$1000)=MONTH(D$17)*(controleur_3!$H$5:$H$1000=$B$46)))</f>
        <v>0</v>
      </c>
      <c r="E109" s="40">
        <f>SUMPRODUCT((controleur_1!$F$5:$F$1000=$A109)*(MONTH(controleur_1!$C$5:$C$1000)=MONTH(E$17)*(controleur_1!$H$5:$H$1000=$B$46)))+SUMPRODUCT((controleur_2!$F$5:$F$1000=$A109)*(MONTH(controleur_2!$C$5:$C$1000)=MONTH(E$17)*(controleur_2!$H$5:$H$1000=$B$46)))+SUMPRODUCT((controleur_3!$F$5:$F$1000=$A109)*(MONTH(controleur_3!$C$5:$C$1000)=MONTH(E$17)*(controleur_3!$H$5:$H$1000=$B$46)))</f>
        <v>0</v>
      </c>
      <c r="F109" s="40">
        <f>SUMPRODUCT((controleur_1!$F$5:$F$1000=$A109)*(MONTH(controleur_1!$C$5:$C$1000)=MONTH(F$17)*(controleur_1!$H$5:$H$1000=$B$46)))+SUMPRODUCT((controleur_2!$F$5:$F$1000=$A109)*(MONTH(controleur_2!$C$5:$C$1000)=MONTH(F$17)*(controleur_2!$H$5:$H$1000=$B$46)))+SUMPRODUCT((controleur_3!$F$5:$F$1000=$A109)*(MONTH(controleur_3!$C$5:$C$1000)=MONTH(F$17)*(controleur_3!$H$5:$H$1000=$B$46)))</f>
        <v>0</v>
      </c>
      <c r="G109" s="40">
        <f>SUMPRODUCT((controleur_1!$F$5:$F$1000=$A109)*(MONTH(controleur_1!$C$5:$C$1000)=MONTH(G$17)*(controleur_1!$H$5:$H$1000=$B$46)))+SUMPRODUCT((controleur_2!$F$5:$F$1000=$A109)*(MONTH(controleur_2!$C$5:$C$1000)=MONTH(G$17)*(controleur_2!$H$5:$H$1000=$B$46)))+SUMPRODUCT((controleur_3!$F$5:$F$1000=$A109)*(MONTH(controleur_3!$C$5:$C$1000)=MONTH(G$17)*(controleur_3!$H$5:$H$1000=$B$46)))</f>
        <v>0</v>
      </c>
      <c r="H109" s="40">
        <f>SUMPRODUCT((controleur_1!$F$5:$F$1000=$A109)*(MONTH(controleur_1!$C$5:$C$1000)=MONTH(H$17)*(controleur_1!$H$5:$H$1000=$B$46)))+SUMPRODUCT((controleur_2!$F$5:$F$1000=$A109)*(MONTH(controleur_2!$C$5:$C$1000)=MONTH(H$17)*(controleur_2!$H$5:$H$1000=$B$46)))+SUMPRODUCT((controleur_3!$F$5:$F$1000=$A109)*(MONTH(controleur_3!$C$5:$C$1000)=MONTH(H$17)*(controleur_3!$H$5:$H$1000=$B$46)))</f>
        <v>0</v>
      </c>
      <c r="I109" s="40">
        <f>SUMPRODUCT((controleur_1!$F$5:$F$1000=$A109)*(MONTH(controleur_1!$C$5:$C$1000)=MONTH(I$17)*(controleur_1!$H$5:$H$1000=$B$46)))+SUMPRODUCT((controleur_2!$F$5:$F$1000=$A109)*(MONTH(controleur_2!$C$5:$C$1000)=MONTH(I$17)*(controleur_2!$H$5:$H$1000=$B$46)))+SUMPRODUCT((controleur_3!$F$5:$F$1000=$A109)*(MONTH(controleur_3!$C$5:$C$1000)=MONTH(I$17)*(controleur_3!$H$5:$H$1000=$B$46)))</f>
        <v>0</v>
      </c>
      <c r="J109" s="40">
        <f>SUMPRODUCT((controleur_1!$F$5:$F$1000=$A109)*(MONTH(controleur_1!$C$5:$C$1000)=MONTH(J$17)*(controleur_1!$H$5:$H$1000=$B$46)))+SUMPRODUCT((controleur_2!$F$5:$F$1000=$A109)*(MONTH(controleur_2!$C$5:$C$1000)=MONTH(J$17)*(controleur_2!$H$5:$H$1000=$B$46)))+SUMPRODUCT((controleur_3!$F$5:$F$1000=$A109)*(MONTH(controleur_3!$C$5:$C$1000)=MONTH(J$17)*(controleur_3!$H$5:$H$1000=$B$46)))</f>
        <v>0</v>
      </c>
      <c r="K109" s="40">
        <f>SUMPRODUCT((controleur_1!$F$5:$F$1000=$A109)*(MONTH(controleur_1!$C$5:$C$1000)=MONTH(K$17)*(controleur_1!$H$5:$H$1000=$B$46)))+SUMPRODUCT((controleur_2!$F$5:$F$1000=$A109)*(MONTH(controleur_2!$C$5:$C$1000)=MONTH(K$17)*(controleur_2!$H$5:$H$1000=$B$46)))+SUMPRODUCT((controleur_3!$F$5:$F$1000=$A109)*(MONTH(controleur_3!$C$5:$C$1000)=MONTH(K$17)*(controleur_3!$H$5:$H$1000=$B$46)))</f>
        <v>0</v>
      </c>
      <c r="L109" s="40">
        <f>SUMPRODUCT((controleur_1!$F$5:$F$1000=$A109)*(MONTH(controleur_1!$C$5:$C$1000)=MONTH(L$17)*(controleur_1!$H$5:$H$1000=$B$46)))+SUMPRODUCT((controleur_2!$F$5:$F$1000=$A109)*(MONTH(controleur_2!$C$5:$C$1000)=MONTH(L$17)*(controleur_2!$H$5:$H$1000=$B$46)))+SUMPRODUCT((controleur_3!$F$5:$F$1000=$A109)*(MONTH(controleur_3!$C$5:$C$1000)=MONTH(L$17)*(controleur_3!$H$5:$H$1000=$B$46)))</f>
        <v>0</v>
      </c>
      <c r="M109" s="40">
        <f>SUMPRODUCT((controleur_1!$F$5:$F$1000=$A109)*(MONTH(controleur_1!$C$5:$C$1000)=MONTH(M$17)*(controleur_1!$H$5:$H$1000=$B$46)))+SUMPRODUCT((controleur_2!$F$5:$F$1000=$A109)*(MONTH(controleur_2!$C$5:$C$1000)=MONTH(M$17)*(controleur_2!$H$5:$H$1000=$B$46)))+SUMPRODUCT((controleur_3!$F$5:$F$1000=$A109)*(MONTH(controleur_3!$C$5:$C$1000)=MONTH(M$17)*(controleur_3!$H$5:$H$1000=$B$46)))</f>
        <v>0</v>
      </c>
      <c r="N109" s="58">
        <f t="shared" si="15"/>
        <v>0</v>
      </c>
    </row>
    <row r="110" spans="1:14" x14ac:dyDescent="0.2">
      <c r="A110" s="53" t="s">
        <v>136</v>
      </c>
      <c r="B110" s="40">
        <f>SUMPRODUCT((controleur_1!$F$5:$F$1000=$A110)*(MONTH(controleur_1!$C$5:$C$1000)=MONTH(B$17)*(controleur_1!$H$5:$H$1000=$B$46)))+SUMPRODUCT((controleur_2!$F$5:$F$1000=$A110)*(MONTH(controleur_2!$C$5:$C$1000)=MONTH(B$17)*(controleur_2!$H$5:$H$1000=$B$46)))+SUMPRODUCT((controleur_3!$F$5:$F$1000=$A110)*(MONTH(controleur_3!$C$5:$C$1000)=MONTH(B$17)*(controleur_3!$H$5:$H$1000=$B$46)))</f>
        <v>0</v>
      </c>
      <c r="C110" s="40">
        <f>SUMPRODUCT((controleur_1!$F$5:$F$1000=$A110)*(MONTH(controleur_1!$C$5:$C$1000)=MONTH(C$17)*(controleur_1!$H$5:$H$1000=$B$46)))+SUMPRODUCT((controleur_2!$F$5:$F$1000=$A110)*(MONTH(controleur_2!$C$5:$C$1000)=MONTH(C$17)*(controleur_2!$H$5:$H$1000=$B$46)))+SUMPRODUCT((controleur_3!$F$5:$F$1000=$A110)*(MONTH(controleur_3!$C$5:$C$1000)=MONTH(C$17)*(controleur_3!$H$5:$H$1000=$B$46)))</f>
        <v>0</v>
      </c>
      <c r="D110" s="40">
        <f>SUMPRODUCT((controleur_1!$F$5:$F$1000=$A110)*(MONTH(controleur_1!$C$5:$C$1000)=MONTH(D$17)*(controleur_1!$H$5:$H$1000=$B$46)))+SUMPRODUCT((controleur_2!$F$5:$F$1000=$A110)*(MONTH(controleur_2!$C$5:$C$1000)=MONTH(D$17)*(controleur_2!$H$5:$H$1000=$B$46)))+SUMPRODUCT((controleur_3!$F$5:$F$1000=$A110)*(MONTH(controleur_3!$C$5:$C$1000)=MONTH(D$17)*(controleur_3!$H$5:$H$1000=$B$46)))</f>
        <v>0</v>
      </c>
      <c r="E110" s="40">
        <f>SUMPRODUCT((controleur_1!$F$5:$F$1000=$A110)*(MONTH(controleur_1!$C$5:$C$1000)=MONTH(E$17)*(controleur_1!$H$5:$H$1000=$B$46)))+SUMPRODUCT((controleur_2!$F$5:$F$1000=$A110)*(MONTH(controleur_2!$C$5:$C$1000)=MONTH(E$17)*(controleur_2!$H$5:$H$1000=$B$46)))+SUMPRODUCT((controleur_3!$F$5:$F$1000=$A110)*(MONTH(controleur_3!$C$5:$C$1000)=MONTH(E$17)*(controleur_3!$H$5:$H$1000=$B$46)))</f>
        <v>0</v>
      </c>
      <c r="F110" s="40">
        <f>SUMPRODUCT((controleur_1!$F$5:$F$1000=$A110)*(MONTH(controleur_1!$C$5:$C$1000)=MONTH(F$17)*(controleur_1!$H$5:$H$1000=$B$46)))+SUMPRODUCT((controleur_2!$F$5:$F$1000=$A110)*(MONTH(controleur_2!$C$5:$C$1000)=MONTH(F$17)*(controleur_2!$H$5:$H$1000=$B$46)))+SUMPRODUCT((controleur_3!$F$5:$F$1000=$A110)*(MONTH(controleur_3!$C$5:$C$1000)=MONTH(F$17)*(controleur_3!$H$5:$H$1000=$B$46)))</f>
        <v>0</v>
      </c>
      <c r="G110" s="40">
        <f>SUMPRODUCT((controleur_1!$F$5:$F$1000=$A110)*(MONTH(controleur_1!$C$5:$C$1000)=MONTH(G$17)*(controleur_1!$H$5:$H$1000=$B$46)))+SUMPRODUCT((controleur_2!$F$5:$F$1000=$A110)*(MONTH(controleur_2!$C$5:$C$1000)=MONTH(G$17)*(controleur_2!$H$5:$H$1000=$B$46)))+SUMPRODUCT((controleur_3!$F$5:$F$1000=$A110)*(MONTH(controleur_3!$C$5:$C$1000)=MONTH(G$17)*(controleur_3!$H$5:$H$1000=$B$46)))</f>
        <v>0</v>
      </c>
      <c r="H110" s="40">
        <f>SUMPRODUCT((controleur_1!$F$5:$F$1000=$A110)*(MONTH(controleur_1!$C$5:$C$1000)=MONTH(H$17)*(controleur_1!$H$5:$H$1000=$B$46)))+SUMPRODUCT((controleur_2!$F$5:$F$1000=$A110)*(MONTH(controleur_2!$C$5:$C$1000)=MONTH(H$17)*(controleur_2!$H$5:$H$1000=$B$46)))+SUMPRODUCT((controleur_3!$F$5:$F$1000=$A110)*(MONTH(controleur_3!$C$5:$C$1000)=MONTH(H$17)*(controleur_3!$H$5:$H$1000=$B$46)))</f>
        <v>0</v>
      </c>
      <c r="I110" s="40">
        <f>SUMPRODUCT((controleur_1!$F$5:$F$1000=$A110)*(MONTH(controleur_1!$C$5:$C$1000)=MONTH(I$17)*(controleur_1!$H$5:$H$1000=$B$46)))+SUMPRODUCT((controleur_2!$F$5:$F$1000=$A110)*(MONTH(controleur_2!$C$5:$C$1000)=MONTH(I$17)*(controleur_2!$H$5:$H$1000=$B$46)))+SUMPRODUCT((controleur_3!$F$5:$F$1000=$A110)*(MONTH(controleur_3!$C$5:$C$1000)=MONTH(I$17)*(controleur_3!$H$5:$H$1000=$B$46)))</f>
        <v>0</v>
      </c>
      <c r="J110" s="40">
        <f>SUMPRODUCT((controleur_1!$F$5:$F$1000=$A110)*(MONTH(controleur_1!$C$5:$C$1000)=MONTH(J$17)*(controleur_1!$H$5:$H$1000=$B$46)))+SUMPRODUCT((controleur_2!$F$5:$F$1000=$A110)*(MONTH(controleur_2!$C$5:$C$1000)=MONTH(J$17)*(controleur_2!$H$5:$H$1000=$B$46)))+SUMPRODUCT((controleur_3!$F$5:$F$1000=$A110)*(MONTH(controleur_3!$C$5:$C$1000)=MONTH(J$17)*(controleur_3!$H$5:$H$1000=$B$46)))</f>
        <v>0</v>
      </c>
      <c r="K110" s="40">
        <f>SUMPRODUCT((controleur_1!$F$5:$F$1000=$A110)*(MONTH(controleur_1!$C$5:$C$1000)=MONTH(K$17)*(controleur_1!$H$5:$H$1000=$B$46)))+SUMPRODUCT((controleur_2!$F$5:$F$1000=$A110)*(MONTH(controleur_2!$C$5:$C$1000)=MONTH(K$17)*(controleur_2!$H$5:$H$1000=$B$46)))+SUMPRODUCT((controleur_3!$F$5:$F$1000=$A110)*(MONTH(controleur_3!$C$5:$C$1000)=MONTH(K$17)*(controleur_3!$H$5:$H$1000=$B$46)))</f>
        <v>0</v>
      </c>
      <c r="L110" s="40">
        <f>SUMPRODUCT((controleur_1!$F$5:$F$1000=$A110)*(MONTH(controleur_1!$C$5:$C$1000)=MONTH(L$17)*(controleur_1!$H$5:$H$1000=$B$46)))+SUMPRODUCT((controleur_2!$F$5:$F$1000=$A110)*(MONTH(controleur_2!$C$5:$C$1000)=MONTH(L$17)*(controleur_2!$H$5:$H$1000=$B$46)))+SUMPRODUCT((controleur_3!$F$5:$F$1000=$A110)*(MONTH(controleur_3!$C$5:$C$1000)=MONTH(L$17)*(controleur_3!$H$5:$H$1000=$B$46)))</f>
        <v>0</v>
      </c>
      <c r="M110" s="40">
        <f>SUMPRODUCT((controleur_1!$F$5:$F$1000=$A110)*(MONTH(controleur_1!$C$5:$C$1000)=MONTH(M$17)*(controleur_1!$H$5:$H$1000=$B$46)))+SUMPRODUCT((controleur_2!$F$5:$F$1000=$A110)*(MONTH(controleur_2!$C$5:$C$1000)=MONTH(M$17)*(controleur_2!$H$5:$H$1000=$B$46)))+SUMPRODUCT((controleur_3!$F$5:$F$1000=$A110)*(MONTH(controleur_3!$C$5:$C$1000)=MONTH(M$17)*(controleur_3!$H$5:$H$1000=$B$46)))</f>
        <v>0</v>
      </c>
      <c r="N110" s="58">
        <f t="shared" si="15"/>
        <v>0</v>
      </c>
    </row>
    <row r="111" spans="1:14" x14ac:dyDescent="0.2">
      <c r="A111" s="53" t="s">
        <v>137</v>
      </c>
      <c r="B111" s="40">
        <f>SUMPRODUCT((controleur_1!$F$5:$F$1000=$A111)*(MONTH(controleur_1!$C$5:$C$1000)=MONTH(B$17)*(controleur_1!$H$5:$H$1000=$B$46)))+SUMPRODUCT((controleur_2!$F$5:$F$1000=$A111)*(MONTH(controleur_2!$C$5:$C$1000)=MONTH(B$17)*(controleur_2!$H$5:$H$1000=$B$46)))+SUMPRODUCT((controleur_3!$F$5:$F$1000=$A111)*(MONTH(controleur_3!$C$5:$C$1000)=MONTH(B$17)*(controleur_3!$H$5:$H$1000=$B$46)))</f>
        <v>0</v>
      </c>
      <c r="C111" s="40">
        <f>SUMPRODUCT((controleur_1!$F$5:$F$1000=$A111)*(MONTH(controleur_1!$C$5:$C$1000)=MONTH(C$17)*(controleur_1!$H$5:$H$1000=$B$46)))+SUMPRODUCT((controleur_2!$F$5:$F$1000=$A111)*(MONTH(controleur_2!$C$5:$C$1000)=MONTH(C$17)*(controleur_2!$H$5:$H$1000=$B$46)))+SUMPRODUCT((controleur_3!$F$5:$F$1000=$A111)*(MONTH(controleur_3!$C$5:$C$1000)=MONTH(C$17)*(controleur_3!$H$5:$H$1000=$B$46)))</f>
        <v>0</v>
      </c>
      <c r="D111" s="40">
        <f>SUMPRODUCT((controleur_1!$F$5:$F$1000=$A111)*(MONTH(controleur_1!$C$5:$C$1000)=MONTH(D$17)*(controleur_1!$H$5:$H$1000=$B$46)))+SUMPRODUCT((controleur_2!$F$5:$F$1000=$A111)*(MONTH(controleur_2!$C$5:$C$1000)=MONTH(D$17)*(controleur_2!$H$5:$H$1000=$B$46)))+SUMPRODUCT((controleur_3!$F$5:$F$1000=$A111)*(MONTH(controleur_3!$C$5:$C$1000)=MONTH(D$17)*(controleur_3!$H$5:$H$1000=$B$46)))</f>
        <v>0</v>
      </c>
      <c r="E111" s="40">
        <f>SUMPRODUCT((controleur_1!$F$5:$F$1000=$A111)*(MONTH(controleur_1!$C$5:$C$1000)=MONTH(E$17)*(controleur_1!$H$5:$H$1000=$B$46)))+SUMPRODUCT((controleur_2!$F$5:$F$1000=$A111)*(MONTH(controleur_2!$C$5:$C$1000)=MONTH(E$17)*(controleur_2!$H$5:$H$1000=$B$46)))+SUMPRODUCT((controleur_3!$F$5:$F$1000=$A111)*(MONTH(controleur_3!$C$5:$C$1000)=MONTH(E$17)*(controleur_3!$H$5:$H$1000=$B$46)))</f>
        <v>0</v>
      </c>
      <c r="F111" s="40">
        <f>SUMPRODUCT((controleur_1!$F$5:$F$1000=$A111)*(MONTH(controleur_1!$C$5:$C$1000)=MONTH(F$17)*(controleur_1!$H$5:$H$1000=$B$46)))+SUMPRODUCT((controleur_2!$F$5:$F$1000=$A111)*(MONTH(controleur_2!$C$5:$C$1000)=MONTH(F$17)*(controleur_2!$H$5:$H$1000=$B$46)))+SUMPRODUCT((controleur_3!$F$5:$F$1000=$A111)*(MONTH(controleur_3!$C$5:$C$1000)=MONTH(F$17)*(controleur_3!$H$5:$H$1000=$B$46)))</f>
        <v>0</v>
      </c>
      <c r="G111" s="40">
        <f>SUMPRODUCT((controleur_1!$F$5:$F$1000=$A111)*(MONTH(controleur_1!$C$5:$C$1000)=MONTH(G$17)*(controleur_1!$H$5:$H$1000=$B$46)))+SUMPRODUCT((controleur_2!$F$5:$F$1000=$A111)*(MONTH(controleur_2!$C$5:$C$1000)=MONTH(G$17)*(controleur_2!$H$5:$H$1000=$B$46)))+SUMPRODUCT((controleur_3!$F$5:$F$1000=$A111)*(MONTH(controleur_3!$C$5:$C$1000)=MONTH(G$17)*(controleur_3!$H$5:$H$1000=$B$46)))</f>
        <v>0</v>
      </c>
      <c r="H111" s="40">
        <f>SUMPRODUCT((controleur_1!$F$5:$F$1000=$A111)*(MONTH(controleur_1!$C$5:$C$1000)=MONTH(H$17)*(controleur_1!$H$5:$H$1000=$B$46)))+SUMPRODUCT((controleur_2!$F$5:$F$1000=$A111)*(MONTH(controleur_2!$C$5:$C$1000)=MONTH(H$17)*(controleur_2!$H$5:$H$1000=$B$46)))+SUMPRODUCT((controleur_3!$F$5:$F$1000=$A111)*(MONTH(controleur_3!$C$5:$C$1000)=MONTH(H$17)*(controleur_3!$H$5:$H$1000=$B$46)))</f>
        <v>0</v>
      </c>
      <c r="I111" s="40">
        <f>SUMPRODUCT((controleur_1!$F$5:$F$1000=$A111)*(MONTH(controleur_1!$C$5:$C$1000)=MONTH(I$17)*(controleur_1!$H$5:$H$1000=$B$46)))+SUMPRODUCT((controleur_2!$F$5:$F$1000=$A111)*(MONTH(controleur_2!$C$5:$C$1000)=MONTH(I$17)*(controleur_2!$H$5:$H$1000=$B$46)))+SUMPRODUCT((controleur_3!$F$5:$F$1000=$A111)*(MONTH(controleur_3!$C$5:$C$1000)=MONTH(I$17)*(controleur_3!$H$5:$H$1000=$B$46)))</f>
        <v>0</v>
      </c>
      <c r="J111" s="40">
        <f>SUMPRODUCT((controleur_1!$F$5:$F$1000=$A111)*(MONTH(controleur_1!$C$5:$C$1000)=MONTH(J$17)*(controleur_1!$H$5:$H$1000=$B$46)))+SUMPRODUCT((controleur_2!$F$5:$F$1000=$A111)*(MONTH(controleur_2!$C$5:$C$1000)=MONTH(J$17)*(controleur_2!$H$5:$H$1000=$B$46)))+SUMPRODUCT((controleur_3!$F$5:$F$1000=$A111)*(MONTH(controleur_3!$C$5:$C$1000)=MONTH(J$17)*(controleur_3!$H$5:$H$1000=$B$46)))</f>
        <v>0</v>
      </c>
      <c r="K111" s="40">
        <f>SUMPRODUCT((controleur_1!$F$5:$F$1000=$A111)*(MONTH(controleur_1!$C$5:$C$1000)=MONTH(K$17)*(controleur_1!$H$5:$H$1000=$B$46)))+SUMPRODUCT((controleur_2!$F$5:$F$1000=$A111)*(MONTH(controleur_2!$C$5:$C$1000)=MONTH(K$17)*(controleur_2!$H$5:$H$1000=$B$46)))+SUMPRODUCT((controleur_3!$F$5:$F$1000=$A111)*(MONTH(controleur_3!$C$5:$C$1000)=MONTH(K$17)*(controleur_3!$H$5:$H$1000=$B$46)))</f>
        <v>0</v>
      </c>
      <c r="L111" s="40">
        <f>SUMPRODUCT((controleur_1!$F$5:$F$1000=$A111)*(MONTH(controleur_1!$C$5:$C$1000)=MONTH(L$17)*(controleur_1!$H$5:$H$1000=$B$46)))+SUMPRODUCT((controleur_2!$F$5:$F$1000=$A111)*(MONTH(controleur_2!$C$5:$C$1000)=MONTH(L$17)*(controleur_2!$H$5:$H$1000=$B$46)))+SUMPRODUCT((controleur_3!$F$5:$F$1000=$A111)*(MONTH(controleur_3!$C$5:$C$1000)=MONTH(L$17)*(controleur_3!$H$5:$H$1000=$B$46)))</f>
        <v>0</v>
      </c>
      <c r="M111" s="40">
        <f>SUMPRODUCT((controleur_1!$F$5:$F$1000=$A111)*(MONTH(controleur_1!$C$5:$C$1000)=MONTH(M$17)*(controleur_1!$H$5:$H$1000=$B$46)))+SUMPRODUCT((controleur_2!$F$5:$F$1000=$A111)*(MONTH(controleur_2!$C$5:$C$1000)=MONTH(M$17)*(controleur_2!$H$5:$H$1000=$B$46)))+SUMPRODUCT((controleur_3!$F$5:$F$1000=$A111)*(MONTH(controleur_3!$C$5:$C$1000)=MONTH(M$17)*(controleur_3!$H$5:$H$1000=$B$46)))</f>
        <v>0</v>
      </c>
      <c r="N111" s="58">
        <f t="shared" si="15"/>
        <v>0</v>
      </c>
    </row>
    <row r="112" spans="1:14" x14ac:dyDescent="0.2">
      <c r="A112" s="53" t="s">
        <v>138</v>
      </c>
      <c r="B112" s="40">
        <f>SUMPRODUCT((controleur_1!$F$5:$F$1000=$A112)*(MONTH(controleur_1!$C$5:$C$1000)=MONTH(B$17)*(controleur_1!$H$5:$H$1000=$B$46)))+SUMPRODUCT((controleur_2!$F$5:$F$1000=$A112)*(MONTH(controleur_2!$C$5:$C$1000)=MONTH(B$17)*(controleur_2!$H$5:$H$1000=$B$46)))+SUMPRODUCT((controleur_3!$F$5:$F$1000=$A112)*(MONTH(controleur_3!$C$5:$C$1000)=MONTH(B$17)*(controleur_3!$H$5:$H$1000=$B$46)))</f>
        <v>0</v>
      </c>
      <c r="C112" s="40">
        <f>SUMPRODUCT((controleur_1!$F$5:$F$1000=$A112)*(MONTH(controleur_1!$C$5:$C$1000)=MONTH(C$17)*(controleur_1!$H$5:$H$1000=$B$46)))+SUMPRODUCT((controleur_2!$F$5:$F$1000=$A112)*(MONTH(controleur_2!$C$5:$C$1000)=MONTH(C$17)*(controleur_2!$H$5:$H$1000=$B$46)))+SUMPRODUCT((controleur_3!$F$5:$F$1000=$A112)*(MONTH(controleur_3!$C$5:$C$1000)=MONTH(C$17)*(controleur_3!$H$5:$H$1000=$B$46)))</f>
        <v>0</v>
      </c>
      <c r="D112" s="40">
        <f>SUMPRODUCT((controleur_1!$F$5:$F$1000=$A112)*(MONTH(controleur_1!$C$5:$C$1000)=MONTH(D$17)*(controleur_1!$H$5:$H$1000=$B$46)))+SUMPRODUCT((controleur_2!$F$5:$F$1000=$A112)*(MONTH(controleur_2!$C$5:$C$1000)=MONTH(D$17)*(controleur_2!$H$5:$H$1000=$B$46)))+SUMPRODUCT((controleur_3!$F$5:$F$1000=$A112)*(MONTH(controleur_3!$C$5:$C$1000)=MONTH(D$17)*(controleur_3!$H$5:$H$1000=$B$46)))</f>
        <v>0</v>
      </c>
      <c r="E112" s="40">
        <f>SUMPRODUCT((controleur_1!$F$5:$F$1000=$A112)*(MONTH(controleur_1!$C$5:$C$1000)=MONTH(E$17)*(controleur_1!$H$5:$H$1000=$B$46)))+SUMPRODUCT((controleur_2!$F$5:$F$1000=$A112)*(MONTH(controleur_2!$C$5:$C$1000)=MONTH(E$17)*(controleur_2!$H$5:$H$1000=$B$46)))+SUMPRODUCT((controleur_3!$F$5:$F$1000=$A112)*(MONTH(controleur_3!$C$5:$C$1000)=MONTH(E$17)*(controleur_3!$H$5:$H$1000=$B$46)))</f>
        <v>0</v>
      </c>
      <c r="F112" s="40">
        <f>SUMPRODUCT((controleur_1!$F$5:$F$1000=$A112)*(MONTH(controleur_1!$C$5:$C$1000)=MONTH(F$17)*(controleur_1!$H$5:$H$1000=$B$46)))+SUMPRODUCT((controleur_2!$F$5:$F$1000=$A112)*(MONTH(controleur_2!$C$5:$C$1000)=MONTH(F$17)*(controleur_2!$H$5:$H$1000=$B$46)))+SUMPRODUCT((controleur_3!$F$5:$F$1000=$A112)*(MONTH(controleur_3!$C$5:$C$1000)=MONTH(F$17)*(controleur_3!$H$5:$H$1000=$B$46)))</f>
        <v>0</v>
      </c>
      <c r="G112" s="40">
        <f>SUMPRODUCT((controleur_1!$F$5:$F$1000=$A112)*(MONTH(controleur_1!$C$5:$C$1000)=MONTH(G$17)*(controleur_1!$H$5:$H$1000=$B$46)))+SUMPRODUCT((controleur_2!$F$5:$F$1000=$A112)*(MONTH(controleur_2!$C$5:$C$1000)=MONTH(G$17)*(controleur_2!$H$5:$H$1000=$B$46)))+SUMPRODUCT((controleur_3!$F$5:$F$1000=$A112)*(MONTH(controleur_3!$C$5:$C$1000)=MONTH(G$17)*(controleur_3!$H$5:$H$1000=$B$46)))</f>
        <v>0</v>
      </c>
      <c r="H112" s="40">
        <f>SUMPRODUCT((controleur_1!$F$5:$F$1000=$A112)*(MONTH(controleur_1!$C$5:$C$1000)=MONTH(H$17)*(controleur_1!$H$5:$H$1000=$B$46)))+SUMPRODUCT((controleur_2!$F$5:$F$1000=$A112)*(MONTH(controleur_2!$C$5:$C$1000)=MONTH(H$17)*(controleur_2!$H$5:$H$1000=$B$46)))+SUMPRODUCT((controleur_3!$F$5:$F$1000=$A112)*(MONTH(controleur_3!$C$5:$C$1000)=MONTH(H$17)*(controleur_3!$H$5:$H$1000=$B$46)))</f>
        <v>0</v>
      </c>
      <c r="I112" s="40">
        <f>SUMPRODUCT((controleur_1!$F$5:$F$1000=$A112)*(MONTH(controleur_1!$C$5:$C$1000)=MONTH(I$17)*(controleur_1!$H$5:$H$1000=$B$46)))+SUMPRODUCT((controleur_2!$F$5:$F$1000=$A112)*(MONTH(controleur_2!$C$5:$C$1000)=MONTH(I$17)*(controleur_2!$H$5:$H$1000=$B$46)))+SUMPRODUCT((controleur_3!$F$5:$F$1000=$A112)*(MONTH(controleur_3!$C$5:$C$1000)=MONTH(I$17)*(controleur_3!$H$5:$H$1000=$B$46)))</f>
        <v>0</v>
      </c>
      <c r="J112" s="40">
        <f>SUMPRODUCT((controleur_1!$F$5:$F$1000=$A112)*(MONTH(controleur_1!$C$5:$C$1000)=MONTH(J$17)*(controleur_1!$H$5:$H$1000=$B$46)))+SUMPRODUCT((controleur_2!$F$5:$F$1000=$A112)*(MONTH(controleur_2!$C$5:$C$1000)=MONTH(J$17)*(controleur_2!$H$5:$H$1000=$B$46)))+SUMPRODUCT((controleur_3!$F$5:$F$1000=$A112)*(MONTH(controleur_3!$C$5:$C$1000)=MONTH(J$17)*(controleur_3!$H$5:$H$1000=$B$46)))</f>
        <v>0</v>
      </c>
      <c r="K112" s="40">
        <f>SUMPRODUCT((controleur_1!$F$5:$F$1000=$A112)*(MONTH(controleur_1!$C$5:$C$1000)=MONTH(K$17)*(controleur_1!$H$5:$H$1000=$B$46)))+SUMPRODUCT((controleur_2!$F$5:$F$1000=$A112)*(MONTH(controleur_2!$C$5:$C$1000)=MONTH(K$17)*(controleur_2!$H$5:$H$1000=$B$46)))+SUMPRODUCT((controleur_3!$F$5:$F$1000=$A112)*(MONTH(controleur_3!$C$5:$C$1000)=MONTH(K$17)*(controleur_3!$H$5:$H$1000=$B$46)))</f>
        <v>0</v>
      </c>
      <c r="L112" s="40">
        <f>SUMPRODUCT((controleur_1!$F$5:$F$1000=$A112)*(MONTH(controleur_1!$C$5:$C$1000)=MONTH(L$17)*(controleur_1!$H$5:$H$1000=$B$46)))+SUMPRODUCT((controleur_2!$F$5:$F$1000=$A112)*(MONTH(controleur_2!$C$5:$C$1000)=MONTH(L$17)*(controleur_2!$H$5:$H$1000=$B$46)))+SUMPRODUCT((controleur_3!$F$5:$F$1000=$A112)*(MONTH(controleur_3!$C$5:$C$1000)=MONTH(L$17)*(controleur_3!$H$5:$H$1000=$B$46)))</f>
        <v>0</v>
      </c>
      <c r="M112" s="40">
        <f>SUMPRODUCT((controleur_1!$F$5:$F$1000=$A112)*(MONTH(controleur_1!$C$5:$C$1000)=MONTH(M$17)*(controleur_1!$H$5:$H$1000=$B$46)))+SUMPRODUCT((controleur_2!$F$5:$F$1000=$A112)*(MONTH(controleur_2!$C$5:$C$1000)=MONTH(M$17)*(controleur_2!$H$5:$H$1000=$B$46)))+SUMPRODUCT((controleur_3!$F$5:$F$1000=$A112)*(MONTH(controleur_3!$C$5:$C$1000)=MONTH(M$17)*(controleur_3!$H$5:$H$1000=$B$46)))</f>
        <v>0</v>
      </c>
      <c r="N112" s="58">
        <f t="shared" ref="N112:N126" si="16">SUM(B112:M112)</f>
        <v>0</v>
      </c>
    </row>
    <row r="113" spans="1:14" x14ac:dyDescent="0.2">
      <c r="A113" s="53" t="s">
        <v>139</v>
      </c>
      <c r="B113" s="40">
        <f>SUMPRODUCT((controleur_1!$F$5:$F$1000=$A113)*(MONTH(controleur_1!$C$5:$C$1000)=MONTH(B$17)*(controleur_1!$H$5:$H$1000=$B$46)))+SUMPRODUCT((controleur_2!$F$5:$F$1000=$A113)*(MONTH(controleur_2!$C$5:$C$1000)=MONTH(B$17)*(controleur_2!$H$5:$H$1000=$B$46)))+SUMPRODUCT((controleur_3!$F$5:$F$1000=$A113)*(MONTH(controleur_3!$C$5:$C$1000)=MONTH(B$17)*(controleur_3!$H$5:$H$1000=$B$46)))</f>
        <v>0</v>
      </c>
      <c r="C113" s="40">
        <f>SUMPRODUCT((controleur_1!$F$5:$F$1000=$A113)*(MONTH(controleur_1!$C$5:$C$1000)=MONTH(C$17)*(controleur_1!$H$5:$H$1000=$B$46)))+SUMPRODUCT((controleur_2!$F$5:$F$1000=$A113)*(MONTH(controleur_2!$C$5:$C$1000)=MONTH(C$17)*(controleur_2!$H$5:$H$1000=$B$46)))+SUMPRODUCT((controleur_3!$F$5:$F$1000=$A113)*(MONTH(controleur_3!$C$5:$C$1000)=MONTH(C$17)*(controleur_3!$H$5:$H$1000=$B$46)))</f>
        <v>0</v>
      </c>
      <c r="D113" s="40">
        <f>SUMPRODUCT((controleur_1!$F$5:$F$1000=$A113)*(MONTH(controleur_1!$C$5:$C$1000)=MONTH(D$17)*(controleur_1!$H$5:$H$1000=$B$46)))+SUMPRODUCT((controleur_2!$F$5:$F$1000=$A113)*(MONTH(controleur_2!$C$5:$C$1000)=MONTH(D$17)*(controleur_2!$H$5:$H$1000=$B$46)))+SUMPRODUCT((controleur_3!$F$5:$F$1000=$A113)*(MONTH(controleur_3!$C$5:$C$1000)=MONTH(D$17)*(controleur_3!$H$5:$H$1000=$B$46)))</f>
        <v>0</v>
      </c>
      <c r="E113" s="40">
        <f>SUMPRODUCT((controleur_1!$F$5:$F$1000=$A113)*(MONTH(controleur_1!$C$5:$C$1000)=MONTH(E$17)*(controleur_1!$H$5:$H$1000=$B$46)))+SUMPRODUCT((controleur_2!$F$5:$F$1000=$A113)*(MONTH(controleur_2!$C$5:$C$1000)=MONTH(E$17)*(controleur_2!$H$5:$H$1000=$B$46)))+SUMPRODUCT((controleur_3!$F$5:$F$1000=$A113)*(MONTH(controleur_3!$C$5:$C$1000)=MONTH(E$17)*(controleur_3!$H$5:$H$1000=$B$46)))</f>
        <v>0</v>
      </c>
      <c r="F113" s="40">
        <f>SUMPRODUCT((controleur_1!$F$5:$F$1000=$A113)*(MONTH(controleur_1!$C$5:$C$1000)=MONTH(F$17)*(controleur_1!$H$5:$H$1000=$B$46)))+SUMPRODUCT((controleur_2!$F$5:$F$1000=$A113)*(MONTH(controleur_2!$C$5:$C$1000)=MONTH(F$17)*(controleur_2!$H$5:$H$1000=$B$46)))+SUMPRODUCT((controleur_3!$F$5:$F$1000=$A113)*(MONTH(controleur_3!$C$5:$C$1000)=MONTH(F$17)*(controleur_3!$H$5:$H$1000=$B$46)))</f>
        <v>0</v>
      </c>
      <c r="G113" s="40">
        <f>SUMPRODUCT((controleur_1!$F$5:$F$1000=$A113)*(MONTH(controleur_1!$C$5:$C$1000)=MONTH(G$17)*(controleur_1!$H$5:$H$1000=$B$46)))+SUMPRODUCT((controleur_2!$F$5:$F$1000=$A113)*(MONTH(controleur_2!$C$5:$C$1000)=MONTH(G$17)*(controleur_2!$H$5:$H$1000=$B$46)))+SUMPRODUCT((controleur_3!$F$5:$F$1000=$A113)*(MONTH(controleur_3!$C$5:$C$1000)=MONTH(G$17)*(controleur_3!$H$5:$H$1000=$B$46)))</f>
        <v>0</v>
      </c>
      <c r="H113" s="40">
        <f>SUMPRODUCT((controleur_1!$F$5:$F$1000=$A113)*(MONTH(controleur_1!$C$5:$C$1000)=MONTH(H$17)*(controleur_1!$H$5:$H$1000=$B$46)))+SUMPRODUCT((controleur_2!$F$5:$F$1000=$A113)*(MONTH(controleur_2!$C$5:$C$1000)=MONTH(H$17)*(controleur_2!$H$5:$H$1000=$B$46)))+SUMPRODUCT((controleur_3!$F$5:$F$1000=$A113)*(MONTH(controleur_3!$C$5:$C$1000)=MONTH(H$17)*(controleur_3!$H$5:$H$1000=$B$46)))</f>
        <v>0</v>
      </c>
      <c r="I113" s="40">
        <f>SUMPRODUCT((controleur_1!$F$5:$F$1000=$A113)*(MONTH(controleur_1!$C$5:$C$1000)=MONTH(I$17)*(controleur_1!$H$5:$H$1000=$B$46)))+SUMPRODUCT((controleur_2!$F$5:$F$1000=$A113)*(MONTH(controleur_2!$C$5:$C$1000)=MONTH(I$17)*(controleur_2!$H$5:$H$1000=$B$46)))+SUMPRODUCT((controleur_3!$F$5:$F$1000=$A113)*(MONTH(controleur_3!$C$5:$C$1000)=MONTH(I$17)*(controleur_3!$H$5:$H$1000=$B$46)))</f>
        <v>0</v>
      </c>
      <c r="J113" s="40">
        <f>SUMPRODUCT((controleur_1!$F$5:$F$1000=$A113)*(MONTH(controleur_1!$C$5:$C$1000)=MONTH(J$17)*(controleur_1!$H$5:$H$1000=$B$46)))+SUMPRODUCT((controleur_2!$F$5:$F$1000=$A113)*(MONTH(controleur_2!$C$5:$C$1000)=MONTH(J$17)*(controleur_2!$H$5:$H$1000=$B$46)))+SUMPRODUCT((controleur_3!$F$5:$F$1000=$A113)*(MONTH(controleur_3!$C$5:$C$1000)=MONTH(J$17)*(controleur_3!$H$5:$H$1000=$B$46)))</f>
        <v>0</v>
      </c>
      <c r="K113" s="40">
        <f>SUMPRODUCT((controleur_1!$F$5:$F$1000=$A113)*(MONTH(controleur_1!$C$5:$C$1000)=MONTH(K$17)*(controleur_1!$H$5:$H$1000=$B$46)))+SUMPRODUCT((controleur_2!$F$5:$F$1000=$A113)*(MONTH(controleur_2!$C$5:$C$1000)=MONTH(K$17)*(controleur_2!$H$5:$H$1000=$B$46)))+SUMPRODUCT((controleur_3!$F$5:$F$1000=$A113)*(MONTH(controleur_3!$C$5:$C$1000)=MONTH(K$17)*(controleur_3!$H$5:$H$1000=$B$46)))</f>
        <v>0</v>
      </c>
      <c r="L113" s="40">
        <f>SUMPRODUCT((controleur_1!$F$5:$F$1000=$A113)*(MONTH(controleur_1!$C$5:$C$1000)=MONTH(L$17)*(controleur_1!$H$5:$H$1000=$B$46)))+SUMPRODUCT((controleur_2!$F$5:$F$1000=$A113)*(MONTH(controleur_2!$C$5:$C$1000)=MONTH(L$17)*(controleur_2!$H$5:$H$1000=$B$46)))+SUMPRODUCT((controleur_3!$F$5:$F$1000=$A113)*(MONTH(controleur_3!$C$5:$C$1000)=MONTH(L$17)*(controleur_3!$H$5:$H$1000=$B$46)))</f>
        <v>0</v>
      </c>
      <c r="M113" s="40">
        <f>SUMPRODUCT((controleur_1!$F$5:$F$1000=$A113)*(MONTH(controleur_1!$C$5:$C$1000)=MONTH(M$17)*(controleur_1!$H$5:$H$1000=$B$46)))+SUMPRODUCT((controleur_2!$F$5:$F$1000=$A113)*(MONTH(controleur_2!$C$5:$C$1000)=MONTH(M$17)*(controleur_2!$H$5:$H$1000=$B$46)))+SUMPRODUCT((controleur_3!$F$5:$F$1000=$A113)*(MONTH(controleur_3!$C$5:$C$1000)=MONTH(M$17)*(controleur_3!$H$5:$H$1000=$B$46)))</f>
        <v>0</v>
      </c>
      <c r="N113" s="58">
        <f t="shared" si="16"/>
        <v>0</v>
      </c>
    </row>
    <row r="114" spans="1:14" x14ac:dyDescent="0.2">
      <c r="A114" s="53" t="s">
        <v>140</v>
      </c>
      <c r="B114" s="40">
        <f>SUMPRODUCT((controleur_1!$F$5:$F$1000=$A114)*(MONTH(controleur_1!$C$5:$C$1000)=MONTH(B$17)*(controleur_1!$H$5:$H$1000=$B$46)))+SUMPRODUCT((controleur_2!$F$5:$F$1000=$A114)*(MONTH(controleur_2!$C$5:$C$1000)=MONTH(B$17)*(controleur_2!$H$5:$H$1000=$B$46)))+SUMPRODUCT((controleur_3!$F$5:$F$1000=$A114)*(MONTH(controleur_3!$C$5:$C$1000)=MONTH(B$17)*(controleur_3!$H$5:$H$1000=$B$46)))</f>
        <v>0</v>
      </c>
      <c r="C114" s="40">
        <f>SUMPRODUCT((controleur_1!$F$5:$F$1000=$A114)*(MONTH(controleur_1!$C$5:$C$1000)=MONTH(C$17)*(controleur_1!$H$5:$H$1000=$B$46)))+SUMPRODUCT((controleur_2!$F$5:$F$1000=$A114)*(MONTH(controleur_2!$C$5:$C$1000)=MONTH(C$17)*(controleur_2!$H$5:$H$1000=$B$46)))+SUMPRODUCT((controleur_3!$F$5:$F$1000=$A114)*(MONTH(controleur_3!$C$5:$C$1000)=MONTH(C$17)*(controleur_3!$H$5:$H$1000=$B$46)))</f>
        <v>0</v>
      </c>
      <c r="D114" s="40">
        <f>SUMPRODUCT((controleur_1!$F$5:$F$1000=$A114)*(MONTH(controleur_1!$C$5:$C$1000)=MONTH(D$17)*(controleur_1!$H$5:$H$1000=$B$46)))+SUMPRODUCT((controleur_2!$F$5:$F$1000=$A114)*(MONTH(controleur_2!$C$5:$C$1000)=MONTH(D$17)*(controleur_2!$H$5:$H$1000=$B$46)))+SUMPRODUCT((controleur_3!$F$5:$F$1000=$A114)*(MONTH(controleur_3!$C$5:$C$1000)=MONTH(D$17)*(controleur_3!$H$5:$H$1000=$B$46)))</f>
        <v>0</v>
      </c>
      <c r="E114" s="40">
        <f>SUMPRODUCT((controleur_1!$F$5:$F$1000=$A114)*(MONTH(controleur_1!$C$5:$C$1000)=MONTH(E$17)*(controleur_1!$H$5:$H$1000=$B$46)))+SUMPRODUCT((controleur_2!$F$5:$F$1000=$A114)*(MONTH(controleur_2!$C$5:$C$1000)=MONTH(E$17)*(controleur_2!$H$5:$H$1000=$B$46)))+SUMPRODUCT((controleur_3!$F$5:$F$1000=$A114)*(MONTH(controleur_3!$C$5:$C$1000)=MONTH(E$17)*(controleur_3!$H$5:$H$1000=$B$46)))</f>
        <v>0</v>
      </c>
      <c r="F114" s="40">
        <f>SUMPRODUCT((controleur_1!$F$5:$F$1000=$A114)*(MONTH(controleur_1!$C$5:$C$1000)=MONTH(F$17)*(controleur_1!$H$5:$H$1000=$B$46)))+SUMPRODUCT((controleur_2!$F$5:$F$1000=$A114)*(MONTH(controleur_2!$C$5:$C$1000)=MONTH(F$17)*(controleur_2!$H$5:$H$1000=$B$46)))+SUMPRODUCT((controleur_3!$F$5:$F$1000=$A114)*(MONTH(controleur_3!$C$5:$C$1000)=MONTH(F$17)*(controleur_3!$H$5:$H$1000=$B$46)))</f>
        <v>0</v>
      </c>
      <c r="G114" s="40">
        <f>SUMPRODUCT((controleur_1!$F$5:$F$1000=$A114)*(MONTH(controleur_1!$C$5:$C$1000)=MONTH(G$17)*(controleur_1!$H$5:$H$1000=$B$46)))+SUMPRODUCT((controleur_2!$F$5:$F$1000=$A114)*(MONTH(controleur_2!$C$5:$C$1000)=MONTH(G$17)*(controleur_2!$H$5:$H$1000=$B$46)))+SUMPRODUCT((controleur_3!$F$5:$F$1000=$A114)*(MONTH(controleur_3!$C$5:$C$1000)=MONTH(G$17)*(controleur_3!$H$5:$H$1000=$B$46)))</f>
        <v>0</v>
      </c>
      <c r="H114" s="40">
        <f>SUMPRODUCT((controleur_1!$F$5:$F$1000=$A114)*(MONTH(controleur_1!$C$5:$C$1000)=MONTH(H$17)*(controleur_1!$H$5:$H$1000=$B$46)))+SUMPRODUCT((controleur_2!$F$5:$F$1000=$A114)*(MONTH(controleur_2!$C$5:$C$1000)=MONTH(H$17)*(controleur_2!$H$5:$H$1000=$B$46)))+SUMPRODUCT((controleur_3!$F$5:$F$1000=$A114)*(MONTH(controleur_3!$C$5:$C$1000)=MONTH(H$17)*(controleur_3!$H$5:$H$1000=$B$46)))</f>
        <v>0</v>
      </c>
      <c r="I114" s="40">
        <f>SUMPRODUCT((controleur_1!$F$5:$F$1000=$A114)*(MONTH(controleur_1!$C$5:$C$1000)=MONTH(I$17)*(controleur_1!$H$5:$H$1000=$B$46)))+SUMPRODUCT((controleur_2!$F$5:$F$1000=$A114)*(MONTH(controleur_2!$C$5:$C$1000)=MONTH(I$17)*(controleur_2!$H$5:$H$1000=$B$46)))+SUMPRODUCT((controleur_3!$F$5:$F$1000=$A114)*(MONTH(controleur_3!$C$5:$C$1000)=MONTH(I$17)*(controleur_3!$H$5:$H$1000=$B$46)))</f>
        <v>0</v>
      </c>
      <c r="J114" s="40">
        <f>SUMPRODUCT((controleur_1!$F$5:$F$1000=$A114)*(MONTH(controleur_1!$C$5:$C$1000)=MONTH(J$17)*(controleur_1!$H$5:$H$1000=$B$46)))+SUMPRODUCT((controleur_2!$F$5:$F$1000=$A114)*(MONTH(controleur_2!$C$5:$C$1000)=MONTH(J$17)*(controleur_2!$H$5:$H$1000=$B$46)))+SUMPRODUCT((controleur_3!$F$5:$F$1000=$A114)*(MONTH(controleur_3!$C$5:$C$1000)=MONTH(J$17)*(controleur_3!$H$5:$H$1000=$B$46)))</f>
        <v>0</v>
      </c>
      <c r="K114" s="40">
        <f>SUMPRODUCT((controleur_1!$F$5:$F$1000=$A114)*(MONTH(controleur_1!$C$5:$C$1000)=MONTH(K$17)*(controleur_1!$H$5:$H$1000=$B$46)))+SUMPRODUCT((controleur_2!$F$5:$F$1000=$A114)*(MONTH(controleur_2!$C$5:$C$1000)=MONTH(K$17)*(controleur_2!$H$5:$H$1000=$B$46)))+SUMPRODUCT((controleur_3!$F$5:$F$1000=$A114)*(MONTH(controleur_3!$C$5:$C$1000)=MONTH(K$17)*(controleur_3!$H$5:$H$1000=$B$46)))</f>
        <v>0</v>
      </c>
      <c r="L114" s="40">
        <f>SUMPRODUCT((controleur_1!$F$5:$F$1000=$A114)*(MONTH(controleur_1!$C$5:$C$1000)=MONTH(L$17)*(controleur_1!$H$5:$H$1000=$B$46)))+SUMPRODUCT((controleur_2!$F$5:$F$1000=$A114)*(MONTH(controleur_2!$C$5:$C$1000)=MONTH(L$17)*(controleur_2!$H$5:$H$1000=$B$46)))+SUMPRODUCT((controleur_3!$F$5:$F$1000=$A114)*(MONTH(controleur_3!$C$5:$C$1000)=MONTH(L$17)*(controleur_3!$H$5:$H$1000=$B$46)))</f>
        <v>0</v>
      </c>
      <c r="M114" s="40">
        <f>SUMPRODUCT((controleur_1!$F$5:$F$1000=$A114)*(MONTH(controleur_1!$C$5:$C$1000)=MONTH(M$17)*(controleur_1!$H$5:$H$1000=$B$46)))+SUMPRODUCT((controleur_2!$F$5:$F$1000=$A114)*(MONTH(controleur_2!$C$5:$C$1000)=MONTH(M$17)*(controleur_2!$H$5:$H$1000=$B$46)))+SUMPRODUCT((controleur_3!$F$5:$F$1000=$A114)*(MONTH(controleur_3!$C$5:$C$1000)=MONTH(M$17)*(controleur_3!$H$5:$H$1000=$B$46)))</f>
        <v>0</v>
      </c>
      <c r="N114" s="58">
        <f t="shared" si="16"/>
        <v>0</v>
      </c>
    </row>
    <row r="115" spans="1:14" x14ac:dyDescent="0.2">
      <c r="A115" s="53" t="s">
        <v>141</v>
      </c>
      <c r="B115" s="40">
        <f>SUMPRODUCT((controleur_1!$F$5:$F$1000=$A115)*(MONTH(controleur_1!$C$5:$C$1000)=MONTH(B$17)*(controleur_1!$H$5:$H$1000=$B$46)))+SUMPRODUCT((controleur_2!$F$5:$F$1000=$A115)*(MONTH(controleur_2!$C$5:$C$1000)=MONTH(B$17)*(controleur_2!$H$5:$H$1000=$B$46)))+SUMPRODUCT((controleur_3!$F$5:$F$1000=$A115)*(MONTH(controleur_3!$C$5:$C$1000)=MONTH(B$17)*(controleur_3!$H$5:$H$1000=$B$46)))</f>
        <v>0</v>
      </c>
      <c r="C115" s="40">
        <f>SUMPRODUCT((controleur_1!$F$5:$F$1000=$A115)*(MONTH(controleur_1!$C$5:$C$1000)=MONTH(C$17)*(controleur_1!$H$5:$H$1000=$B$46)))+SUMPRODUCT((controleur_2!$F$5:$F$1000=$A115)*(MONTH(controleur_2!$C$5:$C$1000)=MONTH(C$17)*(controleur_2!$H$5:$H$1000=$B$46)))+SUMPRODUCT((controleur_3!$F$5:$F$1000=$A115)*(MONTH(controleur_3!$C$5:$C$1000)=MONTH(C$17)*(controleur_3!$H$5:$H$1000=$B$46)))</f>
        <v>0</v>
      </c>
      <c r="D115" s="40">
        <f>SUMPRODUCT((controleur_1!$F$5:$F$1000=$A115)*(MONTH(controleur_1!$C$5:$C$1000)=MONTH(D$17)*(controleur_1!$H$5:$H$1000=$B$46)))+SUMPRODUCT((controleur_2!$F$5:$F$1000=$A115)*(MONTH(controleur_2!$C$5:$C$1000)=MONTH(D$17)*(controleur_2!$H$5:$H$1000=$B$46)))+SUMPRODUCT((controleur_3!$F$5:$F$1000=$A115)*(MONTH(controleur_3!$C$5:$C$1000)=MONTH(D$17)*(controleur_3!$H$5:$H$1000=$B$46)))</f>
        <v>0</v>
      </c>
      <c r="E115" s="40">
        <f>SUMPRODUCT((controleur_1!$F$5:$F$1000=$A115)*(MONTH(controleur_1!$C$5:$C$1000)=MONTH(E$17)*(controleur_1!$H$5:$H$1000=$B$46)))+SUMPRODUCT((controleur_2!$F$5:$F$1000=$A115)*(MONTH(controleur_2!$C$5:$C$1000)=MONTH(E$17)*(controleur_2!$H$5:$H$1000=$B$46)))+SUMPRODUCT((controleur_3!$F$5:$F$1000=$A115)*(MONTH(controleur_3!$C$5:$C$1000)=MONTH(E$17)*(controleur_3!$H$5:$H$1000=$B$46)))</f>
        <v>0</v>
      </c>
      <c r="F115" s="40">
        <f>SUMPRODUCT((controleur_1!$F$5:$F$1000=$A115)*(MONTH(controleur_1!$C$5:$C$1000)=MONTH(F$17)*(controleur_1!$H$5:$H$1000=$B$46)))+SUMPRODUCT((controleur_2!$F$5:$F$1000=$A115)*(MONTH(controleur_2!$C$5:$C$1000)=MONTH(F$17)*(controleur_2!$H$5:$H$1000=$B$46)))+SUMPRODUCT((controleur_3!$F$5:$F$1000=$A115)*(MONTH(controleur_3!$C$5:$C$1000)=MONTH(F$17)*(controleur_3!$H$5:$H$1000=$B$46)))</f>
        <v>0</v>
      </c>
      <c r="G115" s="40">
        <f>SUMPRODUCT((controleur_1!$F$5:$F$1000=$A115)*(MONTH(controleur_1!$C$5:$C$1000)=MONTH(G$17)*(controleur_1!$H$5:$H$1000=$B$46)))+SUMPRODUCT((controleur_2!$F$5:$F$1000=$A115)*(MONTH(controleur_2!$C$5:$C$1000)=MONTH(G$17)*(controleur_2!$H$5:$H$1000=$B$46)))+SUMPRODUCT((controleur_3!$F$5:$F$1000=$A115)*(MONTH(controleur_3!$C$5:$C$1000)=MONTH(G$17)*(controleur_3!$H$5:$H$1000=$B$46)))</f>
        <v>0</v>
      </c>
      <c r="H115" s="40">
        <f>SUMPRODUCT((controleur_1!$F$5:$F$1000=$A115)*(MONTH(controleur_1!$C$5:$C$1000)=MONTH(H$17)*(controleur_1!$H$5:$H$1000=$B$46)))+SUMPRODUCT((controleur_2!$F$5:$F$1000=$A115)*(MONTH(controleur_2!$C$5:$C$1000)=MONTH(H$17)*(controleur_2!$H$5:$H$1000=$B$46)))+SUMPRODUCT((controleur_3!$F$5:$F$1000=$A115)*(MONTH(controleur_3!$C$5:$C$1000)=MONTH(H$17)*(controleur_3!$H$5:$H$1000=$B$46)))</f>
        <v>0</v>
      </c>
      <c r="I115" s="40">
        <f>SUMPRODUCT((controleur_1!$F$5:$F$1000=$A115)*(MONTH(controleur_1!$C$5:$C$1000)=MONTH(I$17)*(controleur_1!$H$5:$H$1000=$B$46)))+SUMPRODUCT((controleur_2!$F$5:$F$1000=$A115)*(MONTH(controleur_2!$C$5:$C$1000)=MONTH(I$17)*(controleur_2!$H$5:$H$1000=$B$46)))+SUMPRODUCT((controleur_3!$F$5:$F$1000=$A115)*(MONTH(controleur_3!$C$5:$C$1000)=MONTH(I$17)*(controleur_3!$H$5:$H$1000=$B$46)))</f>
        <v>0</v>
      </c>
      <c r="J115" s="40">
        <f>SUMPRODUCT((controleur_1!$F$5:$F$1000=$A115)*(MONTH(controleur_1!$C$5:$C$1000)=MONTH(J$17)*(controleur_1!$H$5:$H$1000=$B$46)))+SUMPRODUCT((controleur_2!$F$5:$F$1000=$A115)*(MONTH(controleur_2!$C$5:$C$1000)=MONTH(J$17)*(controleur_2!$H$5:$H$1000=$B$46)))+SUMPRODUCT((controleur_3!$F$5:$F$1000=$A115)*(MONTH(controleur_3!$C$5:$C$1000)=MONTH(J$17)*(controleur_3!$H$5:$H$1000=$B$46)))</f>
        <v>0</v>
      </c>
      <c r="K115" s="40">
        <f>SUMPRODUCT((controleur_1!$F$5:$F$1000=$A115)*(MONTH(controleur_1!$C$5:$C$1000)=MONTH(K$17)*(controleur_1!$H$5:$H$1000=$B$46)))+SUMPRODUCT((controleur_2!$F$5:$F$1000=$A115)*(MONTH(controleur_2!$C$5:$C$1000)=MONTH(K$17)*(controleur_2!$H$5:$H$1000=$B$46)))+SUMPRODUCT((controleur_3!$F$5:$F$1000=$A115)*(MONTH(controleur_3!$C$5:$C$1000)=MONTH(K$17)*(controleur_3!$H$5:$H$1000=$B$46)))</f>
        <v>0</v>
      </c>
      <c r="L115" s="40">
        <f>SUMPRODUCT((controleur_1!$F$5:$F$1000=$A115)*(MONTH(controleur_1!$C$5:$C$1000)=MONTH(L$17)*(controleur_1!$H$5:$H$1000=$B$46)))+SUMPRODUCT((controleur_2!$F$5:$F$1000=$A115)*(MONTH(controleur_2!$C$5:$C$1000)=MONTH(L$17)*(controleur_2!$H$5:$H$1000=$B$46)))+SUMPRODUCT((controleur_3!$F$5:$F$1000=$A115)*(MONTH(controleur_3!$C$5:$C$1000)=MONTH(L$17)*(controleur_3!$H$5:$H$1000=$B$46)))</f>
        <v>0</v>
      </c>
      <c r="M115" s="40">
        <f>SUMPRODUCT((controleur_1!$F$5:$F$1000=$A115)*(MONTH(controleur_1!$C$5:$C$1000)=MONTH(M$17)*(controleur_1!$H$5:$H$1000=$B$46)))+SUMPRODUCT((controleur_2!$F$5:$F$1000=$A115)*(MONTH(controleur_2!$C$5:$C$1000)=MONTH(M$17)*(controleur_2!$H$5:$H$1000=$B$46)))+SUMPRODUCT((controleur_3!$F$5:$F$1000=$A115)*(MONTH(controleur_3!$C$5:$C$1000)=MONTH(M$17)*(controleur_3!$H$5:$H$1000=$B$46)))</f>
        <v>0</v>
      </c>
      <c r="N115" s="58">
        <f t="shared" si="16"/>
        <v>0</v>
      </c>
    </row>
    <row r="116" spans="1:14" x14ac:dyDescent="0.2">
      <c r="A116" s="53" t="s">
        <v>142</v>
      </c>
      <c r="B116" s="40">
        <f>SUMPRODUCT((controleur_1!$F$5:$F$1000=$A116)*(MONTH(controleur_1!$C$5:$C$1000)=MONTH(B$17)*(controleur_1!$H$5:$H$1000=$B$46)))+SUMPRODUCT((controleur_2!$F$5:$F$1000=$A116)*(MONTH(controleur_2!$C$5:$C$1000)=MONTH(B$17)*(controleur_2!$H$5:$H$1000=$B$46)))+SUMPRODUCT((controleur_3!$F$5:$F$1000=$A116)*(MONTH(controleur_3!$C$5:$C$1000)=MONTH(B$17)*(controleur_3!$H$5:$H$1000=$B$46)))</f>
        <v>0</v>
      </c>
      <c r="C116" s="40">
        <f>SUMPRODUCT((controleur_1!$F$5:$F$1000=$A116)*(MONTH(controleur_1!$C$5:$C$1000)=MONTH(C$17)*(controleur_1!$H$5:$H$1000=$B$46)))+SUMPRODUCT((controleur_2!$F$5:$F$1000=$A116)*(MONTH(controleur_2!$C$5:$C$1000)=MONTH(C$17)*(controleur_2!$H$5:$H$1000=$B$46)))+SUMPRODUCT((controleur_3!$F$5:$F$1000=$A116)*(MONTH(controleur_3!$C$5:$C$1000)=MONTH(C$17)*(controleur_3!$H$5:$H$1000=$B$46)))</f>
        <v>0</v>
      </c>
      <c r="D116" s="40">
        <f>SUMPRODUCT((controleur_1!$F$5:$F$1000=$A116)*(MONTH(controleur_1!$C$5:$C$1000)=MONTH(D$17)*(controleur_1!$H$5:$H$1000=$B$46)))+SUMPRODUCT((controleur_2!$F$5:$F$1000=$A116)*(MONTH(controleur_2!$C$5:$C$1000)=MONTH(D$17)*(controleur_2!$H$5:$H$1000=$B$46)))+SUMPRODUCT((controleur_3!$F$5:$F$1000=$A116)*(MONTH(controleur_3!$C$5:$C$1000)=MONTH(D$17)*(controleur_3!$H$5:$H$1000=$B$46)))</f>
        <v>0</v>
      </c>
      <c r="E116" s="40">
        <f>SUMPRODUCT((controleur_1!$F$5:$F$1000=$A116)*(MONTH(controleur_1!$C$5:$C$1000)=MONTH(E$17)*(controleur_1!$H$5:$H$1000=$B$46)))+SUMPRODUCT((controleur_2!$F$5:$F$1000=$A116)*(MONTH(controleur_2!$C$5:$C$1000)=MONTH(E$17)*(controleur_2!$H$5:$H$1000=$B$46)))+SUMPRODUCT((controleur_3!$F$5:$F$1000=$A116)*(MONTH(controleur_3!$C$5:$C$1000)=MONTH(E$17)*(controleur_3!$H$5:$H$1000=$B$46)))</f>
        <v>0</v>
      </c>
      <c r="F116" s="40">
        <f>SUMPRODUCT((controleur_1!$F$5:$F$1000=$A116)*(MONTH(controleur_1!$C$5:$C$1000)=MONTH(F$17)*(controleur_1!$H$5:$H$1000=$B$46)))+SUMPRODUCT((controleur_2!$F$5:$F$1000=$A116)*(MONTH(controleur_2!$C$5:$C$1000)=MONTH(F$17)*(controleur_2!$H$5:$H$1000=$B$46)))+SUMPRODUCT((controleur_3!$F$5:$F$1000=$A116)*(MONTH(controleur_3!$C$5:$C$1000)=MONTH(F$17)*(controleur_3!$H$5:$H$1000=$B$46)))</f>
        <v>0</v>
      </c>
      <c r="G116" s="40">
        <f>SUMPRODUCT((controleur_1!$F$5:$F$1000=$A116)*(MONTH(controleur_1!$C$5:$C$1000)=MONTH(G$17)*(controleur_1!$H$5:$H$1000=$B$46)))+SUMPRODUCT((controleur_2!$F$5:$F$1000=$A116)*(MONTH(controleur_2!$C$5:$C$1000)=MONTH(G$17)*(controleur_2!$H$5:$H$1000=$B$46)))+SUMPRODUCT((controleur_3!$F$5:$F$1000=$A116)*(MONTH(controleur_3!$C$5:$C$1000)=MONTH(G$17)*(controleur_3!$H$5:$H$1000=$B$46)))</f>
        <v>0</v>
      </c>
      <c r="H116" s="40">
        <f>SUMPRODUCT((controleur_1!$F$5:$F$1000=$A116)*(MONTH(controleur_1!$C$5:$C$1000)=MONTH(H$17)*(controleur_1!$H$5:$H$1000=$B$46)))+SUMPRODUCT((controleur_2!$F$5:$F$1000=$A116)*(MONTH(controleur_2!$C$5:$C$1000)=MONTH(H$17)*(controleur_2!$H$5:$H$1000=$B$46)))+SUMPRODUCT((controleur_3!$F$5:$F$1000=$A116)*(MONTH(controleur_3!$C$5:$C$1000)=MONTH(H$17)*(controleur_3!$H$5:$H$1000=$B$46)))</f>
        <v>0</v>
      </c>
      <c r="I116" s="40">
        <f>SUMPRODUCT((controleur_1!$F$5:$F$1000=$A116)*(MONTH(controleur_1!$C$5:$C$1000)=MONTH(I$17)*(controleur_1!$H$5:$H$1000=$B$46)))+SUMPRODUCT((controleur_2!$F$5:$F$1000=$A116)*(MONTH(controleur_2!$C$5:$C$1000)=MONTH(I$17)*(controleur_2!$H$5:$H$1000=$B$46)))+SUMPRODUCT((controleur_3!$F$5:$F$1000=$A116)*(MONTH(controleur_3!$C$5:$C$1000)=MONTH(I$17)*(controleur_3!$H$5:$H$1000=$B$46)))</f>
        <v>0</v>
      </c>
      <c r="J116" s="40">
        <f>SUMPRODUCT((controleur_1!$F$5:$F$1000=$A116)*(MONTH(controleur_1!$C$5:$C$1000)=MONTH(J$17)*(controleur_1!$H$5:$H$1000=$B$46)))+SUMPRODUCT((controleur_2!$F$5:$F$1000=$A116)*(MONTH(controleur_2!$C$5:$C$1000)=MONTH(J$17)*(controleur_2!$H$5:$H$1000=$B$46)))+SUMPRODUCT((controleur_3!$F$5:$F$1000=$A116)*(MONTH(controleur_3!$C$5:$C$1000)=MONTH(J$17)*(controleur_3!$H$5:$H$1000=$B$46)))</f>
        <v>0</v>
      </c>
      <c r="K116" s="40">
        <f>SUMPRODUCT((controleur_1!$F$5:$F$1000=$A116)*(MONTH(controleur_1!$C$5:$C$1000)=MONTH(K$17)*(controleur_1!$H$5:$H$1000=$B$46)))+SUMPRODUCT((controleur_2!$F$5:$F$1000=$A116)*(MONTH(controleur_2!$C$5:$C$1000)=MONTH(K$17)*(controleur_2!$H$5:$H$1000=$B$46)))+SUMPRODUCT((controleur_3!$F$5:$F$1000=$A116)*(MONTH(controleur_3!$C$5:$C$1000)=MONTH(K$17)*(controleur_3!$H$5:$H$1000=$B$46)))</f>
        <v>0</v>
      </c>
      <c r="L116" s="40">
        <f>SUMPRODUCT((controleur_1!$F$5:$F$1000=$A116)*(MONTH(controleur_1!$C$5:$C$1000)=MONTH(L$17)*(controleur_1!$H$5:$H$1000=$B$46)))+SUMPRODUCT((controleur_2!$F$5:$F$1000=$A116)*(MONTH(controleur_2!$C$5:$C$1000)=MONTH(L$17)*(controleur_2!$H$5:$H$1000=$B$46)))+SUMPRODUCT((controleur_3!$F$5:$F$1000=$A116)*(MONTH(controleur_3!$C$5:$C$1000)=MONTH(L$17)*(controleur_3!$H$5:$H$1000=$B$46)))</f>
        <v>0</v>
      </c>
      <c r="M116" s="40">
        <f>SUMPRODUCT((controleur_1!$F$5:$F$1000=$A116)*(MONTH(controleur_1!$C$5:$C$1000)=MONTH(M$17)*(controleur_1!$H$5:$H$1000=$B$46)))+SUMPRODUCT((controleur_2!$F$5:$F$1000=$A116)*(MONTH(controleur_2!$C$5:$C$1000)=MONTH(M$17)*(controleur_2!$H$5:$H$1000=$B$46)))+SUMPRODUCT((controleur_3!$F$5:$F$1000=$A116)*(MONTH(controleur_3!$C$5:$C$1000)=MONTH(M$17)*(controleur_3!$H$5:$H$1000=$B$46)))</f>
        <v>0</v>
      </c>
      <c r="N116" s="58">
        <f t="shared" si="16"/>
        <v>0</v>
      </c>
    </row>
    <row r="117" spans="1:14" x14ac:dyDescent="0.2">
      <c r="A117" s="53" t="s">
        <v>143</v>
      </c>
      <c r="B117" s="40">
        <f>SUMPRODUCT((controleur_1!$F$5:$F$1000=$A117)*(MONTH(controleur_1!$C$5:$C$1000)=MONTH(B$17)*(controleur_1!$H$5:$H$1000=$B$46)))+SUMPRODUCT((controleur_2!$F$5:$F$1000=$A117)*(MONTH(controleur_2!$C$5:$C$1000)=MONTH(B$17)*(controleur_2!$H$5:$H$1000=$B$46)))+SUMPRODUCT((controleur_3!$F$5:$F$1000=$A117)*(MONTH(controleur_3!$C$5:$C$1000)=MONTH(B$17)*(controleur_3!$H$5:$H$1000=$B$46)))</f>
        <v>0</v>
      </c>
      <c r="C117" s="40">
        <f>SUMPRODUCT((controleur_1!$F$5:$F$1000=$A117)*(MONTH(controleur_1!$C$5:$C$1000)=MONTH(C$17)*(controleur_1!$H$5:$H$1000=$B$46)))+SUMPRODUCT((controleur_2!$F$5:$F$1000=$A117)*(MONTH(controleur_2!$C$5:$C$1000)=MONTH(C$17)*(controleur_2!$H$5:$H$1000=$B$46)))+SUMPRODUCT((controleur_3!$F$5:$F$1000=$A117)*(MONTH(controleur_3!$C$5:$C$1000)=MONTH(C$17)*(controleur_3!$H$5:$H$1000=$B$46)))</f>
        <v>0</v>
      </c>
      <c r="D117" s="40">
        <f>SUMPRODUCT((controleur_1!$F$5:$F$1000=$A117)*(MONTH(controleur_1!$C$5:$C$1000)=MONTH(D$17)*(controleur_1!$H$5:$H$1000=$B$46)))+SUMPRODUCT((controleur_2!$F$5:$F$1000=$A117)*(MONTH(controleur_2!$C$5:$C$1000)=MONTH(D$17)*(controleur_2!$H$5:$H$1000=$B$46)))+SUMPRODUCT((controleur_3!$F$5:$F$1000=$A117)*(MONTH(controleur_3!$C$5:$C$1000)=MONTH(D$17)*(controleur_3!$H$5:$H$1000=$B$46)))</f>
        <v>0</v>
      </c>
      <c r="E117" s="40">
        <f>SUMPRODUCT((controleur_1!$F$5:$F$1000=$A117)*(MONTH(controleur_1!$C$5:$C$1000)=MONTH(E$17)*(controleur_1!$H$5:$H$1000=$B$46)))+SUMPRODUCT((controleur_2!$F$5:$F$1000=$A117)*(MONTH(controleur_2!$C$5:$C$1000)=MONTH(E$17)*(controleur_2!$H$5:$H$1000=$B$46)))+SUMPRODUCT((controleur_3!$F$5:$F$1000=$A117)*(MONTH(controleur_3!$C$5:$C$1000)=MONTH(E$17)*(controleur_3!$H$5:$H$1000=$B$46)))</f>
        <v>0</v>
      </c>
      <c r="F117" s="40">
        <f>SUMPRODUCT((controleur_1!$F$5:$F$1000=$A117)*(MONTH(controleur_1!$C$5:$C$1000)=MONTH(F$17)*(controleur_1!$H$5:$H$1000=$B$46)))+SUMPRODUCT((controleur_2!$F$5:$F$1000=$A117)*(MONTH(controleur_2!$C$5:$C$1000)=MONTH(F$17)*(controleur_2!$H$5:$H$1000=$B$46)))+SUMPRODUCT((controleur_3!$F$5:$F$1000=$A117)*(MONTH(controleur_3!$C$5:$C$1000)=MONTH(F$17)*(controleur_3!$H$5:$H$1000=$B$46)))</f>
        <v>0</v>
      </c>
      <c r="G117" s="40">
        <f>SUMPRODUCT((controleur_1!$F$5:$F$1000=$A117)*(MONTH(controleur_1!$C$5:$C$1000)=MONTH(G$17)*(controleur_1!$H$5:$H$1000=$B$46)))+SUMPRODUCT((controleur_2!$F$5:$F$1000=$A117)*(MONTH(controleur_2!$C$5:$C$1000)=MONTH(G$17)*(controleur_2!$H$5:$H$1000=$B$46)))+SUMPRODUCT((controleur_3!$F$5:$F$1000=$A117)*(MONTH(controleur_3!$C$5:$C$1000)=MONTH(G$17)*(controleur_3!$H$5:$H$1000=$B$46)))</f>
        <v>0</v>
      </c>
      <c r="H117" s="40">
        <f>SUMPRODUCT((controleur_1!$F$5:$F$1000=$A117)*(MONTH(controleur_1!$C$5:$C$1000)=MONTH(H$17)*(controleur_1!$H$5:$H$1000=$B$46)))+SUMPRODUCT((controleur_2!$F$5:$F$1000=$A117)*(MONTH(controleur_2!$C$5:$C$1000)=MONTH(H$17)*(controleur_2!$H$5:$H$1000=$B$46)))+SUMPRODUCT((controleur_3!$F$5:$F$1000=$A117)*(MONTH(controleur_3!$C$5:$C$1000)=MONTH(H$17)*(controleur_3!$H$5:$H$1000=$B$46)))</f>
        <v>0</v>
      </c>
      <c r="I117" s="40">
        <f>SUMPRODUCT((controleur_1!$F$5:$F$1000=$A117)*(MONTH(controleur_1!$C$5:$C$1000)=MONTH(I$17)*(controleur_1!$H$5:$H$1000=$B$46)))+SUMPRODUCT((controleur_2!$F$5:$F$1000=$A117)*(MONTH(controleur_2!$C$5:$C$1000)=MONTH(I$17)*(controleur_2!$H$5:$H$1000=$B$46)))+SUMPRODUCT((controleur_3!$F$5:$F$1000=$A117)*(MONTH(controleur_3!$C$5:$C$1000)=MONTH(I$17)*(controleur_3!$H$5:$H$1000=$B$46)))</f>
        <v>0</v>
      </c>
      <c r="J117" s="40">
        <f>SUMPRODUCT((controleur_1!$F$5:$F$1000=$A117)*(MONTH(controleur_1!$C$5:$C$1000)=MONTH(J$17)*(controleur_1!$H$5:$H$1000=$B$46)))+SUMPRODUCT((controleur_2!$F$5:$F$1000=$A117)*(MONTH(controleur_2!$C$5:$C$1000)=MONTH(J$17)*(controleur_2!$H$5:$H$1000=$B$46)))+SUMPRODUCT((controleur_3!$F$5:$F$1000=$A117)*(MONTH(controleur_3!$C$5:$C$1000)=MONTH(J$17)*(controleur_3!$H$5:$H$1000=$B$46)))</f>
        <v>0</v>
      </c>
      <c r="K117" s="40">
        <f>SUMPRODUCT((controleur_1!$F$5:$F$1000=$A117)*(MONTH(controleur_1!$C$5:$C$1000)=MONTH(K$17)*(controleur_1!$H$5:$H$1000=$B$46)))+SUMPRODUCT((controleur_2!$F$5:$F$1000=$A117)*(MONTH(controleur_2!$C$5:$C$1000)=MONTH(K$17)*(controleur_2!$H$5:$H$1000=$B$46)))+SUMPRODUCT((controleur_3!$F$5:$F$1000=$A117)*(MONTH(controleur_3!$C$5:$C$1000)=MONTH(K$17)*(controleur_3!$H$5:$H$1000=$B$46)))</f>
        <v>0</v>
      </c>
      <c r="L117" s="40">
        <f>SUMPRODUCT((controleur_1!$F$5:$F$1000=$A117)*(MONTH(controleur_1!$C$5:$C$1000)=MONTH(L$17)*(controleur_1!$H$5:$H$1000=$B$46)))+SUMPRODUCT((controleur_2!$F$5:$F$1000=$A117)*(MONTH(controleur_2!$C$5:$C$1000)=MONTH(L$17)*(controleur_2!$H$5:$H$1000=$B$46)))+SUMPRODUCT((controleur_3!$F$5:$F$1000=$A117)*(MONTH(controleur_3!$C$5:$C$1000)=MONTH(L$17)*(controleur_3!$H$5:$H$1000=$B$46)))</f>
        <v>0</v>
      </c>
      <c r="M117" s="40">
        <f>SUMPRODUCT((controleur_1!$F$5:$F$1000=$A117)*(MONTH(controleur_1!$C$5:$C$1000)=MONTH(M$17)*(controleur_1!$H$5:$H$1000=$B$46)))+SUMPRODUCT((controleur_2!$F$5:$F$1000=$A117)*(MONTH(controleur_2!$C$5:$C$1000)=MONTH(M$17)*(controleur_2!$H$5:$H$1000=$B$46)))+SUMPRODUCT((controleur_3!$F$5:$F$1000=$A117)*(MONTH(controleur_3!$C$5:$C$1000)=MONTH(M$17)*(controleur_3!$H$5:$H$1000=$B$46)))</f>
        <v>0</v>
      </c>
      <c r="N117" s="58">
        <f t="shared" si="16"/>
        <v>0</v>
      </c>
    </row>
    <row r="118" spans="1:14" x14ac:dyDescent="0.2">
      <c r="A118" s="53" t="s">
        <v>144</v>
      </c>
      <c r="B118" s="40">
        <f>SUMPRODUCT((controleur_1!$F$5:$F$1000=$A118)*(MONTH(controleur_1!$C$5:$C$1000)=MONTH(B$17)*(controleur_1!$H$5:$H$1000=$B$46)))+SUMPRODUCT((controleur_2!$F$5:$F$1000=$A118)*(MONTH(controleur_2!$C$5:$C$1000)=MONTH(B$17)*(controleur_2!$H$5:$H$1000=$B$46)))+SUMPRODUCT((controleur_3!$F$5:$F$1000=$A118)*(MONTH(controleur_3!$C$5:$C$1000)=MONTH(B$17)*(controleur_3!$H$5:$H$1000=$B$46)))</f>
        <v>0</v>
      </c>
      <c r="C118" s="40">
        <f>SUMPRODUCT((controleur_1!$F$5:$F$1000=$A118)*(MONTH(controleur_1!$C$5:$C$1000)=MONTH(C$17)*(controleur_1!$H$5:$H$1000=$B$46)))+SUMPRODUCT((controleur_2!$F$5:$F$1000=$A118)*(MONTH(controleur_2!$C$5:$C$1000)=MONTH(C$17)*(controleur_2!$H$5:$H$1000=$B$46)))+SUMPRODUCT((controleur_3!$F$5:$F$1000=$A118)*(MONTH(controleur_3!$C$5:$C$1000)=MONTH(C$17)*(controleur_3!$H$5:$H$1000=$B$46)))</f>
        <v>0</v>
      </c>
      <c r="D118" s="40">
        <f>SUMPRODUCT((controleur_1!$F$5:$F$1000=$A118)*(MONTH(controleur_1!$C$5:$C$1000)=MONTH(D$17)*(controleur_1!$H$5:$H$1000=$B$46)))+SUMPRODUCT((controleur_2!$F$5:$F$1000=$A118)*(MONTH(controleur_2!$C$5:$C$1000)=MONTH(D$17)*(controleur_2!$H$5:$H$1000=$B$46)))+SUMPRODUCT((controleur_3!$F$5:$F$1000=$A118)*(MONTH(controleur_3!$C$5:$C$1000)=MONTH(D$17)*(controleur_3!$H$5:$H$1000=$B$46)))</f>
        <v>0</v>
      </c>
      <c r="E118" s="40">
        <f>SUMPRODUCT((controleur_1!$F$5:$F$1000=$A118)*(MONTH(controleur_1!$C$5:$C$1000)=MONTH(E$17)*(controleur_1!$H$5:$H$1000=$B$46)))+SUMPRODUCT((controleur_2!$F$5:$F$1000=$A118)*(MONTH(controleur_2!$C$5:$C$1000)=MONTH(E$17)*(controleur_2!$H$5:$H$1000=$B$46)))+SUMPRODUCT((controleur_3!$F$5:$F$1000=$A118)*(MONTH(controleur_3!$C$5:$C$1000)=MONTH(E$17)*(controleur_3!$H$5:$H$1000=$B$46)))</f>
        <v>0</v>
      </c>
      <c r="F118" s="40">
        <f>SUMPRODUCT((controleur_1!$F$5:$F$1000=$A118)*(MONTH(controleur_1!$C$5:$C$1000)=MONTH(F$17)*(controleur_1!$H$5:$H$1000=$B$46)))+SUMPRODUCT((controleur_2!$F$5:$F$1000=$A118)*(MONTH(controleur_2!$C$5:$C$1000)=MONTH(F$17)*(controleur_2!$H$5:$H$1000=$B$46)))+SUMPRODUCT((controleur_3!$F$5:$F$1000=$A118)*(MONTH(controleur_3!$C$5:$C$1000)=MONTH(F$17)*(controleur_3!$H$5:$H$1000=$B$46)))</f>
        <v>0</v>
      </c>
      <c r="G118" s="40">
        <f>SUMPRODUCT((controleur_1!$F$5:$F$1000=$A118)*(MONTH(controleur_1!$C$5:$C$1000)=MONTH(G$17)*(controleur_1!$H$5:$H$1000=$B$46)))+SUMPRODUCT((controleur_2!$F$5:$F$1000=$A118)*(MONTH(controleur_2!$C$5:$C$1000)=MONTH(G$17)*(controleur_2!$H$5:$H$1000=$B$46)))+SUMPRODUCT((controleur_3!$F$5:$F$1000=$A118)*(MONTH(controleur_3!$C$5:$C$1000)=MONTH(G$17)*(controleur_3!$H$5:$H$1000=$B$46)))</f>
        <v>0</v>
      </c>
      <c r="H118" s="40">
        <f>SUMPRODUCT((controleur_1!$F$5:$F$1000=$A118)*(MONTH(controleur_1!$C$5:$C$1000)=MONTH(H$17)*(controleur_1!$H$5:$H$1000=$B$46)))+SUMPRODUCT((controleur_2!$F$5:$F$1000=$A118)*(MONTH(controleur_2!$C$5:$C$1000)=MONTH(H$17)*(controleur_2!$H$5:$H$1000=$B$46)))+SUMPRODUCT((controleur_3!$F$5:$F$1000=$A118)*(MONTH(controleur_3!$C$5:$C$1000)=MONTH(H$17)*(controleur_3!$H$5:$H$1000=$B$46)))</f>
        <v>0</v>
      </c>
      <c r="I118" s="40">
        <f>SUMPRODUCT((controleur_1!$F$5:$F$1000=$A118)*(MONTH(controleur_1!$C$5:$C$1000)=MONTH(I$17)*(controleur_1!$H$5:$H$1000=$B$46)))+SUMPRODUCT((controleur_2!$F$5:$F$1000=$A118)*(MONTH(controleur_2!$C$5:$C$1000)=MONTH(I$17)*(controleur_2!$H$5:$H$1000=$B$46)))+SUMPRODUCT((controleur_3!$F$5:$F$1000=$A118)*(MONTH(controleur_3!$C$5:$C$1000)=MONTH(I$17)*(controleur_3!$H$5:$H$1000=$B$46)))</f>
        <v>0</v>
      </c>
      <c r="J118" s="40">
        <f>SUMPRODUCT((controleur_1!$F$5:$F$1000=$A118)*(MONTH(controleur_1!$C$5:$C$1000)=MONTH(J$17)*(controleur_1!$H$5:$H$1000=$B$46)))+SUMPRODUCT((controleur_2!$F$5:$F$1000=$A118)*(MONTH(controleur_2!$C$5:$C$1000)=MONTH(J$17)*(controleur_2!$H$5:$H$1000=$B$46)))+SUMPRODUCT((controleur_3!$F$5:$F$1000=$A118)*(MONTH(controleur_3!$C$5:$C$1000)=MONTH(J$17)*(controleur_3!$H$5:$H$1000=$B$46)))</f>
        <v>0</v>
      </c>
      <c r="K118" s="40">
        <f>SUMPRODUCT((controleur_1!$F$5:$F$1000=$A118)*(MONTH(controleur_1!$C$5:$C$1000)=MONTH(K$17)*(controleur_1!$H$5:$H$1000=$B$46)))+SUMPRODUCT((controleur_2!$F$5:$F$1000=$A118)*(MONTH(controleur_2!$C$5:$C$1000)=MONTH(K$17)*(controleur_2!$H$5:$H$1000=$B$46)))+SUMPRODUCT((controleur_3!$F$5:$F$1000=$A118)*(MONTH(controleur_3!$C$5:$C$1000)=MONTH(K$17)*(controleur_3!$H$5:$H$1000=$B$46)))</f>
        <v>0</v>
      </c>
      <c r="L118" s="40">
        <f>SUMPRODUCT((controleur_1!$F$5:$F$1000=$A118)*(MONTH(controleur_1!$C$5:$C$1000)=MONTH(L$17)*(controleur_1!$H$5:$H$1000=$B$46)))+SUMPRODUCT((controleur_2!$F$5:$F$1000=$A118)*(MONTH(controleur_2!$C$5:$C$1000)=MONTH(L$17)*(controleur_2!$H$5:$H$1000=$B$46)))+SUMPRODUCT((controleur_3!$F$5:$F$1000=$A118)*(MONTH(controleur_3!$C$5:$C$1000)=MONTH(L$17)*(controleur_3!$H$5:$H$1000=$B$46)))</f>
        <v>0</v>
      </c>
      <c r="M118" s="40">
        <f>SUMPRODUCT((controleur_1!$F$5:$F$1000=$A118)*(MONTH(controleur_1!$C$5:$C$1000)=MONTH(M$17)*(controleur_1!$H$5:$H$1000=$B$46)))+SUMPRODUCT((controleur_2!$F$5:$F$1000=$A118)*(MONTH(controleur_2!$C$5:$C$1000)=MONTH(M$17)*(controleur_2!$H$5:$H$1000=$B$46)))+SUMPRODUCT((controleur_3!$F$5:$F$1000=$A118)*(MONTH(controleur_3!$C$5:$C$1000)=MONTH(M$17)*(controleur_3!$H$5:$H$1000=$B$46)))</f>
        <v>0</v>
      </c>
      <c r="N118" s="58">
        <f t="shared" si="16"/>
        <v>0</v>
      </c>
    </row>
    <row r="119" spans="1:14" x14ac:dyDescent="0.2">
      <c r="A119" s="53" t="s">
        <v>145</v>
      </c>
      <c r="B119" s="40">
        <f>SUMPRODUCT((controleur_1!$F$5:$F$1000=$A119)*(MONTH(controleur_1!$C$5:$C$1000)=MONTH(B$17)*(controleur_1!$H$5:$H$1000=$B$46)))+SUMPRODUCT((controleur_2!$F$5:$F$1000=$A119)*(MONTH(controleur_2!$C$5:$C$1000)=MONTH(B$17)*(controleur_2!$H$5:$H$1000=$B$46)))+SUMPRODUCT((controleur_3!$F$5:$F$1000=$A119)*(MONTH(controleur_3!$C$5:$C$1000)=MONTH(B$17)*(controleur_3!$H$5:$H$1000=$B$46)))</f>
        <v>0</v>
      </c>
      <c r="C119" s="40">
        <f>SUMPRODUCT((controleur_1!$F$5:$F$1000=$A119)*(MONTH(controleur_1!$C$5:$C$1000)=MONTH(C$17)*(controleur_1!$H$5:$H$1000=$B$46)))+SUMPRODUCT((controleur_2!$F$5:$F$1000=$A119)*(MONTH(controleur_2!$C$5:$C$1000)=MONTH(C$17)*(controleur_2!$H$5:$H$1000=$B$46)))+SUMPRODUCT((controleur_3!$F$5:$F$1000=$A119)*(MONTH(controleur_3!$C$5:$C$1000)=MONTH(C$17)*(controleur_3!$H$5:$H$1000=$B$46)))</f>
        <v>0</v>
      </c>
      <c r="D119" s="40">
        <f>SUMPRODUCT((controleur_1!$F$5:$F$1000=$A119)*(MONTH(controleur_1!$C$5:$C$1000)=MONTH(D$17)*(controleur_1!$H$5:$H$1000=$B$46)))+SUMPRODUCT((controleur_2!$F$5:$F$1000=$A119)*(MONTH(controleur_2!$C$5:$C$1000)=MONTH(D$17)*(controleur_2!$H$5:$H$1000=$B$46)))+SUMPRODUCT((controleur_3!$F$5:$F$1000=$A119)*(MONTH(controleur_3!$C$5:$C$1000)=MONTH(D$17)*(controleur_3!$H$5:$H$1000=$B$46)))</f>
        <v>0</v>
      </c>
      <c r="E119" s="40">
        <f>SUMPRODUCT((controleur_1!$F$5:$F$1000=$A119)*(MONTH(controleur_1!$C$5:$C$1000)=MONTH(E$17)*(controleur_1!$H$5:$H$1000=$B$46)))+SUMPRODUCT((controleur_2!$F$5:$F$1000=$A119)*(MONTH(controleur_2!$C$5:$C$1000)=MONTH(E$17)*(controleur_2!$H$5:$H$1000=$B$46)))+SUMPRODUCT((controleur_3!$F$5:$F$1000=$A119)*(MONTH(controleur_3!$C$5:$C$1000)=MONTH(E$17)*(controleur_3!$H$5:$H$1000=$B$46)))</f>
        <v>0</v>
      </c>
      <c r="F119" s="40">
        <f>SUMPRODUCT((controleur_1!$F$5:$F$1000=$A119)*(MONTH(controleur_1!$C$5:$C$1000)=MONTH(F$17)*(controleur_1!$H$5:$H$1000=$B$46)))+SUMPRODUCT((controleur_2!$F$5:$F$1000=$A119)*(MONTH(controleur_2!$C$5:$C$1000)=MONTH(F$17)*(controleur_2!$H$5:$H$1000=$B$46)))+SUMPRODUCT((controleur_3!$F$5:$F$1000=$A119)*(MONTH(controleur_3!$C$5:$C$1000)=MONTH(F$17)*(controleur_3!$H$5:$H$1000=$B$46)))</f>
        <v>0</v>
      </c>
      <c r="G119" s="40">
        <f>SUMPRODUCT((controleur_1!$F$5:$F$1000=$A119)*(MONTH(controleur_1!$C$5:$C$1000)=MONTH(G$17)*(controleur_1!$H$5:$H$1000=$B$46)))+SUMPRODUCT((controleur_2!$F$5:$F$1000=$A119)*(MONTH(controleur_2!$C$5:$C$1000)=MONTH(G$17)*(controleur_2!$H$5:$H$1000=$B$46)))+SUMPRODUCT((controleur_3!$F$5:$F$1000=$A119)*(MONTH(controleur_3!$C$5:$C$1000)=MONTH(G$17)*(controleur_3!$H$5:$H$1000=$B$46)))</f>
        <v>0</v>
      </c>
      <c r="H119" s="40">
        <f>SUMPRODUCT((controleur_1!$F$5:$F$1000=$A119)*(MONTH(controleur_1!$C$5:$C$1000)=MONTH(H$17)*(controleur_1!$H$5:$H$1000=$B$46)))+SUMPRODUCT((controleur_2!$F$5:$F$1000=$A119)*(MONTH(controleur_2!$C$5:$C$1000)=MONTH(H$17)*(controleur_2!$H$5:$H$1000=$B$46)))+SUMPRODUCT((controleur_3!$F$5:$F$1000=$A119)*(MONTH(controleur_3!$C$5:$C$1000)=MONTH(H$17)*(controleur_3!$H$5:$H$1000=$B$46)))</f>
        <v>0</v>
      </c>
      <c r="I119" s="40">
        <f>SUMPRODUCT((controleur_1!$F$5:$F$1000=$A119)*(MONTH(controleur_1!$C$5:$C$1000)=MONTH(I$17)*(controleur_1!$H$5:$H$1000=$B$46)))+SUMPRODUCT((controleur_2!$F$5:$F$1000=$A119)*(MONTH(controleur_2!$C$5:$C$1000)=MONTH(I$17)*(controleur_2!$H$5:$H$1000=$B$46)))+SUMPRODUCT((controleur_3!$F$5:$F$1000=$A119)*(MONTH(controleur_3!$C$5:$C$1000)=MONTH(I$17)*(controleur_3!$H$5:$H$1000=$B$46)))</f>
        <v>0</v>
      </c>
      <c r="J119" s="40">
        <f>SUMPRODUCT((controleur_1!$F$5:$F$1000=$A119)*(MONTH(controleur_1!$C$5:$C$1000)=MONTH(J$17)*(controleur_1!$H$5:$H$1000=$B$46)))+SUMPRODUCT((controleur_2!$F$5:$F$1000=$A119)*(MONTH(controleur_2!$C$5:$C$1000)=MONTH(J$17)*(controleur_2!$H$5:$H$1000=$B$46)))+SUMPRODUCT((controleur_3!$F$5:$F$1000=$A119)*(MONTH(controleur_3!$C$5:$C$1000)=MONTH(J$17)*(controleur_3!$H$5:$H$1000=$B$46)))</f>
        <v>0</v>
      </c>
      <c r="K119" s="40">
        <f>SUMPRODUCT((controleur_1!$F$5:$F$1000=$A119)*(MONTH(controleur_1!$C$5:$C$1000)=MONTH(K$17)*(controleur_1!$H$5:$H$1000=$B$46)))+SUMPRODUCT((controleur_2!$F$5:$F$1000=$A119)*(MONTH(controleur_2!$C$5:$C$1000)=MONTH(K$17)*(controleur_2!$H$5:$H$1000=$B$46)))+SUMPRODUCT((controleur_3!$F$5:$F$1000=$A119)*(MONTH(controleur_3!$C$5:$C$1000)=MONTH(K$17)*(controleur_3!$H$5:$H$1000=$B$46)))</f>
        <v>0</v>
      </c>
      <c r="L119" s="40">
        <f>SUMPRODUCT((controleur_1!$F$5:$F$1000=$A119)*(MONTH(controleur_1!$C$5:$C$1000)=MONTH(L$17)*(controleur_1!$H$5:$H$1000=$B$46)))+SUMPRODUCT((controleur_2!$F$5:$F$1000=$A119)*(MONTH(controleur_2!$C$5:$C$1000)=MONTH(L$17)*(controleur_2!$H$5:$H$1000=$B$46)))+SUMPRODUCT((controleur_3!$F$5:$F$1000=$A119)*(MONTH(controleur_3!$C$5:$C$1000)=MONTH(L$17)*(controleur_3!$H$5:$H$1000=$B$46)))</f>
        <v>0</v>
      </c>
      <c r="M119" s="40">
        <f>SUMPRODUCT((controleur_1!$F$5:$F$1000=$A119)*(MONTH(controleur_1!$C$5:$C$1000)=MONTH(M$17)*(controleur_1!$H$5:$H$1000=$B$46)))+SUMPRODUCT((controleur_2!$F$5:$F$1000=$A119)*(MONTH(controleur_2!$C$5:$C$1000)=MONTH(M$17)*(controleur_2!$H$5:$H$1000=$B$46)))+SUMPRODUCT((controleur_3!$F$5:$F$1000=$A119)*(MONTH(controleur_3!$C$5:$C$1000)=MONTH(M$17)*(controleur_3!$H$5:$H$1000=$B$46)))</f>
        <v>0</v>
      </c>
      <c r="N119" s="58">
        <f t="shared" si="16"/>
        <v>0</v>
      </c>
    </row>
    <row r="120" spans="1:14" x14ac:dyDescent="0.2">
      <c r="A120" s="53" t="s">
        <v>146</v>
      </c>
      <c r="B120" s="40">
        <f>SUMPRODUCT((controleur_1!$F$5:$F$1000=$A120)*(MONTH(controleur_1!$C$5:$C$1000)=MONTH(B$17)*(controleur_1!$H$5:$H$1000=$B$46)))+SUMPRODUCT((controleur_2!$F$5:$F$1000=$A120)*(MONTH(controleur_2!$C$5:$C$1000)=MONTH(B$17)*(controleur_2!$H$5:$H$1000=$B$46)))+SUMPRODUCT((controleur_3!$F$5:$F$1000=$A120)*(MONTH(controleur_3!$C$5:$C$1000)=MONTH(B$17)*(controleur_3!$H$5:$H$1000=$B$46)))</f>
        <v>0</v>
      </c>
      <c r="C120" s="40">
        <f>SUMPRODUCT((controleur_1!$F$5:$F$1000=$A120)*(MONTH(controleur_1!$C$5:$C$1000)=MONTH(C$17)*(controleur_1!$H$5:$H$1000=$B$46)))+SUMPRODUCT((controleur_2!$F$5:$F$1000=$A120)*(MONTH(controleur_2!$C$5:$C$1000)=MONTH(C$17)*(controleur_2!$H$5:$H$1000=$B$46)))+SUMPRODUCT((controleur_3!$F$5:$F$1000=$A120)*(MONTH(controleur_3!$C$5:$C$1000)=MONTH(C$17)*(controleur_3!$H$5:$H$1000=$B$46)))</f>
        <v>0</v>
      </c>
      <c r="D120" s="40">
        <f>SUMPRODUCT((controleur_1!$F$5:$F$1000=$A120)*(MONTH(controleur_1!$C$5:$C$1000)=MONTH(D$17)*(controleur_1!$H$5:$H$1000=$B$46)))+SUMPRODUCT((controleur_2!$F$5:$F$1000=$A120)*(MONTH(controleur_2!$C$5:$C$1000)=MONTH(D$17)*(controleur_2!$H$5:$H$1000=$B$46)))+SUMPRODUCT((controleur_3!$F$5:$F$1000=$A120)*(MONTH(controleur_3!$C$5:$C$1000)=MONTH(D$17)*(controleur_3!$H$5:$H$1000=$B$46)))</f>
        <v>0</v>
      </c>
      <c r="E120" s="40">
        <f>SUMPRODUCT((controleur_1!$F$5:$F$1000=$A120)*(MONTH(controleur_1!$C$5:$C$1000)=MONTH(E$17)*(controleur_1!$H$5:$H$1000=$B$46)))+SUMPRODUCT((controleur_2!$F$5:$F$1000=$A120)*(MONTH(controleur_2!$C$5:$C$1000)=MONTH(E$17)*(controleur_2!$H$5:$H$1000=$B$46)))+SUMPRODUCT((controleur_3!$F$5:$F$1000=$A120)*(MONTH(controleur_3!$C$5:$C$1000)=MONTH(E$17)*(controleur_3!$H$5:$H$1000=$B$46)))</f>
        <v>0</v>
      </c>
      <c r="F120" s="40">
        <f>SUMPRODUCT((controleur_1!$F$5:$F$1000=$A120)*(MONTH(controleur_1!$C$5:$C$1000)=MONTH(F$17)*(controleur_1!$H$5:$H$1000=$B$46)))+SUMPRODUCT((controleur_2!$F$5:$F$1000=$A120)*(MONTH(controleur_2!$C$5:$C$1000)=MONTH(F$17)*(controleur_2!$H$5:$H$1000=$B$46)))+SUMPRODUCT((controleur_3!$F$5:$F$1000=$A120)*(MONTH(controleur_3!$C$5:$C$1000)=MONTH(F$17)*(controleur_3!$H$5:$H$1000=$B$46)))</f>
        <v>0</v>
      </c>
      <c r="G120" s="40">
        <f>SUMPRODUCT((controleur_1!$F$5:$F$1000=$A120)*(MONTH(controleur_1!$C$5:$C$1000)=MONTH(G$17)*(controleur_1!$H$5:$H$1000=$B$46)))+SUMPRODUCT((controleur_2!$F$5:$F$1000=$A120)*(MONTH(controleur_2!$C$5:$C$1000)=MONTH(G$17)*(controleur_2!$H$5:$H$1000=$B$46)))+SUMPRODUCT((controleur_3!$F$5:$F$1000=$A120)*(MONTH(controleur_3!$C$5:$C$1000)=MONTH(G$17)*(controleur_3!$H$5:$H$1000=$B$46)))</f>
        <v>0</v>
      </c>
      <c r="H120" s="40">
        <f>SUMPRODUCT((controleur_1!$F$5:$F$1000=$A120)*(MONTH(controleur_1!$C$5:$C$1000)=MONTH(H$17)*(controleur_1!$H$5:$H$1000=$B$46)))+SUMPRODUCT((controleur_2!$F$5:$F$1000=$A120)*(MONTH(controleur_2!$C$5:$C$1000)=MONTH(H$17)*(controleur_2!$H$5:$H$1000=$B$46)))+SUMPRODUCT((controleur_3!$F$5:$F$1000=$A120)*(MONTH(controleur_3!$C$5:$C$1000)=MONTH(H$17)*(controleur_3!$H$5:$H$1000=$B$46)))</f>
        <v>0</v>
      </c>
      <c r="I120" s="40">
        <f>SUMPRODUCT((controleur_1!$F$5:$F$1000=$A120)*(MONTH(controleur_1!$C$5:$C$1000)=MONTH(I$17)*(controleur_1!$H$5:$H$1000=$B$46)))+SUMPRODUCT((controleur_2!$F$5:$F$1000=$A120)*(MONTH(controleur_2!$C$5:$C$1000)=MONTH(I$17)*(controleur_2!$H$5:$H$1000=$B$46)))+SUMPRODUCT((controleur_3!$F$5:$F$1000=$A120)*(MONTH(controleur_3!$C$5:$C$1000)=MONTH(I$17)*(controleur_3!$H$5:$H$1000=$B$46)))</f>
        <v>0</v>
      </c>
      <c r="J120" s="40">
        <f>SUMPRODUCT((controleur_1!$F$5:$F$1000=$A120)*(MONTH(controleur_1!$C$5:$C$1000)=MONTH(J$17)*(controleur_1!$H$5:$H$1000=$B$46)))+SUMPRODUCT((controleur_2!$F$5:$F$1000=$A120)*(MONTH(controleur_2!$C$5:$C$1000)=MONTH(J$17)*(controleur_2!$H$5:$H$1000=$B$46)))+SUMPRODUCT((controleur_3!$F$5:$F$1000=$A120)*(MONTH(controleur_3!$C$5:$C$1000)=MONTH(J$17)*(controleur_3!$H$5:$H$1000=$B$46)))</f>
        <v>0</v>
      </c>
      <c r="K120" s="40">
        <f>SUMPRODUCT((controleur_1!$F$5:$F$1000=$A120)*(MONTH(controleur_1!$C$5:$C$1000)=MONTH(K$17)*(controleur_1!$H$5:$H$1000=$B$46)))+SUMPRODUCT((controleur_2!$F$5:$F$1000=$A120)*(MONTH(controleur_2!$C$5:$C$1000)=MONTH(K$17)*(controleur_2!$H$5:$H$1000=$B$46)))+SUMPRODUCT((controleur_3!$F$5:$F$1000=$A120)*(MONTH(controleur_3!$C$5:$C$1000)=MONTH(K$17)*(controleur_3!$H$5:$H$1000=$B$46)))</f>
        <v>0</v>
      </c>
      <c r="L120" s="40">
        <f>SUMPRODUCT((controleur_1!$F$5:$F$1000=$A120)*(MONTH(controleur_1!$C$5:$C$1000)=MONTH(L$17)*(controleur_1!$H$5:$H$1000=$B$46)))+SUMPRODUCT((controleur_2!$F$5:$F$1000=$A120)*(MONTH(controleur_2!$C$5:$C$1000)=MONTH(L$17)*(controleur_2!$H$5:$H$1000=$B$46)))+SUMPRODUCT((controleur_3!$F$5:$F$1000=$A120)*(MONTH(controleur_3!$C$5:$C$1000)=MONTH(L$17)*(controleur_3!$H$5:$H$1000=$B$46)))</f>
        <v>0</v>
      </c>
      <c r="M120" s="40">
        <f>SUMPRODUCT((controleur_1!$F$5:$F$1000=$A120)*(MONTH(controleur_1!$C$5:$C$1000)=MONTH(M$17)*(controleur_1!$H$5:$H$1000=$B$46)))+SUMPRODUCT((controleur_2!$F$5:$F$1000=$A120)*(MONTH(controleur_2!$C$5:$C$1000)=MONTH(M$17)*(controleur_2!$H$5:$H$1000=$B$46)))+SUMPRODUCT((controleur_3!$F$5:$F$1000=$A120)*(MONTH(controleur_3!$C$5:$C$1000)=MONTH(M$17)*(controleur_3!$H$5:$H$1000=$B$46)))</f>
        <v>0</v>
      </c>
      <c r="N120" s="58">
        <f t="shared" si="16"/>
        <v>0</v>
      </c>
    </row>
    <row r="121" spans="1:14" x14ac:dyDescent="0.2">
      <c r="A121" s="53" t="s">
        <v>147</v>
      </c>
      <c r="B121" s="40">
        <f>SUMPRODUCT((controleur_1!$F$5:$F$1000=$A121)*(MONTH(controleur_1!$C$5:$C$1000)=MONTH(B$17)*(controleur_1!$H$5:$H$1000=$B$46)))+SUMPRODUCT((controleur_2!$F$5:$F$1000=$A121)*(MONTH(controleur_2!$C$5:$C$1000)=MONTH(B$17)*(controleur_2!$H$5:$H$1000=$B$46)))+SUMPRODUCT((controleur_3!$F$5:$F$1000=$A121)*(MONTH(controleur_3!$C$5:$C$1000)=MONTH(B$17)*(controleur_3!$H$5:$H$1000=$B$46)))</f>
        <v>0</v>
      </c>
      <c r="C121" s="40">
        <f>SUMPRODUCT((controleur_1!$F$5:$F$1000=$A121)*(MONTH(controleur_1!$C$5:$C$1000)=MONTH(C$17)*(controleur_1!$H$5:$H$1000=$B$46)))+SUMPRODUCT((controleur_2!$F$5:$F$1000=$A121)*(MONTH(controleur_2!$C$5:$C$1000)=MONTH(C$17)*(controleur_2!$H$5:$H$1000=$B$46)))+SUMPRODUCT((controleur_3!$F$5:$F$1000=$A121)*(MONTH(controleur_3!$C$5:$C$1000)=MONTH(C$17)*(controleur_3!$H$5:$H$1000=$B$46)))</f>
        <v>0</v>
      </c>
      <c r="D121" s="40">
        <f>SUMPRODUCT((controleur_1!$F$5:$F$1000=$A121)*(MONTH(controleur_1!$C$5:$C$1000)=MONTH(D$17)*(controleur_1!$H$5:$H$1000=$B$46)))+SUMPRODUCT((controleur_2!$F$5:$F$1000=$A121)*(MONTH(controleur_2!$C$5:$C$1000)=MONTH(D$17)*(controleur_2!$H$5:$H$1000=$B$46)))+SUMPRODUCT((controleur_3!$F$5:$F$1000=$A121)*(MONTH(controleur_3!$C$5:$C$1000)=MONTH(D$17)*(controleur_3!$H$5:$H$1000=$B$46)))</f>
        <v>0</v>
      </c>
      <c r="E121" s="40">
        <f>SUMPRODUCT((controleur_1!$F$5:$F$1000=$A121)*(MONTH(controleur_1!$C$5:$C$1000)=MONTH(E$17)*(controleur_1!$H$5:$H$1000=$B$46)))+SUMPRODUCT((controleur_2!$F$5:$F$1000=$A121)*(MONTH(controleur_2!$C$5:$C$1000)=MONTH(E$17)*(controleur_2!$H$5:$H$1000=$B$46)))+SUMPRODUCT((controleur_3!$F$5:$F$1000=$A121)*(MONTH(controleur_3!$C$5:$C$1000)=MONTH(E$17)*(controleur_3!$H$5:$H$1000=$B$46)))</f>
        <v>0</v>
      </c>
      <c r="F121" s="40">
        <f>SUMPRODUCT((controleur_1!$F$5:$F$1000=$A121)*(MONTH(controleur_1!$C$5:$C$1000)=MONTH(F$17)*(controleur_1!$H$5:$H$1000=$B$46)))+SUMPRODUCT((controleur_2!$F$5:$F$1000=$A121)*(MONTH(controleur_2!$C$5:$C$1000)=MONTH(F$17)*(controleur_2!$H$5:$H$1000=$B$46)))+SUMPRODUCT((controleur_3!$F$5:$F$1000=$A121)*(MONTH(controleur_3!$C$5:$C$1000)=MONTH(F$17)*(controleur_3!$H$5:$H$1000=$B$46)))</f>
        <v>0</v>
      </c>
      <c r="G121" s="40">
        <f>SUMPRODUCT((controleur_1!$F$5:$F$1000=$A121)*(MONTH(controleur_1!$C$5:$C$1000)=MONTH(G$17)*(controleur_1!$H$5:$H$1000=$B$46)))+SUMPRODUCT((controleur_2!$F$5:$F$1000=$A121)*(MONTH(controleur_2!$C$5:$C$1000)=MONTH(G$17)*(controleur_2!$H$5:$H$1000=$B$46)))+SUMPRODUCT((controleur_3!$F$5:$F$1000=$A121)*(MONTH(controleur_3!$C$5:$C$1000)=MONTH(G$17)*(controleur_3!$H$5:$H$1000=$B$46)))</f>
        <v>0</v>
      </c>
      <c r="H121" s="40">
        <f>SUMPRODUCT((controleur_1!$F$5:$F$1000=$A121)*(MONTH(controleur_1!$C$5:$C$1000)=MONTH(H$17)*(controleur_1!$H$5:$H$1000=$B$46)))+SUMPRODUCT((controleur_2!$F$5:$F$1000=$A121)*(MONTH(controleur_2!$C$5:$C$1000)=MONTH(H$17)*(controleur_2!$H$5:$H$1000=$B$46)))+SUMPRODUCT((controleur_3!$F$5:$F$1000=$A121)*(MONTH(controleur_3!$C$5:$C$1000)=MONTH(H$17)*(controleur_3!$H$5:$H$1000=$B$46)))</f>
        <v>0</v>
      </c>
      <c r="I121" s="40">
        <f>SUMPRODUCT((controleur_1!$F$5:$F$1000=$A121)*(MONTH(controleur_1!$C$5:$C$1000)=MONTH(I$17)*(controleur_1!$H$5:$H$1000=$B$46)))+SUMPRODUCT((controleur_2!$F$5:$F$1000=$A121)*(MONTH(controleur_2!$C$5:$C$1000)=MONTH(I$17)*(controleur_2!$H$5:$H$1000=$B$46)))+SUMPRODUCT((controleur_3!$F$5:$F$1000=$A121)*(MONTH(controleur_3!$C$5:$C$1000)=MONTH(I$17)*(controleur_3!$H$5:$H$1000=$B$46)))</f>
        <v>0</v>
      </c>
      <c r="J121" s="40">
        <f>SUMPRODUCT((controleur_1!$F$5:$F$1000=$A121)*(MONTH(controleur_1!$C$5:$C$1000)=MONTH(J$17)*(controleur_1!$H$5:$H$1000=$B$46)))+SUMPRODUCT((controleur_2!$F$5:$F$1000=$A121)*(MONTH(controleur_2!$C$5:$C$1000)=MONTH(J$17)*(controleur_2!$H$5:$H$1000=$B$46)))+SUMPRODUCT((controleur_3!$F$5:$F$1000=$A121)*(MONTH(controleur_3!$C$5:$C$1000)=MONTH(J$17)*(controleur_3!$H$5:$H$1000=$B$46)))</f>
        <v>0</v>
      </c>
      <c r="K121" s="40">
        <f>SUMPRODUCT((controleur_1!$F$5:$F$1000=$A121)*(MONTH(controleur_1!$C$5:$C$1000)=MONTH(K$17)*(controleur_1!$H$5:$H$1000=$B$46)))+SUMPRODUCT((controleur_2!$F$5:$F$1000=$A121)*(MONTH(controleur_2!$C$5:$C$1000)=MONTH(K$17)*(controleur_2!$H$5:$H$1000=$B$46)))+SUMPRODUCT((controleur_3!$F$5:$F$1000=$A121)*(MONTH(controleur_3!$C$5:$C$1000)=MONTH(K$17)*(controleur_3!$H$5:$H$1000=$B$46)))</f>
        <v>0</v>
      </c>
      <c r="L121" s="40">
        <f>SUMPRODUCT((controleur_1!$F$5:$F$1000=$A121)*(MONTH(controleur_1!$C$5:$C$1000)=MONTH(L$17)*(controleur_1!$H$5:$H$1000=$B$46)))+SUMPRODUCT((controleur_2!$F$5:$F$1000=$A121)*(MONTH(controleur_2!$C$5:$C$1000)=MONTH(L$17)*(controleur_2!$H$5:$H$1000=$B$46)))+SUMPRODUCT((controleur_3!$F$5:$F$1000=$A121)*(MONTH(controleur_3!$C$5:$C$1000)=MONTH(L$17)*(controleur_3!$H$5:$H$1000=$B$46)))</f>
        <v>0</v>
      </c>
      <c r="M121" s="40">
        <f>SUMPRODUCT((controleur_1!$F$5:$F$1000=$A121)*(MONTH(controleur_1!$C$5:$C$1000)=MONTH(M$17)*(controleur_1!$H$5:$H$1000=$B$46)))+SUMPRODUCT((controleur_2!$F$5:$F$1000=$A121)*(MONTH(controleur_2!$C$5:$C$1000)=MONTH(M$17)*(controleur_2!$H$5:$H$1000=$B$46)))+SUMPRODUCT((controleur_3!$F$5:$F$1000=$A121)*(MONTH(controleur_3!$C$5:$C$1000)=MONTH(M$17)*(controleur_3!$H$5:$H$1000=$B$46)))</f>
        <v>0</v>
      </c>
      <c r="N121" s="58">
        <f t="shared" si="16"/>
        <v>0</v>
      </c>
    </row>
    <row r="122" spans="1:14" x14ac:dyDescent="0.2">
      <c r="A122" s="53" t="s">
        <v>148</v>
      </c>
      <c r="B122" s="40">
        <f>SUMPRODUCT((controleur_1!$F$5:$F$1000=$A122)*(MONTH(controleur_1!$C$5:$C$1000)=MONTH(B$17)*(controleur_1!$H$5:$H$1000=$B$46)))+SUMPRODUCT((controleur_2!$F$5:$F$1000=$A122)*(MONTH(controleur_2!$C$5:$C$1000)=MONTH(B$17)*(controleur_2!$H$5:$H$1000=$B$46)))+SUMPRODUCT((controleur_3!$F$5:$F$1000=$A122)*(MONTH(controleur_3!$C$5:$C$1000)=MONTH(B$17)*(controleur_3!$H$5:$H$1000=$B$46)))</f>
        <v>0</v>
      </c>
      <c r="C122" s="40">
        <f>SUMPRODUCT((controleur_1!$F$5:$F$1000=$A122)*(MONTH(controleur_1!$C$5:$C$1000)=MONTH(C$17)*(controleur_1!$H$5:$H$1000=$B$46)))+SUMPRODUCT((controleur_2!$F$5:$F$1000=$A122)*(MONTH(controleur_2!$C$5:$C$1000)=MONTH(C$17)*(controleur_2!$H$5:$H$1000=$B$46)))+SUMPRODUCT((controleur_3!$F$5:$F$1000=$A122)*(MONTH(controleur_3!$C$5:$C$1000)=MONTH(C$17)*(controleur_3!$H$5:$H$1000=$B$46)))</f>
        <v>0</v>
      </c>
      <c r="D122" s="40">
        <f>SUMPRODUCT((controleur_1!$F$5:$F$1000=$A122)*(MONTH(controleur_1!$C$5:$C$1000)=MONTH(D$17)*(controleur_1!$H$5:$H$1000=$B$46)))+SUMPRODUCT((controleur_2!$F$5:$F$1000=$A122)*(MONTH(controleur_2!$C$5:$C$1000)=MONTH(D$17)*(controleur_2!$H$5:$H$1000=$B$46)))+SUMPRODUCT((controleur_3!$F$5:$F$1000=$A122)*(MONTH(controleur_3!$C$5:$C$1000)=MONTH(D$17)*(controleur_3!$H$5:$H$1000=$B$46)))</f>
        <v>0</v>
      </c>
      <c r="E122" s="40">
        <f>SUMPRODUCT((controleur_1!$F$5:$F$1000=$A122)*(MONTH(controleur_1!$C$5:$C$1000)=MONTH(E$17)*(controleur_1!$H$5:$H$1000=$B$46)))+SUMPRODUCT((controleur_2!$F$5:$F$1000=$A122)*(MONTH(controleur_2!$C$5:$C$1000)=MONTH(E$17)*(controleur_2!$H$5:$H$1000=$B$46)))+SUMPRODUCT((controleur_3!$F$5:$F$1000=$A122)*(MONTH(controleur_3!$C$5:$C$1000)=MONTH(E$17)*(controleur_3!$H$5:$H$1000=$B$46)))</f>
        <v>0</v>
      </c>
      <c r="F122" s="40">
        <f>SUMPRODUCT((controleur_1!$F$5:$F$1000=$A122)*(MONTH(controleur_1!$C$5:$C$1000)=MONTH(F$17)*(controleur_1!$H$5:$H$1000=$B$46)))+SUMPRODUCT((controleur_2!$F$5:$F$1000=$A122)*(MONTH(controleur_2!$C$5:$C$1000)=MONTH(F$17)*(controleur_2!$H$5:$H$1000=$B$46)))+SUMPRODUCT((controleur_3!$F$5:$F$1000=$A122)*(MONTH(controleur_3!$C$5:$C$1000)=MONTH(F$17)*(controleur_3!$H$5:$H$1000=$B$46)))</f>
        <v>0</v>
      </c>
      <c r="G122" s="40">
        <f>SUMPRODUCT((controleur_1!$F$5:$F$1000=$A122)*(MONTH(controleur_1!$C$5:$C$1000)=MONTH(G$17)*(controleur_1!$H$5:$H$1000=$B$46)))+SUMPRODUCT((controleur_2!$F$5:$F$1000=$A122)*(MONTH(controleur_2!$C$5:$C$1000)=MONTH(G$17)*(controleur_2!$H$5:$H$1000=$B$46)))+SUMPRODUCT((controleur_3!$F$5:$F$1000=$A122)*(MONTH(controleur_3!$C$5:$C$1000)=MONTH(G$17)*(controleur_3!$H$5:$H$1000=$B$46)))</f>
        <v>0</v>
      </c>
      <c r="H122" s="40">
        <f>SUMPRODUCT((controleur_1!$F$5:$F$1000=$A122)*(MONTH(controleur_1!$C$5:$C$1000)=MONTH(H$17)*(controleur_1!$H$5:$H$1000=$B$46)))+SUMPRODUCT((controleur_2!$F$5:$F$1000=$A122)*(MONTH(controleur_2!$C$5:$C$1000)=MONTH(H$17)*(controleur_2!$H$5:$H$1000=$B$46)))+SUMPRODUCT((controleur_3!$F$5:$F$1000=$A122)*(MONTH(controleur_3!$C$5:$C$1000)=MONTH(H$17)*(controleur_3!$H$5:$H$1000=$B$46)))</f>
        <v>0</v>
      </c>
      <c r="I122" s="40">
        <f>SUMPRODUCT((controleur_1!$F$5:$F$1000=$A122)*(MONTH(controleur_1!$C$5:$C$1000)=MONTH(I$17)*(controleur_1!$H$5:$H$1000=$B$46)))+SUMPRODUCT((controleur_2!$F$5:$F$1000=$A122)*(MONTH(controleur_2!$C$5:$C$1000)=MONTH(I$17)*(controleur_2!$H$5:$H$1000=$B$46)))+SUMPRODUCT((controleur_3!$F$5:$F$1000=$A122)*(MONTH(controleur_3!$C$5:$C$1000)=MONTH(I$17)*(controleur_3!$H$5:$H$1000=$B$46)))</f>
        <v>0</v>
      </c>
      <c r="J122" s="40">
        <f>SUMPRODUCT((controleur_1!$F$5:$F$1000=$A122)*(MONTH(controleur_1!$C$5:$C$1000)=MONTH(J$17)*(controleur_1!$H$5:$H$1000=$B$46)))+SUMPRODUCT((controleur_2!$F$5:$F$1000=$A122)*(MONTH(controleur_2!$C$5:$C$1000)=MONTH(J$17)*(controleur_2!$H$5:$H$1000=$B$46)))+SUMPRODUCT((controleur_3!$F$5:$F$1000=$A122)*(MONTH(controleur_3!$C$5:$C$1000)=MONTH(J$17)*(controleur_3!$H$5:$H$1000=$B$46)))</f>
        <v>0</v>
      </c>
      <c r="K122" s="40">
        <f>SUMPRODUCT((controleur_1!$F$5:$F$1000=$A122)*(MONTH(controleur_1!$C$5:$C$1000)=MONTH(K$17)*(controleur_1!$H$5:$H$1000=$B$46)))+SUMPRODUCT((controleur_2!$F$5:$F$1000=$A122)*(MONTH(controleur_2!$C$5:$C$1000)=MONTH(K$17)*(controleur_2!$H$5:$H$1000=$B$46)))+SUMPRODUCT((controleur_3!$F$5:$F$1000=$A122)*(MONTH(controleur_3!$C$5:$C$1000)=MONTH(K$17)*(controleur_3!$H$5:$H$1000=$B$46)))</f>
        <v>0</v>
      </c>
      <c r="L122" s="40">
        <f>SUMPRODUCT((controleur_1!$F$5:$F$1000=$A122)*(MONTH(controleur_1!$C$5:$C$1000)=MONTH(L$17)*(controleur_1!$H$5:$H$1000=$B$46)))+SUMPRODUCT((controleur_2!$F$5:$F$1000=$A122)*(MONTH(controleur_2!$C$5:$C$1000)=MONTH(L$17)*(controleur_2!$H$5:$H$1000=$B$46)))+SUMPRODUCT((controleur_3!$F$5:$F$1000=$A122)*(MONTH(controleur_3!$C$5:$C$1000)=MONTH(L$17)*(controleur_3!$H$5:$H$1000=$B$46)))</f>
        <v>0</v>
      </c>
      <c r="M122" s="40">
        <f>SUMPRODUCT((controleur_1!$F$5:$F$1000=$A122)*(MONTH(controleur_1!$C$5:$C$1000)=MONTH(M$17)*(controleur_1!$H$5:$H$1000=$B$46)))+SUMPRODUCT((controleur_2!$F$5:$F$1000=$A122)*(MONTH(controleur_2!$C$5:$C$1000)=MONTH(M$17)*(controleur_2!$H$5:$H$1000=$B$46)))+SUMPRODUCT((controleur_3!$F$5:$F$1000=$A122)*(MONTH(controleur_3!$C$5:$C$1000)=MONTH(M$17)*(controleur_3!$H$5:$H$1000=$B$46)))</f>
        <v>0</v>
      </c>
      <c r="N122" s="58">
        <f t="shared" si="16"/>
        <v>0</v>
      </c>
    </row>
    <row r="123" spans="1:14" x14ac:dyDescent="0.2">
      <c r="A123" s="53" t="s">
        <v>149</v>
      </c>
      <c r="B123" s="40">
        <f>SUMPRODUCT((controleur_1!$F$5:$F$1000=$A123)*(MONTH(controleur_1!$C$5:$C$1000)=MONTH(B$17)*(controleur_1!$H$5:$H$1000=$B$46)))+SUMPRODUCT((controleur_2!$F$5:$F$1000=$A123)*(MONTH(controleur_2!$C$5:$C$1000)=MONTH(B$17)*(controleur_2!$H$5:$H$1000=$B$46)))+SUMPRODUCT((controleur_3!$F$5:$F$1000=$A123)*(MONTH(controleur_3!$C$5:$C$1000)=MONTH(B$17)*(controleur_3!$H$5:$H$1000=$B$46)))</f>
        <v>0</v>
      </c>
      <c r="C123" s="40">
        <f>SUMPRODUCT((controleur_1!$F$5:$F$1000=$A123)*(MONTH(controleur_1!$C$5:$C$1000)=MONTH(C$17)*(controleur_1!$H$5:$H$1000=$B$46)))+SUMPRODUCT((controleur_2!$F$5:$F$1000=$A123)*(MONTH(controleur_2!$C$5:$C$1000)=MONTH(C$17)*(controleur_2!$H$5:$H$1000=$B$46)))+SUMPRODUCT((controleur_3!$F$5:$F$1000=$A123)*(MONTH(controleur_3!$C$5:$C$1000)=MONTH(C$17)*(controleur_3!$H$5:$H$1000=$B$46)))</f>
        <v>0</v>
      </c>
      <c r="D123" s="40">
        <f>SUMPRODUCT((controleur_1!$F$5:$F$1000=$A123)*(MONTH(controleur_1!$C$5:$C$1000)=MONTH(D$17)*(controleur_1!$H$5:$H$1000=$B$46)))+SUMPRODUCT((controleur_2!$F$5:$F$1000=$A123)*(MONTH(controleur_2!$C$5:$C$1000)=MONTH(D$17)*(controleur_2!$H$5:$H$1000=$B$46)))+SUMPRODUCT((controleur_3!$F$5:$F$1000=$A123)*(MONTH(controleur_3!$C$5:$C$1000)=MONTH(D$17)*(controleur_3!$H$5:$H$1000=$B$46)))</f>
        <v>0</v>
      </c>
      <c r="E123" s="40">
        <f>SUMPRODUCT((controleur_1!$F$5:$F$1000=$A123)*(MONTH(controleur_1!$C$5:$C$1000)=MONTH(E$17)*(controleur_1!$H$5:$H$1000=$B$46)))+SUMPRODUCT((controleur_2!$F$5:$F$1000=$A123)*(MONTH(controleur_2!$C$5:$C$1000)=MONTH(E$17)*(controleur_2!$H$5:$H$1000=$B$46)))+SUMPRODUCT((controleur_3!$F$5:$F$1000=$A123)*(MONTH(controleur_3!$C$5:$C$1000)=MONTH(E$17)*(controleur_3!$H$5:$H$1000=$B$46)))</f>
        <v>0</v>
      </c>
      <c r="F123" s="40">
        <f>SUMPRODUCT((controleur_1!$F$5:$F$1000=$A123)*(MONTH(controleur_1!$C$5:$C$1000)=MONTH(F$17)*(controleur_1!$H$5:$H$1000=$B$46)))+SUMPRODUCT((controleur_2!$F$5:$F$1000=$A123)*(MONTH(controleur_2!$C$5:$C$1000)=MONTH(F$17)*(controleur_2!$H$5:$H$1000=$B$46)))+SUMPRODUCT((controleur_3!$F$5:$F$1000=$A123)*(MONTH(controleur_3!$C$5:$C$1000)=MONTH(F$17)*(controleur_3!$H$5:$H$1000=$B$46)))</f>
        <v>0</v>
      </c>
      <c r="G123" s="40">
        <f>SUMPRODUCT((controleur_1!$F$5:$F$1000=$A123)*(MONTH(controleur_1!$C$5:$C$1000)=MONTH(G$17)*(controleur_1!$H$5:$H$1000=$B$46)))+SUMPRODUCT((controleur_2!$F$5:$F$1000=$A123)*(MONTH(controleur_2!$C$5:$C$1000)=MONTH(G$17)*(controleur_2!$H$5:$H$1000=$B$46)))+SUMPRODUCT((controleur_3!$F$5:$F$1000=$A123)*(MONTH(controleur_3!$C$5:$C$1000)=MONTH(G$17)*(controleur_3!$H$5:$H$1000=$B$46)))</f>
        <v>0</v>
      </c>
      <c r="H123" s="40">
        <f>SUMPRODUCT((controleur_1!$F$5:$F$1000=$A123)*(MONTH(controleur_1!$C$5:$C$1000)=MONTH(H$17)*(controleur_1!$H$5:$H$1000=$B$46)))+SUMPRODUCT((controleur_2!$F$5:$F$1000=$A123)*(MONTH(controleur_2!$C$5:$C$1000)=MONTH(H$17)*(controleur_2!$H$5:$H$1000=$B$46)))+SUMPRODUCT((controleur_3!$F$5:$F$1000=$A123)*(MONTH(controleur_3!$C$5:$C$1000)=MONTH(H$17)*(controleur_3!$H$5:$H$1000=$B$46)))</f>
        <v>0</v>
      </c>
      <c r="I123" s="40">
        <f>SUMPRODUCT((controleur_1!$F$5:$F$1000=$A123)*(MONTH(controleur_1!$C$5:$C$1000)=MONTH(I$17)*(controleur_1!$H$5:$H$1000=$B$46)))+SUMPRODUCT((controleur_2!$F$5:$F$1000=$A123)*(MONTH(controleur_2!$C$5:$C$1000)=MONTH(I$17)*(controleur_2!$H$5:$H$1000=$B$46)))+SUMPRODUCT((controleur_3!$F$5:$F$1000=$A123)*(MONTH(controleur_3!$C$5:$C$1000)=MONTH(I$17)*(controleur_3!$H$5:$H$1000=$B$46)))</f>
        <v>0</v>
      </c>
      <c r="J123" s="40">
        <f>SUMPRODUCT((controleur_1!$F$5:$F$1000=$A123)*(MONTH(controleur_1!$C$5:$C$1000)=MONTH(J$17)*(controleur_1!$H$5:$H$1000=$B$46)))+SUMPRODUCT((controleur_2!$F$5:$F$1000=$A123)*(MONTH(controleur_2!$C$5:$C$1000)=MONTH(J$17)*(controleur_2!$H$5:$H$1000=$B$46)))+SUMPRODUCT((controleur_3!$F$5:$F$1000=$A123)*(MONTH(controleur_3!$C$5:$C$1000)=MONTH(J$17)*(controleur_3!$H$5:$H$1000=$B$46)))</f>
        <v>0</v>
      </c>
      <c r="K123" s="40">
        <f>SUMPRODUCT((controleur_1!$F$5:$F$1000=$A123)*(MONTH(controleur_1!$C$5:$C$1000)=MONTH(K$17)*(controleur_1!$H$5:$H$1000=$B$46)))+SUMPRODUCT((controleur_2!$F$5:$F$1000=$A123)*(MONTH(controleur_2!$C$5:$C$1000)=MONTH(K$17)*(controleur_2!$H$5:$H$1000=$B$46)))+SUMPRODUCT((controleur_3!$F$5:$F$1000=$A123)*(MONTH(controleur_3!$C$5:$C$1000)=MONTH(K$17)*(controleur_3!$H$5:$H$1000=$B$46)))</f>
        <v>0</v>
      </c>
      <c r="L123" s="40">
        <f>SUMPRODUCT((controleur_1!$F$5:$F$1000=$A123)*(MONTH(controleur_1!$C$5:$C$1000)=MONTH(L$17)*(controleur_1!$H$5:$H$1000=$B$46)))+SUMPRODUCT((controleur_2!$F$5:$F$1000=$A123)*(MONTH(controleur_2!$C$5:$C$1000)=MONTH(L$17)*(controleur_2!$H$5:$H$1000=$B$46)))+SUMPRODUCT((controleur_3!$F$5:$F$1000=$A123)*(MONTH(controleur_3!$C$5:$C$1000)=MONTH(L$17)*(controleur_3!$H$5:$H$1000=$B$46)))</f>
        <v>0</v>
      </c>
      <c r="M123" s="40">
        <f>SUMPRODUCT((controleur_1!$F$5:$F$1000=$A123)*(MONTH(controleur_1!$C$5:$C$1000)=MONTH(M$17)*(controleur_1!$H$5:$H$1000=$B$46)))+SUMPRODUCT((controleur_2!$F$5:$F$1000=$A123)*(MONTH(controleur_2!$C$5:$C$1000)=MONTH(M$17)*(controleur_2!$H$5:$H$1000=$B$46)))+SUMPRODUCT((controleur_3!$F$5:$F$1000=$A123)*(MONTH(controleur_3!$C$5:$C$1000)=MONTH(M$17)*(controleur_3!$H$5:$H$1000=$B$46)))</f>
        <v>0</v>
      </c>
      <c r="N123" s="58">
        <f t="shared" si="16"/>
        <v>0</v>
      </c>
    </row>
    <row r="124" spans="1:14" x14ac:dyDescent="0.2">
      <c r="A124" s="53" t="s">
        <v>150</v>
      </c>
      <c r="B124" s="40">
        <f>SUMPRODUCT((controleur_1!$F$5:$F$1000=$A124)*(MONTH(controleur_1!$C$5:$C$1000)=MONTH(B$17)*(controleur_1!$H$5:$H$1000=$B$46)))+SUMPRODUCT((controleur_2!$F$5:$F$1000=$A124)*(MONTH(controleur_2!$C$5:$C$1000)=MONTH(B$17)*(controleur_2!$H$5:$H$1000=$B$46)))+SUMPRODUCT((controleur_3!$F$5:$F$1000=$A124)*(MONTH(controleur_3!$C$5:$C$1000)=MONTH(B$17)*(controleur_3!$H$5:$H$1000=$B$46)))</f>
        <v>0</v>
      </c>
      <c r="C124" s="40">
        <f>SUMPRODUCT((controleur_1!$F$5:$F$1000=$A124)*(MONTH(controleur_1!$C$5:$C$1000)=MONTH(C$17)*(controleur_1!$H$5:$H$1000=$B$46)))+SUMPRODUCT((controleur_2!$F$5:$F$1000=$A124)*(MONTH(controleur_2!$C$5:$C$1000)=MONTH(C$17)*(controleur_2!$H$5:$H$1000=$B$46)))+SUMPRODUCT((controleur_3!$F$5:$F$1000=$A124)*(MONTH(controleur_3!$C$5:$C$1000)=MONTH(C$17)*(controleur_3!$H$5:$H$1000=$B$46)))</f>
        <v>0</v>
      </c>
      <c r="D124" s="40">
        <f>SUMPRODUCT((controleur_1!$F$5:$F$1000=$A124)*(MONTH(controleur_1!$C$5:$C$1000)=MONTH(D$17)*(controleur_1!$H$5:$H$1000=$B$46)))+SUMPRODUCT((controleur_2!$F$5:$F$1000=$A124)*(MONTH(controleur_2!$C$5:$C$1000)=MONTH(D$17)*(controleur_2!$H$5:$H$1000=$B$46)))+SUMPRODUCT((controleur_3!$F$5:$F$1000=$A124)*(MONTH(controleur_3!$C$5:$C$1000)=MONTH(D$17)*(controleur_3!$H$5:$H$1000=$B$46)))</f>
        <v>0</v>
      </c>
      <c r="E124" s="40">
        <f>SUMPRODUCT((controleur_1!$F$5:$F$1000=$A124)*(MONTH(controleur_1!$C$5:$C$1000)=MONTH(E$17)*(controleur_1!$H$5:$H$1000=$B$46)))+SUMPRODUCT((controleur_2!$F$5:$F$1000=$A124)*(MONTH(controleur_2!$C$5:$C$1000)=MONTH(E$17)*(controleur_2!$H$5:$H$1000=$B$46)))+SUMPRODUCT((controleur_3!$F$5:$F$1000=$A124)*(MONTH(controleur_3!$C$5:$C$1000)=MONTH(E$17)*(controleur_3!$H$5:$H$1000=$B$46)))</f>
        <v>0</v>
      </c>
      <c r="F124" s="40">
        <f>SUMPRODUCT((controleur_1!$F$5:$F$1000=$A124)*(MONTH(controleur_1!$C$5:$C$1000)=MONTH(F$17)*(controleur_1!$H$5:$H$1000=$B$46)))+SUMPRODUCT((controleur_2!$F$5:$F$1000=$A124)*(MONTH(controleur_2!$C$5:$C$1000)=MONTH(F$17)*(controleur_2!$H$5:$H$1000=$B$46)))+SUMPRODUCT((controleur_3!$F$5:$F$1000=$A124)*(MONTH(controleur_3!$C$5:$C$1000)=MONTH(F$17)*(controleur_3!$H$5:$H$1000=$B$46)))</f>
        <v>0</v>
      </c>
      <c r="G124" s="40">
        <f>SUMPRODUCT((controleur_1!$F$5:$F$1000=$A124)*(MONTH(controleur_1!$C$5:$C$1000)=MONTH(G$17)*(controleur_1!$H$5:$H$1000=$B$46)))+SUMPRODUCT((controleur_2!$F$5:$F$1000=$A124)*(MONTH(controleur_2!$C$5:$C$1000)=MONTH(G$17)*(controleur_2!$H$5:$H$1000=$B$46)))+SUMPRODUCT((controleur_3!$F$5:$F$1000=$A124)*(MONTH(controleur_3!$C$5:$C$1000)=MONTH(G$17)*(controleur_3!$H$5:$H$1000=$B$46)))</f>
        <v>0</v>
      </c>
      <c r="H124" s="40">
        <f>SUMPRODUCT((controleur_1!$F$5:$F$1000=$A124)*(MONTH(controleur_1!$C$5:$C$1000)=MONTH(H$17)*(controleur_1!$H$5:$H$1000=$B$46)))+SUMPRODUCT((controleur_2!$F$5:$F$1000=$A124)*(MONTH(controleur_2!$C$5:$C$1000)=MONTH(H$17)*(controleur_2!$H$5:$H$1000=$B$46)))+SUMPRODUCT((controleur_3!$F$5:$F$1000=$A124)*(MONTH(controleur_3!$C$5:$C$1000)=MONTH(H$17)*(controleur_3!$H$5:$H$1000=$B$46)))</f>
        <v>0</v>
      </c>
      <c r="I124" s="40">
        <f>SUMPRODUCT((controleur_1!$F$5:$F$1000=$A124)*(MONTH(controleur_1!$C$5:$C$1000)=MONTH(I$17)*(controleur_1!$H$5:$H$1000=$B$46)))+SUMPRODUCT((controleur_2!$F$5:$F$1000=$A124)*(MONTH(controleur_2!$C$5:$C$1000)=MONTH(I$17)*(controleur_2!$H$5:$H$1000=$B$46)))+SUMPRODUCT((controleur_3!$F$5:$F$1000=$A124)*(MONTH(controleur_3!$C$5:$C$1000)=MONTH(I$17)*(controleur_3!$H$5:$H$1000=$B$46)))</f>
        <v>0</v>
      </c>
      <c r="J124" s="40">
        <f>SUMPRODUCT((controleur_1!$F$5:$F$1000=$A124)*(MONTH(controleur_1!$C$5:$C$1000)=MONTH(J$17)*(controleur_1!$H$5:$H$1000=$B$46)))+SUMPRODUCT((controleur_2!$F$5:$F$1000=$A124)*(MONTH(controleur_2!$C$5:$C$1000)=MONTH(J$17)*(controleur_2!$H$5:$H$1000=$B$46)))+SUMPRODUCT((controleur_3!$F$5:$F$1000=$A124)*(MONTH(controleur_3!$C$5:$C$1000)=MONTH(J$17)*(controleur_3!$H$5:$H$1000=$B$46)))</f>
        <v>0</v>
      </c>
      <c r="K124" s="40">
        <f>SUMPRODUCT((controleur_1!$F$5:$F$1000=$A124)*(MONTH(controleur_1!$C$5:$C$1000)=MONTH(K$17)*(controleur_1!$H$5:$H$1000=$B$46)))+SUMPRODUCT((controleur_2!$F$5:$F$1000=$A124)*(MONTH(controleur_2!$C$5:$C$1000)=MONTH(K$17)*(controleur_2!$H$5:$H$1000=$B$46)))+SUMPRODUCT((controleur_3!$F$5:$F$1000=$A124)*(MONTH(controleur_3!$C$5:$C$1000)=MONTH(K$17)*(controleur_3!$H$5:$H$1000=$B$46)))</f>
        <v>0</v>
      </c>
      <c r="L124" s="40">
        <f>SUMPRODUCT((controleur_1!$F$5:$F$1000=$A124)*(MONTH(controleur_1!$C$5:$C$1000)=MONTH(L$17)*(controleur_1!$H$5:$H$1000=$B$46)))+SUMPRODUCT((controleur_2!$F$5:$F$1000=$A124)*(MONTH(controleur_2!$C$5:$C$1000)=MONTH(L$17)*(controleur_2!$H$5:$H$1000=$B$46)))+SUMPRODUCT((controleur_3!$F$5:$F$1000=$A124)*(MONTH(controleur_3!$C$5:$C$1000)=MONTH(L$17)*(controleur_3!$H$5:$H$1000=$B$46)))</f>
        <v>0</v>
      </c>
      <c r="M124" s="40">
        <f>SUMPRODUCT((controleur_1!$F$5:$F$1000=$A124)*(MONTH(controleur_1!$C$5:$C$1000)=MONTH(M$17)*(controleur_1!$H$5:$H$1000=$B$46)))+SUMPRODUCT((controleur_2!$F$5:$F$1000=$A124)*(MONTH(controleur_2!$C$5:$C$1000)=MONTH(M$17)*(controleur_2!$H$5:$H$1000=$B$46)))+SUMPRODUCT((controleur_3!$F$5:$F$1000=$A124)*(MONTH(controleur_3!$C$5:$C$1000)=MONTH(M$17)*(controleur_3!$H$5:$H$1000=$B$46)))</f>
        <v>0</v>
      </c>
      <c r="N124" s="58">
        <f t="shared" si="16"/>
        <v>0</v>
      </c>
    </row>
    <row r="125" spans="1:14" x14ac:dyDescent="0.2">
      <c r="A125" s="53" t="s">
        <v>151</v>
      </c>
      <c r="B125" s="40">
        <f>SUMPRODUCT((controleur_1!$F$5:$F$1000=$A125)*(MONTH(controleur_1!$C$5:$C$1000)=MONTH(B$17)*(controleur_1!$H$5:$H$1000=$B$46)))+SUMPRODUCT((controleur_2!$F$5:$F$1000=$A125)*(MONTH(controleur_2!$C$5:$C$1000)=MONTH(B$17)*(controleur_2!$H$5:$H$1000=$B$46)))+SUMPRODUCT((controleur_3!$F$5:$F$1000=$A125)*(MONTH(controleur_3!$C$5:$C$1000)=MONTH(B$17)*(controleur_3!$H$5:$H$1000=$B$46)))</f>
        <v>0</v>
      </c>
      <c r="C125" s="40">
        <f>SUMPRODUCT((controleur_1!$F$5:$F$1000=$A125)*(MONTH(controleur_1!$C$5:$C$1000)=MONTH(C$17)*(controleur_1!$H$5:$H$1000=$B$46)))+SUMPRODUCT((controleur_2!$F$5:$F$1000=$A125)*(MONTH(controleur_2!$C$5:$C$1000)=MONTH(C$17)*(controleur_2!$H$5:$H$1000=$B$46)))+SUMPRODUCT((controleur_3!$F$5:$F$1000=$A125)*(MONTH(controleur_3!$C$5:$C$1000)=MONTH(C$17)*(controleur_3!$H$5:$H$1000=$B$46)))</f>
        <v>0</v>
      </c>
      <c r="D125" s="40">
        <f>SUMPRODUCT((controleur_1!$F$5:$F$1000=$A125)*(MONTH(controleur_1!$C$5:$C$1000)=MONTH(D$17)*(controleur_1!$H$5:$H$1000=$B$46)))+SUMPRODUCT((controleur_2!$F$5:$F$1000=$A125)*(MONTH(controleur_2!$C$5:$C$1000)=MONTH(D$17)*(controleur_2!$H$5:$H$1000=$B$46)))+SUMPRODUCT((controleur_3!$F$5:$F$1000=$A125)*(MONTH(controleur_3!$C$5:$C$1000)=MONTH(D$17)*(controleur_3!$H$5:$H$1000=$B$46)))</f>
        <v>0</v>
      </c>
      <c r="E125" s="40">
        <f>SUMPRODUCT((controleur_1!$F$5:$F$1000=$A125)*(MONTH(controleur_1!$C$5:$C$1000)=MONTH(E$17)*(controleur_1!$H$5:$H$1000=$B$46)))+SUMPRODUCT((controleur_2!$F$5:$F$1000=$A125)*(MONTH(controleur_2!$C$5:$C$1000)=MONTH(E$17)*(controleur_2!$H$5:$H$1000=$B$46)))+SUMPRODUCT((controleur_3!$F$5:$F$1000=$A125)*(MONTH(controleur_3!$C$5:$C$1000)=MONTH(E$17)*(controleur_3!$H$5:$H$1000=$B$46)))</f>
        <v>0</v>
      </c>
      <c r="F125" s="40">
        <f>SUMPRODUCT((controleur_1!$F$5:$F$1000=$A125)*(MONTH(controleur_1!$C$5:$C$1000)=MONTH(F$17)*(controleur_1!$H$5:$H$1000=$B$46)))+SUMPRODUCT((controleur_2!$F$5:$F$1000=$A125)*(MONTH(controleur_2!$C$5:$C$1000)=MONTH(F$17)*(controleur_2!$H$5:$H$1000=$B$46)))+SUMPRODUCT((controleur_3!$F$5:$F$1000=$A125)*(MONTH(controleur_3!$C$5:$C$1000)=MONTH(F$17)*(controleur_3!$H$5:$H$1000=$B$46)))</f>
        <v>0</v>
      </c>
      <c r="G125" s="40">
        <f>SUMPRODUCT((controleur_1!$F$5:$F$1000=$A125)*(MONTH(controleur_1!$C$5:$C$1000)=MONTH(G$17)*(controleur_1!$H$5:$H$1000=$B$46)))+SUMPRODUCT((controleur_2!$F$5:$F$1000=$A125)*(MONTH(controleur_2!$C$5:$C$1000)=MONTH(G$17)*(controleur_2!$H$5:$H$1000=$B$46)))+SUMPRODUCT((controleur_3!$F$5:$F$1000=$A125)*(MONTH(controleur_3!$C$5:$C$1000)=MONTH(G$17)*(controleur_3!$H$5:$H$1000=$B$46)))</f>
        <v>0</v>
      </c>
      <c r="H125" s="40">
        <f>SUMPRODUCT((controleur_1!$F$5:$F$1000=$A125)*(MONTH(controleur_1!$C$5:$C$1000)=MONTH(H$17)*(controleur_1!$H$5:$H$1000=$B$46)))+SUMPRODUCT((controleur_2!$F$5:$F$1000=$A125)*(MONTH(controleur_2!$C$5:$C$1000)=MONTH(H$17)*(controleur_2!$H$5:$H$1000=$B$46)))+SUMPRODUCT((controleur_3!$F$5:$F$1000=$A125)*(MONTH(controleur_3!$C$5:$C$1000)=MONTH(H$17)*(controleur_3!$H$5:$H$1000=$B$46)))</f>
        <v>0</v>
      </c>
      <c r="I125" s="40">
        <f>SUMPRODUCT((controleur_1!$F$5:$F$1000=$A125)*(MONTH(controleur_1!$C$5:$C$1000)=MONTH(I$17)*(controleur_1!$H$5:$H$1000=$B$46)))+SUMPRODUCT((controleur_2!$F$5:$F$1000=$A125)*(MONTH(controleur_2!$C$5:$C$1000)=MONTH(I$17)*(controleur_2!$H$5:$H$1000=$B$46)))+SUMPRODUCT((controleur_3!$F$5:$F$1000=$A125)*(MONTH(controleur_3!$C$5:$C$1000)=MONTH(I$17)*(controleur_3!$H$5:$H$1000=$B$46)))</f>
        <v>0</v>
      </c>
      <c r="J125" s="40">
        <f>SUMPRODUCT((controleur_1!$F$5:$F$1000=$A125)*(MONTH(controleur_1!$C$5:$C$1000)=MONTH(J$17)*(controleur_1!$H$5:$H$1000=$B$46)))+SUMPRODUCT((controleur_2!$F$5:$F$1000=$A125)*(MONTH(controleur_2!$C$5:$C$1000)=MONTH(J$17)*(controleur_2!$H$5:$H$1000=$B$46)))+SUMPRODUCT((controleur_3!$F$5:$F$1000=$A125)*(MONTH(controleur_3!$C$5:$C$1000)=MONTH(J$17)*(controleur_3!$H$5:$H$1000=$B$46)))</f>
        <v>0</v>
      </c>
      <c r="K125" s="40">
        <f>SUMPRODUCT((controleur_1!$F$5:$F$1000=$A125)*(MONTH(controleur_1!$C$5:$C$1000)=MONTH(K$17)*(controleur_1!$H$5:$H$1000=$B$46)))+SUMPRODUCT((controleur_2!$F$5:$F$1000=$A125)*(MONTH(controleur_2!$C$5:$C$1000)=MONTH(K$17)*(controleur_2!$H$5:$H$1000=$B$46)))+SUMPRODUCT((controleur_3!$F$5:$F$1000=$A125)*(MONTH(controleur_3!$C$5:$C$1000)=MONTH(K$17)*(controleur_3!$H$5:$H$1000=$B$46)))</f>
        <v>0</v>
      </c>
      <c r="L125" s="40">
        <f>SUMPRODUCT((controleur_1!$F$5:$F$1000=$A125)*(MONTH(controleur_1!$C$5:$C$1000)=MONTH(L$17)*(controleur_1!$H$5:$H$1000=$B$46)))+SUMPRODUCT((controleur_2!$F$5:$F$1000=$A125)*(MONTH(controleur_2!$C$5:$C$1000)=MONTH(L$17)*(controleur_2!$H$5:$H$1000=$B$46)))+SUMPRODUCT((controleur_3!$F$5:$F$1000=$A125)*(MONTH(controleur_3!$C$5:$C$1000)=MONTH(L$17)*(controleur_3!$H$5:$H$1000=$B$46)))</f>
        <v>0</v>
      </c>
      <c r="M125" s="40">
        <f>SUMPRODUCT((controleur_1!$F$5:$F$1000=$A125)*(MONTH(controleur_1!$C$5:$C$1000)=MONTH(M$17)*(controleur_1!$H$5:$H$1000=$B$46)))+SUMPRODUCT((controleur_2!$F$5:$F$1000=$A125)*(MONTH(controleur_2!$C$5:$C$1000)=MONTH(M$17)*(controleur_2!$H$5:$H$1000=$B$46)))+SUMPRODUCT((controleur_3!$F$5:$F$1000=$A125)*(MONTH(controleur_3!$C$5:$C$1000)=MONTH(M$17)*(controleur_3!$H$5:$H$1000=$B$46)))</f>
        <v>0</v>
      </c>
      <c r="N125" s="58">
        <f t="shared" si="16"/>
        <v>0</v>
      </c>
    </row>
    <row r="126" spans="1:14" x14ac:dyDescent="0.2">
      <c r="A126" s="54" t="s">
        <v>152</v>
      </c>
      <c r="B126" s="40">
        <f>SUMPRODUCT((controleur_1!$F$5:$F$1000=$A126)*(MONTH(controleur_1!$C$5:$C$1000)=MONTH(B$17)*(controleur_1!$H$5:$H$1000=$B$46)))+SUMPRODUCT((controleur_2!$F$5:$F$1000=$A126)*(MONTH(controleur_2!$C$5:$C$1000)=MONTH(B$17)*(controleur_2!$H$5:$H$1000=$B$46)))+SUMPRODUCT((controleur_3!$F$5:$F$1000=$A126)*(MONTH(controleur_3!$C$5:$C$1000)=MONTH(B$17)*(controleur_3!$H$5:$H$1000=$B$46)))</f>
        <v>0</v>
      </c>
      <c r="C126" s="40">
        <f>SUMPRODUCT((controleur_1!$F$5:$F$1000=$A126)*(MONTH(controleur_1!$C$5:$C$1000)=MONTH(C$17)*(controleur_1!$H$5:$H$1000=$B$46)))+SUMPRODUCT((controleur_2!$F$5:$F$1000=$A126)*(MONTH(controleur_2!$C$5:$C$1000)=MONTH(C$17)*(controleur_2!$H$5:$H$1000=$B$46)))+SUMPRODUCT((controleur_3!$F$5:$F$1000=$A126)*(MONTH(controleur_3!$C$5:$C$1000)=MONTH(C$17)*(controleur_3!$H$5:$H$1000=$B$46)))</f>
        <v>0</v>
      </c>
      <c r="D126" s="40">
        <f>SUMPRODUCT((controleur_1!$F$5:$F$1000=$A126)*(MONTH(controleur_1!$C$5:$C$1000)=MONTH(D$17)*(controleur_1!$H$5:$H$1000=$B$46)))+SUMPRODUCT((controleur_2!$F$5:$F$1000=$A126)*(MONTH(controleur_2!$C$5:$C$1000)=MONTH(D$17)*(controleur_2!$H$5:$H$1000=$B$46)))+SUMPRODUCT((controleur_3!$F$5:$F$1000=$A126)*(MONTH(controleur_3!$C$5:$C$1000)=MONTH(D$17)*(controleur_3!$H$5:$H$1000=$B$46)))</f>
        <v>0</v>
      </c>
      <c r="E126" s="40">
        <f>SUMPRODUCT((controleur_1!$F$5:$F$1000=$A126)*(MONTH(controleur_1!$C$5:$C$1000)=MONTH(E$17)*(controleur_1!$H$5:$H$1000=$B$46)))+SUMPRODUCT((controleur_2!$F$5:$F$1000=$A126)*(MONTH(controleur_2!$C$5:$C$1000)=MONTH(E$17)*(controleur_2!$H$5:$H$1000=$B$46)))+SUMPRODUCT((controleur_3!$F$5:$F$1000=$A126)*(MONTH(controleur_3!$C$5:$C$1000)=MONTH(E$17)*(controleur_3!$H$5:$H$1000=$B$46)))</f>
        <v>0</v>
      </c>
      <c r="F126" s="40">
        <f>SUMPRODUCT((controleur_1!$F$5:$F$1000=$A126)*(MONTH(controleur_1!$C$5:$C$1000)=MONTH(F$17)*(controleur_1!$H$5:$H$1000=$B$46)))+SUMPRODUCT((controleur_2!$F$5:$F$1000=$A126)*(MONTH(controleur_2!$C$5:$C$1000)=MONTH(F$17)*(controleur_2!$H$5:$H$1000=$B$46)))+SUMPRODUCT((controleur_3!$F$5:$F$1000=$A126)*(MONTH(controleur_3!$C$5:$C$1000)=MONTH(F$17)*(controleur_3!$H$5:$H$1000=$B$46)))</f>
        <v>0</v>
      </c>
      <c r="G126" s="40">
        <f>SUMPRODUCT((controleur_1!$F$5:$F$1000=$A126)*(MONTH(controleur_1!$C$5:$C$1000)=MONTH(G$17)*(controleur_1!$H$5:$H$1000=$B$46)))+SUMPRODUCT((controleur_2!$F$5:$F$1000=$A126)*(MONTH(controleur_2!$C$5:$C$1000)=MONTH(G$17)*(controleur_2!$H$5:$H$1000=$B$46)))+SUMPRODUCT((controleur_3!$F$5:$F$1000=$A126)*(MONTH(controleur_3!$C$5:$C$1000)=MONTH(G$17)*(controleur_3!$H$5:$H$1000=$B$46)))</f>
        <v>0</v>
      </c>
      <c r="H126" s="40">
        <f>SUMPRODUCT((controleur_1!$F$5:$F$1000=$A126)*(MONTH(controleur_1!$C$5:$C$1000)=MONTH(H$17)*(controleur_1!$H$5:$H$1000=$B$46)))+SUMPRODUCT((controleur_2!$F$5:$F$1000=$A126)*(MONTH(controleur_2!$C$5:$C$1000)=MONTH(H$17)*(controleur_2!$H$5:$H$1000=$B$46)))+SUMPRODUCT((controleur_3!$F$5:$F$1000=$A126)*(MONTH(controleur_3!$C$5:$C$1000)=MONTH(H$17)*(controleur_3!$H$5:$H$1000=$B$46)))</f>
        <v>0</v>
      </c>
      <c r="I126" s="40">
        <f>SUMPRODUCT((controleur_1!$F$5:$F$1000=$A126)*(MONTH(controleur_1!$C$5:$C$1000)=MONTH(I$17)*(controleur_1!$H$5:$H$1000=$B$46)))+SUMPRODUCT((controleur_2!$F$5:$F$1000=$A126)*(MONTH(controleur_2!$C$5:$C$1000)=MONTH(I$17)*(controleur_2!$H$5:$H$1000=$B$46)))+SUMPRODUCT((controleur_3!$F$5:$F$1000=$A126)*(MONTH(controleur_3!$C$5:$C$1000)=MONTH(I$17)*(controleur_3!$H$5:$H$1000=$B$46)))</f>
        <v>0</v>
      </c>
      <c r="J126" s="40">
        <f>SUMPRODUCT((controleur_1!$F$5:$F$1000=$A126)*(MONTH(controleur_1!$C$5:$C$1000)=MONTH(J$17)*(controleur_1!$H$5:$H$1000=$B$46)))+SUMPRODUCT((controleur_2!$F$5:$F$1000=$A126)*(MONTH(controleur_2!$C$5:$C$1000)=MONTH(J$17)*(controleur_2!$H$5:$H$1000=$B$46)))+SUMPRODUCT((controleur_3!$F$5:$F$1000=$A126)*(MONTH(controleur_3!$C$5:$C$1000)=MONTH(J$17)*(controleur_3!$H$5:$H$1000=$B$46)))</f>
        <v>0</v>
      </c>
      <c r="K126" s="40">
        <f>SUMPRODUCT((controleur_1!$F$5:$F$1000=$A126)*(MONTH(controleur_1!$C$5:$C$1000)=MONTH(K$17)*(controleur_1!$H$5:$H$1000=$B$46)))+SUMPRODUCT((controleur_2!$F$5:$F$1000=$A126)*(MONTH(controleur_2!$C$5:$C$1000)=MONTH(K$17)*(controleur_2!$H$5:$H$1000=$B$46)))+SUMPRODUCT((controleur_3!$F$5:$F$1000=$A126)*(MONTH(controleur_3!$C$5:$C$1000)=MONTH(K$17)*(controleur_3!$H$5:$H$1000=$B$46)))</f>
        <v>0</v>
      </c>
      <c r="L126" s="40">
        <f>SUMPRODUCT((controleur_1!$F$5:$F$1000=$A126)*(MONTH(controleur_1!$C$5:$C$1000)=MONTH(L$17)*(controleur_1!$H$5:$H$1000=$B$46)))+SUMPRODUCT((controleur_2!$F$5:$F$1000=$A126)*(MONTH(controleur_2!$C$5:$C$1000)=MONTH(L$17)*(controleur_2!$H$5:$H$1000=$B$46)))+SUMPRODUCT((controleur_3!$F$5:$F$1000=$A126)*(MONTH(controleur_3!$C$5:$C$1000)=MONTH(L$17)*(controleur_3!$H$5:$H$1000=$B$46)))</f>
        <v>0</v>
      </c>
      <c r="M126" s="40">
        <f>SUMPRODUCT((controleur_1!$F$5:$F$1000=$A126)*(MONTH(controleur_1!$C$5:$C$1000)=MONTH(M$17)*(controleur_1!$H$5:$H$1000=$B$46)))+SUMPRODUCT((controleur_2!$F$5:$F$1000=$A126)*(MONTH(controleur_2!$C$5:$C$1000)=MONTH(M$17)*(controleur_2!$H$5:$H$1000=$B$46)))+SUMPRODUCT((controleur_3!$F$5:$F$1000=$A126)*(MONTH(controleur_3!$C$5:$C$1000)=MONTH(M$17)*(controleur_3!$H$5:$H$1000=$B$46)))</f>
        <v>0</v>
      </c>
      <c r="N126" s="58">
        <f t="shared" si="16"/>
        <v>0</v>
      </c>
    </row>
    <row r="127" spans="1:14" x14ac:dyDescent="0.2">
      <c r="A127" s="47" t="s">
        <v>153</v>
      </c>
      <c r="B127" s="40">
        <f>SUMPRODUCT((controleur_1!$F$5:$F$1000=$A127)*(MONTH(controleur_1!$C$5:$C$1000)=MONTH(B$17)*(controleur_1!$H$5:$H$1000=$B$46)))+SUMPRODUCT((controleur_2!$F$5:$F$1000=$A127)*(MONTH(controleur_2!$C$5:$C$1000)=MONTH(B$17)*(controleur_2!$H$5:$H$1000=$B$46)))+SUMPRODUCT((controleur_3!$F$5:$F$1000=$A127)*(MONTH(controleur_3!$C$5:$C$1000)=MONTH(B$17)*(controleur_3!$H$5:$H$1000=$B$46)))</f>
        <v>0</v>
      </c>
      <c r="C127" s="40">
        <f>SUMPRODUCT((controleur_1!$F$5:$F$1000=$A127)*(MONTH(controleur_1!$C$5:$C$1000)=MONTH(C$17)*(controleur_1!$H$5:$H$1000=$B$46)))+SUMPRODUCT((controleur_2!$F$5:$F$1000=$A127)*(MONTH(controleur_2!$C$5:$C$1000)=MONTH(C$17)*(controleur_2!$H$5:$H$1000=$B$46)))+SUMPRODUCT((controleur_3!$F$5:$F$1000=$A127)*(MONTH(controleur_3!$C$5:$C$1000)=MONTH(C$17)*(controleur_3!$H$5:$H$1000=$B$46)))</f>
        <v>0</v>
      </c>
      <c r="D127" s="40">
        <f>SUMPRODUCT((controleur_1!$F$5:$F$1000=$A127)*(MONTH(controleur_1!$C$5:$C$1000)=MONTH(D$17)*(controleur_1!$H$5:$H$1000=$B$46)))+SUMPRODUCT((controleur_2!$F$5:$F$1000=$A127)*(MONTH(controleur_2!$C$5:$C$1000)=MONTH(D$17)*(controleur_2!$H$5:$H$1000=$B$46)))+SUMPRODUCT((controleur_3!$F$5:$F$1000=$A127)*(MONTH(controleur_3!$C$5:$C$1000)=MONTH(D$17)*(controleur_3!$H$5:$H$1000=$B$46)))</f>
        <v>0</v>
      </c>
      <c r="E127" s="40">
        <f>SUMPRODUCT((controleur_1!$F$5:$F$1000=$A127)*(MONTH(controleur_1!$C$5:$C$1000)=MONTH(E$17)*(controleur_1!$H$5:$H$1000=$B$46)))+SUMPRODUCT((controleur_2!$F$5:$F$1000=$A127)*(MONTH(controleur_2!$C$5:$C$1000)=MONTH(E$17)*(controleur_2!$H$5:$H$1000=$B$46)))+SUMPRODUCT((controleur_3!$F$5:$F$1000=$A127)*(MONTH(controleur_3!$C$5:$C$1000)=MONTH(E$17)*(controleur_3!$H$5:$H$1000=$B$46)))</f>
        <v>0</v>
      </c>
      <c r="F127" s="40">
        <f>SUMPRODUCT((controleur_1!$F$5:$F$1000=$A127)*(MONTH(controleur_1!$C$5:$C$1000)=MONTH(F$17)*(controleur_1!$H$5:$H$1000=$B$46)))+SUMPRODUCT((controleur_2!$F$5:$F$1000=$A127)*(MONTH(controleur_2!$C$5:$C$1000)=MONTH(F$17)*(controleur_2!$H$5:$H$1000=$B$46)))+SUMPRODUCT((controleur_3!$F$5:$F$1000=$A127)*(MONTH(controleur_3!$C$5:$C$1000)=MONTH(F$17)*(controleur_3!$H$5:$H$1000=$B$46)))</f>
        <v>0</v>
      </c>
      <c r="G127" s="40">
        <f>SUMPRODUCT((controleur_1!$F$5:$F$1000=$A127)*(MONTH(controleur_1!$C$5:$C$1000)=MONTH(G$17)*(controleur_1!$H$5:$H$1000=$B$46)))+SUMPRODUCT((controleur_2!$F$5:$F$1000=$A127)*(MONTH(controleur_2!$C$5:$C$1000)=MONTH(G$17)*(controleur_2!$H$5:$H$1000=$B$46)))+SUMPRODUCT((controleur_3!$F$5:$F$1000=$A127)*(MONTH(controleur_3!$C$5:$C$1000)=MONTH(G$17)*(controleur_3!$H$5:$H$1000=$B$46)))</f>
        <v>0</v>
      </c>
      <c r="H127" s="40">
        <f>SUMPRODUCT((controleur_1!$F$5:$F$1000=$A127)*(MONTH(controleur_1!$C$5:$C$1000)=MONTH(H$17)*(controleur_1!$H$5:$H$1000=$B$46)))+SUMPRODUCT((controleur_2!$F$5:$F$1000=$A127)*(MONTH(controleur_2!$C$5:$C$1000)=MONTH(H$17)*(controleur_2!$H$5:$H$1000=$B$46)))+SUMPRODUCT((controleur_3!$F$5:$F$1000=$A127)*(MONTH(controleur_3!$C$5:$C$1000)=MONTH(H$17)*(controleur_3!$H$5:$H$1000=$B$46)))</f>
        <v>0</v>
      </c>
      <c r="I127" s="40">
        <f>SUMPRODUCT((controleur_1!$F$5:$F$1000=$A127)*(MONTH(controleur_1!$C$5:$C$1000)=MONTH(I$17)*(controleur_1!$H$5:$H$1000=$B$46)))+SUMPRODUCT((controleur_2!$F$5:$F$1000=$A127)*(MONTH(controleur_2!$C$5:$C$1000)=MONTH(I$17)*(controleur_2!$H$5:$H$1000=$B$46)))+SUMPRODUCT((controleur_3!$F$5:$F$1000=$A127)*(MONTH(controleur_3!$C$5:$C$1000)=MONTH(I$17)*(controleur_3!$H$5:$H$1000=$B$46)))</f>
        <v>0</v>
      </c>
      <c r="J127" s="40">
        <f>SUMPRODUCT((controleur_1!$F$5:$F$1000=$A127)*(MONTH(controleur_1!$C$5:$C$1000)=MONTH(J$17)*(controleur_1!$H$5:$H$1000=$B$46)))+SUMPRODUCT((controleur_2!$F$5:$F$1000=$A127)*(MONTH(controleur_2!$C$5:$C$1000)=MONTH(J$17)*(controleur_2!$H$5:$H$1000=$B$46)))+SUMPRODUCT((controleur_3!$F$5:$F$1000=$A127)*(MONTH(controleur_3!$C$5:$C$1000)=MONTH(J$17)*(controleur_3!$H$5:$H$1000=$B$46)))</f>
        <v>0</v>
      </c>
      <c r="K127" s="40">
        <f>SUMPRODUCT((controleur_1!$F$5:$F$1000=$A127)*(MONTH(controleur_1!$C$5:$C$1000)=MONTH(K$17)*(controleur_1!$H$5:$H$1000=$B$46)))+SUMPRODUCT((controleur_2!$F$5:$F$1000=$A127)*(MONTH(controleur_2!$C$5:$C$1000)=MONTH(K$17)*(controleur_2!$H$5:$H$1000=$B$46)))+SUMPRODUCT((controleur_3!$F$5:$F$1000=$A127)*(MONTH(controleur_3!$C$5:$C$1000)=MONTH(K$17)*(controleur_3!$H$5:$H$1000=$B$46)))</f>
        <v>0</v>
      </c>
      <c r="L127" s="40">
        <f>SUMPRODUCT((controleur_1!$F$5:$F$1000=$A127)*(MONTH(controleur_1!$C$5:$C$1000)=MONTH(L$17)*(controleur_1!$H$5:$H$1000=$B$46)))+SUMPRODUCT((controleur_2!$F$5:$F$1000=$A127)*(MONTH(controleur_2!$C$5:$C$1000)=MONTH(L$17)*(controleur_2!$H$5:$H$1000=$B$46)))+SUMPRODUCT((controleur_3!$F$5:$F$1000=$A127)*(MONTH(controleur_3!$C$5:$C$1000)=MONTH(L$17)*(controleur_3!$H$5:$H$1000=$B$46)))</f>
        <v>0</v>
      </c>
      <c r="M127" s="40">
        <f>SUMPRODUCT((controleur_1!$F$5:$F$1000=$A127)*(MONTH(controleur_1!$C$5:$C$1000)=MONTH(M$17)*(controleur_1!$H$5:$H$1000=$B$46)))+SUMPRODUCT((controleur_2!$F$5:$F$1000=$A127)*(MONTH(controleur_2!$C$5:$C$1000)=MONTH(M$17)*(controleur_2!$H$5:$H$1000=$B$46)))+SUMPRODUCT((controleur_3!$F$5:$F$1000=$A127)*(MONTH(controleur_3!$C$5:$C$1000)=MONTH(M$17)*(controleur_3!$H$5:$H$1000=$B$46)))</f>
        <v>0</v>
      </c>
      <c r="N127" s="58">
        <f t="shared" ref="N127:N191" si="17">SUM(B127:M127)</f>
        <v>0</v>
      </c>
    </row>
    <row r="128" spans="1:14" x14ac:dyDescent="0.2">
      <c r="A128" s="47" t="s">
        <v>154</v>
      </c>
      <c r="B128" s="40">
        <f>SUMPRODUCT((controleur_1!$F$5:$F$1000=$A128)*(MONTH(controleur_1!$C$5:$C$1000)=MONTH(B$17)*(controleur_1!$H$5:$H$1000=$B$46)))+SUMPRODUCT((controleur_2!$F$5:$F$1000=$A128)*(MONTH(controleur_2!$C$5:$C$1000)=MONTH(B$17)*(controleur_2!$H$5:$H$1000=$B$46)))+SUMPRODUCT((controleur_3!$F$5:$F$1000=$A128)*(MONTH(controleur_3!$C$5:$C$1000)=MONTH(B$17)*(controleur_3!$H$5:$H$1000=$B$46)))</f>
        <v>0</v>
      </c>
      <c r="C128" s="40">
        <f>SUMPRODUCT((controleur_1!$F$5:$F$1000=$A128)*(MONTH(controleur_1!$C$5:$C$1000)=MONTH(C$17)*(controleur_1!$H$5:$H$1000=$B$46)))+SUMPRODUCT((controleur_2!$F$5:$F$1000=$A128)*(MONTH(controleur_2!$C$5:$C$1000)=MONTH(C$17)*(controleur_2!$H$5:$H$1000=$B$46)))+SUMPRODUCT((controleur_3!$F$5:$F$1000=$A128)*(MONTH(controleur_3!$C$5:$C$1000)=MONTH(C$17)*(controleur_3!$H$5:$H$1000=$B$46)))</f>
        <v>0</v>
      </c>
      <c r="D128" s="40">
        <f>SUMPRODUCT((controleur_1!$F$5:$F$1000=$A128)*(MONTH(controleur_1!$C$5:$C$1000)=MONTH(D$17)*(controleur_1!$H$5:$H$1000=$B$46)))+SUMPRODUCT((controleur_2!$F$5:$F$1000=$A128)*(MONTH(controleur_2!$C$5:$C$1000)=MONTH(D$17)*(controleur_2!$H$5:$H$1000=$B$46)))+SUMPRODUCT((controleur_3!$F$5:$F$1000=$A128)*(MONTH(controleur_3!$C$5:$C$1000)=MONTH(D$17)*(controleur_3!$H$5:$H$1000=$B$46)))</f>
        <v>0</v>
      </c>
      <c r="E128" s="40">
        <f>SUMPRODUCT((controleur_1!$F$5:$F$1000=$A128)*(MONTH(controleur_1!$C$5:$C$1000)=MONTH(E$17)*(controleur_1!$H$5:$H$1000=$B$46)))+SUMPRODUCT((controleur_2!$F$5:$F$1000=$A128)*(MONTH(controleur_2!$C$5:$C$1000)=MONTH(E$17)*(controleur_2!$H$5:$H$1000=$B$46)))+SUMPRODUCT((controleur_3!$F$5:$F$1000=$A128)*(MONTH(controleur_3!$C$5:$C$1000)=MONTH(E$17)*(controleur_3!$H$5:$H$1000=$B$46)))</f>
        <v>0</v>
      </c>
      <c r="F128" s="40">
        <f>SUMPRODUCT((controleur_1!$F$5:$F$1000=$A128)*(MONTH(controleur_1!$C$5:$C$1000)=MONTH(F$17)*(controleur_1!$H$5:$H$1000=$B$46)))+SUMPRODUCT((controleur_2!$F$5:$F$1000=$A128)*(MONTH(controleur_2!$C$5:$C$1000)=MONTH(F$17)*(controleur_2!$H$5:$H$1000=$B$46)))+SUMPRODUCT((controleur_3!$F$5:$F$1000=$A128)*(MONTH(controleur_3!$C$5:$C$1000)=MONTH(F$17)*(controleur_3!$H$5:$H$1000=$B$46)))</f>
        <v>0</v>
      </c>
      <c r="G128" s="40">
        <f>SUMPRODUCT((controleur_1!$F$5:$F$1000=$A128)*(MONTH(controleur_1!$C$5:$C$1000)=MONTH(G$17)*(controleur_1!$H$5:$H$1000=$B$46)))+SUMPRODUCT((controleur_2!$F$5:$F$1000=$A128)*(MONTH(controleur_2!$C$5:$C$1000)=MONTH(G$17)*(controleur_2!$H$5:$H$1000=$B$46)))+SUMPRODUCT((controleur_3!$F$5:$F$1000=$A128)*(MONTH(controleur_3!$C$5:$C$1000)=MONTH(G$17)*(controleur_3!$H$5:$H$1000=$B$46)))</f>
        <v>0</v>
      </c>
      <c r="H128" s="40">
        <f>SUMPRODUCT((controleur_1!$F$5:$F$1000=$A128)*(MONTH(controleur_1!$C$5:$C$1000)=MONTH(H$17)*(controleur_1!$H$5:$H$1000=$B$46)))+SUMPRODUCT((controleur_2!$F$5:$F$1000=$A128)*(MONTH(controleur_2!$C$5:$C$1000)=MONTH(H$17)*(controleur_2!$H$5:$H$1000=$B$46)))+SUMPRODUCT((controleur_3!$F$5:$F$1000=$A128)*(MONTH(controleur_3!$C$5:$C$1000)=MONTH(H$17)*(controleur_3!$H$5:$H$1000=$B$46)))</f>
        <v>0</v>
      </c>
      <c r="I128" s="40">
        <f>SUMPRODUCT((controleur_1!$F$5:$F$1000=$A128)*(MONTH(controleur_1!$C$5:$C$1000)=MONTH(I$17)*(controleur_1!$H$5:$H$1000=$B$46)))+SUMPRODUCT((controleur_2!$F$5:$F$1000=$A128)*(MONTH(controleur_2!$C$5:$C$1000)=MONTH(I$17)*(controleur_2!$H$5:$H$1000=$B$46)))+SUMPRODUCT((controleur_3!$F$5:$F$1000=$A128)*(MONTH(controleur_3!$C$5:$C$1000)=MONTH(I$17)*(controleur_3!$H$5:$H$1000=$B$46)))</f>
        <v>0</v>
      </c>
      <c r="J128" s="40">
        <f>SUMPRODUCT((controleur_1!$F$5:$F$1000=$A128)*(MONTH(controleur_1!$C$5:$C$1000)=MONTH(J$17)*(controleur_1!$H$5:$H$1000=$B$46)))+SUMPRODUCT((controleur_2!$F$5:$F$1000=$A128)*(MONTH(controleur_2!$C$5:$C$1000)=MONTH(J$17)*(controleur_2!$H$5:$H$1000=$B$46)))+SUMPRODUCT((controleur_3!$F$5:$F$1000=$A128)*(MONTH(controleur_3!$C$5:$C$1000)=MONTH(J$17)*(controleur_3!$H$5:$H$1000=$B$46)))</f>
        <v>0</v>
      </c>
      <c r="K128" s="40">
        <f>SUMPRODUCT((controleur_1!$F$5:$F$1000=$A128)*(MONTH(controleur_1!$C$5:$C$1000)=MONTH(K$17)*(controleur_1!$H$5:$H$1000=$B$46)))+SUMPRODUCT((controleur_2!$F$5:$F$1000=$A128)*(MONTH(controleur_2!$C$5:$C$1000)=MONTH(K$17)*(controleur_2!$H$5:$H$1000=$B$46)))+SUMPRODUCT((controleur_3!$F$5:$F$1000=$A128)*(MONTH(controleur_3!$C$5:$C$1000)=MONTH(K$17)*(controleur_3!$H$5:$H$1000=$B$46)))</f>
        <v>0</v>
      </c>
      <c r="L128" s="40">
        <f>SUMPRODUCT((controleur_1!$F$5:$F$1000=$A128)*(MONTH(controleur_1!$C$5:$C$1000)=MONTH(L$17)*(controleur_1!$H$5:$H$1000=$B$46)))+SUMPRODUCT((controleur_2!$F$5:$F$1000=$A128)*(MONTH(controleur_2!$C$5:$C$1000)=MONTH(L$17)*(controleur_2!$H$5:$H$1000=$B$46)))+SUMPRODUCT((controleur_3!$F$5:$F$1000=$A128)*(MONTH(controleur_3!$C$5:$C$1000)=MONTH(L$17)*(controleur_3!$H$5:$H$1000=$B$46)))</f>
        <v>0</v>
      </c>
      <c r="M128" s="40">
        <f>SUMPRODUCT((controleur_1!$F$5:$F$1000=$A128)*(MONTH(controleur_1!$C$5:$C$1000)=MONTH(M$17)*(controleur_1!$H$5:$H$1000=$B$46)))+SUMPRODUCT((controleur_2!$F$5:$F$1000=$A128)*(MONTH(controleur_2!$C$5:$C$1000)=MONTH(M$17)*(controleur_2!$H$5:$H$1000=$B$46)))+SUMPRODUCT((controleur_3!$F$5:$F$1000=$A128)*(MONTH(controleur_3!$C$5:$C$1000)=MONTH(M$17)*(controleur_3!$H$5:$H$1000=$B$46)))</f>
        <v>0</v>
      </c>
      <c r="N128" s="58">
        <f t="shared" si="17"/>
        <v>0</v>
      </c>
    </row>
    <row r="129" spans="1:14" x14ac:dyDescent="0.2">
      <c r="A129" s="47" t="s">
        <v>155</v>
      </c>
      <c r="B129" s="40">
        <f>SUMPRODUCT((controleur_1!$F$5:$F$1000=$A129)*(MONTH(controleur_1!$C$5:$C$1000)=MONTH(B$17)*(controleur_1!$H$5:$H$1000=$B$46)))+SUMPRODUCT((controleur_2!$F$5:$F$1000=$A129)*(MONTH(controleur_2!$C$5:$C$1000)=MONTH(B$17)*(controleur_2!$H$5:$H$1000=$B$46)))+SUMPRODUCT((controleur_3!$F$5:$F$1000=$A129)*(MONTH(controleur_3!$C$5:$C$1000)=MONTH(B$17)*(controleur_3!$H$5:$H$1000=$B$46)))</f>
        <v>0</v>
      </c>
      <c r="C129" s="40">
        <f>SUMPRODUCT((controleur_1!$F$5:$F$1000=$A129)*(MONTH(controleur_1!$C$5:$C$1000)=MONTH(C$17)*(controleur_1!$H$5:$H$1000=$B$46)))+SUMPRODUCT((controleur_2!$F$5:$F$1000=$A129)*(MONTH(controleur_2!$C$5:$C$1000)=MONTH(C$17)*(controleur_2!$H$5:$H$1000=$B$46)))+SUMPRODUCT((controleur_3!$F$5:$F$1000=$A129)*(MONTH(controleur_3!$C$5:$C$1000)=MONTH(C$17)*(controleur_3!$H$5:$H$1000=$B$46)))</f>
        <v>0</v>
      </c>
      <c r="D129" s="40">
        <f>SUMPRODUCT((controleur_1!$F$5:$F$1000=$A129)*(MONTH(controleur_1!$C$5:$C$1000)=MONTH(D$17)*(controleur_1!$H$5:$H$1000=$B$46)))+SUMPRODUCT((controleur_2!$F$5:$F$1000=$A129)*(MONTH(controleur_2!$C$5:$C$1000)=MONTH(D$17)*(controleur_2!$H$5:$H$1000=$B$46)))+SUMPRODUCT((controleur_3!$F$5:$F$1000=$A129)*(MONTH(controleur_3!$C$5:$C$1000)=MONTH(D$17)*(controleur_3!$H$5:$H$1000=$B$46)))</f>
        <v>0</v>
      </c>
      <c r="E129" s="40">
        <f>SUMPRODUCT((controleur_1!$F$5:$F$1000=$A129)*(MONTH(controleur_1!$C$5:$C$1000)=MONTH(E$17)*(controleur_1!$H$5:$H$1000=$B$46)))+SUMPRODUCT((controleur_2!$F$5:$F$1000=$A129)*(MONTH(controleur_2!$C$5:$C$1000)=MONTH(E$17)*(controleur_2!$H$5:$H$1000=$B$46)))+SUMPRODUCT((controleur_3!$F$5:$F$1000=$A129)*(MONTH(controleur_3!$C$5:$C$1000)=MONTH(E$17)*(controleur_3!$H$5:$H$1000=$B$46)))</f>
        <v>0</v>
      </c>
      <c r="F129" s="40">
        <f>SUMPRODUCT((controleur_1!$F$5:$F$1000=$A129)*(MONTH(controleur_1!$C$5:$C$1000)=MONTH(F$17)*(controleur_1!$H$5:$H$1000=$B$46)))+SUMPRODUCT((controleur_2!$F$5:$F$1000=$A129)*(MONTH(controleur_2!$C$5:$C$1000)=MONTH(F$17)*(controleur_2!$H$5:$H$1000=$B$46)))+SUMPRODUCT((controleur_3!$F$5:$F$1000=$A129)*(MONTH(controleur_3!$C$5:$C$1000)=MONTH(F$17)*(controleur_3!$H$5:$H$1000=$B$46)))</f>
        <v>0</v>
      </c>
      <c r="G129" s="40">
        <f>SUMPRODUCT((controleur_1!$F$5:$F$1000=$A129)*(MONTH(controleur_1!$C$5:$C$1000)=MONTH(G$17)*(controleur_1!$H$5:$H$1000=$B$46)))+SUMPRODUCT((controleur_2!$F$5:$F$1000=$A129)*(MONTH(controleur_2!$C$5:$C$1000)=MONTH(G$17)*(controleur_2!$H$5:$H$1000=$B$46)))+SUMPRODUCT((controleur_3!$F$5:$F$1000=$A129)*(MONTH(controleur_3!$C$5:$C$1000)=MONTH(G$17)*(controleur_3!$H$5:$H$1000=$B$46)))</f>
        <v>0</v>
      </c>
      <c r="H129" s="40">
        <f>SUMPRODUCT((controleur_1!$F$5:$F$1000=$A129)*(MONTH(controleur_1!$C$5:$C$1000)=MONTH(H$17)*(controleur_1!$H$5:$H$1000=$B$46)))+SUMPRODUCT((controleur_2!$F$5:$F$1000=$A129)*(MONTH(controleur_2!$C$5:$C$1000)=MONTH(H$17)*(controleur_2!$H$5:$H$1000=$B$46)))+SUMPRODUCT((controleur_3!$F$5:$F$1000=$A129)*(MONTH(controleur_3!$C$5:$C$1000)=MONTH(H$17)*(controleur_3!$H$5:$H$1000=$B$46)))</f>
        <v>0</v>
      </c>
      <c r="I129" s="40">
        <f>SUMPRODUCT((controleur_1!$F$5:$F$1000=$A129)*(MONTH(controleur_1!$C$5:$C$1000)=MONTH(I$17)*(controleur_1!$H$5:$H$1000=$B$46)))+SUMPRODUCT((controleur_2!$F$5:$F$1000=$A129)*(MONTH(controleur_2!$C$5:$C$1000)=MONTH(I$17)*(controleur_2!$H$5:$H$1000=$B$46)))+SUMPRODUCT((controleur_3!$F$5:$F$1000=$A129)*(MONTH(controleur_3!$C$5:$C$1000)=MONTH(I$17)*(controleur_3!$H$5:$H$1000=$B$46)))</f>
        <v>0</v>
      </c>
      <c r="J129" s="40">
        <f>SUMPRODUCT((controleur_1!$F$5:$F$1000=$A129)*(MONTH(controleur_1!$C$5:$C$1000)=MONTH(J$17)*(controleur_1!$H$5:$H$1000=$B$46)))+SUMPRODUCT((controleur_2!$F$5:$F$1000=$A129)*(MONTH(controleur_2!$C$5:$C$1000)=MONTH(J$17)*(controleur_2!$H$5:$H$1000=$B$46)))+SUMPRODUCT((controleur_3!$F$5:$F$1000=$A129)*(MONTH(controleur_3!$C$5:$C$1000)=MONTH(J$17)*(controleur_3!$H$5:$H$1000=$B$46)))</f>
        <v>0</v>
      </c>
      <c r="K129" s="40">
        <f>SUMPRODUCT((controleur_1!$F$5:$F$1000=$A129)*(MONTH(controleur_1!$C$5:$C$1000)=MONTH(K$17)*(controleur_1!$H$5:$H$1000=$B$46)))+SUMPRODUCT((controleur_2!$F$5:$F$1000=$A129)*(MONTH(controleur_2!$C$5:$C$1000)=MONTH(K$17)*(controleur_2!$H$5:$H$1000=$B$46)))+SUMPRODUCT((controleur_3!$F$5:$F$1000=$A129)*(MONTH(controleur_3!$C$5:$C$1000)=MONTH(K$17)*(controleur_3!$H$5:$H$1000=$B$46)))</f>
        <v>0</v>
      </c>
      <c r="L129" s="40">
        <f>SUMPRODUCT((controleur_1!$F$5:$F$1000=$A129)*(MONTH(controleur_1!$C$5:$C$1000)=MONTH(L$17)*(controleur_1!$H$5:$H$1000=$B$46)))+SUMPRODUCT((controleur_2!$F$5:$F$1000=$A129)*(MONTH(controleur_2!$C$5:$C$1000)=MONTH(L$17)*(controleur_2!$H$5:$H$1000=$B$46)))+SUMPRODUCT((controleur_3!$F$5:$F$1000=$A129)*(MONTH(controleur_3!$C$5:$C$1000)=MONTH(L$17)*(controleur_3!$H$5:$H$1000=$B$46)))</f>
        <v>0</v>
      </c>
      <c r="M129" s="40">
        <f>SUMPRODUCT((controleur_1!$F$5:$F$1000=$A129)*(MONTH(controleur_1!$C$5:$C$1000)=MONTH(M$17)*(controleur_1!$H$5:$H$1000=$B$46)))+SUMPRODUCT((controleur_2!$F$5:$F$1000=$A129)*(MONTH(controleur_2!$C$5:$C$1000)=MONTH(M$17)*(controleur_2!$H$5:$H$1000=$B$46)))+SUMPRODUCT((controleur_3!$F$5:$F$1000=$A129)*(MONTH(controleur_3!$C$5:$C$1000)=MONTH(M$17)*(controleur_3!$H$5:$H$1000=$B$46)))</f>
        <v>0</v>
      </c>
      <c r="N129" s="58">
        <f t="shared" si="17"/>
        <v>0</v>
      </c>
    </row>
    <row r="130" spans="1:14" x14ac:dyDescent="0.2">
      <c r="A130" s="47" t="s">
        <v>156</v>
      </c>
      <c r="B130" s="40">
        <f>SUMPRODUCT((controleur_1!$F$5:$F$1000=$A130)*(MONTH(controleur_1!$C$5:$C$1000)=MONTH(B$17)*(controleur_1!$H$5:$H$1000=$B$46)))+SUMPRODUCT((controleur_2!$F$5:$F$1000=$A130)*(MONTH(controleur_2!$C$5:$C$1000)=MONTH(B$17)*(controleur_2!$H$5:$H$1000=$B$46)))+SUMPRODUCT((controleur_3!$F$5:$F$1000=$A130)*(MONTH(controleur_3!$C$5:$C$1000)=MONTH(B$17)*(controleur_3!$H$5:$H$1000=$B$46)))</f>
        <v>0</v>
      </c>
      <c r="C130" s="40">
        <f>SUMPRODUCT((controleur_1!$F$5:$F$1000=$A130)*(MONTH(controleur_1!$C$5:$C$1000)=MONTH(C$17)*(controleur_1!$H$5:$H$1000=$B$46)))+SUMPRODUCT((controleur_2!$F$5:$F$1000=$A130)*(MONTH(controleur_2!$C$5:$C$1000)=MONTH(C$17)*(controleur_2!$H$5:$H$1000=$B$46)))+SUMPRODUCT((controleur_3!$F$5:$F$1000=$A130)*(MONTH(controleur_3!$C$5:$C$1000)=MONTH(C$17)*(controleur_3!$H$5:$H$1000=$B$46)))</f>
        <v>0</v>
      </c>
      <c r="D130" s="40">
        <f>SUMPRODUCT((controleur_1!$F$5:$F$1000=$A130)*(MONTH(controleur_1!$C$5:$C$1000)=MONTH(D$17)*(controleur_1!$H$5:$H$1000=$B$46)))+SUMPRODUCT((controleur_2!$F$5:$F$1000=$A130)*(MONTH(controleur_2!$C$5:$C$1000)=MONTH(D$17)*(controleur_2!$H$5:$H$1000=$B$46)))+SUMPRODUCT((controleur_3!$F$5:$F$1000=$A130)*(MONTH(controleur_3!$C$5:$C$1000)=MONTH(D$17)*(controleur_3!$H$5:$H$1000=$B$46)))</f>
        <v>0</v>
      </c>
      <c r="E130" s="40">
        <f>SUMPRODUCT((controleur_1!$F$5:$F$1000=$A130)*(MONTH(controleur_1!$C$5:$C$1000)=MONTH(E$17)*(controleur_1!$H$5:$H$1000=$B$46)))+SUMPRODUCT((controleur_2!$F$5:$F$1000=$A130)*(MONTH(controleur_2!$C$5:$C$1000)=MONTH(E$17)*(controleur_2!$H$5:$H$1000=$B$46)))+SUMPRODUCT((controleur_3!$F$5:$F$1000=$A130)*(MONTH(controleur_3!$C$5:$C$1000)=MONTH(E$17)*(controleur_3!$H$5:$H$1000=$B$46)))</f>
        <v>0</v>
      </c>
      <c r="F130" s="40">
        <f>SUMPRODUCT((controleur_1!$F$5:$F$1000=$A130)*(MONTH(controleur_1!$C$5:$C$1000)=MONTH(F$17)*(controleur_1!$H$5:$H$1000=$B$46)))+SUMPRODUCT((controleur_2!$F$5:$F$1000=$A130)*(MONTH(controleur_2!$C$5:$C$1000)=MONTH(F$17)*(controleur_2!$H$5:$H$1000=$B$46)))+SUMPRODUCT((controleur_3!$F$5:$F$1000=$A130)*(MONTH(controleur_3!$C$5:$C$1000)=MONTH(F$17)*(controleur_3!$H$5:$H$1000=$B$46)))</f>
        <v>0</v>
      </c>
      <c r="G130" s="40">
        <f>SUMPRODUCT((controleur_1!$F$5:$F$1000=$A130)*(MONTH(controleur_1!$C$5:$C$1000)=MONTH(G$17)*(controleur_1!$H$5:$H$1000=$B$46)))+SUMPRODUCT((controleur_2!$F$5:$F$1000=$A130)*(MONTH(controleur_2!$C$5:$C$1000)=MONTH(G$17)*(controleur_2!$H$5:$H$1000=$B$46)))+SUMPRODUCT((controleur_3!$F$5:$F$1000=$A130)*(MONTH(controleur_3!$C$5:$C$1000)=MONTH(G$17)*(controleur_3!$H$5:$H$1000=$B$46)))</f>
        <v>0</v>
      </c>
      <c r="H130" s="40">
        <f>SUMPRODUCT((controleur_1!$F$5:$F$1000=$A130)*(MONTH(controleur_1!$C$5:$C$1000)=MONTH(H$17)*(controleur_1!$H$5:$H$1000=$B$46)))+SUMPRODUCT((controleur_2!$F$5:$F$1000=$A130)*(MONTH(controleur_2!$C$5:$C$1000)=MONTH(H$17)*(controleur_2!$H$5:$H$1000=$B$46)))+SUMPRODUCT((controleur_3!$F$5:$F$1000=$A130)*(MONTH(controleur_3!$C$5:$C$1000)=MONTH(H$17)*(controleur_3!$H$5:$H$1000=$B$46)))</f>
        <v>0</v>
      </c>
      <c r="I130" s="40">
        <f>SUMPRODUCT((controleur_1!$F$5:$F$1000=$A130)*(MONTH(controleur_1!$C$5:$C$1000)=MONTH(I$17)*(controleur_1!$H$5:$H$1000=$B$46)))+SUMPRODUCT((controleur_2!$F$5:$F$1000=$A130)*(MONTH(controleur_2!$C$5:$C$1000)=MONTH(I$17)*(controleur_2!$H$5:$H$1000=$B$46)))+SUMPRODUCT((controleur_3!$F$5:$F$1000=$A130)*(MONTH(controleur_3!$C$5:$C$1000)=MONTH(I$17)*(controleur_3!$H$5:$H$1000=$B$46)))</f>
        <v>0</v>
      </c>
      <c r="J130" s="40">
        <f>SUMPRODUCT((controleur_1!$F$5:$F$1000=$A130)*(MONTH(controleur_1!$C$5:$C$1000)=MONTH(J$17)*(controleur_1!$H$5:$H$1000=$B$46)))+SUMPRODUCT((controleur_2!$F$5:$F$1000=$A130)*(MONTH(controleur_2!$C$5:$C$1000)=MONTH(J$17)*(controleur_2!$H$5:$H$1000=$B$46)))+SUMPRODUCT((controleur_3!$F$5:$F$1000=$A130)*(MONTH(controleur_3!$C$5:$C$1000)=MONTH(J$17)*(controleur_3!$H$5:$H$1000=$B$46)))</f>
        <v>0</v>
      </c>
      <c r="K130" s="40">
        <f>SUMPRODUCT((controleur_1!$F$5:$F$1000=$A130)*(MONTH(controleur_1!$C$5:$C$1000)=MONTH(K$17)*(controleur_1!$H$5:$H$1000=$B$46)))+SUMPRODUCT((controleur_2!$F$5:$F$1000=$A130)*(MONTH(controleur_2!$C$5:$C$1000)=MONTH(K$17)*(controleur_2!$H$5:$H$1000=$B$46)))+SUMPRODUCT((controleur_3!$F$5:$F$1000=$A130)*(MONTH(controleur_3!$C$5:$C$1000)=MONTH(K$17)*(controleur_3!$H$5:$H$1000=$B$46)))</f>
        <v>0</v>
      </c>
      <c r="L130" s="40">
        <f>SUMPRODUCT((controleur_1!$F$5:$F$1000=$A130)*(MONTH(controleur_1!$C$5:$C$1000)=MONTH(L$17)*(controleur_1!$H$5:$H$1000=$B$46)))+SUMPRODUCT((controleur_2!$F$5:$F$1000=$A130)*(MONTH(controleur_2!$C$5:$C$1000)=MONTH(L$17)*(controleur_2!$H$5:$H$1000=$B$46)))+SUMPRODUCT((controleur_3!$F$5:$F$1000=$A130)*(MONTH(controleur_3!$C$5:$C$1000)=MONTH(L$17)*(controleur_3!$H$5:$H$1000=$B$46)))</f>
        <v>0</v>
      </c>
      <c r="M130" s="40">
        <f>SUMPRODUCT((controleur_1!$F$5:$F$1000=$A130)*(MONTH(controleur_1!$C$5:$C$1000)=MONTH(M$17)*(controleur_1!$H$5:$H$1000=$B$46)))+SUMPRODUCT((controleur_2!$F$5:$F$1000=$A130)*(MONTH(controleur_2!$C$5:$C$1000)=MONTH(M$17)*(controleur_2!$H$5:$H$1000=$B$46)))+SUMPRODUCT((controleur_3!$F$5:$F$1000=$A130)*(MONTH(controleur_3!$C$5:$C$1000)=MONTH(M$17)*(controleur_3!$H$5:$H$1000=$B$46)))</f>
        <v>0</v>
      </c>
      <c r="N130" s="58">
        <f t="shared" si="17"/>
        <v>0</v>
      </c>
    </row>
    <row r="131" spans="1:14" x14ac:dyDescent="0.2">
      <c r="A131" s="47" t="s">
        <v>157</v>
      </c>
      <c r="B131" s="40">
        <f>SUMPRODUCT((controleur_1!$F$5:$F$1000=$A131)*(MONTH(controleur_1!$C$5:$C$1000)=MONTH(B$17)*(controleur_1!$H$5:$H$1000=$B$46)))+SUMPRODUCT((controleur_2!$F$5:$F$1000=$A131)*(MONTH(controleur_2!$C$5:$C$1000)=MONTH(B$17)*(controleur_2!$H$5:$H$1000=$B$46)))+SUMPRODUCT((controleur_3!$F$5:$F$1000=$A131)*(MONTH(controleur_3!$C$5:$C$1000)=MONTH(B$17)*(controleur_3!$H$5:$H$1000=$B$46)))</f>
        <v>0</v>
      </c>
      <c r="C131" s="40">
        <f>SUMPRODUCT((controleur_1!$F$5:$F$1000=$A131)*(MONTH(controleur_1!$C$5:$C$1000)=MONTH(C$17)*(controleur_1!$H$5:$H$1000=$B$46)))+SUMPRODUCT((controleur_2!$F$5:$F$1000=$A131)*(MONTH(controleur_2!$C$5:$C$1000)=MONTH(C$17)*(controleur_2!$H$5:$H$1000=$B$46)))+SUMPRODUCT((controleur_3!$F$5:$F$1000=$A131)*(MONTH(controleur_3!$C$5:$C$1000)=MONTH(C$17)*(controleur_3!$H$5:$H$1000=$B$46)))</f>
        <v>0</v>
      </c>
      <c r="D131" s="40">
        <f>SUMPRODUCT((controleur_1!$F$5:$F$1000=$A131)*(MONTH(controleur_1!$C$5:$C$1000)=MONTH(D$17)*(controleur_1!$H$5:$H$1000=$B$46)))+SUMPRODUCT((controleur_2!$F$5:$F$1000=$A131)*(MONTH(controleur_2!$C$5:$C$1000)=MONTH(D$17)*(controleur_2!$H$5:$H$1000=$B$46)))+SUMPRODUCT((controleur_3!$F$5:$F$1000=$A131)*(MONTH(controleur_3!$C$5:$C$1000)=MONTH(D$17)*(controleur_3!$H$5:$H$1000=$B$46)))</f>
        <v>0</v>
      </c>
      <c r="E131" s="40">
        <f>SUMPRODUCT((controleur_1!$F$5:$F$1000=$A131)*(MONTH(controleur_1!$C$5:$C$1000)=MONTH(E$17)*(controleur_1!$H$5:$H$1000=$B$46)))+SUMPRODUCT((controleur_2!$F$5:$F$1000=$A131)*(MONTH(controleur_2!$C$5:$C$1000)=MONTH(E$17)*(controleur_2!$H$5:$H$1000=$B$46)))+SUMPRODUCT((controleur_3!$F$5:$F$1000=$A131)*(MONTH(controleur_3!$C$5:$C$1000)=MONTH(E$17)*(controleur_3!$H$5:$H$1000=$B$46)))</f>
        <v>0</v>
      </c>
      <c r="F131" s="40">
        <f>SUMPRODUCT((controleur_1!$F$5:$F$1000=$A131)*(MONTH(controleur_1!$C$5:$C$1000)=MONTH(F$17)*(controleur_1!$H$5:$H$1000=$B$46)))+SUMPRODUCT((controleur_2!$F$5:$F$1000=$A131)*(MONTH(controleur_2!$C$5:$C$1000)=MONTH(F$17)*(controleur_2!$H$5:$H$1000=$B$46)))+SUMPRODUCT((controleur_3!$F$5:$F$1000=$A131)*(MONTH(controleur_3!$C$5:$C$1000)=MONTH(F$17)*(controleur_3!$H$5:$H$1000=$B$46)))</f>
        <v>0</v>
      </c>
      <c r="G131" s="40">
        <f>SUMPRODUCT((controleur_1!$F$5:$F$1000=$A131)*(MONTH(controleur_1!$C$5:$C$1000)=MONTH(G$17)*(controleur_1!$H$5:$H$1000=$B$46)))+SUMPRODUCT((controleur_2!$F$5:$F$1000=$A131)*(MONTH(controleur_2!$C$5:$C$1000)=MONTH(G$17)*(controleur_2!$H$5:$H$1000=$B$46)))+SUMPRODUCT((controleur_3!$F$5:$F$1000=$A131)*(MONTH(controleur_3!$C$5:$C$1000)=MONTH(G$17)*(controleur_3!$H$5:$H$1000=$B$46)))</f>
        <v>0</v>
      </c>
      <c r="H131" s="40">
        <f>SUMPRODUCT((controleur_1!$F$5:$F$1000=$A131)*(MONTH(controleur_1!$C$5:$C$1000)=MONTH(H$17)*(controleur_1!$H$5:$H$1000=$B$46)))+SUMPRODUCT((controleur_2!$F$5:$F$1000=$A131)*(MONTH(controleur_2!$C$5:$C$1000)=MONTH(H$17)*(controleur_2!$H$5:$H$1000=$B$46)))+SUMPRODUCT((controleur_3!$F$5:$F$1000=$A131)*(MONTH(controleur_3!$C$5:$C$1000)=MONTH(H$17)*(controleur_3!$H$5:$H$1000=$B$46)))</f>
        <v>0</v>
      </c>
      <c r="I131" s="40">
        <f>SUMPRODUCT((controleur_1!$F$5:$F$1000=$A131)*(MONTH(controleur_1!$C$5:$C$1000)=MONTH(I$17)*(controleur_1!$H$5:$H$1000=$B$46)))+SUMPRODUCT((controleur_2!$F$5:$F$1000=$A131)*(MONTH(controleur_2!$C$5:$C$1000)=MONTH(I$17)*(controleur_2!$H$5:$H$1000=$B$46)))+SUMPRODUCT((controleur_3!$F$5:$F$1000=$A131)*(MONTH(controleur_3!$C$5:$C$1000)=MONTH(I$17)*(controleur_3!$H$5:$H$1000=$B$46)))</f>
        <v>0</v>
      </c>
      <c r="J131" s="40">
        <f>SUMPRODUCT((controleur_1!$F$5:$F$1000=$A131)*(MONTH(controleur_1!$C$5:$C$1000)=MONTH(J$17)*(controleur_1!$H$5:$H$1000=$B$46)))+SUMPRODUCT((controleur_2!$F$5:$F$1000=$A131)*(MONTH(controleur_2!$C$5:$C$1000)=MONTH(J$17)*(controleur_2!$H$5:$H$1000=$B$46)))+SUMPRODUCT((controleur_3!$F$5:$F$1000=$A131)*(MONTH(controleur_3!$C$5:$C$1000)=MONTH(J$17)*(controleur_3!$H$5:$H$1000=$B$46)))</f>
        <v>0</v>
      </c>
      <c r="K131" s="40">
        <f>SUMPRODUCT((controleur_1!$F$5:$F$1000=$A131)*(MONTH(controleur_1!$C$5:$C$1000)=MONTH(K$17)*(controleur_1!$H$5:$H$1000=$B$46)))+SUMPRODUCT((controleur_2!$F$5:$F$1000=$A131)*(MONTH(controleur_2!$C$5:$C$1000)=MONTH(K$17)*(controleur_2!$H$5:$H$1000=$B$46)))+SUMPRODUCT((controleur_3!$F$5:$F$1000=$A131)*(MONTH(controleur_3!$C$5:$C$1000)=MONTH(K$17)*(controleur_3!$H$5:$H$1000=$B$46)))</f>
        <v>0</v>
      </c>
      <c r="L131" s="40">
        <f>SUMPRODUCT((controleur_1!$F$5:$F$1000=$A131)*(MONTH(controleur_1!$C$5:$C$1000)=MONTH(L$17)*(controleur_1!$H$5:$H$1000=$B$46)))+SUMPRODUCT((controleur_2!$F$5:$F$1000=$A131)*(MONTH(controleur_2!$C$5:$C$1000)=MONTH(L$17)*(controleur_2!$H$5:$H$1000=$B$46)))+SUMPRODUCT((controleur_3!$F$5:$F$1000=$A131)*(MONTH(controleur_3!$C$5:$C$1000)=MONTH(L$17)*(controleur_3!$H$5:$H$1000=$B$46)))</f>
        <v>0</v>
      </c>
      <c r="M131" s="40">
        <f>SUMPRODUCT((controleur_1!$F$5:$F$1000=$A131)*(MONTH(controleur_1!$C$5:$C$1000)=MONTH(M$17)*(controleur_1!$H$5:$H$1000=$B$46)))+SUMPRODUCT((controleur_2!$F$5:$F$1000=$A131)*(MONTH(controleur_2!$C$5:$C$1000)=MONTH(M$17)*(controleur_2!$H$5:$H$1000=$B$46)))+SUMPRODUCT((controleur_3!$F$5:$F$1000=$A131)*(MONTH(controleur_3!$C$5:$C$1000)=MONTH(M$17)*(controleur_3!$H$5:$H$1000=$B$46)))</f>
        <v>0</v>
      </c>
      <c r="N131" s="58">
        <f t="shared" si="17"/>
        <v>0</v>
      </c>
    </row>
    <row r="132" spans="1:14" x14ac:dyDescent="0.2">
      <c r="A132" s="47" t="s">
        <v>158</v>
      </c>
      <c r="B132" s="40">
        <f>SUMPRODUCT((controleur_1!$F$5:$F$1000=$A132)*(MONTH(controleur_1!$C$5:$C$1000)=MONTH(B$17)*(controleur_1!$H$5:$H$1000=$B$46)))+SUMPRODUCT((controleur_2!$F$5:$F$1000=$A132)*(MONTH(controleur_2!$C$5:$C$1000)=MONTH(B$17)*(controleur_2!$H$5:$H$1000=$B$46)))+SUMPRODUCT((controleur_3!$F$5:$F$1000=$A132)*(MONTH(controleur_3!$C$5:$C$1000)=MONTH(B$17)*(controleur_3!$H$5:$H$1000=$B$46)))</f>
        <v>0</v>
      </c>
      <c r="C132" s="40">
        <f>SUMPRODUCT((controleur_1!$F$5:$F$1000=$A132)*(MONTH(controleur_1!$C$5:$C$1000)=MONTH(C$17)*(controleur_1!$H$5:$H$1000=$B$46)))+SUMPRODUCT((controleur_2!$F$5:$F$1000=$A132)*(MONTH(controleur_2!$C$5:$C$1000)=MONTH(C$17)*(controleur_2!$H$5:$H$1000=$B$46)))+SUMPRODUCT((controleur_3!$F$5:$F$1000=$A132)*(MONTH(controleur_3!$C$5:$C$1000)=MONTH(C$17)*(controleur_3!$H$5:$H$1000=$B$46)))</f>
        <v>0</v>
      </c>
      <c r="D132" s="40">
        <f>SUMPRODUCT((controleur_1!$F$5:$F$1000=$A132)*(MONTH(controleur_1!$C$5:$C$1000)=MONTH(D$17)*(controleur_1!$H$5:$H$1000=$B$46)))+SUMPRODUCT((controleur_2!$F$5:$F$1000=$A132)*(MONTH(controleur_2!$C$5:$C$1000)=MONTH(D$17)*(controleur_2!$H$5:$H$1000=$B$46)))+SUMPRODUCT((controleur_3!$F$5:$F$1000=$A132)*(MONTH(controleur_3!$C$5:$C$1000)=MONTH(D$17)*(controleur_3!$H$5:$H$1000=$B$46)))</f>
        <v>0</v>
      </c>
      <c r="E132" s="40">
        <f>SUMPRODUCT((controleur_1!$F$5:$F$1000=$A132)*(MONTH(controleur_1!$C$5:$C$1000)=MONTH(E$17)*(controleur_1!$H$5:$H$1000=$B$46)))+SUMPRODUCT((controleur_2!$F$5:$F$1000=$A132)*(MONTH(controleur_2!$C$5:$C$1000)=MONTH(E$17)*(controleur_2!$H$5:$H$1000=$B$46)))+SUMPRODUCT((controleur_3!$F$5:$F$1000=$A132)*(MONTH(controleur_3!$C$5:$C$1000)=MONTH(E$17)*(controleur_3!$H$5:$H$1000=$B$46)))</f>
        <v>0</v>
      </c>
      <c r="F132" s="40">
        <f>SUMPRODUCT((controleur_1!$F$5:$F$1000=$A132)*(MONTH(controleur_1!$C$5:$C$1000)=MONTH(F$17)*(controleur_1!$H$5:$H$1000=$B$46)))+SUMPRODUCT((controleur_2!$F$5:$F$1000=$A132)*(MONTH(controleur_2!$C$5:$C$1000)=MONTH(F$17)*(controleur_2!$H$5:$H$1000=$B$46)))+SUMPRODUCT((controleur_3!$F$5:$F$1000=$A132)*(MONTH(controleur_3!$C$5:$C$1000)=MONTH(F$17)*(controleur_3!$H$5:$H$1000=$B$46)))</f>
        <v>0</v>
      </c>
      <c r="G132" s="40">
        <f>SUMPRODUCT((controleur_1!$F$5:$F$1000=$A132)*(MONTH(controleur_1!$C$5:$C$1000)=MONTH(G$17)*(controleur_1!$H$5:$H$1000=$B$46)))+SUMPRODUCT((controleur_2!$F$5:$F$1000=$A132)*(MONTH(controleur_2!$C$5:$C$1000)=MONTH(G$17)*(controleur_2!$H$5:$H$1000=$B$46)))+SUMPRODUCT((controleur_3!$F$5:$F$1000=$A132)*(MONTH(controleur_3!$C$5:$C$1000)=MONTH(G$17)*(controleur_3!$H$5:$H$1000=$B$46)))</f>
        <v>0</v>
      </c>
      <c r="H132" s="40">
        <f>SUMPRODUCT((controleur_1!$F$5:$F$1000=$A132)*(MONTH(controleur_1!$C$5:$C$1000)=MONTH(H$17)*(controleur_1!$H$5:$H$1000=$B$46)))+SUMPRODUCT((controleur_2!$F$5:$F$1000=$A132)*(MONTH(controleur_2!$C$5:$C$1000)=MONTH(H$17)*(controleur_2!$H$5:$H$1000=$B$46)))+SUMPRODUCT((controleur_3!$F$5:$F$1000=$A132)*(MONTH(controleur_3!$C$5:$C$1000)=MONTH(H$17)*(controleur_3!$H$5:$H$1000=$B$46)))</f>
        <v>0</v>
      </c>
      <c r="I132" s="40">
        <f>SUMPRODUCT((controleur_1!$F$5:$F$1000=$A132)*(MONTH(controleur_1!$C$5:$C$1000)=MONTH(I$17)*(controleur_1!$H$5:$H$1000=$B$46)))+SUMPRODUCT((controleur_2!$F$5:$F$1000=$A132)*(MONTH(controleur_2!$C$5:$C$1000)=MONTH(I$17)*(controleur_2!$H$5:$H$1000=$B$46)))+SUMPRODUCT((controleur_3!$F$5:$F$1000=$A132)*(MONTH(controleur_3!$C$5:$C$1000)=MONTH(I$17)*(controleur_3!$H$5:$H$1000=$B$46)))</f>
        <v>0</v>
      </c>
      <c r="J132" s="40">
        <f>SUMPRODUCT((controleur_1!$F$5:$F$1000=$A132)*(MONTH(controleur_1!$C$5:$C$1000)=MONTH(J$17)*(controleur_1!$H$5:$H$1000=$B$46)))+SUMPRODUCT((controleur_2!$F$5:$F$1000=$A132)*(MONTH(controleur_2!$C$5:$C$1000)=MONTH(J$17)*(controleur_2!$H$5:$H$1000=$B$46)))+SUMPRODUCT((controleur_3!$F$5:$F$1000=$A132)*(MONTH(controleur_3!$C$5:$C$1000)=MONTH(J$17)*(controleur_3!$H$5:$H$1000=$B$46)))</f>
        <v>0</v>
      </c>
      <c r="K132" s="40">
        <f>SUMPRODUCT((controleur_1!$F$5:$F$1000=$A132)*(MONTH(controleur_1!$C$5:$C$1000)=MONTH(K$17)*(controleur_1!$H$5:$H$1000=$B$46)))+SUMPRODUCT((controleur_2!$F$5:$F$1000=$A132)*(MONTH(controleur_2!$C$5:$C$1000)=MONTH(K$17)*(controleur_2!$H$5:$H$1000=$B$46)))+SUMPRODUCT((controleur_3!$F$5:$F$1000=$A132)*(MONTH(controleur_3!$C$5:$C$1000)=MONTH(K$17)*(controleur_3!$H$5:$H$1000=$B$46)))</f>
        <v>0</v>
      </c>
      <c r="L132" s="40">
        <f>SUMPRODUCT((controleur_1!$F$5:$F$1000=$A132)*(MONTH(controleur_1!$C$5:$C$1000)=MONTH(L$17)*(controleur_1!$H$5:$H$1000=$B$46)))+SUMPRODUCT((controleur_2!$F$5:$F$1000=$A132)*(MONTH(controleur_2!$C$5:$C$1000)=MONTH(L$17)*(controleur_2!$H$5:$H$1000=$B$46)))+SUMPRODUCT((controleur_3!$F$5:$F$1000=$A132)*(MONTH(controleur_3!$C$5:$C$1000)=MONTH(L$17)*(controleur_3!$H$5:$H$1000=$B$46)))</f>
        <v>0</v>
      </c>
      <c r="M132" s="40">
        <f>SUMPRODUCT((controleur_1!$F$5:$F$1000=$A132)*(MONTH(controleur_1!$C$5:$C$1000)=MONTH(M$17)*(controleur_1!$H$5:$H$1000=$B$46)))+SUMPRODUCT((controleur_2!$F$5:$F$1000=$A132)*(MONTH(controleur_2!$C$5:$C$1000)=MONTH(M$17)*(controleur_2!$H$5:$H$1000=$B$46)))+SUMPRODUCT((controleur_3!$F$5:$F$1000=$A132)*(MONTH(controleur_3!$C$5:$C$1000)=MONTH(M$17)*(controleur_3!$H$5:$H$1000=$B$46)))</f>
        <v>0</v>
      </c>
      <c r="N132" s="58">
        <f t="shared" si="17"/>
        <v>0</v>
      </c>
    </row>
    <row r="133" spans="1:14" x14ac:dyDescent="0.2">
      <c r="A133" s="47" t="s">
        <v>159</v>
      </c>
      <c r="B133" s="40">
        <f>SUMPRODUCT((controleur_1!$F$5:$F$1000=$A133)*(MONTH(controleur_1!$C$5:$C$1000)=MONTH(B$17)*(controleur_1!$H$5:$H$1000=$B$46)))+SUMPRODUCT((controleur_2!$F$5:$F$1000=$A133)*(MONTH(controleur_2!$C$5:$C$1000)=MONTH(B$17)*(controleur_2!$H$5:$H$1000=$B$46)))+SUMPRODUCT((controleur_3!$F$5:$F$1000=$A133)*(MONTH(controleur_3!$C$5:$C$1000)=MONTH(B$17)*(controleur_3!$H$5:$H$1000=$B$46)))</f>
        <v>0</v>
      </c>
      <c r="C133" s="40">
        <f>SUMPRODUCT((controleur_1!$F$5:$F$1000=$A133)*(MONTH(controleur_1!$C$5:$C$1000)=MONTH(C$17)*(controleur_1!$H$5:$H$1000=$B$46)))+SUMPRODUCT((controleur_2!$F$5:$F$1000=$A133)*(MONTH(controleur_2!$C$5:$C$1000)=MONTH(C$17)*(controleur_2!$H$5:$H$1000=$B$46)))+SUMPRODUCT((controleur_3!$F$5:$F$1000=$A133)*(MONTH(controleur_3!$C$5:$C$1000)=MONTH(C$17)*(controleur_3!$H$5:$H$1000=$B$46)))</f>
        <v>0</v>
      </c>
      <c r="D133" s="40">
        <f>SUMPRODUCT((controleur_1!$F$5:$F$1000=$A133)*(MONTH(controleur_1!$C$5:$C$1000)=MONTH(D$17)*(controleur_1!$H$5:$H$1000=$B$46)))+SUMPRODUCT((controleur_2!$F$5:$F$1000=$A133)*(MONTH(controleur_2!$C$5:$C$1000)=MONTH(D$17)*(controleur_2!$H$5:$H$1000=$B$46)))+SUMPRODUCT((controleur_3!$F$5:$F$1000=$A133)*(MONTH(controleur_3!$C$5:$C$1000)=MONTH(D$17)*(controleur_3!$H$5:$H$1000=$B$46)))</f>
        <v>0</v>
      </c>
      <c r="E133" s="40">
        <f>SUMPRODUCT((controleur_1!$F$5:$F$1000=$A133)*(MONTH(controleur_1!$C$5:$C$1000)=MONTH(E$17)*(controleur_1!$H$5:$H$1000=$B$46)))+SUMPRODUCT((controleur_2!$F$5:$F$1000=$A133)*(MONTH(controleur_2!$C$5:$C$1000)=MONTH(E$17)*(controleur_2!$H$5:$H$1000=$B$46)))+SUMPRODUCT((controleur_3!$F$5:$F$1000=$A133)*(MONTH(controleur_3!$C$5:$C$1000)=MONTH(E$17)*(controleur_3!$H$5:$H$1000=$B$46)))</f>
        <v>0</v>
      </c>
      <c r="F133" s="40">
        <f>SUMPRODUCT((controleur_1!$F$5:$F$1000=$A133)*(MONTH(controleur_1!$C$5:$C$1000)=MONTH(F$17)*(controleur_1!$H$5:$H$1000=$B$46)))+SUMPRODUCT((controleur_2!$F$5:$F$1000=$A133)*(MONTH(controleur_2!$C$5:$C$1000)=MONTH(F$17)*(controleur_2!$H$5:$H$1000=$B$46)))+SUMPRODUCT((controleur_3!$F$5:$F$1000=$A133)*(MONTH(controleur_3!$C$5:$C$1000)=MONTH(F$17)*(controleur_3!$H$5:$H$1000=$B$46)))</f>
        <v>0</v>
      </c>
      <c r="G133" s="40">
        <f>SUMPRODUCT((controleur_1!$F$5:$F$1000=$A133)*(MONTH(controleur_1!$C$5:$C$1000)=MONTH(G$17)*(controleur_1!$H$5:$H$1000=$B$46)))+SUMPRODUCT((controleur_2!$F$5:$F$1000=$A133)*(MONTH(controleur_2!$C$5:$C$1000)=MONTH(G$17)*(controleur_2!$H$5:$H$1000=$B$46)))+SUMPRODUCT((controleur_3!$F$5:$F$1000=$A133)*(MONTH(controleur_3!$C$5:$C$1000)=MONTH(G$17)*(controleur_3!$H$5:$H$1000=$B$46)))</f>
        <v>0</v>
      </c>
      <c r="H133" s="40">
        <f>SUMPRODUCT((controleur_1!$F$5:$F$1000=$A133)*(MONTH(controleur_1!$C$5:$C$1000)=MONTH(H$17)*(controleur_1!$H$5:$H$1000=$B$46)))+SUMPRODUCT((controleur_2!$F$5:$F$1000=$A133)*(MONTH(controleur_2!$C$5:$C$1000)=MONTH(H$17)*(controleur_2!$H$5:$H$1000=$B$46)))+SUMPRODUCT((controleur_3!$F$5:$F$1000=$A133)*(MONTH(controleur_3!$C$5:$C$1000)=MONTH(H$17)*(controleur_3!$H$5:$H$1000=$B$46)))</f>
        <v>0</v>
      </c>
      <c r="I133" s="40">
        <f>SUMPRODUCT((controleur_1!$F$5:$F$1000=$A133)*(MONTH(controleur_1!$C$5:$C$1000)=MONTH(I$17)*(controleur_1!$H$5:$H$1000=$B$46)))+SUMPRODUCT((controleur_2!$F$5:$F$1000=$A133)*(MONTH(controleur_2!$C$5:$C$1000)=MONTH(I$17)*(controleur_2!$H$5:$H$1000=$B$46)))+SUMPRODUCT((controleur_3!$F$5:$F$1000=$A133)*(MONTH(controleur_3!$C$5:$C$1000)=MONTH(I$17)*(controleur_3!$H$5:$H$1000=$B$46)))</f>
        <v>0</v>
      </c>
      <c r="J133" s="40">
        <f>SUMPRODUCT((controleur_1!$F$5:$F$1000=$A133)*(MONTH(controleur_1!$C$5:$C$1000)=MONTH(J$17)*(controleur_1!$H$5:$H$1000=$B$46)))+SUMPRODUCT((controleur_2!$F$5:$F$1000=$A133)*(MONTH(controleur_2!$C$5:$C$1000)=MONTH(J$17)*(controleur_2!$H$5:$H$1000=$B$46)))+SUMPRODUCT((controleur_3!$F$5:$F$1000=$A133)*(MONTH(controleur_3!$C$5:$C$1000)=MONTH(J$17)*(controleur_3!$H$5:$H$1000=$B$46)))</f>
        <v>0</v>
      </c>
      <c r="K133" s="40">
        <f>SUMPRODUCT((controleur_1!$F$5:$F$1000=$A133)*(MONTH(controleur_1!$C$5:$C$1000)=MONTH(K$17)*(controleur_1!$H$5:$H$1000=$B$46)))+SUMPRODUCT((controleur_2!$F$5:$F$1000=$A133)*(MONTH(controleur_2!$C$5:$C$1000)=MONTH(K$17)*(controleur_2!$H$5:$H$1000=$B$46)))+SUMPRODUCT((controleur_3!$F$5:$F$1000=$A133)*(MONTH(controleur_3!$C$5:$C$1000)=MONTH(K$17)*(controleur_3!$H$5:$H$1000=$B$46)))</f>
        <v>0</v>
      </c>
      <c r="L133" s="40">
        <f>SUMPRODUCT((controleur_1!$F$5:$F$1000=$A133)*(MONTH(controleur_1!$C$5:$C$1000)=MONTH(L$17)*(controleur_1!$H$5:$H$1000=$B$46)))+SUMPRODUCT((controleur_2!$F$5:$F$1000=$A133)*(MONTH(controleur_2!$C$5:$C$1000)=MONTH(L$17)*(controleur_2!$H$5:$H$1000=$B$46)))+SUMPRODUCT((controleur_3!$F$5:$F$1000=$A133)*(MONTH(controleur_3!$C$5:$C$1000)=MONTH(L$17)*(controleur_3!$H$5:$H$1000=$B$46)))</f>
        <v>0</v>
      </c>
      <c r="M133" s="40">
        <f>SUMPRODUCT((controleur_1!$F$5:$F$1000=$A133)*(MONTH(controleur_1!$C$5:$C$1000)=MONTH(M$17)*(controleur_1!$H$5:$H$1000=$B$46)))+SUMPRODUCT((controleur_2!$F$5:$F$1000=$A133)*(MONTH(controleur_2!$C$5:$C$1000)=MONTH(M$17)*(controleur_2!$H$5:$H$1000=$B$46)))+SUMPRODUCT((controleur_3!$F$5:$F$1000=$A133)*(MONTH(controleur_3!$C$5:$C$1000)=MONTH(M$17)*(controleur_3!$H$5:$H$1000=$B$46)))</f>
        <v>0</v>
      </c>
      <c r="N133" s="58">
        <f t="shared" si="17"/>
        <v>0</v>
      </c>
    </row>
    <row r="134" spans="1:14" x14ac:dyDescent="0.2">
      <c r="A134" s="47" t="s">
        <v>160</v>
      </c>
      <c r="B134" s="40">
        <f>SUMPRODUCT((controleur_1!$F$5:$F$1000=$A134)*(MONTH(controleur_1!$C$5:$C$1000)=MONTH(B$17)*(controleur_1!$H$5:$H$1000=$B$46)))+SUMPRODUCT((controleur_2!$F$5:$F$1000=$A134)*(MONTH(controleur_2!$C$5:$C$1000)=MONTH(B$17)*(controleur_2!$H$5:$H$1000=$B$46)))+SUMPRODUCT((controleur_3!$F$5:$F$1000=$A134)*(MONTH(controleur_3!$C$5:$C$1000)=MONTH(B$17)*(controleur_3!$H$5:$H$1000=$B$46)))</f>
        <v>0</v>
      </c>
      <c r="C134" s="40">
        <f>SUMPRODUCT((controleur_1!$F$5:$F$1000=$A134)*(MONTH(controleur_1!$C$5:$C$1000)=MONTH(C$17)*(controleur_1!$H$5:$H$1000=$B$46)))+SUMPRODUCT((controleur_2!$F$5:$F$1000=$A134)*(MONTH(controleur_2!$C$5:$C$1000)=MONTH(C$17)*(controleur_2!$H$5:$H$1000=$B$46)))+SUMPRODUCT((controleur_3!$F$5:$F$1000=$A134)*(MONTH(controleur_3!$C$5:$C$1000)=MONTH(C$17)*(controleur_3!$H$5:$H$1000=$B$46)))</f>
        <v>0</v>
      </c>
      <c r="D134" s="40">
        <f>SUMPRODUCT((controleur_1!$F$5:$F$1000=$A134)*(MONTH(controleur_1!$C$5:$C$1000)=MONTH(D$17)*(controleur_1!$H$5:$H$1000=$B$46)))+SUMPRODUCT((controleur_2!$F$5:$F$1000=$A134)*(MONTH(controleur_2!$C$5:$C$1000)=MONTH(D$17)*(controleur_2!$H$5:$H$1000=$B$46)))+SUMPRODUCT((controleur_3!$F$5:$F$1000=$A134)*(MONTH(controleur_3!$C$5:$C$1000)=MONTH(D$17)*(controleur_3!$H$5:$H$1000=$B$46)))</f>
        <v>0</v>
      </c>
      <c r="E134" s="40">
        <f>SUMPRODUCT((controleur_1!$F$5:$F$1000=$A134)*(MONTH(controleur_1!$C$5:$C$1000)=MONTH(E$17)*(controleur_1!$H$5:$H$1000=$B$46)))+SUMPRODUCT((controleur_2!$F$5:$F$1000=$A134)*(MONTH(controleur_2!$C$5:$C$1000)=MONTH(E$17)*(controleur_2!$H$5:$H$1000=$B$46)))+SUMPRODUCT((controleur_3!$F$5:$F$1000=$A134)*(MONTH(controleur_3!$C$5:$C$1000)=MONTH(E$17)*(controleur_3!$H$5:$H$1000=$B$46)))</f>
        <v>0</v>
      </c>
      <c r="F134" s="40">
        <f>SUMPRODUCT((controleur_1!$F$5:$F$1000=$A134)*(MONTH(controleur_1!$C$5:$C$1000)=MONTH(F$17)*(controleur_1!$H$5:$H$1000=$B$46)))+SUMPRODUCT((controleur_2!$F$5:$F$1000=$A134)*(MONTH(controleur_2!$C$5:$C$1000)=MONTH(F$17)*(controleur_2!$H$5:$H$1000=$B$46)))+SUMPRODUCT((controleur_3!$F$5:$F$1000=$A134)*(MONTH(controleur_3!$C$5:$C$1000)=MONTH(F$17)*(controleur_3!$H$5:$H$1000=$B$46)))</f>
        <v>0</v>
      </c>
      <c r="G134" s="40">
        <f>SUMPRODUCT((controleur_1!$F$5:$F$1000=$A134)*(MONTH(controleur_1!$C$5:$C$1000)=MONTH(G$17)*(controleur_1!$H$5:$H$1000=$B$46)))+SUMPRODUCT((controleur_2!$F$5:$F$1000=$A134)*(MONTH(controleur_2!$C$5:$C$1000)=MONTH(G$17)*(controleur_2!$H$5:$H$1000=$B$46)))+SUMPRODUCT((controleur_3!$F$5:$F$1000=$A134)*(MONTH(controleur_3!$C$5:$C$1000)=MONTH(G$17)*(controleur_3!$H$5:$H$1000=$B$46)))</f>
        <v>0</v>
      </c>
      <c r="H134" s="40">
        <f>SUMPRODUCT((controleur_1!$F$5:$F$1000=$A134)*(MONTH(controleur_1!$C$5:$C$1000)=MONTH(H$17)*(controleur_1!$H$5:$H$1000=$B$46)))+SUMPRODUCT((controleur_2!$F$5:$F$1000=$A134)*(MONTH(controleur_2!$C$5:$C$1000)=MONTH(H$17)*(controleur_2!$H$5:$H$1000=$B$46)))+SUMPRODUCT((controleur_3!$F$5:$F$1000=$A134)*(MONTH(controleur_3!$C$5:$C$1000)=MONTH(H$17)*(controleur_3!$H$5:$H$1000=$B$46)))</f>
        <v>0</v>
      </c>
      <c r="I134" s="40">
        <f>SUMPRODUCT((controleur_1!$F$5:$F$1000=$A134)*(MONTH(controleur_1!$C$5:$C$1000)=MONTH(I$17)*(controleur_1!$H$5:$H$1000=$B$46)))+SUMPRODUCT((controleur_2!$F$5:$F$1000=$A134)*(MONTH(controleur_2!$C$5:$C$1000)=MONTH(I$17)*(controleur_2!$H$5:$H$1000=$B$46)))+SUMPRODUCT((controleur_3!$F$5:$F$1000=$A134)*(MONTH(controleur_3!$C$5:$C$1000)=MONTH(I$17)*(controleur_3!$H$5:$H$1000=$B$46)))</f>
        <v>0</v>
      </c>
      <c r="J134" s="40">
        <f>SUMPRODUCT((controleur_1!$F$5:$F$1000=$A134)*(MONTH(controleur_1!$C$5:$C$1000)=MONTH(J$17)*(controleur_1!$H$5:$H$1000=$B$46)))+SUMPRODUCT((controleur_2!$F$5:$F$1000=$A134)*(MONTH(controleur_2!$C$5:$C$1000)=MONTH(J$17)*(controleur_2!$H$5:$H$1000=$B$46)))+SUMPRODUCT((controleur_3!$F$5:$F$1000=$A134)*(MONTH(controleur_3!$C$5:$C$1000)=MONTH(J$17)*(controleur_3!$H$5:$H$1000=$B$46)))</f>
        <v>0</v>
      </c>
      <c r="K134" s="40">
        <f>SUMPRODUCT((controleur_1!$F$5:$F$1000=$A134)*(MONTH(controleur_1!$C$5:$C$1000)=MONTH(K$17)*(controleur_1!$H$5:$H$1000=$B$46)))+SUMPRODUCT((controleur_2!$F$5:$F$1000=$A134)*(MONTH(controleur_2!$C$5:$C$1000)=MONTH(K$17)*(controleur_2!$H$5:$H$1000=$B$46)))+SUMPRODUCT((controleur_3!$F$5:$F$1000=$A134)*(MONTH(controleur_3!$C$5:$C$1000)=MONTH(K$17)*(controleur_3!$H$5:$H$1000=$B$46)))</f>
        <v>0</v>
      </c>
      <c r="L134" s="40">
        <f>SUMPRODUCT((controleur_1!$F$5:$F$1000=$A134)*(MONTH(controleur_1!$C$5:$C$1000)=MONTH(L$17)*(controleur_1!$H$5:$H$1000=$B$46)))+SUMPRODUCT((controleur_2!$F$5:$F$1000=$A134)*(MONTH(controleur_2!$C$5:$C$1000)=MONTH(L$17)*(controleur_2!$H$5:$H$1000=$B$46)))+SUMPRODUCT((controleur_3!$F$5:$F$1000=$A134)*(MONTH(controleur_3!$C$5:$C$1000)=MONTH(L$17)*(controleur_3!$H$5:$H$1000=$B$46)))</f>
        <v>0</v>
      </c>
      <c r="M134" s="40">
        <f>SUMPRODUCT((controleur_1!$F$5:$F$1000=$A134)*(MONTH(controleur_1!$C$5:$C$1000)=MONTH(M$17)*(controleur_1!$H$5:$H$1000=$B$46)))+SUMPRODUCT((controleur_2!$F$5:$F$1000=$A134)*(MONTH(controleur_2!$C$5:$C$1000)=MONTH(M$17)*(controleur_2!$H$5:$H$1000=$B$46)))+SUMPRODUCT((controleur_3!$F$5:$F$1000=$A134)*(MONTH(controleur_3!$C$5:$C$1000)=MONTH(M$17)*(controleur_3!$H$5:$H$1000=$B$46)))</f>
        <v>0</v>
      </c>
      <c r="N134" s="58">
        <f t="shared" si="17"/>
        <v>0</v>
      </c>
    </row>
    <row r="135" spans="1:14" x14ac:dyDescent="0.2">
      <c r="A135" s="47" t="s">
        <v>161</v>
      </c>
      <c r="B135" s="40">
        <f>SUMPRODUCT((controleur_1!$F$5:$F$1000=$A135)*(MONTH(controleur_1!$C$5:$C$1000)=MONTH(B$17)*(controleur_1!$H$5:$H$1000=$B$46)))+SUMPRODUCT((controleur_2!$F$5:$F$1000=$A135)*(MONTH(controleur_2!$C$5:$C$1000)=MONTH(B$17)*(controleur_2!$H$5:$H$1000=$B$46)))+SUMPRODUCT((controleur_3!$F$5:$F$1000=$A135)*(MONTH(controleur_3!$C$5:$C$1000)=MONTH(B$17)*(controleur_3!$H$5:$H$1000=$B$46)))</f>
        <v>0</v>
      </c>
      <c r="C135" s="40">
        <f>SUMPRODUCT((controleur_1!$F$5:$F$1000=$A135)*(MONTH(controleur_1!$C$5:$C$1000)=MONTH(C$17)*(controleur_1!$H$5:$H$1000=$B$46)))+SUMPRODUCT((controleur_2!$F$5:$F$1000=$A135)*(MONTH(controleur_2!$C$5:$C$1000)=MONTH(C$17)*(controleur_2!$H$5:$H$1000=$B$46)))+SUMPRODUCT((controleur_3!$F$5:$F$1000=$A135)*(MONTH(controleur_3!$C$5:$C$1000)=MONTH(C$17)*(controleur_3!$H$5:$H$1000=$B$46)))</f>
        <v>0</v>
      </c>
      <c r="D135" s="40">
        <f>SUMPRODUCT((controleur_1!$F$5:$F$1000=$A135)*(MONTH(controleur_1!$C$5:$C$1000)=MONTH(D$17)*(controleur_1!$H$5:$H$1000=$B$46)))+SUMPRODUCT((controleur_2!$F$5:$F$1000=$A135)*(MONTH(controleur_2!$C$5:$C$1000)=MONTH(D$17)*(controleur_2!$H$5:$H$1000=$B$46)))+SUMPRODUCT((controleur_3!$F$5:$F$1000=$A135)*(MONTH(controleur_3!$C$5:$C$1000)=MONTH(D$17)*(controleur_3!$H$5:$H$1000=$B$46)))</f>
        <v>0</v>
      </c>
      <c r="E135" s="40">
        <f>SUMPRODUCT((controleur_1!$F$5:$F$1000=$A135)*(MONTH(controleur_1!$C$5:$C$1000)=MONTH(E$17)*(controleur_1!$H$5:$H$1000=$B$46)))+SUMPRODUCT((controleur_2!$F$5:$F$1000=$A135)*(MONTH(controleur_2!$C$5:$C$1000)=MONTH(E$17)*(controleur_2!$H$5:$H$1000=$B$46)))+SUMPRODUCT((controleur_3!$F$5:$F$1000=$A135)*(MONTH(controleur_3!$C$5:$C$1000)=MONTH(E$17)*(controleur_3!$H$5:$H$1000=$B$46)))</f>
        <v>0</v>
      </c>
      <c r="F135" s="40">
        <f>SUMPRODUCT((controleur_1!$F$5:$F$1000=$A135)*(MONTH(controleur_1!$C$5:$C$1000)=MONTH(F$17)*(controleur_1!$H$5:$H$1000=$B$46)))+SUMPRODUCT((controleur_2!$F$5:$F$1000=$A135)*(MONTH(controleur_2!$C$5:$C$1000)=MONTH(F$17)*(controleur_2!$H$5:$H$1000=$B$46)))+SUMPRODUCT((controleur_3!$F$5:$F$1000=$A135)*(MONTH(controleur_3!$C$5:$C$1000)=MONTH(F$17)*(controleur_3!$H$5:$H$1000=$B$46)))</f>
        <v>0</v>
      </c>
      <c r="G135" s="40">
        <f>SUMPRODUCT((controleur_1!$F$5:$F$1000=$A135)*(MONTH(controleur_1!$C$5:$C$1000)=MONTH(G$17)*(controleur_1!$H$5:$H$1000=$B$46)))+SUMPRODUCT((controleur_2!$F$5:$F$1000=$A135)*(MONTH(controleur_2!$C$5:$C$1000)=MONTH(G$17)*(controleur_2!$H$5:$H$1000=$B$46)))+SUMPRODUCT((controleur_3!$F$5:$F$1000=$A135)*(MONTH(controleur_3!$C$5:$C$1000)=MONTH(G$17)*(controleur_3!$H$5:$H$1000=$B$46)))</f>
        <v>0</v>
      </c>
      <c r="H135" s="40">
        <f>SUMPRODUCT((controleur_1!$F$5:$F$1000=$A135)*(MONTH(controleur_1!$C$5:$C$1000)=MONTH(H$17)*(controleur_1!$H$5:$H$1000=$B$46)))+SUMPRODUCT((controleur_2!$F$5:$F$1000=$A135)*(MONTH(controleur_2!$C$5:$C$1000)=MONTH(H$17)*(controleur_2!$H$5:$H$1000=$B$46)))+SUMPRODUCT((controleur_3!$F$5:$F$1000=$A135)*(MONTH(controleur_3!$C$5:$C$1000)=MONTH(H$17)*(controleur_3!$H$5:$H$1000=$B$46)))</f>
        <v>0</v>
      </c>
      <c r="I135" s="40">
        <f>SUMPRODUCT((controleur_1!$F$5:$F$1000=$A135)*(MONTH(controleur_1!$C$5:$C$1000)=MONTH(I$17)*(controleur_1!$H$5:$H$1000=$B$46)))+SUMPRODUCT((controleur_2!$F$5:$F$1000=$A135)*(MONTH(controleur_2!$C$5:$C$1000)=MONTH(I$17)*(controleur_2!$H$5:$H$1000=$B$46)))+SUMPRODUCT((controleur_3!$F$5:$F$1000=$A135)*(MONTH(controleur_3!$C$5:$C$1000)=MONTH(I$17)*(controleur_3!$H$5:$H$1000=$B$46)))</f>
        <v>0</v>
      </c>
      <c r="J135" s="40">
        <f>SUMPRODUCT((controleur_1!$F$5:$F$1000=$A135)*(MONTH(controleur_1!$C$5:$C$1000)=MONTH(J$17)*(controleur_1!$H$5:$H$1000=$B$46)))+SUMPRODUCT((controleur_2!$F$5:$F$1000=$A135)*(MONTH(controleur_2!$C$5:$C$1000)=MONTH(J$17)*(controleur_2!$H$5:$H$1000=$B$46)))+SUMPRODUCT((controleur_3!$F$5:$F$1000=$A135)*(MONTH(controleur_3!$C$5:$C$1000)=MONTH(J$17)*(controleur_3!$H$5:$H$1000=$B$46)))</f>
        <v>0</v>
      </c>
      <c r="K135" s="40">
        <f>SUMPRODUCT((controleur_1!$F$5:$F$1000=$A135)*(MONTH(controleur_1!$C$5:$C$1000)=MONTH(K$17)*(controleur_1!$H$5:$H$1000=$B$46)))+SUMPRODUCT((controleur_2!$F$5:$F$1000=$A135)*(MONTH(controleur_2!$C$5:$C$1000)=MONTH(K$17)*(controleur_2!$H$5:$H$1000=$B$46)))+SUMPRODUCT((controleur_3!$F$5:$F$1000=$A135)*(MONTH(controleur_3!$C$5:$C$1000)=MONTH(K$17)*(controleur_3!$H$5:$H$1000=$B$46)))</f>
        <v>0</v>
      </c>
      <c r="L135" s="40">
        <f>SUMPRODUCT((controleur_1!$F$5:$F$1000=$A135)*(MONTH(controleur_1!$C$5:$C$1000)=MONTH(L$17)*(controleur_1!$H$5:$H$1000=$B$46)))+SUMPRODUCT((controleur_2!$F$5:$F$1000=$A135)*(MONTH(controleur_2!$C$5:$C$1000)=MONTH(L$17)*(controleur_2!$H$5:$H$1000=$B$46)))+SUMPRODUCT((controleur_3!$F$5:$F$1000=$A135)*(MONTH(controleur_3!$C$5:$C$1000)=MONTH(L$17)*(controleur_3!$H$5:$H$1000=$B$46)))</f>
        <v>0</v>
      </c>
      <c r="M135" s="40">
        <f>SUMPRODUCT((controleur_1!$F$5:$F$1000=$A135)*(MONTH(controleur_1!$C$5:$C$1000)=MONTH(M$17)*(controleur_1!$H$5:$H$1000=$B$46)))+SUMPRODUCT((controleur_2!$F$5:$F$1000=$A135)*(MONTH(controleur_2!$C$5:$C$1000)=MONTH(M$17)*(controleur_2!$H$5:$H$1000=$B$46)))+SUMPRODUCT((controleur_3!$F$5:$F$1000=$A135)*(MONTH(controleur_3!$C$5:$C$1000)=MONTH(M$17)*(controleur_3!$H$5:$H$1000=$B$46)))</f>
        <v>0</v>
      </c>
      <c r="N135" s="58">
        <f t="shared" si="17"/>
        <v>0</v>
      </c>
    </row>
    <row r="136" spans="1:14" x14ac:dyDescent="0.2">
      <c r="A136" s="47" t="s">
        <v>162</v>
      </c>
      <c r="B136" s="40">
        <f>SUMPRODUCT((controleur_1!$F$5:$F$1000=$A136)*(MONTH(controleur_1!$C$5:$C$1000)=MONTH(B$17)*(controleur_1!$H$5:$H$1000=$B$46)))+SUMPRODUCT((controleur_2!$F$5:$F$1000=$A136)*(MONTH(controleur_2!$C$5:$C$1000)=MONTH(B$17)*(controleur_2!$H$5:$H$1000=$B$46)))+SUMPRODUCT((controleur_3!$F$5:$F$1000=$A136)*(MONTH(controleur_3!$C$5:$C$1000)=MONTH(B$17)*(controleur_3!$H$5:$H$1000=$B$46)))</f>
        <v>0</v>
      </c>
      <c r="C136" s="40">
        <f>SUMPRODUCT((controleur_1!$F$5:$F$1000=$A136)*(MONTH(controleur_1!$C$5:$C$1000)=MONTH(C$17)*(controleur_1!$H$5:$H$1000=$B$46)))+SUMPRODUCT((controleur_2!$F$5:$F$1000=$A136)*(MONTH(controleur_2!$C$5:$C$1000)=MONTH(C$17)*(controleur_2!$H$5:$H$1000=$B$46)))+SUMPRODUCT((controleur_3!$F$5:$F$1000=$A136)*(MONTH(controleur_3!$C$5:$C$1000)=MONTH(C$17)*(controleur_3!$H$5:$H$1000=$B$46)))</f>
        <v>0</v>
      </c>
      <c r="D136" s="40">
        <f>SUMPRODUCT((controleur_1!$F$5:$F$1000=$A136)*(MONTH(controleur_1!$C$5:$C$1000)=MONTH(D$17)*(controleur_1!$H$5:$H$1000=$B$46)))+SUMPRODUCT((controleur_2!$F$5:$F$1000=$A136)*(MONTH(controleur_2!$C$5:$C$1000)=MONTH(D$17)*(controleur_2!$H$5:$H$1000=$B$46)))+SUMPRODUCT((controleur_3!$F$5:$F$1000=$A136)*(MONTH(controleur_3!$C$5:$C$1000)=MONTH(D$17)*(controleur_3!$H$5:$H$1000=$B$46)))</f>
        <v>0</v>
      </c>
      <c r="E136" s="40">
        <f>SUMPRODUCT((controleur_1!$F$5:$F$1000=$A136)*(MONTH(controleur_1!$C$5:$C$1000)=MONTH(E$17)*(controleur_1!$H$5:$H$1000=$B$46)))+SUMPRODUCT((controleur_2!$F$5:$F$1000=$A136)*(MONTH(controleur_2!$C$5:$C$1000)=MONTH(E$17)*(controleur_2!$H$5:$H$1000=$B$46)))+SUMPRODUCT((controleur_3!$F$5:$F$1000=$A136)*(MONTH(controleur_3!$C$5:$C$1000)=MONTH(E$17)*(controleur_3!$H$5:$H$1000=$B$46)))</f>
        <v>0</v>
      </c>
      <c r="F136" s="40">
        <f>SUMPRODUCT((controleur_1!$F$5:$F$1000=$A136)*(MONTH(controleur_1!$C$5:$C$1000)=MONTH(F$17)*(controleur_1!$H$5:$H$1000=$B$46)))+SUMPRODUCT((controleur_2!$F$5:$F$1000=$A136)*(MONTH(controleur_2!$C$5:$C$1000)=MONTH(F$17)*(controleur_2!$H$5:$H$1000=$B$46)))+SUMPRODUCT((controleur_3!$F$5:$F$1000=$A136)*(MONTH(controleur_3!$C$5:$C$1000)=MONTH(F$17)*(controleur_3!$H$5:$H$1000=$B$46)))</f>
        <v>0</v>
      </c>
      <c r="G136" s="40">
        <f>SUMPRODUCT((controleur_1!$F$5:$F$1000=$A136)*(MONTH(controleur_1!$C$5:$C$1000)=MONTH(G$17)*(controleur_1!$H$5:$H$1000=$B$46)))+SUMPRODUCT((controleur_2!$F$5:$F$1000=$A136)*(MONTH(controleur_2!$C$5:$C$1000)=MONTH(G$17)*(controleur_2!$H$5:$H$1000=$B$46)))+SUMPRODUCT((controleur_3!$F$5:$F$1000=$A136)*(MONTH(controleur_3!$C$5:$C$1000)=MONTH(G$17)*(controleur_3!$H$5:$H$1000=$B$46)))</f>
        <v>0</v>
      </c>
      <c r="H136" s="40">
        <f>SUMPRODUCT((controleur_1!$F$5:$F$1000=$A136)*(MONTH(controleur_1!$C$5:$C$1000)=MONTH(H$17)*(controleur_1!$H$5:$H$1000=$B$46)))+SUMPRODUCT((controleur_2!$F$5:$F$1000=$A136)*(MONTH(controleur_2!$C$5:$C$1000)=MONTH(H$17)*(controleur_2!$H$5:$H$1000=$B$46)))+SUMPRODUCT((controleur_3!$F$5:$F$1000=$A136)*(MONTH(controleur_3!$C$5:$C$1000)=MONTH(H$17)*(controleur_3!$H$5:$H$1000=$B$46)))</f>
        <v>0</v>
      </c>
      <c r="I136" s="40">
        <f>SUMPRODUCT((controleur_1!$F$5:$F$1000=$A136)*(MONTH(controleur_1!$C$5:$C$1000)=MONTH(I$17)*(controleur_1!$H$5:$H$1000=$B$46)))+SUMPRODUCT((controleur_2!$F$5:$F$1000=$A136)*(MONTH(controleur_2!$C$5:$C$1000)=MONTH(I$17)*(controleur_2!$H$5:$H$1000=$B$46)))+SUMPRODUCT((controleur_3!$F$5:$F$1000=$A136)*(MONTH(controleur_3!$C$5:$C$1000)=MONTH(I$17)*(controleur_3!$H$5:$H$1000=$B$46)))</f>
        <v>0</v>
      </c>
      <c r="J136" s="40">
        <f>SUMPRODUCT((controleur_1!$F$5:$F$1000=$A136)*(MONTH(controleur_1!$C$5:$C$1000)=MONTH(J$17)*(controleur_1!$H$5:$H$1000=$B$46)))+SUMPRODUCT((controleur_2!$F$5:$F$1000=$A136)*(MONTH(controleur_2!$C$5:$C$1000)=MONTH(J$17)*(controleur_2!$H$5:$H$1000=$B$46)))+SUMPRODUCT((controleur_3!$F$5:$F$1000=$A136)*(MONTH(controleur_3!$C$5:$C$1000)=MONTH(J$17)*(controleur_3!$H$5:$H$1000=$B$46)))</f>
        <v>0</v>
      </c>
      <c r="K136" s="40">
        <f>SUMPRODUCT((controleur_1!$F$5:$F$1000=$A136)*(MONTH(controleur_1!$C$5:$C$1000)=MONTH(K$17)*(controleur_1!$H$5:$H$1000=$B$46)))+SUMPRODUCT((controleur_2!$F$5:$F$1000=$A136)*(MONTH(controleur_2!$C$5:$C$1000)=MONTH(K$17)*(controleur_2!$H$5:$H$1000=$B$46)))+SUMPRODUCT((controleur_3!$F$5:$F$1000=$A136)*(MONTH(controleur_3!$C$5:$C$1000)=MONTH(K$17)*(controleur_3!$H$5:$H$1000=$B$46)))</f>
        <v>0</v>
      </c>
      <c r="L136" s="40">
        <f>SUMPRODUCT((controleur_1!$F$5:$F$1000=$A136)*(MONTH(controleur_1!$C$5:$C$1000)=MONTH(L$17)*(controleur_1!$H$5:$H$1000=$B$46)))+SUMPRODUCT((controleur_2!$F$5:$F$1000=$A136)*(MONTH(controleur_2!$C$5:$C$1000)=MONTH(L$17)*(controleur_2!$H$5:$H$1000=$B$46)))+SUMPRODUCT((controleur_3!$F$5:$F$1000=$A136)*(MONTH(controleur_3!$C$5:$C$1000)=MONTH(L$17)*(controleur_3!$H$5:$H$1000=$B$46)))</f>
        <v>0</v>
      </c>
      <c r="M136" s="40">
        <f>SUMPRODUCT((controleur_1!$F$5:$F$1000=$A136)*(MONTH(controleur_1!$C$5:$C$1000)=MONTH(M$17)*(controleur_1!$H$5:$H$1000=$B$46)))+SUMPRODUCT((controleur_2!$F$5:$F$1000=$A136)*(MONTH(controleur_2!$C$5:$C$1000)=MONTH(M$17)*(controleur_2!$H$5:$H$1000=$B$46)))+SUMPRODUCT((controleur_3!$F$5:$F$1000=$A136)*(MONTH(controleur_3!$C$5:$C$1000)=MONTH(M$17)*(controleur_3!$H$5:$H$1000=$B$46)))</f>
        <v>0</v>
      </c>
      <c r="N136" s="58">
        <f t="shared" si="17"/>
        <v>0</v>
      </c>
    </row>
    <row r="137" spans="1:14" x14ac:dyDescent="0.2">
      <c r="A137" s="47" t="s">
        <v>163</v>
      </c>
      <c r="B137" s="40">
        <f>SUMPRODUCT((controleur_1!$F$5:$F$1000=$A137)*(MONTH(controleur_1!$C$5:$C$1000)=MONTH(B$17)*(controleur_1!$H$5:$H$1000=$B$46)))+SUMPRODUCT((controleur_2!$F$5:$F$1000=$A137)*(MONTH(controleur_2!$C$5:$C$1000)=MONTH(B$17)*(controleur_2!$H$5:$H$1000=$B$46)))+SUMPRODUCT((controleur_3!$F$5:$F$1000=$A137)*(MONTH(controleur_3!$C$5:$C$1000)=MONTH(B$17)*(controleur_3!$H$5:$H$1000=$B$46)))</f>
        <v>0</v>
      </c>
      <c r="C137" s="40">
        <f>SUMPRODUCT((controleur_1!$F$5:$F$1000=$A137)*(MONTH(controleur_1!$C$5:$C$1000)=MONTH(C$17)*(controleur_1!$H$5:$H$1000=$B$46)))+SUMPRODUCT((controleur_2!$F$5:$F$1000=$A137)*(MONTH(controleur_2!$C$5:$C$1000)=MONTH(C$17)*(controleur_2!$H$5:$H$1000=$B$46)))+SUMPRODUCT((controleur_3!$F$5:$F$1000=$A137)*(MONTH(controleur_3!$C$5:$C$1000)=MONTH(C$17)*(controleur_3!$H$5:$H$1000=$B$46)))</f>
        <v>0</v>
      </c>
      <c r="D137" s="40">
        <f>SUMPRODUCT((controleur_1!$F$5:$F$1000=$A137)*(MONTH(controleur_1!$C$5:$C$1000)=MONTH(D$17)*(controleur_1!$H$5:$H$1000=$B$46)))+SUMPRODUCT((controleur_2!$F$5:$F$1000=$A137)*(MONTH(controleur_2!$C$5:$C$1000)=MONTH(D$17)*(controleur_2!$H$5:$H$1000=$B$46)))+SUMPRODUCT((controleur_3!$F$5:$F$1000=$A137)*(MONTH(controleur_3!$C$5:$C$1000)=MONTH(D$17)*(controleur_3!$H$5:$H$1000=$B$46)))</f>
        <v>0</v>
      </c>
      <c r="E137" s="40">
        <f>SUMPRODUCT((controleur_1!$F$5:$F$1000=$A137)*(MONTH(controleur_1!$C$5:$C$1000)=MONTH(E$17)*(controleur_1!$H$5:$H$1000=$B$46)))+SUMPRODUCT((controleur_2!$F$5:$F$1000=$A137)*(MONTH(controleur_2!$C$5:$C$1000)=MONTH(E$17)*(controleur_2!$H$5:$H$1000=$B$46)))+SUMPRODUCT((controleur_3!$F$5:$F$1000=$A137)*(MONTH(controleur_3!$C$5:$C$1000)=MONTH(E$17)*(controleur_3!$H$5:$H$1000=$B$46)))</f>
        <v>0</v>
      </c>
      <c r="F137" s="40">
        <f>SUMPRODUCT((controleur_1!$F$5:$F$1000=$A137)*(MONTH(controleur_1!$C$5:$C$1000)=MONTH(F$17)*(controleur_1!$H$5:$H$1000=$B$46)))+SUMPRODUCT((controleur_2!$F$5:$F$1000=$A137)*(MONTH(controleur_2!$C$5:$C$1000)=MONTH(F$17)*(controleur_2!$H$5:$H$1000=$B$46)))+SUMPRODUCT((controleur_3!$F$5:$F$1000=$A137)*(MONTH(controleur_3!$C$5:$C$1000)=MONTH(F$17)*(controleur_3!$H$5:$H$1000=$B$46)))</f>
        <v>0</v>
      </c>
      <c r="G137" s="40">
        <f>SUMPRODUCT((controleur_1!$F$5:$F$1000=$A137)*(MONTH(controleur_1!$C$5:$C$1000)=MONTH(G$17)*(controleur_1!$H$5:$H$1000=$B$46)))+SUMPRODUCT((controleur_2!$F$5:$F$1000=$A137)*(MONTH(controleur_2!$C$5:$C$1000)=MONTH(G$17)*(controleur_2!$H$5:$H$1000=$B$46)))+SUMPRODUCT((controleur_3!$F$5:$F$1000=$A137)*(MONTH(controleur_3!$C$5:$C$1000)=MONTH(G$17)*(controleur_3!$H$5:$H$1000=$B$46)))</f>
        <v>0</v>
      </c>
      <c r="H137" s="40">
        <f>SUMPRODUCT((controleur_1!$F$5:$F$1000=$A137)*(MONTH(controleur_1!$C$5:$C$1000)=MONTH(H$17)*(controleur_1!$H$5:$H$1000=$B$46)))+SUMPRODUCT((controleur_2!$F$5:$F$1000=$A137)*(MONTH(controleur_2!$C$5:$C$1000)=MONTH(H$17)*(controleur_2!$H$5:$H$1000=$B$46)))+SUMPRODUCT((controleur_3!$F$5:$F$1000=$A137)*(MONTH(controleur_3!$C$5:$C$1000)=MONTH(H$17)*(controleur_3!$H$5:$H$1000=$B$46)))</f>
        <v>0</v>
      </c>
      <c r="I137" s="40">
        <f>SUMPRODUCT((controleur_1!$F$5:$F$1000=$A137)*(MONTH(controleur_1!$C$5:$C$1000)=MONTH(I$17)*(controleur_1!$H$5:$H$1000=$B$46)))+SUMPRODUCT((controleur_2!$F$5:$F$1000=$A137)*(MONTH(controleur_2!$C$5:$C$1000)=MONTH(I$17)*(controleur_2!$H$5:$H$1000=$B$46)))+SUMPRODUCT((controleur_3!$F$5:$F$1000=$A137)*(MONTH(controleur_3!$C$5:$C$1000)=MONTH(I$17)*(controleur_3!$H$5:$H$1000=$B$46)))</f>
        <v>0</v>
      </c>
      <c r="J137" s="40">
        <f>SUMPRODUCT((controleur_1!$F$5:$F$1000=$A137)*(MONTH(controleur_1!$C$5:$C$1000)=MONTH(J$17)*(controleur_1!$H$5:$H$1000=$B$46)))+SUMPRODUCT((controleur_2!$F$5:$F$1000=$A137)*(MONTH(controleur_2!$C$5:$C$1000)=MONTH(J$17)*(controleur_2!$H$5:$H$1000=$B$46)))+SUMPRODUCT((controleur_3!$F$5:$F$1000=$A137)*(MONTH(controleur_3!$C$5:$C$1000)=MONTH(J$17)*(controleur_3!$H$5:$H$1000=$B$46)))</f>
        <v>0</v>
      </c>
      <c r="K137" s="40">
        <f>SUMPRODUCT((controleur_1!$F$5:$F$1000=$A137)*(MONTH(controleur_1!$C$5:$C$1000)=MONTH(K$17)*(controleur_1!$H$5:$H$1000=$B$46)))+SUMPRODUCT((controleur_2!$F$5:$F$1000=$A137)*(MONTH(controleur_2!$C$5:$C$1000)=MONTH(K$17)*(controleur_2!$H$5:$H$1000=$B$46)))+SUMPRODUCT((controleur_3!$F$5:$F$1000=$A137)*(MONTH(controleur_3!$C$5:$C$1000)=MONTH(K$17)*(controleur_3!$H$5:$H$1000=$B$46)))</f>
        <v>0</v>
      </c>
      <c r="L137" s="40">
        <f>SUMPRODUCT((controleur_1!$F$5:$F$1000=$A137)*(MONTH(controleur_1!$C$5:$C$1000)=MONTH(L$17)*(controleur_1!$H$5:$H$1000=$B$46)))+SUMPRODUCT((controleur_2!$F$5:$F$1000=$A137)*(MONTH(controleur_2!$C$5:$C$1000)=MONTH(L$17)*(controleur_2!$H$5:$H$1000=$B$46)))+SUMPRODUCT((controleur_3!$F$5:$F$1000=$A137)*(MONTH(controleur_3!$C$5:$C$1000)=MONTH(L$17)*(controleur_3!$H$5:$H$1000=$B$46)))</f>
        <v>0</v>
      </c>
      <c r="M137" s="40">
        <f>SUMPRODUCT((controleur_1!$F$5:$F$1000=$A137)*(MONTH(controleur_1!$C$5:$C$1000)=MONTH(M$17)*(controleur_1!$H$5:$H$1000=$B$46)))+SUMPRODUCT((controleur_2!$F$5:$F$1000=$A137)*(MONTH(controleur_2!$C$5:$C$1000)=MONTH(M$17)*(controleur_2!$H$5:$H$1000=$B$46)))+SUMPRODUCT((controleur_3!$F$5:$F$1000=$A137)*(MONTH(controleur_3!$C$5:$C$1000)=MONTH(M$17)*(controleur_3!$H$5:$H$1000=$B$46)))</f>
        <v>0</v>
      </c>
      <c r="N137" s="58">
        <f t="shared" si="17"/>
        <v>0</v>
      </c>
    </row>
    <row r="138" spans="1:14" x14ac:dyDescent="0.2">
      <c r="A138" s="47" t="s">
        <v>164</v>
      </c>
      <c r="B138" s="40">
        <f>SUMPRODUCT((controleur_1!$F$5:$F$1000=$A138)*(MONTH(controleur_1!$C$5:$C$1000)=MONTH(B$17)*(controleur_1!$H$5:$H$1000=$B$46)))+SUMPRODUCT((controleur_2!$F$5:$F$1000=$A138)*(MONTH(controleur_2!$C$5:$C$1000)=MONTH(B$17)*(controleur_2!$H$5:$H$1000=$B$46)))+SUMPRODUCT((controleur_3!$F$5:$F$1000=$A138)*(MONTH(controleur_3!$C$5:$C$1000)=MONTH(B$17)*(controleur_3!$H$5:$H$1000=$B$46)))</f>
        <v>0</v>
      </c>
      <c r="C138" s="40">
        <f>SUMPRODUCT((controleur_1!$F$5:$F$1000=$A138)*(MONTH(controleur_1!$C$5:$C$1000)=MONTH(C$17)*(controleur_1!$H$5:$H$1000=$B$46)))+SUMPRODUCT((controleur_2!$F$5:$F$1000=$A138)*(MONTH(controleur_2!$C$5:$C$1000)=MONTH(C$17)*(controleur_2!$H$5:$H$1000=$B$46)))+SUMPRODUCT((controleur_3!$F$5:$F$1000=$A138)*(MONTH(controleur_3!$C$5:$C$1000)=MONTH(C$17)*(controleur_3!$H$5:$H$1000=$B$46)))</f>
        <v>0</v>
      </c>
      <c r="D138" s="40">
        <f>SUMPRODUCT((controleur_1!$F$5:$F$1000=$A138)*(MONTH(controleur_1!$C$5:$C$1000)=MONTH(D$17)*(controleur_1!$H$5:$H$1000=$B$46)))+SUMPRODUCT((controleur_2!$F$5:$F$1000=$A138)*(MONTH(controleur_2!$C$5:$C$1000)=MONTH(D$17)*(controleur_2!$H$5:$H$1000=$B$46)))+SUMPRODUCT((controleur_3!$F$5:$F$1000=$A138)*(MONTH(controleur_3!$C$5:$C$1000)=MONTH(D$17)*(controleur_3!$H$5:$H$1000=$B$46)))</f>
        <v>0</v>
      </c>
      <c r="E138" s="40">
        <f>SUMPRODUCT((controleur_1!$F$5:$F$1000=$A138)*(MONTH(controleur_1!$C$5:$C$1000)=MONTH(E$17)*(controleur_1!$H$5:$H$1000=$B$46)))+SUMPRODUCT((controleur_2!$F$5:$F$1000=$A138)*(MONTH(controleur_2!$C$5:$C$1000)=MONTH(E$17)*(controleur_2!$H$5:$H$1000=$B$46)))+SUMPRODUCT((controleur_3!$F$5:$F$1000=$A138)*(MONTH(controleur_3!$C$5:$C$1000)=MONTH(E$17)*(controleur_3!$H$5:$H$1000=$B$46)))</f>
        <v>0</v>
      </c>
      <c r="F138" s="40">
        <f>SUMPRODUCT((controleur_1!$F$5:$F$1000=$A138)*(MONTH(controleur_1!$C$5:$C$1000)=MONTH(F$17)*(controleur_1!$H$5:$H$1000=$B$46)))+SUMPRODUCT((controleur_2!$F$5:$F$1000=$A138)*(MONTH(controleur_2!$C$5:$C$1000)=MONTH(F$17)*(controleur_2!$H$5:$H$1000=$B$46)))+SUMPRODUCT((controleur_3!$F$5:$F$1000=$A138)*(MONTH(controleur_3!$C$5:$C$1000)=MONTH(F$17)*(controleur_3!$H$5:$H$1000=$B$46)))</f>
        <v>0</v>
      </c>
      <c r="G138" s="40">
        <f>SUMPRODUCT((controleur_1!$F$5:$F$1000=$A138)*(MONTH(controleur_1!$C$5:$C$1000)=MONTH(G$17)*(controleur_1!$H$5:$H$1000=$B$46)))+SUMPRODUCT((controleur_2!$F$5:$F$1000=$A138)*(MONTH(controleur_2!$C$5:$C$1000)=MONTH(G$17)*(controleur_2!$H$5:$H$1000=$B$46)))+SUMPRODUCT((controleur_3!$F$5:$F$1000=$A138)*(MONTH(controleur_3!$C$5:$C$1000)=MONTH(G$17)*(controleur_3!$H$5:$H$1000=$B$46)))</f>
        <v>0</v>
      </c>
      <c r="H138" s="40">
        <f>SUMPRODUCT((controleur_1!$F$5:$F$1000=$A138)*(MONTH(controleur_1!$C$5:$C$1000)=MONTH(H$17)*(controleur_1!$H$5:$H$1000=$B$46)))+SUMPRODUCT((controleur_2!$F$5:$F$1000=$A138)*(MONTH(controleur_2!$C$5:$C$1000)=MONTH(H$17)*(controleur_2!$H$5:$H$1000=$B$46)))+SUMPRODUCT((controleur_3!$F$5:$F$1000=$A138)*(MONTH(controleur_3!$C$5:$C$1000)=MONTH(H$17)*(controleur_3!$H$5:$H$1000=$B$46)))</f>
        <v>0</v>
      </c>
      <c r="I138" s="40">
        <f>SUMPRODUCT((controleur_1!$F$5:$F$1000=$A138)*(MONTH(controleur_1!$C$5:$C$1000)=MONTH(I$17)*(controleur_1!$H$5:$H$1000=$B$46)))+SUMPRODUCT((controleur_2!$F$5:$F$1000=$A138)*(MONTH(controleur_2!$C$5:$C$1000)=MONTH(I$17)*(controleur_2!$H$5:$H$1000=$B$46)))+SUMPRODUCT((controleur_3!$F$5:$F$1000=$A138)*(MONTH(controleur_3!$C$5:$C$1000)=MONTH(I$17)*(controleur_3!$H$5:$H$1000=$B$46)))</f>
        <v>0</v>
      </c>
      <c r="J138" s="40">
        <f>SUMPRODUCT((controleur_1!$F$5:$F$1000=$A138)*(MONTH(controleur_1!$C$5:$C$1000)=MONTH(J$17)*(controleur_1!$H$5:$H$1000=$B$46)))+SUMPRODUCT((controleur_2!$F$5:$F$1000=$A138)*(MONTH(controleur_2!$C$5:$C$1000)=MONTH(J$17)*(controleur_2!$H$5:$H$1000=$B$46)))+SUMPRODUCT((controleur_3!$F$5:$F$1000=$A138)*(MONTH(controleur_3!$C$5:$C$1000)=MONTH(J$17)*(controleur_3!$H$5:$H$1000=$B$46)))</f>
        <v>0</v>
      </c>
      <c r="K138" s="40">
        <f>SUMPRODUCT((controleur_1!$F$5:$F$1000=$A138)*(MONTH(controleur_1!$C$5:$C$1000)=MONTH(K$17)*(controleur_1!$H$5:$H$1000=$B$46)))+SUMPRODUCT((controleur_2!$F$5:$F$1000=$A138)*(MONTH(controleur_2!$C$5:$C$1000)=MONTH(K$17)*(controleur_2!$H$5:$H$1000=$B$46)))+SUMPRODUCT((controleur_3!$F$5:$F$1000=$A138)*(MONTH(controleur_3!$C$5:$C$1000)=MONTH(K$17)*(controleur_3!$H$5:$H$1000=$B$46)))</f>
        <v>0</v>
      </c>
      <c r="L138" s="40">
        <f>SUMPRODUCT((controleur_1!$F$5:$F$1000=$A138)*(MONTH(controleur_1!$C$5:$C$1000)=MONTH(L$17)*(controleur_1!$H$5:$H$1000=$B$46)))+SUMPRODUCT((controleur_2!$F$5:$F$1000=$A138)*(MONTH(controleur_2!$C$5:$C$1000)=MONTH(L$17)*(controleur_2!$H$5:$H$1000=$B$46)))+SUMPRODUCT((controleur_3!$F$5:$F$1000=$A138)*(MONTH(controleur_3!$C$5:$C$1000)=MONTH(L$17)*(controleur_3!$H$5:$H$1000=$B$46)))</f>
        <v>0</v>
      </c>
      <c r="M138" s="40">
        <f>SUMPRODUCT((controleur_1!$F$5:$F$1000=$A138)*(MONTH(controleur_1!$C$5:$C$1000)=MONTH(M$17)*(controleur_1!$H$5:$H$1000=$B$46)))+SUMPRODUCT((controleur_2!$F$5:$F$1000=$A138)*(MONTH(controleur_2!$C$5:$C$1000)=MONTH(M$17)*(controleur_2!$H$5:$H$1000=$B$46)))+SUMPRODUCT((controleur_3!$F$5:$F$1000=$A138)*(MONTH(controleur_3!$C$5:$C$1000)=MONTH(M$17)*(controleur_3!$H$5:$H$1000=$B$46)))</f>
        <v>0</v>
      </c>
      <c r="N138" s="58">
        <f t="shared" si="17"/>
        <v>0</v>
      </c>
    </row>
    <row r="139" spans="1:14" x14ac:dyDescent="0.2">
      <c r="A139" s="47" t="s">
        <v>165</v>
      </c>
      <c r="B139" s="40">
        <f>SUMPRODUCT((controleur_1!$F$5:$F$1000=$A139)*(MONTH(controleur_1!$C$5:$C$1000)=MONTH(B$17)*(controleur_1!$H$5:$H$1000=$B$46)))+SUMPRODUCT((controleur_2!$F$5:$F$1000=$A139)*(MONTH(controleur_2!$C$5:$C$1000)=MONTH(B$17)*(controleur_2!$H$5:$H$1000=$B$46)))+SUMPRODUCT((controleur_3!$F$5:$F$1000=$A139)*(MONTH(controleur_3!$C$5:$C$1000)=MONTH(B$17)*(controleur_3!$H$5:$H$1000=$B$46)))</f>
        <v>0</v>
      </c>
      <c r="C139" s="40">
        <f>SUMPRODUCT((controleur_1!$F$5:$F$1000=$A139)*(MONTH(controleur_1!$C$5:$C$1000)=MONTH(C$17)*(controleur_1!$H$5:$H$1000=$B$46)))+SUMPRODUCT((controleur_2!$F$5:$F$1000=$A139)*(MONTH(controleur_2!$C$5:$C$1000)=MONTH(C$17)*(controleur_2!$H$5:$H$1000=$B$46)))+SUMPRODUCT((controleur_3!$F$5:$F$1000=$A139)*(MONTH(controleur_3!$C$5:$C$1000)=MONTH(C$17)*(controleur_3!$H$5:$H$1000=$B$46)))</f>
        <v>0</v>
      </c>
      <c r="D139" s="40">
        <f>SUMPRODUCT((controleur_1!$F$5:$F$1000=$A139)*(MONTH(controleur_1!$C$5:$C$1000)=MONTH(D$17)*(controleur_1!$H$5:$H$1000=$B$46)))+SUMPRODUCT((controleur_2!$F$5:$F$1000=$A139)*(MONTH(controleur_2!$C$5:$C$1000)=MONTH(D$17)*(controleur_2!$H$5:$H$1000=$B$46)))+SUMPRODUCT((controleur_3!$F$5:$F$1000=$A139)*(MONTH(controleur_3!$C$5:$C$1000)=MONTH(D$17)*(controleur_3!$H$5:$H$1000=$B$46)))</f>
        <v>0</v>
      </c>
      <c r="E139" s="40">
        <f>SUMPRODUCT((controleur_1!$F$5:$F$1000=$A139)*(MONTH(controleur_1!$C$5:$C$1000)=MONTH(E$17)*(controleur_1!$H$5:$H$1000=$B$46)))+SUMPRODUCT((controleur_2!$F$5:$F$1000=$A139)*(MONTH(controleur_2!$C$5:$C$1000)=MONTH(E$17)*(controleur_2!$H$5:$H$1000=$B$46)))+SUMPRODUCT((controleur_3!$F$5:$F$1000=$A139)*(MONTH(controleur_3!$C$5:$C$1000)=MONTH(E$17)*(controleur_3!$H$5:$H$1000=$B$46)))</f>
        <v>0</v>
      </c>
      <c r="F139" s="40">
        <f>SUMPRODUCT((controleur_1!$F$5:$F$1000=$A139)*(MONTH(controleur_1!$C$5:$C$1000)=MONTH(F$17)*(controleur_1!$H$5:$H$1000=$B$46)))+SUMPRODUCT((controleur_2!$F$5:$F$1000=$A139)*(MONTH(controleur_2!$C$5:$C$1000)=MONTH(F$17)*(controleur_2!$H$5:$H$1000=$B$46)))+SUMPRODUCT((controleur_3!$F$5:$F$1000=$A139)*(MONTH(controleur_3!$C$5:$C$1000)=MONTH(F$17)*(controleur_3!$H$5:$H$1000=$B$46)))</f>
        <v>0</v>
      </c>
      <c r="G139" s="40">
        <f>SUMPRODUCT((controleur_1!$F$5:$F$1000=$A139)*(MONTH(controleur_1!$C$5:$C$1000)=MONTH(G$17)*(controleur_1!$H$5:$H$1000=$B$46)))+SUMPRODUCT((controleur_2!$F$5:$F$1000=$A139)*(MONTH(controleur_2!$C$5:$C$1000)=MONTH(G$17)*(controleur_2!$H$5:$H$1000=$B$46)))+SUMPRODUCT((controleur_3!$F$5:$F$1000=$A139)*(MONTH(controleur_3!$C$5:$C$1000)=MONTH(G$17)*(controleur_3!$H$5:$H$1000=$B$46)))</f>
        <v>0</v>
      </c>
      <c r="H139" s="40">
        <f>SUMPRODUCT((controleur_1!$F$5:$F$1000=$A139)*(MONTH(controleur_1!$C$5:$C$1000)=MONTH(H$17)*(controleur_1!$H$5:$H$1000=$B$46)))+SUMPRODUCT((controleur_2!$F$5:$F$1000=$A139)*(MONTH(controleur_2!$C$5:$C$1000)=MONTH(H$17)*(controleur_2!$H$5:$H$1000=$B$46)))+SUMPRODUCT((controleur_3!$F$5:$F$1000=$A139)*(MONTH(controleur_3!$C$5:$C$1000)=MONTH(H$17)*(controleur_3!$H$5:$H$1000=$B$46)))</f>
        <v>0</v>
      </c>
      <c r="I139" s="40">
        <f>SUMPRODUCT((controleur_1!$F$5:$F$1000=$A139)*(MONTH(controleur_1!$C$5:$C$1000)=MONTH(I$17)*(controleur_1!$H$5:$H$1000=$B$46)))+SUMPRODUCT((controleur_2!$F$5:$F$1000=$A139)*(MONTH(controleur_2!$C$5:$C$1000)=MONTH(I$17)*(controleur_2!$H$5:$H$1000=$B$46)))+SUMPRODUCT((controleur_3!$F$5:$F$1000=$A139)*(MONTH(controleur_3!$C$5:$C$1000)=MONTH(I$17)*(controleur_3!$H$5:$H$1000=$B$46)))</f>
        <v>0</v>
      </c>
      <c r="J139" s="40">
        <f>SUMPRODUCT((controleur_1!$F$5:$F$1000=$A139)*(MONTH(controleur_1!$C$5:$C$1000)=MONTH(J$17)*(controleur_1!$H$5:$H$1000=$B$46)))+SUMPRODUCT((controleur_2!$F$5:$F$1000=$A139)*(MONTH(controleur_2!$C$5:$C$1000)=MONTH(J$17)*(controleur_2!$H$5:$H$1000=$B$46)))+SUMPRODUCT((controleur_3!$F$5:$F$1000=$A139)*(MONTH(controleur_3!$C$5:$C$1000)=MONTH(J$17)*(controleur_3!$H$5:$H$1000=$B$46)))</f>
        <v>0</v>
      </c>
      <c r="K139" s="40">
        <f>SUMPRODUCT((controleur_1!$F$5:$F$1000=$A139)*(MONTH(controleur_1!$C$5:$C$1000)=MONTH(K$17)*(controleur_1!$H$5:$H$1000=$B$46)))+SUMPRODUCT((controleur_2!$F$5:$F$1000=$A139)*(MONTH(controleur_2!$C$5:$C$1000)=MONTH(K$17)*(controleur_2!$H$5:$H$1000=$B$46)))+SUMPRODUCT((controleur_3!$F$5:$F$1000=$A139)*(MONTH(controleur_3!$C$5:$C$1000)=MONTH(K$17)*(controleur_3!$H$5:$H$1000=$B$46)))</f>
        <v>0</v>
      </c>
      <c r="L139" s="40">
        <f>SUMPRODUCT((controleur_1!$F$5:$F$1000=$A139)*(MONTH(controleur_1!$C$5:$C$1000)=MONTH(L$17)*(controleur_1!$H$5:$H$1000=$B$46)))+SUMPRODUCT((controleur_2!$F$5:$F$1000=$A139)*(MONTH(controleur_2!$C$5:$C$1000)=MONTH(L$17)*(controleur_2!$H$5:$H$1000=$B$46)))+SUMPRODUCT((controleur_3!$F$5:$F$1000=$A139)*(MONTH(controleur_3!$C$5:$C$1000)=MONTH(L$17)*(controleur_3!$H$5:$H$1000=$B$46)))</f>
        <v>0</v>
      </c>
      <c r="M139" s="40">
        <f>SUMPRODUCT((controleur_1!$F$5:$F$1000=$A139)*(MONTH(controleur_1!$C$5:$C$1000)=MONTH(M$17)*(controleur_1!$H$5:$H$1000=$B$46)))+SUMPRODUCT((controleur_2!$F$5:$F$1000=$A139)*(MONTH(controleur_2!$C$5:$C$1000)=MONTH(M$17)*(controleur_2!$H$5:$H$1000=$B$46)))+SUMPRODUCT((controleur_3!$F$5:$F$1000=$A139)*(MONTH(controleur_3!$C$5:$C$1000)=MONTH(M$17)*(controleur_3!$H$5:$H$1000=$B$46)))</f>
        <v>0</v>
      </c>
      <c r="N139" s="58">
        <f t="shared" si="17"/>
        <v>0</v>
      </c>
    </row>
    <row r="140" spans="1:14" x14ac:dyDescent="0.2">
      <c r="A140" s="47" t="s">
        <v>166</v>
      </c>
      <c r="B140" s="40">
        <f>SUMPRODUCT((controleur_1!$F$5:$F$1000=$A140)*(MONTH(controleur_1!$C$5:$C$1000)=MONTH(B$17)*(controleur_1!$H$5:$H$1000=$B$46)))+SUMPRODUCT((controleur_2!$F$5:$F$1000=$A140)*(MONTH(controleur_2!$C$5:$C$1000)=MONTH(B$17)*(controleur_2!$H$5:$H$1000=$B$46)))+SUMPRODUCT((controleur_3!$F$5:$F$1000=$A140)*(MONTH(controleur_3!$C$5:$C$1000)=MONTH(B$17)*(controleur_3!$H$5:$H$1000=$B$46)))</f>
        <v>0</v>
      </c>
      <c r="C140" s="40">
        <f>SUMPRODUCT((controleur_1!$F$5:$F$1000=$A140)*(MONTH(controleur_1!$C$5:$C$1000)=MONTH(C$17)*(controleur_1!$H$5:$H$1000=$B$46)))+SUMPRODUCT((controleur_2!$F$5:$F$1000=$A140)*(MONTH(controleur_2!$C$5:$C$1000)=MONTH(C$17)*(controleur_2!$H$5:$H$1000=$B$46)))+SUMPRODUCT((controleur_3!$F$5:$F$1000=$A140)*(MONTH(controleur_3!$C$5:$C$1000)=MONTH(C$17)*(controleur_3!$H$5:$H$1000=$B$46)))</f>
        <v>0</v>
      </c>
      <c r="D140" s="40">
        <f>SUMPRODUCT((controleur_1!$F$5:$F$1000=$A140)*(MONTH(controleur_1!$C$5:$C$1000)=MONTH(D$17)*(controleur_1!$H$5:$H$1000=$B$46)))+SUMPRODUCT((controleur_2!$F$5:$F$1000=$A140)*(MONTH(controleur_2!$C$5:$C$1000)=MONTH(D$17)*(controleur_2!$H$5:$H$1000=$B$46)))+SUMPRODUCT((controleur_3!$F$5:$F$1000=$A140)*(MONTH(controleur_3!$C$5:$C$1000)=MONTH(D$17)*(controleur_3!$H$5:$H$1000=$B$46)))</f>
        <v>0</v>
      </c>
      <c r="E140" s="40">
        <f>SUMPRODUCT((controleur_1!$F$5:$F$1000=$A140)*(MONTH(controleur_1!$C$5:$C$1000)=MONTH(E$17)*(controleur_1!$H$5:$H$1000=$B$46)))+SUMPRODUCT((controleur_2!$F$5:$F$1000=$A140)*(MONTH(controleur_2!$C$5:$C$1000)=MONTH(E$17)*(controleur_2!$H$5:$H$1000=$B$46)))+SUMPRODUCT((controleur_3!$F$5:$F$1000=$A140)*(MONTH(controleur_3!$C$5:$C$1000)=MONTH(E$17)*(controleur_3!$H$5:$H$1000=$B$46)))</f>
        <v>0</v>
      </c>
      <c r="F140" s="40">
        <f>SUMPRODUCT((controleur_1!$F$5:$F$1000=$A140)*(MONTH(controleur_1!$C$5:$C$1000)=MONTH(F$17)*(controleur_1!$H$5:$H$1000=$B$46)))+SUMPRODUCT((controleur_2!$F$5:$F$1000=$A140)*(MONTH(controleur_2!$C$5:$C$1000)=MONTH(F$17)*(controleur_2!$H$5:$H$1000=$B$46)))+SUMPRODUCT((controleur_3!$F$5:$F$1000=$A140)*(MONTH(controleur_3!$C$5:$C$1000)=MONTH(F$17)*(controleur_3!$H$5:$H$1000=$B$46)))</f>
        <v>0</v>
      </c>
      <c r="G140" s="40">
        <f>SUMPRODUCT((controleur_1!$F$5:$F$1000=$A140)*(MONTH(controleur_1!$C$5:$C$1000)=MONTH(G$17)*(controleur_1!$H$5:$H$1000=$B$46)))+SUMPRODUCT((controleur_2!$F$5:$F$1000=$A140)*(MONTH(controleur_2!$C$5:$C$1000)=MONTH(G$17)*(controleur_2!$H$5:$H$1000=$B$46)))+SUMPRODUCT((controleur_3!$F$5:$F$1000=$A140)*(MONTH(controleur_3!$C$5:$C$1000)=MONTH(G$17)*(controleur_3!$H$5:$H$1000=$B$46)))</f>
        <v>0</v>
      </c>
      <c r="H140" s="40">
        <f>SUMPRODUCT((controleur_1!$F$5:$F$1000=$A140)*(MONTH(controleur_1!$C$5:$C$1000)=MONTH(H$17)*(controleur_1!$H$5:$H$1000=$B$46)))+SUMPRODUCT((controleur_2!$F$5:$F$1000=$A140)*(MONTH(controleur_2!$C$5:$C$1000)=MONTH(H$17)*(controleur_2!$H$5:$H$1000=$B$46)))+SUMPRODUCT((controleur_3!$F$5:$F$1000=$A140)*(MONTH(controleur_3!$C$5:$C$1000)=MONTH(H$17)*(controleur_3!$H$5:$H$1000=$B$46)))</f>
        <v>0</v>
      </c>
      <c r="I140" s="40">
        <f>SUMPRODUCT((controleur_1!$F$5:$F$1000=$A140)*(MONTH(controleur_1!$C$5:$C$1000)=MONTH(I$17)*(controleur_1!$H$5:$H$1000=$B$46)))+SUMPRODUCT((controleur_2!$F$5:$F$1000=$A140)*(MONTH(controleur_2!$C$5:$C$1000)=MONTH(I$17)*(controleur_2!$H$5:$H$1000=$B$46)))+SUMPRODUCT((controleur_3!$F$5:$F$1000=$A140)*(MONTH(controleur_3!$C$5:$C$1000)=MONTH(I$17)*(controleur_3!$H$5:$H$1000=$B$46)))</f>
        <v>0</v>
      </c>
      <c r="J140" s="40">
        <f>SUMPRODUCT((controleur_1!$F$5:$F$1000=$A140)*(MONTH(controleur_1!$C$5:$C$1000)=MONTH(J$17)*(controleur_1!$H$5:$H$1000=$B$46)))+SUMPRODUCT((controleur_2!$F$5:$F$1000=$A140)*(MONTH(controleur_2!$C$5:$C$1000)=MONTH(J$17)*(controleur_2!$H$5:$H$1000=$B$46)))+SUMPRODUCT((controleur_3!$F$5:$F$1000=$A140)*(MONTH(controleur_3!$C$5:$C$1000)=MONTH(J$17)*(controleur_3!$H$5:$H$1000=$B$46)))</f>
        <v>0</v>
      </c>
      <c r="K140" s="40">
        <f>SUMPRODUCT((controleur_1!$F$5:$F$1000=$A140)*(MONTH(controleur_1!$C$5:$C$1000)=MONTH(K$17)*(controleur_1!$H$5:$H$1000=$B$46)))+SUMPRODUCT((controleur_2!$F$5:$F$1000=$A140)*(MONTH(controleur_2!$C$5:$C$1000)=MONTH(K$17)*(controleur_2!$H$5:$H$1000=$B$46)))+SUMPRODUCT((controleur_3!$F$5:$F$1000=$A140)*(MONTH(controleur_3!$C$5:$C$1000)=MONTH(K$17)*(controleur_3!$H$5:$H$1000=$B$46)))</f>
        <v>0</v>
      </c>
      <c r="L140" s="40">
        <f>SUMPRODUCT((controleur_1!$F$5:$F$1000=$A140)*(MONTH(controleur_1!$C$5:$C$1000)=MONTH(L$17)*(controleur_1!$H$5:$H$1000=$B$46)))+SUMPRODUCT((controleur_2!$F$5:$F$1000=$A140)*(MONTH(controleur_2!$C$5:$C$1000)=MONTH(L$17)*(controleur_2!$H$5:$H$1000=$B$46)))+SUMPRODUCT((controleur_3!$F$5:$F$1000=$A140)*(MONTH(controleur_3!$C$5:$C$1000)=MONTH(L$17)*(controleur_3!$H$5:$H$1000=$B$46)))</f>
        <v>0</v>
      </c>
      <c r="M140" s="40">
        <f>SUMPRODUCT((controleur_1!$F$5:$F$1000=$A140)*(MONTH(controleur_1!$C$5:$C$1000)=MONTH(M$17)*(controleur_1!$H$5:$H$1000=$B$46)))+SUMPRODUCT((controleur_2!$F$5:$F$1000=$A140)*(MONTH(controleur_2!$C$5:$C$1000)=MONTH(M$17)*(controleur_2!$H$5:$H$1000=$B$46)))+SUMPRODUCT((controleur_3!$F$5:$F$1000=$A140)*(MONTH(controleur_3!$C$5:$C$1000)=MONTH(M$17)*(controleur_3!$H$5:$H$1000=$B$46)))</f>
        <v>0</v>
      </c>
      <c r="N140" s="58">
        <f t="shared" si="17"/>
        <v>0</v>
      </c>
    </row>
    <row r="141" spans="1:14" x14ac:dyDescent="0.2">
      <c r="A141" s="47" t="s">
        <v>167</v>
      </c>
      <c r="B141" s="40">
        <f>SUMPRODUCT((controleur_1!$F$5:$F$1000=$A141)*(MONTH(controleur_1!$C$5:$C$1000)=MONTH(B$17)*(controleur_1!$H$5:$H$1000=$B$46)))+SUMPRODUCT((controleur_2!$F$5:$F$1000=$A141)*(MONTH(controleur_2!$C$5:$C$1000)=MONTH(B$17)*(controleur_2!$H$5:$H$1000=$B$46)))+SUMPRODUCT((controleur_3!$F$5:$F$1000=$A141)*(MONTH(controleur_3!$C$5:$C$1000)=MONTH(B$17)*(controleur_3!$H$5:$H$1000=$B$46)))</f>
        <v>0</v>
      </c>
      <c r="C141" s="40">
        <f>SUMPRODUCT((controleur_1!$F$5:$F$1000=$A141)*(MONTH(controleur_1!$C$5:$C$1000)=MONTH(C$17)*(controleur_1!$H$5:$H$1000=$B$46)))+SUMPRODUCT((controleur_2!$F$5:$F$1000=$A141)*(MONTH(controleur_2!$C$5:$C$1000)=MONTH(C$17)*(controleur_2!$H$5:$H$1000=$B$46)))+SUMPRODUCT((controleur_3!$F$5:$F$1000=$A141)*(MONTH(controleur_3!$C$5:$C$1000)=MONTH(C$17)*(controleur_3!$H$5:$H$1000=$B$46)))</f>
        <v>0</v>
      </c>
      <c r="D141" s="40">
        <f>SUMPRODUCT((controleur_1!$F$5:$F$1000=$A141)*(MONTH(controleur_1!$C$5:$C$1000)=MONTH(D$17)*(controleur_1!$H$5:$H$1000=$B$46)))+SUMPRODUCT((controleur_2!$F$5:$F$1000=$A141)*(MONTH(controleur_2!$C$5:$C$1000)=MONTH(D$17)*(controleur_2!$H$5:$H$1000=$B$46)))+SUMPRODUCT((controleur_3!$F$5:$F$1000=$A141)*(MONTH(controleur_3!$C$5:$C$1000)=MONTH(D$17)*(controleur_3!$H$5:$H$1000=$B$46)))</f>
        <v>0</v>
      </c>
      <c r="E141" s="40">
        <f>SUMPRODUCT((controleur_1!$F$5:$F$1000=$A141)*(MONTH(controleur_1!$C$5:$C$1000)=MONTH(E$17)*(controleur_1!$H$5:$H$1000=$B$46)))+SUMPRODUCT((controleur_2!$F$5:$F$1000=$A141)*(MONTH(controleur_2!$C$5:$C$1000)=MONTH(E$17)*(controleur_2!$H$5:$H$1000=$B$46)))+SUMPRODUCT((controleur_3!$F$5:$F$1000=$A141)*(MONTH(controleur_3!$C$5:$C$1000)=MONTH(E$17)*(controleur_3!$H$5:$H$1000=$B$46)))</f>
        <v>0</v>
      </c>
      <c r="F141" s="40">
        <f>SUMPRODUCT((controleur_1!$F$5:$F$1000=$A141)*(MONTH(controleur_1!$C$5:$C$1000)=MONTH(F$17)*(controleur_1!$H$5:$H$1000=$B$46)))+SUMPRODUCT((controleur_2!$F$5:$F$1000=$A141)*(MONTH(controleur_2!$C$5:$C$1000)=MONTH(F$17)*(controleur_2!$H$5:$H$1000=$B$46)))+SUMPRODUCT((controleur_3!$F$5:$F$1000=$A141)*(MONTH(controleur_3!$C$5:$C$1000)=MONTH(F$17)*(controleur_3!$H$5:$H$1000=$B$46)))</f>
        <v>0</v>
      </c>
      <c r="G141" s="40">
        <f>SUMPRODUCT((controleur_1!$F$5:$F$1000=$A141)*(MONTH(controleur_1!$C$5:$C$1000)=MONTH(G$17)*(controleur_1!$H$5:$H$1000=$B$46)))+SUMPRODUCT((controleur_2!$F$5:$F$1000=$A141)*(MONTH(controleur_2!$C$5:$C$1000)=MONTH(G$17)*(controleur_2!$H$5:$H$1000=$B$46)))+SUMPRODUCT((controleur_3!$F$5:$F$1000=$A141)*(MONTH(controleur_3!$C$5:$C$1000)=MONTH(G$17)*(controleur_3!$H$5:$H$1000=$B$46)))</f>
        <v>0</v>
      </c>
      <c r="H141" s="40">
        <f>SUMPRODUCT((controleur_1!$F$5:$F$1000=$A141)*(MONTH(controleur_1!$C$5:$C$1000)=MONTH(H$17)*(controleur_1!$H$5:$H$1000=$B$46)))+SUMPRODUCT((controleur_2!$F$5:$F$1000=$A141)*(MONTH(controleur_2!$C$5:$C$1000)=MONTH(H$17)*(controleur_2!$H$5:$H$1000=$B$46)))+SUMPRODUCT((controleur_3!$F$5:$F$1000=$A141)*(MONTH(controleur_3!$C$5:$C$1000)=MONTH(H$17)*(controleur_3!$H$5:$H$1000=$B$46)))</f>
        <v>0</v>
      </c>
      <c r="I141" s="40">
        <f>SUMPRODUCT((controleur_1!$F$5:$F$1000=$A141)*(MONTH(controleur_1!$C$5:$C$1000)=MONTH(I$17)*(controleur_1!$H$5:$H$1000=$B$46)))+SUMPRODUCT((controleur_2!$F$5:$F$1000=$A141)*(MONTH(controleur_2!$C$5:$C$1000)=MONTH(I$17)*(controleur_2!$H$5:$H$1000=$B$46)))+SUMPRODUCT((controleur_3!$F$5:$F$1000=$A141)*(MONTH(controleur_3!$C$5:$C$1000)=MONTH(I$17)*(controleur_3!$H$5:$H$1000=$B$46)))</f>
        <v>0</v>
      </c>
      <c r="J141" s="40">
        <f>SUMPRODUCT((controleur_1!$F$5:$F$1000=$A141)*(MONTH(controleur_1!$C$5:$C$1000)=MONTH(J$17)*(controleur_1!$H$5:$H$1000=$B$46)))+SUMPRODUCT((controleur_2!$F$5:$F$1000=$A141)*(MONTH(controleur_2!$C$5:$C$1000)=MONTH(J$17)*(controleur_2!$H$5:$H$1000=$B$46)))+SUMPRODUCT((controleur_3!$F$5:$F$1000=$A141)*(MONTH(controleur_3!$C$5:$C$1000)=MONTH(J$17)*(controleur_3!$H$5:$H$1000=$B$46)))</f>
        <v>0</v>
      </c>
      <c r="K141" s="40">
        <f>SUMPRODUCT((controleur_1!$F$5:$F$1000=$A141)*(MONTH(controleur_1!$C$5:$C$1000)=MONTH(K$17)*(controleur_1!$H$5:$H$1000=$B$46)))+SUMPRODUCT((controleur_2!$F$5:$F$1000=$A141)*(MONTH(controleur_2!$C$5:$C$1000)=MONTH(K$17)*(controleur_2!$H$5:$H$1000=$B$46)))+SUMPRODUCT((controleur_3!$F$5:$F$1000=$A141)*(MONTH(controleur_3!$C$5:$C$1000)=MONTH(K$17)*(controleur_3!$H$5:$H$1000=$B$46)))</f>
        <v>0</v>
      </c>
      <c r="L141" s="40">
        <f>SUMPRODUCT((controleur_1!$F$5:$F$1000=$A141)*(MONTH(controleur_1!$C$5:$C$1000)=MONTH(L$17)*(controleur_1!$H$5:$H$1000=$B$46)))+SUMPRODUCT((controleur_2!$F$5:$F$1000=$A141)*(MONTH(controleur_2!$C$5:$C$1000)=MONTH(L$17)*(controleur_2!$H$5:$H$1000=$B$46)))+SUMPRODUCT((controleur_3!$F$5:$F$1000=$A141)*(MONTH(controleur_3!$C$5:$C$1000)=MONTH(L$17)*(controleur_3!$H$5:$H$1000=$B$46)))</f>
        <v>0</v>
      </c>
      <c r="M141" s="40">
        <f>SUMPRODUCT((controleur_1!$F$5:$F$1000=$A141)*(MONTH(controleur_1!$C$5:$C$1000)=MONTH(M$17)*(controleur_1!$H$5:$H$1000=$B$46)))+SUMPRODUCT((controleur_2!$F$5:$F$1000=$A141)*(MONTH(controleur_2!$C$5:$C$1000)=MONTH(M$17)*(controleur_2!$H$5:$H$1000=$B$46)))+SUMPRODUCT((controleur_3!$F$5:$F$1000=$A141)*(MONTH(controleur_3!$C$5:$C$1000)=MONTH(M$17)*(controleur_3!$H$5:$H$1000=$B$46)))</f>
        <v>0</v>
      </c>
      <c r="N141" s="58">
        <f t="shared" si="17"/>
        <v>0</v>
      </c>
    </row>
    <row r="142" spans="1:14" x14ac:dyDescent="0.2">
      <c r="A142" s="47" t="s">
        <v>168</v>
      </c>
      <c r="B142" s="40">
        <f>SUMPRODUCT((controleur_1!$F$5:$F$1000=$A142)*(MONTH(controleur_1!$C$5:$C$1000)=MONTH(B$17)*(controleur_1!$H$5:$H$1000=$B$46)))+SUMPRODUCT((controleur_2!$F$5:$F$1000=$A142)*(MONTH(controleur_2!$C$5:$C$1000)=MONTH(B$17)*(controleur_2!$H$5:$H$1000=$B$46)))+SUMPRODUCT((controleur_3!$F$5:$F$1000=$A142)*(MONTH(controleur_3!$C$5:$C$1000)=MONTH(B$17)*(controleur_3!$H$5:$H$1000=$B$46)))</f>
        <v>0</v>
      </c>
      <c r="C142" s="40">
        <f>SUMPRODUCT((controleur_1!$F$5:$F$1000=$A142)*(MONTH(controleur_1!$C$5:$C$1000)=MONTH(C$17)*(controleur_1!$H$5:$H$1000=$B$46)))+SUMPRODUCT((controleur_2!$F$5:$F$1000=$A142)*(MONTH(controleur_2!$C$5:$C$1000)=MONTH(C$17)*(controleur_2!$H$5:$H$1000=$B$46)))+SUMPRODUCT((controleur_3!$F$5:$F$1000=$A142)*(MONTH(controleur_3!$C$5:$C$1000)=MONTH(C$17)*(controleur_3!$H$5:$H$1000=$B$46)))</f>
        <v>0</v>
      </c>
      <c r="D142" s="40">
        <f>SUMPRODUCT((controleur_1!$F$5:$F$1000=$A142)*(MONTH(controleur_1!$C$5:$C$1000)=MONTH(D$17)*(controleur_1!$H$5:$H$1000=$B$46)))+SUMPRODUCT((controleur_2!$F$5:$F$1000=$A142)*(MONTH(controleur_2!$C$5:$C$1000)=MONTH(D$17)*(controleur_2!$H$5:$H$1000=$B$46)))+SUMPRODUCT((controleur_3!$F$5:$F$1000=$A142)*(MONTH(controleur_3!$C$5:$C$1000)=MONTH(D$17)*(controleur_3!$H$5:$H$1000=$B$46)))</f>
        <v>0</v>
      </c>
      <c r="E142" s="40">
        <f>SUMPRODUCT((controleur_1!$F$5:$F$1000=$A142)*(MONTH(controleur_1!$C$5:$C$1000)=MONTH(E$17)*(controleur_1!$H$5:$H$1000=$B$46)))+SUMPRODUCT((controleur_2!$F$5:$F$1000=$A142)*(MONTH(controleur_2!$C$5:$C$1000)=MONTH(E$17)*(controleur_2!$H$5:$H$1000=$B$46)))+SUMPRODUCT((controleur_3!$F$5:$F$1000=$A142)*(MONTH(controleur_3!$C$5:$C$1000)=MONTH(E$17)*(controleur_3!$H$5:$H$1000=$B$46)))</f>
        <v>0</v>
      </c>
      <c r="F142" s="40">
        <f>SUMPRODUCT((controleur_1!$F$5:$F$1000=$A142)*(MONTH(controleur_1!$C$5:$C$1000)=MONTH(F$17)*(controleur_1!$H$5:$H$1000=$B$46)))+SUMPRODUCT((controleur_2!$F$5:$F$1000=$A142)*(MONTH(controleur_2!$C$5:$C$1000)=MONTH(F$17)*(controleur_2!$H$5:$H$1000=$B$46)))+SUMPRODUCT((controleur_3!$F$5:$F$1000=$A142)*(MONTH(controleur_3!$C$5:$C$1000)=MONTH(F$17)*(controleur_3!$H$5:$H$1000=$B$46)))</f>
        <v>0</v>
      </c>
      <c r="G142" s="40">
        <f>SUMPRODUCT((controleur_1!$F$5:$F$1000=$A142)*(MONTH(controleur_1!$C$5:$C$1000)=MONTH(G$17)*(controleur_1!$H$5:$H$1000=$B$46)))+SUMPRODUCT((controleur_2!$F$5:$F$1000=$A142)*(MONTH(controleur_2!$C$5:$C$1000)=MONTH(G$17)*(controleur_2!$H$5:$H$1000=$B$46)))+SUMPRODUCT((controleur_3!$F$5:$F$1000=$A142)*(MONTH(controleur_3!$C$5:$C$1000)=MONTH(G$17)*(controleur_3!$H$5:$H$1000=$B$46)))</f>
        <v>0</v>
      </c>
      <c r="H142" s="40">
        <f>SUMPRODUCT((controleur_1!$F$5:$F$1000=$A142)*(MONTH(controleur_1!$C$5:$C$1000)=MONTH(H$17)*(controleur_1!$H$5:$H$1000=$B$46)))+SUMPRODUCT((controleur_2!$F$5:$F$1000=$A142)*(MONTH(controleur_2!$C$5:$C$1000)=MONTH(H$17)*(controleur_2!$H$5:$H$1000=$B$46)))+SUMPRODUCT((controleur_3!$F$5:$F$1000=$A142)*(MONTH(controleur_3!$C$5:$C$1000)=MONTH(H$17)*(controleur_3!$H$5:$H$1000=$B$46)))</f>
        <v>0</v>
      </c>
      <c r="I142" s="40">
        <f>SUMPRODUCT((controleur_1!$F$5:$F$1000=$A142)*(MONTH(controleur_1!$C$5:$C$1000)=MONTH(I$17)*(controleur_1!$H$5:$H$1000=$B$46)))+SUMPRODUCT((controleur_2!$F$5:$F$1000=$A142)*(MONTH(controleur_2!$C$5:$C$1000)=MONTH(I$17)*(controleur_2!$H$5:$H$1000=$B$46)))+SUMPRODUCT((controleur_3!$F$5:$F$1000=$A142)*(MONTH(controleur_3!$C$5:$C$1000)=MONTH(I$17)*(controleur_3!$H$5:$H$1000=$B$46)))</f>
        <v>0</v>
      </c>
      <c r="J142" s="40">
        <f>SUMPRODUCT((controleur_1!$F$5:$F$1000=$A142)*(MONTH(controleur_1!$C$5:$C$1000)=MONTH(J$17)*(controleur_1!$H$5:$H$1000=$B$46)))+SUMPRODUCT((controleur_2!$F$5:$F$1000=$A142)*(MONTH(controleur_2!$C$5:$C$1000)=MONTH(J$17)*(controleur_2!$H$5:$H$1000=$B$46)))+SUMPRODUCT((controleur_3!$F$5:$F$1000=$A142)*(MONTH(controleur_3!$C$5:$C$1000)=MONTH(J$17)*(controleur_3!$H$5:$H$1000=$B$46)))</f>
        <v>0</v>
      </c>
      <c r="K142" s="40">
        <f>SUMPRODUCT((controleur_1!$F$5:$F$1000=$A142)*(MONTH(controleur_1!$C$5:$C$1000)=MONTH(K$17)*(controleur_1!$H$5:$H$1000=$B$46)))+SUMPRODUCT((controleur_2!$F$5:$F$1000=$A142)*(MONTH(controleur_2!$C$5:$C$1000)=MONTH(K$17)*(controleur_2!$H$5:$H$1000=$B$46)))+SUMPRODUCT((controleur_3!$F$5:$F$1000=$A142)*(MONTH(controleur_3!$C$5:$C$1000)=MONTH(K$17)*(controleur_3!$H$5:$H$1000=$B$46)))</f>
        <v>0</v>
      </c>
      <c r="L142" s="40">
        <f>SUMPRODUCT((controleur_1!$F$5:$F$1000=$A142)*(MONTH(controleur_1!$C$5:$C$1000)=MONTH(L$17)*(controleur_1!$H$5:$H$1000=$B$46)))+SUMPRODUCT((controleur_2!$F$5:$F$1000=$A142)*(MONTH(controleur_2!$C$5:$C$1000)=MONTH(L$17)*(controleur_2!$H$5:$H$1000=$B$46)))+SUMPRODUCT((controleur_3!$F$5:$F$1000=$A142)*(MONTH(controleur_3!$C$5:$C$1000)=MONTH(L$17)*(controleur_3!$H$5:$H$1000=$B$46)))</f>
        <v>0</v>
      </c>
      <c r="M142" s="40">
        <f>SUMPRODUCT((controleur_1!$F$5:$F$1000=$A142)*(MONTH(controleur_1!$C$5:$C$1000)=MONTH(M$17)*(controleur_1!$H$5:$H$1000=$B$46)))+SUMPRODUCT((controleur_2!$F$5:$F$1000=$A142)*(MONTH(controleur_2!$C$5:$C$1000)=MONTH(M$17)*(controleur_2!$H$5:$H$1000=$B$46)))+SUMPRODUCT((controleur_3!$F$5:$F$1000=$A142)*(MONTH(controleur_3!$C$5:$C$1000)=MONTH(M$17)*(controleur_3!$H$5:$H$1000=$B$46)))</f>
        <v>0</v>
      </c>
      <c r="N142" s="58">
        <f t="shared" si="17"/>
        <v>0</v>
      </c>
    </row>
    <row r="143" spans="1:14" x14ac:dyDescent="0.2">
      <c r="A143" s="118" t="s">
        <v>248</v>
      </c>
      <c r="B143" s="40">
        <f>SUMPRODUCT((controleur_1!$F$5:$F$1000=$A143)*(MONTH(controleur_1!$C$5:$C$1000)=MONTH(B$17)*(controleur_1!$H$5:$H$1000=$B$46)))+SUMPRODUCT((controleur_2!$F$5:$F$1000=$A143)*(MONTH(controleur_2!$C$5:$C$1000)=MONTH(B$17)*(controleur_2!$H$5:$H$1000=$B$46)))+SUMPRODUCT((controleur_3!$F$5:$F$1000=$A143)*(MONTH(controleur_3!$C$5:$C$1000)=MONTH(B$17)*(controleur_3!$H$5:$H$1000=$B$46)))</f>
        <v>0</v>
      </c>
      <c r="C143" s="40">
        <f>SUMPRODUCT((controleur_1!$F$5:$F$1000=$A143)*(MONTH(controleur_1!$C$5:$C$1000)=MONTH(C$17)*(controleur_1!$H$5:$H$1000=$B$46)))+SUMPRODUCT((controleur_2!$F$5:$F$1000=$A143)*(MONTH(controleur_2!$C$5:$C$1000)=MONTH(C$17)*(controleur_2!$H$5:$H$1000=$B$46)))+SUMPRODUCT((controleur_3!$F$5:$F$1000=$A143)*(MONTH(controleur_3!$C$5:$C$1000)=MONTH(C$17)*(controleur_3!$H$5:$H$1000=$B$46)))</f>
        <v>0</v>
      </c>
      <c r="D143" s="40">
        <f>SUMPRODUCT((controleur_1!$F$5:$F$1000=$A143)*(MONTH(controleur_1!$C$5:$C$1000)=MONTH(D$17)*(controleur_1!$H$5:$H$1000=$B$46)))+SUMPRODUCT((controleur_2!$F$5:$F$1000=$A143)*(MONTH(controleur_2!$C$5:$C$1000)=MONTH(D$17)*(controleur_2!$H$5:$H$1000=$B$46)))+SUMPRODUCT((controleur_3!$F$5:$F$1000=$A143)*(MONTH(controleur_3!$C$5:$C$1000)=MONTH(D$17)*(controleur_3!$H$5:$H$1000=$B$46)))</f>
        <v>0</v>
      </c>
      <c r="E143" s="40">
        <f>SUMPRODUCT((controleur_1!$F$5:$F$1000=$A143)*(MONTH(controleur_1!$C$5:$C$1000)=MONTH(E$17)*(controleur_1!$H$5:$H$1000=$B$46)))+SUMPRODUCT((controleur_2!$F$5:$F$1000=$A143)*(MONTH(controleur_2!$C$5:$C$1000)=MONTH(E$17)*(controleur_2!$H$5:$H$1000=$B$46)))+SUMPRODUCT((controleur_3!$F$5:$F$1000=$A143)*(MONTH(controleur_3!$C$5:$C$1000)=MONTH(E$17)*(controleur_3!$H$5:$H$1000=$B$46)))</f>
        <v>0</v>
      </c>
      <c r="F143" s="40">
        <f>SUMPRODUCT((controleur_1!$F$5:$F$1000=$A143)*(MONTH(controleur_1!$C$5:$C$1000)=MONTH(F$17)*(controleur_1!$H$5:$H$1000=$B$46)))+SUMPRODUCT((controleur_2!$F$5:$F$1000=$A143)*(MONTH(controleur_2!$C$5:$C$1000)=MONTH(F$17)*(controleur_2!$H$5:$H$1000=$B$46)))+SUMPRODUCT((controleur_3!$F$5:$F$1000=$A143)*(MONTH(controleur_3!$C$5:$C$1000)=MONTH(F$17)*(controleur_3!$H$5:$H$1000=$B$46)))</f>
        <v>0</v>
      </c>
      <c r="G143" s="40">
        <f>SUMPRODUCT((controleur_1!$F$5:$F$1000=$A143)*(MONTH(controleur_1!$C$5:$C$1000)=MONTH(G$17)*(controleur_1!$H$5:$H$1000=$B$46)))+SUMPRODUCT((controleur_2!$F$5:$F$1000=$A143)*(MONTH(controleur_2!$C$5:$C$1000)=MONTH(G$17)*(controleur_2!$H$5:$H$1000=$B$46)))+SUMPRODUCT((controleur_3!$F$5:$F$1000=$A143)*(MONTH(controleur_3!$C$5:$C$1000)=MONTH(G$17)*(controleur_3!$H$5:$H$1000=$B$46)))</f>
        <v>0</v>
      </c>
      <c r="H143" s="40">
        <f>SUMPRODUCT((controleur_1!$F$5:$F$1000=$A143)*(MONTH(controleur_1!$C$5:$C$1000)=MONTH(H$17)*(controleur_1!$H$5:$H$1000=$B$46)))+SUMPRODUCT((controleur_2!$F$5:$F$1000=$A143)*(MONTH(controleur_2!$C$5:$C$1000)=MONTH(H$17)*(controleur_2!$H$5:$H$1000=$B$46)))+SUMPRODUCT((controleur_3!$F$5:$F$1000=$A143)*(MONTH(controleur_3!$C$5:$C$1000)=MONTH(H$17)*(controleur_3!$H$5:$H$1000=$B$46)))</f>
        <v>0</v>
      </c>
      <c r="I143" s="40">
        <f>SUMPRODUCT((controleur_1!$F$5:$F$1000=$A143)*(MONTH(controleur_1!$C$5:$C$1000)=MONTH(I$17)*(controleur_1!$H$5:$H$1000=$B$46)))+SUMPRODUCT((controleur_2!$F$5:$F$1000=$A143)*(MONTH(controleur_2!$C$5:$C$1000)=MONTH(I$17)*(controleur_2!$H$5:$H$1000=$B$46)))+SUMPRODUCT((controleur_3!$F$5:$F$1000=$A143)*(MONTH(controleur_3!$C$5:$C$1000)=MONTH(I$17)*(controleur_3!$H$5:$H$1000=$B$46)))</f>
        <v>0</v>
      </c>
      <c r="J143" s="40">
        <f>SUMPRODUCT((controleur_1!$F$5:$F$1000=$A143)*(MONTH(controleur_1!$C$5:$C$1000)=MONTH(J$17)*(controleur_1!$H$5:$H$1000=$B$46)))+SUMPRODUCT((controleur_2!$F$5:$F$1000=$A143)*(MONTH(controleur_2!$C$5:$C$1000)=MONTH(J$17)*(controleur_2!$H$5:$H$1000=$B$46)))+SUMPRODUCT((controleur_3!$F$5:$F$1000=$A143)*(MONTH(controleur_3!$C$5:$C$1000)=MONTH(J$17)*(controleur_3!$H$5:$H$1000=$B$46)))</f>
        <v>0</v>
      </c>
      <c r="K143" s="40">
        <f>SUMPRODUCT((controleur_1!$F$5:$F$1000=$A143)*(MONTH(controleur_1!$C$5:$C$1000)=MONTH(K$17)*(controleur_1!$H$5:$H$1000=$B$46)))+SUMPRODUCT((controleur_2!$F$5:$F$1000=$A143)*(MONTH(controleur_2!$C$5:$C$1000)=MONTH(K$17)*(controleur_2!$H$5:$H$1000=$B$46)))+SUMPRODUCT((controleur_3!$F$5:$F$1000=$A143)*(MONTH(controleur_3!$C$5:$C$1000)=MONTH(K$17)*(controleur_3!$H$5:$H$1000=$B$46)))</f>
        <v>4</v>
      </c>
      <c r="L143" s="40">
        <f>SUMPRODUCT((controleur_1!$F$5:$F$1000=$A143)*(MONTH(controleur_1!$C$5:$C$1000)=MONTH(L$17)*(controleur_1!$H$5:$H$1000=$B$46)))+SUMPRODUCT((controleur_2!$F$5:$F$1000=$A143)*(MONTH(controleur_2!$C$5:$C$1000)=MONTH(L$17)*(controleur_2!$H$5:$H$1000=$B$46)))+SUMPRODUCT((controleur_3!$F$5:$F$1000=$A143)*(MONTH(controleur_3!$C$5:$C$1000)=MONTH(L$17)*(controleur_3!$H$5:$H$1000=$B$46)))</f>
        <v>4</v>
      </c>
      <c r="M143" s="40">
        <f>SUMPRODUCT((controleur_1!$F$5:$F$1000=$A143)*(MONTH(controleur_1!$C$5:$C$1000)=MONTH(M$17)*(controleur_1!$H$5:$H$1000=$B$46)))+SUMPRODUCT((controleur_2!$F$5:$F$1000=$A143)*(MONTH(controleur_2!$C$5:$C$1000)=MONTH(M$17)*(controleur_2!$H$5:$H$1000=$B$46)))+SUMPRODUCT((controleur_3!$F$5:$F$1000=$A143)*(MONTH(controleur_3!$C$5:$C$1000)=MONTH(M$17)*(controleur_3!$H$5:$H$1000=$B$46)))</f>
        <v>0</v>
      </c>
      <c r="N143" s="58">
        <f t="shared" ref="N143:N206" si="18">SUM(B143:M143)</f>
        <v>8</v>
      </c>
    </row>
    <row r="144" spans="1:14" x14ac:dyDescent="0.2">
      <c r="A144" s="47" t="s">
        <v>169</v>
      </c>
      <c r="B144" s="40">
        <f>SUMPRODUCT((controleur_1!$F$5:$F$1000=$A144)*(MONTH(controleur_1!$C$5:$C$1000)=MONTH(B$17)*(controleur_1!$H$5:$H$1000=$B$46)))+SUMPRODUCT((controleur_2!$F$5:$F$1000=$A144)*(MONTH(controleur_2!$C$5:$C$1000)=MONTH(B$17)*(controleur_2!$H$5:$H$1000=$B$46)))+SUMPRODUCT((controleur_3!$F$5:$F$1000=$A144)*(MONTH(controleur_3!$C$5:$C$1000)=MONTH(B$17)*(controleur_3!$H$5:$H$1000=$B$46)))</f>
        <v>0</v>
      </c>
      <c r="C144" s="40">
        <f>SUMPRODUCT((controleur_1!$F$5:$F$1000=$A144)*(MONTH(controleur_1!$C$5:$C$1000)=MONTH(C$17)*(controleur_1!$H$5:$H$1000=$B$46)))+SUMPRODUCT((controleur_2!$F$5:$F$1000=$A144)*(MONTH(controleur_2!$C$5:$C$1000)=MONTH(C$17)*(controleur_2!$H$5:$H$1000=$B$46)))+SUMPRODUCT((controleur_3!$F$5:$F$1000=$A144)*(MONTH(controleur_3!$C$5:$C$1000)=MONTH(C$17)*(controleur_3!$H$5:$H$1000=$B$46)))</f>
        <v>0</v>
      </c>
      <c r="D144" s="40">
        <f>SUMPRODUCT((controleur_1!$F$5:$F$1000=$A144)*(MONTH(controleur_1!$C$5:$C$1000)=MONTH(D$17)*(controleur_1!$H$5:$H$1000=$B$46)))+SUMPRODUCT((controleur_2!$F$5:$F$1000=$A144)*(MONTH(controleur_2!$C$5:$C$1000)=MONTH(D$17)*(controleur_2!$H$5:$H$1000=$B$46)))+SUMPRODUCT((controleur_3!$F$5:$F$1000=$A144)*(MONTH(controleur_3!$C$5:$C$1000)=MONTH(D$17)*(controleur_3!$H$5:$H$1000=$B$46)))</f>
        <v>0</v>
      </c>
      <c r="E144" s="40">
        <f>SUMPRODUCT((controleur_1!$F$5:$F$1000=$A144)*(MONTH(controleur_1!$C$5:$C$1000)=MONTH(E$17)*(controleur_1!$H$5:$H$1000=$B$46)))+SUMPRODUCT((controleur_2!$F$5:$F$1000=$A144)*(MONTH(controleur_2!$C$5:$C$1000)=MONTH(E$17)*(controleur_2!$H$5:$H$1000=$B$46)))+SUMPRODUCT((controleur_3!$F$5:$F$1000=$A144)*(MONTH(controleur_3!$C$5:$C$1000)=MONTH(E$17)*(controleur_3!$H$5:$H$1000=$B$46)))</f>
        <v>0</v>
      </c>
      <c r="F144" s="40">
        <f>SUMPRODUCT((controleur_1!$F$5:$F$1000=$A144)*(MONTH(controleur_1!$C$5:$C$1000)=MONTH(F$17)*(controleur_1!$H$5:$H$1000=$B$46)))+SUMPRODUCT((controleur_2!$F$5:$F$1000=$A144)*(MONTH(controleur_2!$C$5:$C$1000)=MONTH(F$17)*(controleur_2!$H$5:$H$1000=$B$46)))+SUMPRODUCT((controleur_3!$F$5:$F$1000=$A144)*(MONTH(controleur_3!$C$5:$C$1000)=MONTH(F$17)*(controleur_3!$H$5:$H$1000=$B$46)))</f>
        <v>0</v>
      </c>
      <c r="G144" s="40">
        <f>SUMPRODUCT((controleur_1!$F$5:$F$1000=$A144)*(MONTH(controleur_1!$C$5:$C$1000)=MONTH(G$17)*(controleur_1!$H$5:$H$1000=$B$46)))+SUMPRODUCT((controleur_2!$F$5:$F$1000=$A144)*(MONTH(controleur_2!$C$5:$C$1000)=MONTH(G$17)*(controleur_2!$H$5:$H$1000=$B$46)))+SUMPRODUCT((controleur_3!$F$5:$F$1000=$A144)*(MONTH(controleur_3!$C$5:$C$1000)=MONTH(G$17)*(controleur_3!$H$5:$H$1000=$B$46)))</f>
        <v>0</v>
      </c>
      <c r="H144" s="40">
        <f>SUMPRODUCT((controleur_1!$F$5:$F$1000=$A144)*(MONTH(controleur_1!$C$5:$C$1000)=MONTH(H$17)*(controleur_1!$H$5:$H$1000=$B$46)))+SUMPRODUCT((controleur_2!$F$5:$F$1000=$A144)*(MONTH(controleur_2!$C$5:$C$1000)=MONTH(H$17)*(controleur_2!$H$5:$H$1000=$B$46)))+SUMPRODUCT((controleur_3!$F$5:$F$1000=$A144)*(MONTH(controleur_3!$C$5:$C$1000)=MONTH(H$17)*(controleur_3!$H$5:$H$1000=$B$46)))</f>
        <v>0</v>
      </c>
      <c r="I144" s="40">
        <f>SUMPRODUCT((controleur_1!$F$5:$F$1000=$A144)*(MONTH(controleur_1!$C$5:$C$1000)=MONTH(I$17)*(controleur_1!$H$5:$H$1000=$B$46)))+SUMPRODUCT((controleur_2!$F$5:$F$1000=$A144)*(MONTH(controleur_2!$C$5:$C$1000)=MONTH(I$17)*(controleur_2!$H$5:$H$1000=$B$46)))+SUMPRODUCT((controleur_3!$F$5:$F$1000=$A144)*(MONTH(controleur_3!$C$5:$C$1000)=MONTH(I$17)*(controleur_3!$H$5:$H$1000=$B$46)))</f>
        <v>0</v>
      </c>
      <c r="J144" s="40">
        <f>SUMPRODUCT((controleur_1!$F$5:$F$1000=$A144)*(MONTH(controleur_1!$C$5:$C$1000)=MONTH(J$17)*(controleur_1!$H$5:$H$1000=$B$46)))+SUMPRODUCT((controleur_2!$F$5:$F$1000=$A144)*(MONTH(controleur_2!$C$5:$C$1000)=MONTH(J$17)*(controleur_2!$H$5:$H$1000=$B$46)))+SUMPRODUCT((controleur_3!$F$5:$F$1000=$A144)*(MONTH(controleur_3!$C$5:$C$1000)=MONTH(J$17)*(controleur_3!$H$5:$H$1000=$B$46)))</f>
        <v>0</v>
      </c>
      <c r="K144" s="40">
        <f>SUMPRODUCT((controleur_1!$F$5:$F$1000=$A144)*(MONTH(controleur_1!$C$5:$C$1000)=MONTH(K$17)*(controleur_1!$H$5:$H$1000=$B$46)))+SUMPRODUCT((controleur_2!$F$5:$F$1000=$A144)*(MONTH(controleur_2!$C$5:$C$1000)=MONTH(K$17)*(controleur_2!$H$5:$H$1000=$B$46)))+SUMPRODUCT((controleur_3!$F$5:$F$1000=$A144)*(MONTH(controleur_3!$C$5:$C$1000)=MONTH(K$17)*(controleur_3!$H$5:$H$1000=$B$46)))</f>
        <v>0</v>
      </c>
      <c r="L144" s="40">
        <f>SUMPRODUCT((controleur_1!$F$5:$F$1000=$A144)*(MONTH(controleur_1!$C$5:$C$1000)=MONTH(L$17)*(controleur_1!$H$5:$H$1000=$B$46)))+SUMPRODUCT((controleur_2!$F$5:$F$1000=$A144)*(MONTH(controleur_2!$C$5:$C$1000)=MONTH(L$17)*(controleur_2!$H$5:$H$1000=$B$46)))+SUMPRODUCT((controleur_3!$F$5:$F$1000=$A144)*(MONTH(controleur_3!$C$5:$C$1000)=MONTH(L$17)*(controleur_3!$H$5:$H$1000=$B$46)))</f>
        <v>0</v>
      </c>
      <c r="M144" s="40">
        <f>SUMPRODUCT((controleur_1!$F$5:$F$1000=$A144)*(MONTH(controleur_1!$C$5:$C$1000)=MONTH(M$17)*(controleur_1!$H$5:$H$1000=$B$46)))+SUMPRODUCT((controleur_2!$F$5:$F$1000=$A144)*(MONTH(controleur_2!$C$5:$C$1000)=MONTH(M$17)*(controleur_2!$H$5:$H$1000=$B$46)))+SUMPRODUCT((controleur_3!$F$5:$F$1000=$A144)*(MONTH(controleur_3!$C$5:$C$1000)=MONTH(M$17)*(controleur_3!$H$5:$H$1000=$B$46)))</f>
        <v>0</v>
      </c>
      <c r="N144" s="58">
        <f t="shared" si="18"/>
        <v>0</v>
      </c>
    </row>
    <row r="145" spans="1:14" x14ac:dyDescent="0.2">
      <c r="A145" s="47" t="s">
        <v>170</v>
      </c>
      <c r="B145" s="40">
        <f>SUMPRODUCT((controleur_1!$F$5:$F$1000=$A145)*(MONTH(controleur_1!$C$5:$C$1000)=MONTH(B$17)*(controleur_1!$H$5:$H$1000=$B$46)))+SUMPRODUCT((controleur_2!$F$5:$F$1000=$A145)*(MONTH(controleur_2!$C$5:$C$1000)=MONTH(B$17)*(controleur_2!$H$5:$H$1000=$B$46)))+SUMPRODUCT((controleur_3!$F$5:$F$1000=$A145)*(MONTH(controleur_3!$C$5:$C$1000)=MONTH(B$17)*(controleur_3!$H$5:$H$1000=$B$46)))</f>
        <v>0</v>
      </c>
      <c r="C145" s="40">
        <f>SUMPRODUCT((controleur_1!$F$5:$F$1000=$A145)*(MONTH(controleur_1!$C$5:$C$1000)=MONTH(C$17)*(controleur_1!$H$5:$H$1000=$B$46)))+SUMPRODUCT((controleur_2!$F$5:$F$1000=$A145)*(MONTH(controleur_2!$C$5:$C$1000)=MONTH(C$17)*(controleur_2!$H$5:$H$1000=$B$46)))+SUMPRODUCT((controleur_3!$F$5:$F$1000=$A145)*(MONTH(controleur_3!$C$5:$C$1000)=MONTH(C$17)*(controleur_3!$H$5:$H$1000=$B$46)))</f>
        <v>0</v>
      </c>
      <c r="D145" s="40">
        <f>SUMPRODUCT((controleur_1!$F$5:$F$1000=$A145)*(MONTH(controleur_1!$C$5:$C$1000)=MONTH(D$17)*(controleur_1!$H$5:$H$1000=$B$46)))+SUMPRODUCT((controleur_2!$F$5:$F$1000=$A145)*(MONTH(controleur_2!$C$5:$C$1000)=MONTH(D$17)*(controleur_2!$H$5:$H$1000=$B$46)))+SUMPRODUCT((controleur_3!$F$5:$F$1000=$A145)*(MONTH(controleur_3!$C$5:$C$1000)=MONTH(D$17)*(controleur_3!$H$5:$H$1000=$B$46)))</f>
        <v>0</v>
      </c>
      <c r="E145" s="40">
        <f>SUMPRODUCT((controleur_1!$F$5:$F$1000=$A145)*(MONTH(controleur_1!$C$5:$C$1000)=MONTH(E$17)*(controleur_1!$H$5:$H$1000=$B$46)))+SUMPRODUCT((controleur_2!$F$5:$F$1000=$A145)*(MONTH(controleur_2!$C$5:$C$1000)=MONTH(E$17)*(controleur_2!$H$5:$H$1000=$B$46)))+SUMPRODUCT((controleur_3!$F$5:$F$1000=$A145)*(MONTH(controleur_3!$C$5:$C$1000)=MONTH(E$17)*(controleur_3!$H$5:$H$1000=$B$46)))</f>
        <v>0</v>
      </c>
      <c r="F145" s="40">
        <f>SUMPRODUCT((controleur_1!$F$5:$F$1000=$A145)*(MONTH(controleur_1!$C$5:$C$1000)=MONTH(F$17)*(controleur_1!$H$5:$H$1000=$B$46)))+SUMPRODUCT((controleur_2!$F$5:$F$1000=$A145)*(MONTH(controleur_2!$C$5:$C$1000)=MONTH(F$17)*(controleur_2!$H$5:$H$1000=$B$46)))+SUMPRODUCT((controleur_3!$F$5:$F$1000=$A145)*(MONTH(controleur_3!$C$5:$C$1000)=MONTH(F$17)*(controleur_3!$H$5:$H$1000=$B$46)))</f>
        <v>0</v>
      </c>
      <c r="G145" s="40">
        <f>SUMPRODUCT((controleur_1!$F$5:$F$1000=$A145)*(MONTH(controleur_1!$C$5:$C$1000)=MONTH(G$17)*(controleur_1!$H$5:$H$1000=$B$46)))+SUMPRODUCT((controleur_2!$F$5:$F$1000=$A145)*(MONTH(controleur_2!$C$5:$C$1000)=MONTH(G$17)*(controleur_2!$H$5:$H$1000=$B$46)))+SUMPRODUCT((controleur_3!$F$5:$F$1000=$A145)*(MONTH(controleur_3!$C$5:$C$1000)=MONTH(G$17)*(controleur_3!$H$5:$H$1000=$B$46)))</f>
        <v>0</v>
      </c>
      <c r="H145" s="40">
        <f>SUMPRODUCT((controleur_1!$F$5:$F$1000=$A145)*(MONTH(controleur_1!$C$5:$C$1000)=MONTH(H$17)*(controleur_1!$H$5:$H$1000=$B$46)))+SUMPRODUCT((controleur_2!$F$5:$F$1000=$A145)*(MONTH(controleur_2!$C$5:$C$1000)=MONTH(H$17)*(controleur_2!$H$5:$H$1000=$B$46)))+SUMPRODUCT((controleur_3!$F$5:$F$1000=$A145)*(MONTH(controleur_3!$C$5:$C$1000)=MONTH(H$17)*(controleur_3!$H$5:$H$1000=$B$46)))</f>
        <v>0</v>
      </c>
      <c r="I145" s="40">
        <f>SUMPRODUCT((controleur_1!$F$5:$F$1000=$A145)*(MONTH(controleur_1!$C$5:$C$1000)=MONTH(I$17)*(controleur_1!$H$5:$H$1000=$B$46)))+SUMPRODUCT((controleur_2!$F$5:$F$1000=$A145)*(MONTH(controleur_2!$C$5:$C$1000)=MONTH(I$17)*(controleur_2!$H$5:$H$1000=$B$46)))+SUMPRODUCT((controleur_3!$F$5:$F$1000=$A145)*(MONTH(controleur_3!$C$5:$C$1000)=MONTH(I$17)*(controleur_3!$H$5:$H$1000=$B$46)))</f>
        <v>0</v>
      </c>
      <c r="J145" s="40">
        <f>SUMPRODUCT((controleur_1!$F$5:$F$1000=$A145)*(MONTH(controleur_1!$C$5:$C$1000)=MONTH(J$17)*(controleur_1!$H$5:$H$1000=$B$46)))+SUMPRODUCT((controleur_2!$F$5:$F$1000=$A145)*(MONTH(controleur_2!$C$5:$C$1000)=MONTH(J$17)*(controleur_2!$H$5:$H$1000=$B$46)))+SUMPRODUCT((controleur_3!$F$5:$F$1000=$A145)*(MONTH(controleur_3!$C$5:$C$1000)=MONTH(J$17)*(controleur_3!$H$5:$H$1000=$B$46)))</f>
        <v>0</v>
      </c>
      <c r="K145" s="40">
        <f>SUMPRODUCT((controleur_1!$F$5:$F$1000=$A145)*(MONTH(controleur_1!$C$5:$C$1000)=MONTH(K$17)*(controleur_1!$H$5:$H$1000=$B$46)))+SUMPRODUCT((controleur_2!$F$5:$F$1000=$A145)*(MONTH(controleur_2!$C$5:$C$1000)=MONTH(K$17)*(controleur_2!$H$5:$H$1000=$B$46)))+SUMPRODUCT((controleur_3!$F$5:$F$1000=$A145)*(MONTH(controleur_3!$C$5:$C$1000)=MONTH(K$17)*(controleur_3!$H$5:$H$1000=$B$46)))</f>
        <v>0</v>
      </c>
      <c r="L145" s="40">
        <f>SUMPRODUCT((controleur_1!$F$5:$F$1000=$A145)*(MONTH(controleur_1!$C$5:$C$1000)=MONTH(L$17)*(controleur_1!$H$5:$H$1000=$B$46)))+SUMPRODUCT((controleur_2!$F$5:$F$1000=$A145)*(MONTH(controleur_2!$C$5:$C$1000)=MONTH(L$17)*(controleur_2!$H$5:$H$1000=$B$46)))+SUMPRODUCT((controleur_3!$F$5:$F$1000=$A145)*(MONTH(controleur_3!$C$5:$C$1000)=MONTH(L$17)*(controleur_3!$H$5:$H$1000=$B$46)))</f>
        <v>0</v>
      </c>
      <c r="M145" s="40">
        <f>SUMPRODUCT((controleur_1!$F$5:$F$1000=$A145)*(MONTH(controleur_1!$C$5:$C$1000)=MONTH(M$17)*(controleur_1!$H$5:$H$1000=$B$46)))+SUMPRODUCT((controleur_2!$F$5:$F$1000=$A145)*(MONTH(controleur_2!$C$5:$C$1000)=MONTH(M$17)*(controleur_2!$H$5:$H$1000=$B$46)))+SUMPRODUCT((controleur_3!$F$5:$F$1000=$A145)*(MONTH(controleur_3!$C$5:$C$1000)=MONTH(M$17)*(controleur_3!$H$5:$H$1000=$B$46)))</f>
        <v>0</v>
      </c>
      <c r="N145" s="58">
        <f t="shared" si="18"/>
        <v>0</v>
      </c>
    </row>
    <row r="146" spans="1:14" x14ac:dyDescent="0.2">
      <c r="A146" s="47" t="s">
        <v>171</v>
      </c>
      <c r="B146" s="40">
        <f>SUMPRODUCT((controleur_1!$F$5:$F$1000=$A146)*(MONTH(controleur_1!$C$5:$C$1000)=MONTH(B$17)*(controleur_1!$H$5:$H$1000=$B$46)))+SUMPRODUCT((controleur_2!$F$5:$F$1000=$A146)*(MONTH(controleur_2!$C$5:$C$1000)=MONTH(B$17)*(controleur_2!$H$5:$H$1000=$B$46)))+SUMPRODUCT((controleur_3!$F$5:$F$1000=$A146)*(MONTH(controleur_3!$C$5:$C$1000)=MONTH(B$17)*(controleur_3!$H$5:$H$1000=$B$46)))</f>
        <v>0</v>
      </c>
      <c r="C146" s="40">
        <f>SUMPRODUCT((controleur_1!$F$5:$F$1000=$A146)*(MONTH(controleur_1!$C$5:$C$1000)=MONTH(C$17)*(controleur_1!$H$5:$H$1000=$B$46)))+SUMPRODUCT((controleur_2!$F$5:$F$1000=$A146)*(MONTH(controleur_2!$C$5:$C$1000)=MONTH(C$17)*(controleur_2!$H$5:$H$1000=$B$46)))+SUMPRODUCT((controleur_3!$F$5:$F$1000=$A146)*(MONTH(controleur_3!$C$5:$C$1000)=MONTH(C$17)*(controleur_3!$H$5:$H$1000=$B$46)))</f>
        <v>0</v>
      </c>
      <c r="D146" s="40">
        <f>SUMPRODUCT((controleur_1!$F$5:$F$1000=$A146)*(MONTH(controleur_1!$C$5:$C$1000)=MONTH(D$17)*(controleur_1!$H$5:$H$1000=$B$46)))+SUMPRODUCT((controleur_2!$F$5:$F$1000=$A146)*(MONTH(controleur_2!$C$5:$C$1000)=MONTH(D$17)*(controleur_2!$H$5:$H$1000=$B$46)))+SUMPRODUCT((controleur_3!$F$5:$F$1000=$A146)*(MONTH(controleur_3!$C$5:$C$1000)=MONTH(D$17)*(controleur_3!$H$5:$H$1000=$B$46)))</f>
        <v>0</v>
      </c>
      <c r="E146" s="40">
        <f>SUMPRODUCT((controleur_1!$F$5:$F$1000=$A146)*(MONTH(controleur_1!$C$5:$C$1000)=MONTH(E$17)*(controleur_1!$H$5:$H$1000=$B$46)))+SUMPRODUCT((controleur_2!$F$5:$F$1000=$A146)*(MONTH(controleur_2!$C$5:$C$1000)=MONTH(E$17)*(controleur_2!$H$5:$H$1000=$B$46)))+SUMPRODUCT((controleur_3!$F$5:$F$1000=$A146)*(MONTH(controleur_3!$C$5:$C$1000)=MONTH(E$17)*(controleur_3!$H$5:$H$1000=$B$46)))</f>
        <v>0</v>
      </c>
      <c r="F146" s="40">
        <f>SUMPRODUCT((controleur_1!$F$5:$F$1000=$A146)*(MONTH(controleur_1!$C$5:$C$1000)=MONTH(F$17)*(controleur_1!$H$5:$H$1000=$B$46)))+SUMPRODUCT((controleur_2!$F$5:$F$1000=$A146)*(MONTH(controleur_2!$C$5:$C$1000)=MONTH(F$17)*(controleur_2!$H$5:$H$1000=$B$46)))+SUMPRODUCT((controleur_3!$F$5:$F$1000=$A146)*(MONTH(controleur_3!$C$5:$C$1000)=MONTH(F$17)*(controleur_3!$H$5:$H$1000=$B$46)))</f>
        <v>0</v>
      </c>
      <c r="G146" s="40">
        <f>SUMPRODUCT((controleur_1!$F$5:$F$1000=$A146)*(MONTH(controleur_1!$C$5:$C$1000)=MONTH(G$17)*(controleur_1!$H$5:$H$1000=$B$46)))+SUMPRODUCT((controleur_2!$F$5:$F$1000=$A146)*(MONTH(controleur_2!$C$5:$C$1000)=MONTH(G$17)*(controleur_2!$H$5:$H$1000=$B$46)))+SUMPRODUCT((controleur_3!$F$5:$F$1000=$A146)*(MONTH(controleur_3!$C$5:$C$1000)=MONTH(G$17)*(controleur_3!$H$5:$H$1000=$B$46)))</f>
        <v>0</v>
      </c>
      <c r="H146" s="40">
        <f>SUMPRODUCT((controleur_1!$F$5:$F$1000=$A146)*(MONTH(controleur_1!$C$5:$C$1000)=MONTH(H$17)*(controleur_1!$H$5:$H$1000=$B$46)))+SUMPRODUCT((controleur_2!$F$5:$F$1000=$A146)*(MONTH(controleur_2!$C$5:$C$1000)=MONTH(H$17)*(controleur_2!$H$5:$H$1000=$B$46)))+SUMPRODUCT((controleur_3!$F$5:$F$1000=$A146)*(MONTH(controleur_3!$C$5:$C$1000)=MONTH(H$17)*(controleur_3!$H$5:$H$1000=$B$46)))</f>
        <v>0</v>
      </c>
      <c r="I146" s="40">
        <f>SUMPRODUCT((controleur_1!$F$5:$F$1000=$A146)*(MONTH(controleur_1!$C$5:$C$1000)=MONTH(I$17)*(controleur_1!$H$5:$H$1000=$B$46)))+SUMPRODUCT((controleur_2!$F$5:$F$1000=$A146)*(MONTH(controleur_2!$C$5:$C$1000)=MONTH(I$17)*(controleur_2!$H$5:$H$1000=$B$46)))+SUMPRODUCT((controleur_3!$F$5:$F$1000=$A146)*(MONTH(controleur_3!$C$5:$C$1000)=MONTH(I$17)*(controleur_3!$H$5:$H$1000=$B$46)))</f>
        <v>0</v>
      </c>
      <c r="J146" s="40">
        <f>SUMPRODUCT((controleur_1!$F$5:$F$1000=$A146)*(MONTH(controleur_1!$C$5:$C$1000)=MONTH(J$17)*(controleur_1!$H$5:$H$1000=$B$46)))+SUMPRODUCT((controleur_2!$F$5:$F$1000=$A146)*(MONTH(controleur_2!$C$5:$C$1000)=MONTH(J$17)*(controleur_2!$H$5:$H$1000=$B$46)))+SUMPRODUCT((controleur_3!$F$5:$F$1000=$A146)*(MONTH(controleur_3!$C$5:$C$1000)=MONTH(J$17)*(controleur_3!$H$5:$H$1000=$B$46)))</f>
        <v>3</v>
      </c>
      <c r="K146" s="40">
        <f>SUMPRODUCT((controleur_1!$F$5:$F$1000=$A146)*(MONTH(controleur_1!$C$5:$C$1000)=MONTH(K$17)*(controleur_1!$H$5:$H$1000=$B$46)))+SUMPRODUCT((controleur_2!$F$5:$F$1000=$A146)*(MONTH(controleur_2!$C$5:$C$1000)=MONTH(K$17)*(controleur_2!$H$5:$H$1000=$B$46)))+SUMPRODUCT((controleur_3!$F$5:$F$1000=$A146)*(MONTH(controleur_3!$C$5:$C$1000)=MONTH(K$17)*(controleur_3!$H$5:$H$1000=$B$46)))</f>
        <v>0</v>
      </c>
      <c r="L146" s="40">
        <f>SUMPRODUCT((controleur_1!$F$5:$F$1000=$A146)*(MONTH(controleur_1!$C$5:$C$1000)=MONTH(L$17)*(controleur_1!$H$5:$H$1000=$B$46)))+SUMPRODUCT((controleur_2!$F$5:$F$1000=$A146)*(MONTH(controleur_2!$C$5:$C$1000)=MONTH(L$17)*(controleur_2!$H$5:$H$1000=$B$46)))+SUMPRODUCT((controleur_3!$F$5:$F$1000=$A146)*(MONTH(controleur_3!$C$5:$C$1000)=MONTH(L$17)*(controleur_3!$H$5:$H$1000=$B$46)))</f>
        <v>0</v>
      </c>
      <c r="M146" s="40">
        <f>SUMPRODUCT((controleur_1!$F$5:$F$1000=$A146)*(MONTH(controleur_1!$C$5:$C$1000)=MONTH(M$17)*(controleur_1!$H$5:$H$1000=$B$46)))+SUMPRODUCT((controleur_2!$F$5:$F$1000=$A146)*(MONTH(controleur_2!$C$5:$C$1000)=MONTH(M$17)*(controleur_2!$H$5:$H$1000=$B$46)))+SUMPRODUCT((controleur_3!$F$5:$F$1000=$A146)*(MONTH(controleur_3!$C$5:$C$1000)=MONTH(M$17)*(controleur_3!$H$5:$H$1000=$B$46)))</f>
        <v>0</v>
      </c>
      <c r="N146" s="58">
        <f t="shared" si="18"/>
        <v>3</v>
      </c>
    </row>
    <row r="147" spans="1:14" x14ac:dyDescent="0.2">
      <c r="A147" s="47" t="s">
        <v>172</v>
      </c>
      <c r="B147" s="40">
        <f>SUMPRODUCT((controleur_1!$F$5:$F$1000=$A147)*(MONTH(controleur_1!$C$5:$C$1000)=MONTH(B$17)*(controleur_1!$H$5:$H$1000=$B$46)))+SUMPRODUCT((controleur_2!$F$5:$F$1000=$A147)*(MONTH(controleur_2!$C$5:$C$1000)=MONTH(B$17)*(controleur_2!$H$5:$H$1000=$B$46)))+SUMPRODUCT((controleur_3!$F$5:$F$1000=$A147)*(MONTH(controleur_3!$C$5:$C$1000)=MONTH(B$17)*(controleur_3!$H$5:$H$1000=$B$46)))</f>
        <v>0</v>
      </c>
      <c r="C147" s="40">
        <f>SUMPRODUCT((controleur_1!$F$5:$F$1000=$A147)*(MONTH(controleur_1!$C$5:$C$1000)=MONTH(C$17)*(controleur_1!$H$5:$H$1000=$B$46)))+SUMPRODUCT((controleur_2!$F$5:$F$1000=$A147)*(MONTH(controleur_2!$C$5:$C$1000)=MONTH(C$17)*(controleur_2!$H$5:$H$1000=$B$46)))+SUMPRODUCT((controleur_3!$F$5:$F$1000=$A147)*(MONTH(controleur_3!$C$5:$C$1000)=MONTH(C$17)*(controleur_3!$H$5:$H$1000=$B$46)))</f>
        <v>0</v>
      </c>
      <c r="D147" s="40">
        <f>SUMPRODUCT((controleur_1!$F$5:$F$1000=$A147)*(MONTH(controleur_1!$C$5:$C$1000)=MONTH(D$17)*(controleur_1!$H$5:$H$1000=$B$46)))+SUMPRODUCT((controleur_2!$F$5:$F$1000=$A147)*(MONTH(controleur_2!$C$5:$C$1000)=MONTH(D$17)*(controleur_2!$H$5:$H$1000=$B$46)))+SUMPRODUCT((controleur_3!$F$5:$F$1000=$A147)*(MONTH(controleur_3!$C$5:$C$1000)=MONTH(D$17)*(controleur_3!$H$5:$H$1000=$B$46)))</f>
        <v>0</v>
      </c>
      <c r="E147" s="40">
        <f>SUMPRODUCT((controleur_1!$F$5:$F$1000=$A147)*(MONTH(controleur_1!$C$5:$C$1000)=MONTH(E$17)*(controleur_1!$H$5:$H$1000=$B$46)))+SUMPRODUCT((controleur_2!$F$5:$F$1000=$A147)*(MONTH(controleur_2!$C$5:$C$1000)=MONTH(E$17)*(controleur_2!$H$5:$H$1000=$B$46)))+SUMPRODUCT((controleur_3!$F$5:$F$1000=$A147)*(MONTH(controleur_3!$C$5:$C$1000)=MONTH(E$17)*(controleur_3!$H$5:$H$1000=$B$46)))</f>
        <v>0</v>
      </c>
      <c r="F147" s="40">
        <f>SUMPRODUCT((controleur_1!$F$5:$F$1000=$A147)*(MONTH(controleur_1!$C$5:$C$1000)=MONTH(F$17)*(controleur_1!$H$5:$H$1000=$B$46)))+SUMPRODUCT((controleur_2!$F$5:$F$1000=$A147)*(MONTH(controleur_2!$C$5:$C$1000)=MONTH(F$17)*(controleur_2!$H$5:$H$1000=$B$46)))+SUMPRODUCT((controleur_3!$F$5:$F$1000=$A147)*(MONTH(controleur_3!$C$5:$C$1000)=MONTH(F$17)*(controleur_3!$H$5:$H$1000=$B$46)))</f>
        <v>0</v>
      </c>
      <c r="G147" s="40">
        <f>SUMPRODUCT((controleur_1!$F$5:$F$1000=$A147)*(MONTH(controleur_1!$C$5:$C$1000)=MONTH(G$17)*(controleur_1!$H$5:$H$1000=$B$46)))+SUMPRODUCT((controleur_2!$F$5:$F$1000=$A147)*(MONTH(controleur_2!$C$5:$C$1000)=MONTH(G$17)*(controleur_2!$H$5:$H$1000=$B$46)))+SUMPRODUCT((controleur_3!$F$5:$F$1000=$A147)*(MONTH(controleur_3!$C$5:$C$1000)=MONTH(G$17)*(controleur_3!$H$5:$H$1000=$B$46)))</f>
        <v>0</v>
      </c>
      <c r="H147" s="40">
        <f>SUMPRODUCT((controleur_1!$F$5:$F$1000=$A147)*(MONTH(controleur_1!$C$5:$C$1000)=MONTH(H$17)*(controleur_1!$H$5:$H$1000=$B$46)))+SUMPRODUCT((controleur_2!$F$5:$F$1000=$A147)*(MONTH(controleur_2!$C$5:$C$1000)=MONTH(H$17)*(controleur_2!$H$5:$H$1000=$B$46)))+SUMPRODUCT((controleur_3!$F$5:$F$1000=$A147)*(MONTH(controleur_3!$C$5:$C$1000)=MONTH(H$17)*(controleur_3!$H$5:$H$1000=$B$46)))</f>
        <v>0</v>
      </c>
      <c r="I147" s="40">
        <f>SUMPRODUCT((controleur_1!$F$5:$F$1000=$A147)*(MONTH(controleur_1!$C$5:$C$1000)=MONTH(I$17)*(controleur_1!$H$5:$H$1000=$B$46)))+SUMPRODUCT((controleur_2!$F$5:$F$1000=$A147)*(MONTH(controleur_2!$C$5:$C$1000)=MONTH(I$17)*(controleur_2!$H$5:$H$1000=$B$46)))+SUMPRODUCT((controleur_3!$F$5:$F$1000=$A147)*(MONTH(controleur_3!$C$5:$C$1000)=MONTH(I$17)*(controleur_3!$H$5:$H$1000=$B$46)))</f>
        <v>0</v>
      </c>
      <c r="J147" s="40">
        <f>SUMPRODUCT((controleur_1!$F$5:$F$1000=$A147)*(MONTH(controleur_1!$C$5:$C$1000)=MONTH(J$17)*(controleur_1!$H$5:$H$1000=$B$46)))+SUMPRODUCT((controleur_2!$F$5:$F$1000=$A147)*(MONTH(controleur_2!$C$5:$C$1000)=MONTH(J$17)*(controleur_2!$H$5:$H$1000=$B$46)))+SUMPRODUCT((controleur_3!$F$5:$F$1000=$A147)*(MONTH(controleur_3!$C$5:$C$1000)=MONTH(J$17)*(controleur_3!$H$5:$H$1000=$B$46)))</f>
        <v>0</v>
      </c>
      <c r="K147" s="40">
        <f>SUMPRODUCT((controleur_1!$F$5:$F$1000=$A147)*(MONTH(controleur_1!$C$5:$C$1000)=MONTH(K$17)*(controleur_1!$H$5:$H$1000=$B$46)))+SUMPRODUCT((controleur_2!$F$5:$F$1000=$A147)*(MONTH(controleur_2!$C$5:$C$1000)=MONTH(K$17)*(controleur_2!$H$5:$H$1000=$B$46)))+SUMPRODUCT((controleur_3!$F$5:$F$1000=$A147)*(MONTH(controleur_3!$C$5:$C$1000)=MONTH(K$17)*(controleur_3!$H$5:$H$1000=$B$46)))</f>
        <v>0</v>
      </c>
      <c r="L147" s="40">
        <f>SUMPRODUCT((controleur_1!$F$5:$F$1000=$A147)*(MONTH(controleur_1!$C$5:$C$1000)=MONTH(L$17)*(controleur_1!$H$5:$H$1000=$B$46)))+SUMPRODUCT((controleur_2!$F$5:$F$1000=$A147)*(MONTH(controleur_2!$C$5:$C$1000)=MONTH(L$17)*(controleur_2!$H$5:$H$1000=$B$46)))+SUMPRODUCT((controleur_3!$F$5:$F$1000=$A147)*(MONTH(controleur_3!$C$5:$C$1000)=MONTH(L$17)*(controleur_3!$H$5:$H$1000=$B$46)))</f>
        <v>0</v>
      </c>
      <c r="M147" s="40">
        <f>SUMPRODUCT((controleur_1!$F$5:$F$1000=$A147)*(MONTH(controleur_1!$C$5:$C$1000)=MONTH(M$17)*(controleur_1!$H$5:$H$1000=$B$46)))+SUMPRODUCT((controleur_2!$F$5:$F$1000=$A147)*(MONTH(controleur_2!$C$5:$C$1000)=MONTH(M$17)*(controleur_2!$H$5:$H$1000=$B$46)))+SUMPRODUCT((controleur_3!$F$5:$F$1000=$A147)*(MONTH(controleur_3!$C$5:$C$1000)=MONTH(M$17)*(controleur_3!$H$5:$H$1000=$B$46)))</f>
        <v>0</v>
      </c>
      <c r="N147" s="58">
        <f t="shared" si="18"/>
        <v>0</v>
      </c>
    </row>
    <row r="148" spans="1:14" x14ac:dyDescent="0.2">
      <c r="A148" s="47" t="s">
        <v>173</v>
      </c>
      <c r="B148" s="40">
        <f>SUMPRODUCT((controleur_1!$F$5:$F$1000=$A148)*(MONTH(controleur_1!$C$5:$C$1000)=MONTH(B$17)*(controleur_1!$H$5:$H$1000=$B$46)))+SUMPRODUCT((controleur_2!$F$5:$F$1000=$A148)*(MONTH(controleur_2!$C$5:$C$1000)=MONTH(B$17)*(controleur_2!$H$5:$H$1000=$B$46)))+SUMPRODUCT((controleur_3!$F$5:$F$1000=$A148)*(MONTH(controleur_3!$C$5:$C$1000)=MONTH(B$17)*(controleur_3!$H$5:$H$1000=$B$46)))</f>
        <v>0</v>
      </c>
      <c r="C148" s="40">
        <f>SUMPRODUCT((controleur_1!$F$5:$F$1000=$A148)*(MONTH(controleur_1!$C$5:$C$1000)=MONTH(C$17)*(controleur_1!$H$5:$H$1000=$B$46)))+SUMPRODUCT((controleur_2!$F$5:$F$1000=$A148)*(MONTH(controleur_2!$C$5:$C$1000)=MONTH(C$17)*(controleur_2!$H$5:$H$1000=$B$46)))+SUMPRODUCT((controleur_3!$F$5:$F$1000=$A148)*(MONTH(controleur_3!$C$5:$C$1000)=MONTH(C$17)*(controleur_3!$H$5:$H$1000=$B$46)))</f>
        <v>0</v>
      </c>
      <c r="D148" s="40">
        <f>SUMPRODUCT((controleur_1!$F$5:$F$1000=$A148)*(MONTH(controleur_1!$C$5:$C$1000)=MONTH(D$17)*(controleur_1!$H$5:$H$1000=$B$46)))+SUMPRODUCT((controleur_2!$F$5:$F$1000=$A148)*(MONTH(controleur_2!$C$5:$C$1000)=MONTH(D$17)*(controleur_2!$H$5:$H$1000=$B$46)))+SUMPRODUCT((controleur_3!$F$5:$F$1000=$A148)*(MONTH(controleur_3!$C$5:$C$1000)=MONTH(D$17)*(controleur_3!$H$5:$H$1000=$B$46)))</f>
        <v>0</v>
      </c>
      <c r="E148" s="40">
        <f>SUMPRODUCT((controleur_1!$F$5:$F$1000=$A148)*(MONTH(controleur_1!$C$5:$C$1000)=MONTH(E$17)*(controleur_1!$H$5:$H$1000=$B$46)))+SUMPRODUCT((controleur_2!$F$5:$F$1000=$A148)*(MONTH(controleur_2!$C$5:$C$1000)=MONTH(E$17)*(controleur_2!$H$5:$H$1000=$B$46)))+SUMPRODUCT((controleur_3!$F$5:$F$1000=$A148)*(MONTH(controleur_3!$C$5:$C$1000)=MONTH(E$17)*(controleur_3!$H$5:$H$1000=$B$46)))</f>
        <v>0</v>
      </c>
      <c r="F148" s="40">
        <f>SUMPRODUCT((controleur_1!$F$5:$F$1000=$A148)*(MONTH(controleur_1!$C$5:$C$1000)=MONTH(F$17)*(controleur_1!$H$5:$H$1000=$B$46)))+SUMPRODUCT((controleur_2!$F$5:$F$1000=$A148)*(MONTH(controleur_2!$C$5:$C$1000)=MONTH(F$17)*(controleur_2!$H$5:$H$1000=$B$46)))+SUMPRODUCT((controleur_3!$F$5:$F$1000=$A148)*(MONTH(controleur_3!$C$5:$C$1000)=MONTH(F$17)*(controleur_3!$H$5:$H$1000=$B$46)))</f>
        <v>0</v>
      </c>
      <c r="G148" s="40">
        <f>SUMPRODUCT((controleur_1!$F$5:$F$1000=$A148)*(MONTH(controleur_1!$C$5:$C$1000)=MONTH(G$17)*(controleur_1!$H$5:$H$1000=$B$46)))+SUMPRODUCT((controleur_2!$F$5:$F$1000=$A148)*(MONTH(controleur_2!$C$5:$C$1000)=MONTH(G$17)*(controleur_2!$H$5:$H$1000=$B$46)))+SUMPRODUCT((controleur_3!$F$5:$F$1000=$A148)*(MONTH(controleur_3!$C$5:$C$1000)=MONTH(G$17)*(controleur_3!$H$5:$H$1000=$B$46)))</f>
        <v>0</v>
      </c>
      <c r="H148" s="40">
        <f>SUMPRODUCT((controleur_1!$F$5:$F$1000=$A148)*(MONTH(controleur_1!$C$5:$C$1000)=MONTH(H$17)*(controleur_1!$H$5:$H$1000=$B$46)))+SUMPRODUCT((controleur_2!$F$5:$F$1000=$A148)*(MONTH(controleur_2!$C$5:$C$1000)=MONTH(H$17)*(controleur_2!$H$5:$H$1000=$B$46)))+SUMPRODUCT((controleur_3!$F$5:$F$1000=$A148)*(MONTH(controleur_3!$C$5:$C$1000)=MONTH(H$17)*(controleur_3!$H$5:$H$1000=$B$46)))</f>
        <v>0</v>
      </c>
      <c r="I148" s="40">
        <f>SUMPRODUCT((controleur_1!$F$5:$F$1000=$A148)*(MONTH(controleur_1!$C$5:$C$1000)=MONTH(I$17)*(controleur_1!$H$5:$H$1000=$B$46)))+SUMPRODUCT((controleur_2!$F$5:$F$1000=$A148)*(MONTH(controleur_2!$C$5:$C$1000)=MONTH(I$17)*(controleur_2!$H$5:$H$1000=$B$46)))+SUMPRODUCT((controleur_3!$F$5:$F$1000=$A148)*(MONTH(controleur_3!$C$5:$C$1000)=MONTH(I$17)*(controleur_3!$H$5:$H$1000=$B$46)))</f>
        <v>0</v>
      </c>
      <c r="J148" s="40">
        <f>SUMPRODUCT((controleur_1!$F$5:$F$1000=$A148)*(MONTH(controleur_1!$C$5:$C$1000)=MONTH(J$17)*(controleur_1!$H$5:$H$1000=$B$46)))+SUMPRODUCT((controleur_2!$F$5:$F$1000=$A148)*(MONTH(controleur_2!$C$5:$C$1000)=MONTH(J$17)*(controleur_2!$H$5:$H$1000=$B$46)))+SUMPRODUCT((controleur_3!$F$5:$F$1000=$A148)*(MONTH(controleur_3!$C$5:$C$1000)=MONTH(J$17)*(controleur_3!$H$5:$H$1000=$B$46)))</f>
        <v>0</v>
      </c>
      <c r="K148" s="40">
        <f>SUMPRODUCT((controleur_1!$F$5:$F$1000=$A148)*(MONTH(controleur_1!$C$5:$C$1000)=MONTH(K$17)*(controleur_1!$H$5:$H$1000=$B$46)))+SUMPRODUCT((controleur_2!$F$5:$F$1000=$A148)*(MONTH(controleur_2!$C$5:$C$1000)=MONTH(K$17)*(controleur_2!$H$5:$H$1000=$B$46)))+SUMPRODUCT((controleur_3!$F$5:$F$1000=$A148)*(MONTH(controleur_3!$C$5:$C$1000)=MONTH(K$17)*(controleur_3!$H$5:$H$1000=$B$46)))</f>
        <v>0</v>
      </c>
      <c r="L148" s="40">
        <f>SUMPRODUCT((controleur_1!$F$5:$F$1000=$A148)*(MONTH(controleur_1!$C$5:$C$1000)=MONTH(L$17)*(controleur_1!$H$5:$H$1000=$B$46)))+SUMPRODUCT((controleur_2!$F$5:$F$1000=$A148)*(MONTH(controleur_2!$C$5:$C$1000)=MONTH(L$17)*(controleur_2!$H$5:$H$1000=$B$46)))+SUMPRODUCT((controleur_3!$F$5:$F$1000=$A148)*(MONTH(controleur_3!$C$5:$C$1000)=MONTH(L$17)*(controleur_3!$H$5:$H$1000=$B$46)))</f>
        <v>0</v>
      </c>
      <c r="M148" s="40">
        <f>SUMPRODUCT((controleur_1!$F$5:$F$1000=$A148)*(MONTH(controleur_1!$C$5:$C$1000)=MONTH(M$17)*(controleur_1!$H$5:$H$1000=$B$46)))+SUMPRODUCT((controleur_2!$F$5:$F$1000=$A148)*(MONTH(controleur_2!$C$5:$C$1000)=MONTH(M$17)*(controleur_2!$H$5:$H$1000=$B$46)))+SUMPRODUCT((controleur_3!$F$5:$F$1000=$A148)*(MONTH(controleur_3!$C$5:$C$1000)=MONTH(M$17)*(controleur_3!$H$5:$H$1000=$B$46)))</f>
        <v>0</v>
      </c>
      <c r="N148" s="58">
        <f t="shared" si="18"/>
        <v>0</v>
      </c>
    </row>
    <row r="149" spans="1:14" x14ac:dyDescent="0.2">
      <c r="A149" s="47" t="s">
        <v>174</v>
      </c>
      <c r="B149" s="40">
        <f>SUMPRODUCT((controleur_1!$F$5:$F$1000=$A149)*(MONTH(controleur_1!$C$5:$C$1000)=MONTH(B$17)*(controleur_1!$H$5:$H$1000=$B$46)))+SUMPRODUCT((controleur_2!$F$5:$F$1000=$A149)*(MONTH(controleur_2!$C$5:$C$1000)=MONTH(B$17)*(controleur_2!$H$5:$H$1000=$B$46)))+SUMPRODUCT((controleur_3!$F$5:$F$1000=$A149)*(MONTH(controleur_3!$C$5:$C$1000)=MONTH(B$17)*(controleur_3!$H$5:$H$1000=$B$46)))</f>
        <v>0</v>
      </c>
      <c r="C149" s="40">
        <f>SUMPRODUCT((controleur_1!$F$5:$F$1000=$A149)*(MONTH(controleur_1!$C$5:$C$1000)=MONTH(C$17)*(controleur_1!$H$5:$H$1000=$B$46)))+SUMPRODUCT((controleur_2!$F$5:$F$1000=$A149)*(MONTH(controleur_2!$C$5:$C$1000)=MONTH(C$17)*(controleur_2!$H$5:$H$1000=$B$46)))+SUMPRODUCT((controleur_3!$F$5:$F$1000=$A149)*(MONTH(controleur_3!$C$5:$C$1000)=MONTH(C$17)*(controleur_3!$H$5:$H$1000=$B$46)))</f>
        <v>0</v>
      </c>
      <c r="D149" s="40">
        <f>SUMPRODUCT((controleur_1!$F$5:$F$1000=$A149)*(MONTH(controleur_1!$C$5:$C$1000)=MONTH(D$17)*(controleur_1!$H$5:$H$1000=$B$46)))+SUMPRODUCT((controleur_2!$F$5:$F$1000=$A149)*(MONTH(controleur_2!$C$5:$C$1000)=MONTH(D$17)*(controleur_2!$H$5:$H$1000=$B$46)))+SUMPRODUCT((controleur_3!$F$5:$F$1000=$A149)*(MONTH(controleur_3!$C$5:$C$1000)=MONTH(D$17)*(controleur_3!$H$5:$H$1000=$B$46)))</f>
        <v>0</v>
      </c>
      <c r="E149" s="40">
        <f>SUMPRODUCT((controleur_1!$F$5:$F$1000=$A149)*(MONTH(controleur_1!$C$5:$C$1000)=MONTH(E$17)*(controleur_1!$H$5:$H$1000=$B$46)))+SUMPRODUCT((controleur_2!$F$5:$F$1000=$A149)*(MONTH(controleur_2!$C$5:$C$1000)=MONTH(E$17)*(controleur_2!$H$5:$H$1000=$B$46)))+SUMPRODUCT((controleur_3!$F$5:$F$1000=$A149)*(MONTH(controleur_3!$C$5:$C$1000)=MONTH(E$17)*(controleur_3!$H$5:$H$1000=$B$46)))</f>
        <v>0</v>
      </c>
      <c r="F149" s="40">
        <f>SUMPRODUCT((controleur_1!$F$5:$F$1000=$A149)*(MONTH(controleur_1!$C$5:$C$1000)=MONTH(F$17)*(controleur_1!$H$5:$H$1000=$B$46)))+SUMPRODUCT((controleur_2!$F$5:$F$1000=$A149)*(MONTH(controleur_2!$C$5:$C$1000)=MONTH(F$17)*(controleur_2!$H$5:$H$1000=$B$46)))+SUMPRODUCT((controleur_3!$F$5:$F$1000=$A149)*(MONTH(controleur_3!$C$5:$C$1000)=MONTH(F$17)*(controleur_3!$H$5:$H$1000=$B$46)))</f>
        <v>0</v>
      </c>
      <c r="G149" s="40">
        <f>SUMPRODUCT((controleur_1!$F$5:$F$1000=$A149)*(MONTH(controleur_1!$C$5:$C$1000)=MONTH(G$17)*(controleur_1!$H$5:$H$1000=$B$46)))+SUMPRODUCT((controleur_2!$F$5:$F$1000=$A149)*(MONTH(controleur_2!$C$5:$C$1000)=MONTH(G$17)*(controleur_2!$H$5:$H$1000=$B$46)))+SUMPRODUCT((controleur_3!$F$5:$F$1000=$A149)*(MONTH(controleur_3!$C$5:$C$1000)=MONTH(G$17)*(controleur_3!$H$5:$H$1000=$B$46)))</f>
        <v>0</v>
      </c>
      <c r="H149" s="40">
        <f>SUMPRODUCT((controleur_1!$F$5:$F$1000=$A149)*(MONTH(controleur_1!$C$5:$C$1000)=MONTH(H$17)*(controleur_1!$H$5:$H$1000=$B$46)))+SUMPRODUCT((controleur_2!$F$5:$F$1000=$A149)*(MONTH(controleur_2!$C$5:$C$1000)=MONTH(H$17)*(controleur_2!$H$5:$H$1000=$B$46)))+SUMPRODUCT((controleur_3!$F$5:$F$1000=$A149)*(MONTH(controleur_3!$C$5:$C$1000)=MONTH(H$17)*(controleur_3!$H$5:$H$1000=$B$46)))</f>
        <v>0</v>
      </c>
      <c r="I149" s="40">
        <f>SUMPRODUCT((controleur_1!$F$5:$F$1000=$A149)*(MONTH(controleur_1!$C$5:$C$1000)=MONTH(I$17)*(controleur_1!$H$5:$H$1000=$B$46)))+SUMPRODUCT((controleur_2!$F$5:$F$1000=$A149)*(MONTH(controleur_2!$C$5:$C$1000)=MONTH(I$17)*(controleur_2!$H$5:$H$1000=$B$46)))+SUMPRODUCT((controleur_3!$F$5:$F$1000=$A149)*(MONTH(controleur_3!$C$5:$C$1000)=MONTH(I$17)*(controleur_3!$H$5:$H$1000=$B$46)))</f>
        <v>0</v>
      </c>
      <c r="J149" s="40">
        <f>SUMPRODUCT((controleur_1!$F$5:$F$1000=$A149)*(MONTH(controleur_1!$C$5:$C$1000)=MONTH(J$17)*(controleur_1!$H$5:$H$1000=$B$46)))+SUMPRODUCT((controleur_2!$F$5:$F$1000=$A149)*(MONTH(controleur_2!$C$5:$C$1000)=MONTH(J$17)*(controleur_2!$H$5:$H$1000=$B$46)))+SUMPRODUCT((controleur_3!$F$5:$F$1000=$A149)*(MONTH(controleur_3!$C$5:$C$1000)=MONTH(J$17)*(controleur_3!$H$5:$H$1000=$B$46)))</f>
        <v>0</v>
      </c>
      <c r="K149" s="40">
        <f>SUMPRODUCT((controleur_1!$F$5:$F$1000=$A149)*(MONTH(controleur_1!$C$5:$C$1000)=MONTH(K$17)*(controleur_1!$H$5:$H$1000=$B$46)))+SUMPRODUCT((controleur_2!$F$5:$F$1000=$A149)*(MONTH(controleur_2!$C$5:$C$1000)=MONTH(K$17)*(controleur_2!$H$5:$H$1000=$B$46)))+SUMPRODUCT((controleur_3!$F$5:$F$1000=$A149)*(MONTH(controleur_3!$C$5:$C$1000)=MONTH(K$17)*(controleur_3!$H$5:$H$1000=$B$46)))</f>
        <v>0</v>
      </c>
      <c r="L149" s="40">
        <f>SUMPRODUCT((controleur_1!$F$5:$F$1000=$A149)*(MONTH(controleur_1!$C$5:$C$1000)=MONTH(L$17)*(controleur_1!$H$5:$H$1000=$B$46)))+SUMPRODUCT((controleur_2!$F$5:$F$1000=$A149)*(MONTH(controleur_2!$C$5:$C$1000)=MONTH(L$17)*(controleur_2!$H$5:$H$1000=$B$46)))+SUMPRODUCT((controleur_3!$F$5:$F$1000=$A149)*(MONTH(controleur_3!$C$5:$C$1000)=MONTH(L$17)*(controleur_3!$H$5:$H$1000=$B$46)))</f>
        <v>0</v>
      </c>
      <c r="M149" s="40">
        <f>SUMPRODUCT((controleur_1!$F$5:$F$1000=$A149)*(MONTH(controleur_1!$C$5:$C$1000)=MONTH(M$17)*(controleur_1!$H$5:$H$1000=$B$46)))+SUMPRODUCT((controleur_2!$F$5:$F$1000=$A149)*(MONTH(controleur_2!$C$5:$C$1000)=MONTH(M$17)*(controleur_2!$H$5:$H$1000=$B$46)))+SUMPRODUCT((controleur_3!$F$5:$F$1000=$A149)*(MONTH(controleur_3!$C$5:$C$1000)=MONTH(M$17)*(controleur_3!$H$5:$H$1000=$B$46)))</f>
        <v>0</v>
      </c>
      <c r="N149" s="58">
        <f t="shared" si="18"/>
        <v>0</v>
      </c>
    </row>
    <row r="150" spans="1:14" x14ac:dyDescent="0.2">
      <c r="A150" s="47" t="s">
        <v>175</v>
      </c>
      <c r="B150" s="40">
        <f>SUMPRODUCT((controleur_1!$F$5:$F$1000=$A150)*(MONTH(controleur_1!$C$5:$C$1000)=MONTH(B$17)*(controleur_1!$H$5:$H$1000=$B$46)))+SUMPRODUCT((controleur_2!$F$5:$F$1000=$A150)*(MONTH(controleur_2!$C$5:$C$1000)=MONTH(B$17)*(controleur_2!$H$5:$H$1000=$B$46)))+SUMPRODUCT((controleur_3!$F$5:$F$1000=$A150)*(MONTH(controleur_3!$C$5:$C$1000)=MONTH(B$17)*(controleur_3!$H$5:$H$1000=$B$46)))</f>
        <v>0</v>
      </c>
      <c r="C150" s="40">
        <f>SUMPRODUCT((controleur_1!$F$5:$F$1000=$A150)*(MONTH(controleur_1!$C$5:$C$1000)=MONTH(C$17)*(controleur_1!$H$5:$H$1000=$B$46)))+SUMPRODUCT((controleur_2!$F$5:$F$1000=$A150)*(MONTH(controleur_2!$C$5:$C$1000)=MONTH(C$17)*(controleur_2!$H$5:$H$1000=$B$46)))+SUMPRODUCT((controleur_3!$F$5:$F$1000=$A150)*(MONTH(controleur_3!$C$5:$C$1000)=MONTH(C$17)*(controleur_3!$H$5:$H$1000=$B$46)))</f>
        <v>0</v>
      </c>
      <c r="D150" s="40">
        <f>SUMPRODUCT((controleur_1!$F$5:$F$1000=$A150)*(MONTH(controleur_1!$C$5:$C$1000)=MONTH(D$17)*(controleur_1!$H$5:$H$1000=$B$46)))+SUMPRODUCT((controleur_2!$F$5:$F$1000=$A150)*(MONTH(controleur_2!$C$5:$C$1000)=MONTH(D$17)*(controleur_2!$H$5:$H$1000=$B$46)))+SUMPRODUCT((controleur_3!$F$5:$F$1000=$A150)*(MONTH(controleur_3!$C$5:$C$1000)=MONTH(D$17)*(controleur_3!$H$5:$H$1000=$B$46)))</f>
        <v>0</v>
      </c>
      <c r="E150" s="40">
        <f>SUMPRODUCT((controleur_1!$F$5:$F$1000=$A150)*(MONTH(controleur_1!$C$5:$C$1000)=MONTH(E$17)*(controleur_1!$H$5:$H$1000=$B$46)))+SUMPRODUCT((controleur_2!$F$5:$F$1000=$A150)*(MONTH(controleur_2!$C$5:$C$1000)=MONTH(E$17)*(controleur_2!$H$5:$H$1000=$B$46)))+SUMPRODUCT((controleur_3!$F$5:$F$1000=$A150)*(MONTH(controleur_3!$C$5:$C$1000)=MONTH(E$17)*(controleur_3!$H$5:$H$1000=$B$46)))</f>
        <v>0</v>
      </c>
      <c r="F150" s="40">
        <f>SUMPRODUCT((controleur_1!$F$5:$F$1000=$A150)*(MONTH(controleur_1!$C$5:$C$1000)=MONTH(F$17)*(controleur_1!$H$5:$H$1000=$B$46)))+SUMPRODUCT((controleur_2!$F$5:$F$1000=$A150)*(MONTH(controleur_2!$C$5:$C$1000)=MONTH(F$17)*(controleur_2!$H$5:$H$1000=$B$46)))+SUMPRODUCT((controleur_3!$F$5:$F$1000=$A150)*(MONTH(controleur_3!$C$5:$C$1000)=MONTH(F$17)*(controleur_3!$H$5:$H$1000=$B$46)))</f>
        <v>0</v>
      </c>
      <c r="G150" s="40">
        <f>SUMPRODUCT((controleur_1!$F$5:$F$1000=$A150)*(MONTH(controleur_1!$C$5:$C$1000)=MONTH(G$17)*(controleur_1!$H$5:$H$1000=$B$46)))+SUMPRODUCT((controleur_2!$F$5:$F$1000=$A150)*(MONTH(controleur_2!$C$5:$C$1000)=MONTH(G$17)*(controleur_2!$H$5:$H$1000=$B$46)))+SUMPRODUCT((controleur_3!$F$5:$F$1000=$A150)*(MONTH(controleur_3!$C$5:$C$1000)=MONTH(G$17)*(controleur_3!$H$5:$H$1000=$B$46)))</f>
        <v>0</v>
      </c>
      <c r="H150" s="40">
        <f>SUMPRODUCT((controleur_1!$F$5:$F$1000=$A150)*(MONTH(controleur_1!$C$5:$C$1000)=MONTH(H$17)*(controleur_1!$H$5:$H$1000=$B$46)))+SUMPRODUCT((controleur_2!$F$5:$F$1000=$A150)*(MONTH(controleur_2!$C$5:$C$1000)=MONTH(H$17)*(controleur_2!$H$5:$H$1000=$B$46)))+SUMPRODUCT((controleur_3!$F$5:$F$1000=$A150)*(MONTH(controleur_3!$C$5:$C$1000)=MONTH(H$17)*(controleur_3!$H$5:$H$1000=$B$46)))</f>
        <v>0</v>
      </c>
      <c r="I150" s="40">
        <f>SUMPRODUCT((controleur_1!$F$5:$F$1000=$A150)*(MONTH(controleur_1!$C$5:$C$1000)=MONTH(I$17)*(controleur_1!$H$5:$H$1000=$B$46)))+SUMPRODUCT((controleur_2!$F$5:$F$1000=$A150)*(MONTH(controleur_2!$C$5:$C$1000)=MONTH(I$17)*(controleur_2!$H$5:$H$1000=$B$46)))+SUMPRODUCT((controleur_3!$F$5:$F$1000=$A150)*(MONTH(controleur_3!$C$5:$C$1000)=MONTH(I$17)*(controleur_3!$H$5:$H$1000=$B$46)))</f>
        <v>0</v>
      </c>
      <c r="J150" s="40">
        <f>SUMPRODUCT((controleur_1!$F$5:$F$1000=$A150)*(MONTH(controleur_1!$C$5:$C$1000)=MONTH(J$17)*(controleur_1!$H$5:$H$1000=$B$46)))+SUMPRODUCT((controleur_2!$F$5:$F$1000=$A150)*(MONTH(controleur_2!$C$5:$C$1000)=MONTH(J$17)*(controleur_2!$H$5:$H$1000=$B$46)))+SUMPRODUCT((controleur_3!$F$5:$F$1000=$A150)*(MONTH(controleur_3!$C$5:$C$1000)=MONTH(J$17)*(controleur_3!$H$5:$H$1000=$B$46)))</f>
        <v>0</v>
      </c>
      <c r="K150" s="40">
        <f>SUMPRODUCT((controleur_1!$F$5:$F$1000=$A150)*(MONTH(controleur_1!$C$5:$C$1000)=MONTH(K$17)*(controleur_1!$H$5:$H$1000=$B$46)))+SUMPRODUCT((controleur_2!$F$5:$F$1000=$A150)*(MONTH(controleur_2!$C$5:$C$1000)=MONTH(K$17)*(controleur_2!$H$5:$H$1000=$B$46)))+SUMPRODUCT((controleur_3!$F$5:$F$1000=$A150)*(MONTH(controleur_3!$C$5:$C$1000)=MONTH(K$17)*(controleur_3!$H$5:$H$1000=$B$46)))</f>
        <v>0</v>
      </c>
      <c r="L150" s="40">
        <f>SUMPRODUCT((controleur_1!$F$5:$F$1000=$A150)*(MONTH(controleur_1!$C$5:$C$1000)=MONTH(L$17)*(controleur_1!$H$5:$H$1000=$B$46)))+SUMPRODUCT((controleur_2!$F$5:$F$1000=$A150)*(MONTH(controleur_2!$C$5:$C$1000)=MONTH(L$17)*(controleur_2!$H$5:$H$1000=$B$46)))+SUMPRODUCT((controleur_3!$F$5:$F$1000=$A150)*(MONTH(controleur_3!$C$5:$C$1000)=MONTH(L$17)*(controleur_3!$H$5:$H$1000=$B$46)))</f>
        <v>0</v>
      </c>
      <c r="M150" s="40">
        <f>SUMPRODUCT((controleur_1!$F$5:$F$1000=$A150)*(MONTH(controleur_1!$C$5:$C$1000)=MONTH(M$17)*(controleur_1!$H$5:$H$1000=$B$46)))+SUMPRODUCT((controleur_2!$F$5:$F$1000=$A150)*(MONTH(controleur_2!$C$5:$C$1000)=MONTH(M$17)*(controleur_2!$H$5:$H$1000=$B$46)))+SUMPRODUCT((controleur_3!$F$5:$F$1000=$A150)*(MONTH(controleur_3!$C$5:$C$1000)=MONTH(M$17)*(controleur_3!$H$5:$H$1000=$B$46)))</f>
        <v>0</v>
      </c>
      <c r="N150" s="58">
        <f t="shared" si="18"/>
        <v>0</v>
      </c>
    </row>
    <row r="151" spans="1:14" x14ac:dyDescent="0.2">
      <c r="A151" s="47" t="s">
        <v>176</v>
      </c>
      <c r="B151" s="40">
        <f>SUMPRODUCT((controleur_1!$F$5:$F$1000=$A151)*(MONTH(controleur_1!$C$5:$C$1000)=MONTH(B$17)*(controleur_1!$H$5:$H$1000=$B$46)))+SUMPRODUCT((controleur_2!$F$5:$F$1000=$A151)*(MONTH(controleur_2!$C$5:$C$1000)=MONTH(B$17)*(controleur_2!$H$5:$H$1000=$B$46)))+SUMPRODUCT((controleur_3!$F$5:$F$1000=$A151)*(MONTH(controleur_3!$C$5:$C$1000)=MONTH(B$17)*(controleur_3!$H$5:$H$1000=$B$46)))</f>
        <v>0</v>
      </c>
      <c r="C151" s="40">
        <f>SUMPRODUCT((controleur_1!$F$5:$F$1000=$A151)*(MONTH(controleur_1!$C$5:$C$1000)=MONTH(C$17)*(controleur_1!$H$5:$H$1000=$B$46)))+SUMPRODUCT((controleur_2!$F$5:$F$1000=$A151)*(MONTH(controleur_2!$C$5:$C$1000)=MONTH(C$17)*(controleur_2!$H$5:$H$1000=$B$46)))+SUMPRODUCT((controleur_3!$F$5:$F$1000=$A151)*(MONTH(controleur_3!$C$5:$C$1000)=MONTH(C$17)*(controleur_3!$H$5:$H$1000=$B$46)))</f>
        <v>0</v>
      </c>
      <c r="D151" s="40">
        <f>SUMPRODUCT((controleur_1!$F$5:$F$1000=$A151)*(MONTH(controleur_1!$C$5:$C$1000)=MONTH(D$17)*(controleur_1!$H$5:$H$1000=$B$46)))+SUMPRODUCT((controleur_2!$F$5:$F$1000=$A151)*(MONTH(controleur_2!$C$5:$C$1000)=MONTH(D$17)*(controleur_2!$H$5:$H$1000=$B$46)))+SUMPRODUCT((controleur_3!$F$5:$F$1000=$A151)*(MONTH(controleur_3!$C$5:$C$1000)=MONTH(D$17)*(controleur_3!$H$5:$H$1000=$B$46)))</f>
        <v>0</v>
      </c>
      <c r="E151" s="40">
        <f>SUMPRODUCT((controleur_1!$F$5:$F$1000=$A151)*(MONTH(controleur_1!$C$5:$C$1000)=MONTH(E$17)*(controleur_1!$H$5:$H$1000=$B$46)))+SUMPRODUCT((controleur_2!$F$5:$F$1000=$A151)*(MONTH(controleur_2!$C$5:$C$1000)=MONTH(E$17)*(controleur_2!$H$5:$H$1000=$B$46)))+SUMPRODUCT((controleur_3!$F$5:$F$1000=$A151)*(MONTH(controleur_3!$C$5:$C$1000)=MONTH(E$17)*(controleur_3!$H$5:$H$1000=$B$46)))</f>
        <v>0</v>
      </c>
      <c r="F151" s="40">
        <f>SUMPRODUCT((controleur_1!$F$5:$F$1000=$A151)*(MONTH(controleur_1!$C$5:$C$1000)=MONTH(F$17)*(controleur_1!$H$5:$H$1000=$B$46)))+SUMPRODUCT((controleur_2!$F$5:$F$1000=$A151)*(MONTH(controleur_2!$C$5:$C$1000)=MONTH(F$17)*(controleur_2!$H$5:$H$1000=$B$46)))+SUMPRODUCT((controleur_3!$F$5:$F$1000=$A151)*(MONTH(controleur_3!$C$5:$C$1000)=MONTH(F$17)*(controleur_3!$H$5:$H$1000=$B$46)))</f>
        <v>0</v>
      </c>
      <c r="G151" s="40">
        <f>SUMPRODUCT((controleur_1!$F$5:$F$1000=$A151)*(MONTH(controleur_1!$C$5:$C$1000)=MONTH(G$17)*(controleur_1!$H$5:$H$1000=$B$46)))+SUMPRODUCT((controleur_2!$F$5:$F$1000=$A151)*(MONTH(controleur_2!$C$5:$C$1000)=MONTH(G$17)*(controleur_2!$H$5:$H$1000=$B$46)))+SUMPRODUCT((controleur_3!$F$5:$F$1000=$A151)*(MONTH(controleur_3!$C$5:$C$1000)=MONTH(G$17)*(controleur_3!$H$5:$H$1000=$B$46)))</f>
        <v>0</v>
      </c>
      <c r="H151" s="40">
        <f>SUMPRODUCT((controleur_1!$F$5:$F$1000=$A151)*(MONTH(controleur_1!$C$5:$C$1000)=MONTH(H$17)*(controleur_1!$H$5:$H$1000=$B$46)))+SUMPRODUCT((controleur_2!$F$5:$F$1000=$A151)*(MONTH(controleur_2!$C$5:$C$1000)=MONTH(H$17)*(controleur_2!$H$5:$H$1000=$B$46)))+SUMPRODUCT((controleur_3!$F$5:$F$1000=$A151)*(MONTH(controleur_3!$C$5:$C$1000)=MONTH(H$17)*(controleur_3!$H$5:$H$1000=$B$46)))</f>
        <v>0</v>
      </c>
      <c r="I151" s="40">
        <f>SUMPRODUCT((controleur_1!$F$5:$F$1000=$A151)*(MONTH(controleur_1!$C$5:$C$1000)=MONTH(I$17)*(controleur_1!$H$5:$H$1000=$B$46)))+SUMPRODUCT((controleur_2!$F$5:$F$1000=$A151)*(MONTH(controleur_2!$C$5:$C$1000)=MONTH(I$17)*(controleur_2!$H$5:$H$1000=$B$46)))+SUMPRODUCT((controleur_3!$F$5:$F$1000=$A151)*(MONTH(controleur_3!$C$5:$C$1000)=MONTH(I$17)*(controleur_3!$H$5:$H$1000=$B$46)))</f>
        <v>0</v>
      </c>
      <c r="J151" s="40">
        <f>SUMPRODUCT((controleur_1!$F$5:$F$1000=$A151)*(MONTH(controleur_1!$C$5:$C$1000)=MONTH(J$17)*(controleur_1!$H$5:$H$1000=$B$46)))+SUMPRODUCT((controleur_2!$F$5:$F$1000=$A151)*(MONTH(controleur_2!$C$5:$C$1000)=MONTH(J$17)*(controleur_2!$H$5:$H$1000=$B$46)))+SUMPRODUCT((controleur_3!$F$5:$F$1000=$A151)*(MONTH(controleur_3!$C$5:$C$1000)=MONTH(J$17)*(controleur_3!$H$5:$H$1000=$B$46)))</f>
        <v>0</v>
      </c>
      <c r="K151" s="40">
        <f>SUMPRODUCT((controleur_1!$F$5:$F$1000=$A151)*(MONTH(controleur_1!$C$5:$C$1000)=MONTH(K$17)*(controleur_1!$H$5:$H$1000=$B$46)))+SUMPRODUCT((controleur_2!$F$5:$F$1000=$A151)*(MONTH(controleur_2!$C$5:$C$1000)=MONTH(K$17)*(controleur_2!$H$5:$H$1000=$B$46)))+SUMPRODUCT((controleur_3!$F$5:$F$1000=$A151)*(MONTH(controleur_3!$C$5:$C$1000)=MONTH(K$17)*(controleur_3!$H$5:$H$1000=$B$46)))</f>
        <v>0</v>
      </c>
      <c r="L151" s="40">
        <f>SUMPRODUCT((controleur_1!$F$5:$F$1000=$A151)*(MONTH(controleur_1!$C$5:$C$1000)=MONTH(L$17)*(controleur_1!$H$5:$H$1000=$B$46)))+SUMPRODUCT((controleur_2!$F$5:$F$1000=$A151)*(MONTH(controleur_2!$C$5:$C$1000)=MONTH(L$17)*(controleur_2!$H$5:$H$1000=$B$46)))+SUMPRODUCT((controleur_3!$F$5:$F$1000=$A151)*(MONTH(controleur_3!$C$5:$C$1000)=MONTH(L$17)*(controleur_3!$H$5:$H$1000=$B$46)))</f>
        <v>0</v>
      </c>
      <c r="M151" s="40">
        <f>SUMPRODUCT((controleur_1!$F$5:$F$1000=$A151)*(MONTH(controleur_1!$C$5:$C$1000)=MONTH(M$17)*(controleur_1!$H$5:$H$1000=$B$46)))+SUMPRODUCT((controleur_2!$F$5:$F$1000=$A151)*(MONTH(controleur_2!$C$5:$C$1000)=MONTH(M$17)*(controleur_2!$H$5:$H$1000=$B$46)))+SUMPRODUCT((controleur_3!$F$5:$F$1000=$A151)*(MONTH(controleur_3!$C$5:$C$1000)=MONTH(M$17)*(controleur_3!$H$5:$H$1000=$B$46)))</f>
        <v>0</v>
      </c>
      <c r="N151" s="58">
        <f t="shared" si="18"/>
        <v>0</v>
      </c>
    </row>
    <row r="152" spans="1:14" x14ac:dyDescent="0.2">
      <c r="A152" s="47" t="s">
        <v>177</v>
      </c>
      <c r="B152" s="40">
        <f>SUMPRODUCT((controleur_1!$F$5:$F$1000=$A152)*(MONTH(controleur_1!$C$5:$C$1000)=MONTH(B$17)*(controleur_1!$H$5:$H$1000=$B$46)))+SUMPRODUCT((controleur_2!$F$5:$F$1000=$A152)*(MONTH(controleur_2!$C$5:$C$1000)=MONTH(B$17)*(controleur_2!$H$5:$H$1000=$B$46)))+SUMPRODUCT((controleur_3!$F$5:$F$1000=$A152)*(MONTH(controleur_3!$C$5:$C$1000)=MONTH(B$17)*(controleur_3!$H$5:$H$1000=$B$46)))</f>
        <v>0</v>
      </c>
      <c r="C152" s="40">
        <f>SUMPRODUCT((controleur_1!$F$5:$F$1000=$A152)*(MONTH(controleur_1!$C$5:$C$1000)=MONTH(C$17)*(controleur_1!$H$5:$H$1000=$B$46)))+SUMPRODUCT((controleur_2!$F$5:$F$1000=$A152)*(MONTH(controleur_2!$C$5:$C$1000)=MONTH(C$17)*(controleur_2!$H$5:$H$1000=$B$46)))+SUMPRODUCT((controleur_3!$F$5:$F$1000=$A152)*(MONTH(controleur_3!$C$5:$C$1000)=MONTH(C$17)*(controleur_3!$H$5:$H$1000=$B$46)))</f>
        <v>0</v>
      </c>
      <c r="D152" s="40">
        <f>SUMPRODUCT((controleur_1!$F$5:$F$1000=$A152)*(MONTH(controleur_1!$C$5:$C$1000)=MONTH(D$17)*(controleur_1!$H$5:$H$1000=$B$46)))+SUMPRODUCT((controleur_2!$F$5:$F$1000=$A152)*(MONTH(controleur_2!$C$5:$C$1000)=MONTH(D$17)*(controleur_2!$H$5:$H$1000=$B$46)))+SUMPRODUCT((controleur_3!$F$5:$F$1000=$A152)*(MONTH(controleur_3!$C$5:$C$1000)=MONTH(D$17)*(controleur_3!$H$5:$H$1000=$B$46)))</f>
        <v>0</v>
      </c>
      <c r="E152" s="40">
        <f>SUMPRODUCT((controleur_1!$F$5:$F$1000=$A152)*(MONTH(controleur_1!$C$5:$C$1000)=MONTH(E$17)*(controleur_1!$H$5:$H$1000=$B$46)))+SUMPRODUCT((controleur_2!$F$5:$F$1000=$A152)*(MONTH(controleur_2!$C$5:$C$1000)=MONTH(E$17)*(controleur_2!$H$5:$H$1000=$B$46)))+SUMPRODUCT((controleur_3!$F$5:$F$1000=$A152)*(MONTH(controleur_3!$C$5:$C$1000)=MONTH(E$17)*(controleur_3!$H$5:$H$1000=$B$46)))</f>
        <v>0</v>
      </c>
      <c r="F152" s="40">
        <f>SUMPRODUCT((controleur_1!$F$5:$F$1000=$A152)*(MONTH(controleur_1!$C$5:$C$1000)=MONTH(F$17)*(controleur_1!$H$5:$H$1000=$B$46)))+SUMPRODUCT((controleur_2!$F$5:$F$1000=$A152)*(MONTH(controleur_2!$C$5:$C$1000)=MONTH(F$17)*(controleur_2!$H$5:$H$1000=$B$46)))+SUMPRODUCT((controleur_3!$F$5:$F$1000=$A152)*(MONTH(controleur_3!$C$5:$C$1000)=MONTH(F$17)*(controleur_3!$H$5:$H$1000=$B$46)))</f>
        <v>0</v>
      </c>
      <c r="G152" s="40">
        <f>SUMPRODUCT((controleur_1!$F$5:$F$1000=$A152)*(MONTH(controleur_1!$C$5:$C$1000)=MONTH(G$17)*(controleur_1!$H$5:$H$1000=$B$46)))+SUMPRODUCT((controleur_2!$F$5:$F$1000=$A152)*(MONTH(controleur_2!$C$5:$C$1000)=MONTH(G$17)*(controleur_2!$H$5:$H$1000=$B$46)))+SUMPRODUCT((controleur_3!$F$5:$F$1000=$A152)*(MONTH(controleur_3!$C$5:$C$1000)=MONTH(G$17)*(controleur_3!$H$5:$H$1000=$B$46)))</f>
        <v>0</v>
      </c>
      <c r="H152" s="40">
        <f>SUMPRODUCT((controleur_1!$F$5:$F$1000=$A152)*(MONTH(controleur_1!$C$5:$C$1000)=MONTH(H$17)*(controleur_1!$H$5:$H$1000=$B$46)))+SUMPRODUCT((controleur_2!$F$5:$F$1000=$A152)*(MONTH(controleur_2!$C$5:$C$1000)=MONTH(H$17)*(controleur_2!$H$5:$H$1000=$B$46)))+SUMPRODUCT((controleur_3!$F$5:$F$1000=$A152)*(MONTH(controleur_3!$C$5:$C$1000)=MONTH(H$17)*(controleur_3!$H$5:$H$1000=$B$46)))</f>
        <v>0</v>
      </c>
      <c r="I152" s="40">
        <f>SUMPRODUCT((controleur_1!$F$5:$F$1000=$A152)*(MONTH(controleur_1!$C$5:$C$1000)=MONTH(I$17)*(controleur_1!$H$5:$H$1000=$B$46)))+SUMPRODUCT((controleur_2!$F$5:$F$1000=$A152)*(MONTH(controleur_2!$C$5:$C$1000)=MONTH(I$17)*(controleur_2!$H$5:$H$1000=$B$46)))+SUMPRODUCT((controleur_3!$F$5:$F$1000=$A152)*(MONTH(controleur_3!$C$5:$C$1000)=MONTH(I$17)*(controleur_3!$H$5:$H$1000=$B$46)))</f>
        <v>0</v>
      </c>
      <c r="J152" s="40">
        <f>SUMPRODUCT((controleur_1!$F$5:$F$1000=$A152)*(MONTH(controleur_1!$C$5:$C$1000)=MONTH(J$17)*(controleur_1!$H$5:$H$1000=$B$46)))+SUMPRODUCT((controleur_2!$F$5:$F$1000=$A152)*(MONTH(controleur_2!$C$5:$C$1000)=MONTH(J$17)*(controleur_2!$H$5:$H$1000=$B$46)))+SUMPRODUCT((controleur_3!$F$5:$F$1000=$A152)*(MONTH(controleur_3!$C$5:$C$1000)=MONTH(J$17)*(controleur_3!$H$5:$H$1000=$B$46)))</f>
        <v>0</v>
      </c>
      <c r="K152" s="40">
        <f>SUMPRODUCT((controleur_1!$F$5:$F$1000=$A152)*(MONTH(controleur_1!$C$5:$C$1000)=MONTH(K$17)*(controleur_1!$H$5:$H$1000=$B$46)))+SUMPRODUCT((controleur_2!$F$5:$F$1000=$A152)*(MONTH(controleur_2!$C$5:$C$1000)=MONTH(K$17)*(controleur_2!$H$5:$H$1000=$B$46)))+SUMPRODUCT((controleur_3!$F$5:$F$1000=$A152)*(MONTH(controleur_3!$C$5:$C$1000)=MONTH(K$17)*(controleur_3!$H$5:$H$1000=$B$46)))</f>
        <v>0</v>
      </c>
      <c r="L152" s="40">
        <f>SUMPRODUCT((controleur_1!$F$5:$F$1000=$A152)*(MONTH(controleur_1!$C$5:$C$1000)=MONTH(L$17)*(controleur_1!$H$5:$H$1000=$B$46)))+SUMPRODUCT((controleur_2!$F$5:$F$1000=$A152)*(MONTH(controleur_2!$C$5:$C$1000)=MONTH(L$17)*(controleur_2!$H$5:$H$1000=$B$46)))+SUMPRODUCT((controleur_3!$F$5:$F$1000=$A152)*(MONTH(controleur_3!$C$5:$C$1000)=MONTH(L$17)*(controleur_3!$H$5:$H$1000=$B$46)))</f>
        <v>0</v>
      </c>
      <c r="M152" s="40">
        <f>SUMPRODUCT((controleur_1!$F$5:$F$1000=$A152)*(MONTH(controleur_1!$C$5:$C$1000)=MONTH(M$17)*(controleur_1!$H$5:$H$1000=$B$46)))+SUMPRODUCT((controleur_2!$F$5:$F$1000=$A152)*(MONTH(controleur_2!$C$5:$C$1000)=MONTH(M$17)*(controleur_2!$H$5:$H$1000=$B$46)))+SUMPRODUCT((controleur_3!$F$5:$F$1000=$A152)*(MONTH(controleur_3!$C$5:$C$1000)=MONTH(M$17)*(controleur_3!$H$5:$H$1000=$B$46)))</f>
        <v>0</v>
      </c>
      <c r="N152" s="58">
        <f t="shared" si="18"/>
        <v>0</v>
      </c>
    </row>
    <row r="153" spans="1:14" x14ac:dyDescent="0.2">
      <c r="A153" s="47" t="s">
        <v>178</v>
      </c>
      <c r="B153" s="40">
        <f>SUMPRODUCT((controleur_1!$F$5:$F$1000=$A153)*(MONTH(controleur_1!$C$5:$C$1000)=MONTH(B$17)*(controleur_1!$H$5:$H$1000=$B$46)))+SUMPRODUCT((controleur_2!$F$5:$F$1000=$A153)*(MONTH(controleur_2!$C$5:$C$1000)=MONTH(B$17)*(controleur_2!$H$5:$H$1000=$B$46)))+SUMPRODUCT((controleur_3!$F$5:$F$1000=$A153)*(MONTH(controleur_3!$C$5:$C$1000)=MONTH(B$17)*(controleur_3!$H$5:$H$1000=$B$46)))</f>
        <v>0</v>
      </c>
      <c r="C153" s="40">
        <f>SUMPRODUCT((controleur_1!$F$5:$F$1000=$A153)*(MONTH(controleur_1!$C$5:$C$1000)=MONTH(C$17)*(controleur_1!$H$5:$H$1000=$B$46)))+SUMPRODUCT((controleur_2!$F$5:$F$1000=$A153)*(MONTH(controleur_2!$C$5:$C$1000)=MONTH(C$17)*(controleur_2!$H$5:$H$1000=$B$46)))+SUMPRODUCT((controleur_3!$F$5:$F$1000=$A153)*(MONTH(controleur_3!$C$5:$C$1000)=MONTH(C$17)*(controleur_3!$H$5:$H$1000=$B$46)))</f>
        <v>0</v>
      </c>
      <c r="D153" s="40">
        <f>SUMPRODUCT((controleur_1!$F$5:$F$1000=$A153)*(MONTH(controleur_1!$C$5:$C$1000)=MONTH(D$17)*(controleur_1!$H$5:$H$1000=$B$46)))+SUMPRODUCT((controleur_2!$F$5:$F$1000=$A153)*(MONTH(controleur_2!$C$5:$C$1000)=MONTH(D$17)*(controleur_2!$H$5:$H$1000=$B$46)))+SUMPRODUCT((controleur_3!$F$5:$F$1000=$A153)*(MONTH(controleur_3!$C$5:$C$1000)=MONTH(D$17)*(controleur_3!$H$5:$H$1000=$B$46)))</f>
        <v>0</v>
      </c>
      <c r="E153" s="40">
        <f>SUMPRODUCT((controleur_1!$F$5:$F$1000=$A153)*(MONTH(controleur_1!$C$5:$C$1000)=MONTH(E$17)*(controleur_1!$H$5:$H$1000=$B$46)))+SUMPRODUCT((controleur_2!$F$5:$F$1000=$A153)*(MONTH(controleur_2!$C$5:$C$1000)=MONTH(E$17)*(controleur_2!$H$5:$H$1000=$B$46)))+SUMPRODUCT((controleur_3!$F$5:$F$1000=$A153)*(MONTH(controleur_3!$C$5:$C$1000)=MONTH(E$17)*(controleur_3!$H$5:$H$1000=$B$46)))</f>
        <v>0</v>
      </c>
      <c r="F153" s="40">
        <f>SUMPRODUCT((controleur_1!$F$5:$F$1000=$A153)*(MONTH(controleur_1!$C$5:$C$1000)=MONTH(F$17)*(controleur_1!$H$5:$H$1000=$B$46)))+SUMPRODUCT((controleur_2!$F$5:$F$1000=$A153)*(MONTH(controleur_2!$C$5:$C$1000)=MONTH(F$17)*(controleur_2!$H$5:$H$1000=$B$46)))+SUMPRODUCT((controleur_3!$F$5:$F$1000=$A153)*(MONTH(controleur_3!$C$5:$C$1000)=MONTH(F$17)*(controleur_3!$H$5:$H$1000=$B$46)))</f>
        <v>0</v>
      </c>
      <c r="G153" s="40">
        <f>SUMPRODUCT((controleur_1!$F$5:$F$1000=$A153)*(MONTH(controleur_1!$C$5:$C$1000)=MONTH(G$17)*(controleur_1!$H$5:$H$1000=$B$46)))+SUMPRODUCT((controleur_2!$F$5:$F$1000=$A153)*(MONTH(controleur_2!$C$5:$C$1000)=MONTH(G$17)*(controleur_2!$H$5:$H$1000=$B$46)))+SUMPRODUCT((controleur_3!$F$5:$F$1000=$A153)*(MONTH(controleur_3!$C$5:$C$1000)=MONTH(G$17)*(controleur_3!$H$5:$H$1000=$B$46)))</f>
        <v>0</v>
      </c>
      <c r="H153" s="40">
        <f>SUMPRODUCT((controleur_1!$F$5:$F$1000=$A153)*(MONTH(controleur_1!$C$5:$C$1000)=MONTH(H$17)*(controleur_1!$H$5:$H$1000=$B$46)))+SUMPRODUCT((controleur_2!$F$5:$F$1000=$A153)*(MONTH(controleur_2!$C$5:$C$1000)=MONTH(H$17)*(controleur_2!$H$5:$H$1000=$B$46)))+SUMPRODUCT((controleur_3!$F$5:$F$1000=$A153)*(MONTH(controleur_3!$C$5:$C$1000)=MONTH(H$17)*(controleur_3!$H$5:$H$1000=$B$46)))</f>
        <v>0</v>
      </c>
      <c r="I153" s="40">
        <f>SUMPRODUCT((controleur_1!$F$5:$F$1000=$A153)*(MONTH(controleur_1!$C$5:$C$1000)=MONTH(I$17)*(controleur_1!$H$5:$H$1000=$B$46)))+SUMPRODUCT((controleur_2!$F$5:$F$1000=$A153)*(MONTH(controleur_2!$C$5:$C$1000)=MONTH(I$17)*(controleur_2!$H$5:$H$1000=$B$46)))+SUMPRODUCT((controleur_3!$F$5:$F$1000=$A153)*(MONTH(controleur_3!$C$5:$C$1000)=MONTH(I$17)*(controleur_3!$H$5:$H$1000=$B$46)))</f>
        <v>0</v>
      </c>
      <c r="J153" s="40">
        <f>SUMPRODUCT((controleur_1!$F$5:$F$1000=$A153)*(MONTH(controleur_1!$C$5:$C$1000)=MONTH(J$17)*(controleur_1!$H$5:$H$1000=$B$46)))+SUMPRODUCT((controleur_2!$F$5:$F$1000=$A153)*(MONTH(controleur_2!$C$5:$C$1000)=MONTH(J$17)*(controleur_2!$H$5:$H$1000=$B$46)))+SUMPRODUCT((controleur_3!$F$5:$F$1000=$A153)*(MONTH(controleur_3!$C$5:$C$1000)=MONTH(J$17)*(controleur_3!$H$5:$H$1000=$B$46)))</f>
        <v>0</v>
      </c>
      <c r="K153" s="40">
        <f>SUMPRODUCT((controleur_1!$F$5:$F$1000=$A153)*(MONTH(controleur_1!$C$5:$C$1000)=MONTH(K$17)*(controleur_1!$H$5:$H$1000=$B$46)))+SUMPRODUCT((controleur_2!$F$5:$F$1000=$A153)*(MONTH(controleur_2!$C$5:$C$1000)=MONTH(K$17)*(controleur_2!$H$5:$H$1000=$B$46)))+SUMPRODUCT((controleur_3!$F$5:$F$1000=$A153)*(MONTH(controleur_3!$C$5:$C$1000)=MONTH(K$17)*(controleur_3!$H$5:$H$1000=$B$46)))</f>
        <v>0</v>
      </c>
      <c r="L153" s="40">
        <f>SUMPRODUCT((controleur_1!$F$5:$F$1000=$A153)*(MONTH(controleur_1!$C$5:$C$1000)=MONTH(L$17)*(controleur_1!$H$5:$H$1000=$B$46)))+SUMPRODUCT((controleur_2!$F$5:$F$1000=$A153)*(MONTH(controleur_2!$C$5:$C$1000)=MONTH(L$17)*(controleur_2!$H$5:$H$1000=$B$46)))+SUMPRODUCT((controleur_3!$F$5:$F$1000=$A153)*(MONTH(controleur_3!$C$5:$C$1000)=MONTH(L$17)*(controleur_3!$H$5:$H$1000=$B$46)))</f>
        <v>0</v>
      </c>
      <c r="M153" s="40">
        <f>SUMPRODUCT((controleur_1!$F$5:$F$1000=$A153)*(MONTH(controleur_1!$C$5:$C$1000)=MONTH(M$17)*(controleur_1!$H$5:$H$1000=$B$46)))+SUMPRODUCT((controleur_2!$F$5:$F$1000=$A153)*(MONTH(controleur_2!$C$5:$C$1000)=MONTH(M$17)*(controleur_2!$H$5:$H$1000=$B$46)))+SUMPRODUCT((controleur_3!$F$5:$F$1000=$A153)*(MONTH(controleur_3!$C$5:$C$1000)=MONTH(M$17)*(controleur_3!$H$5:$H$1000=$B$46)))</f>
        <v>0</v>
      </c>
      <c r="N153" s="58">
        <f t="shared" si="18"/>
        <v>0</v>
      </c>
    </row>
    <row r="154" spans="1:14" x14ac:dyDescent="0.2">
      <c r="A154" s="47" t="s">
        <v>179</v>
      </c>
      <c r="B154" s="40">
        <f>SUMPRODUCT((controleur_1!$F$5:$F$1000=$A154)*(MONTH(controleur_1!$C$5:$C$1000)=MONTH(B$17)*(controleur_1!$H$5:$H$1000=$B$46)))+SUMPRODUCT((controleur_2!$F$5:$F$1000=$A154)*(MONTH(controleur_2!$C$5:$C$1000)=MONTH(B$17)*(controleur_2!$H$5:$H$1000=$B$46)))+SUMPRODUCT((controleur_3!$F$5:$F$1000=$A154)*(MONTH(controleur_3!$C$5:$C$1000)=MONTH(B$17)*(controleur_3!$H$5:$H$1000=$B$46)))</f>
        <v>0</v>
      </c>
      <c r="C154" s="40">
        <f>SUMPRODUCT((controleur_1!$F$5:$F$1000=$A154)*(MONTH(controleur_1!$C$5:$C$1000)=MONTH(C$17)*(controleur_1!$H$5:$H$1000=$B$46)))+SUMPRODUCT((controleur_2!$F$5:$F$1000=$A154)*(MONTH(controleur_2!$C$5:$C$1000)=MONTH(C$17)*(controleur_2!$H$5:$H$1000=$B$46)))+SUMPRODUCT((controleur_3!$F$5:$F$1000=$A154)*(MONTH(controleur_3!$C$5:$C$1000)=MONTH(C$17)*(controleur_3!$H$5:$H$1000=$B$46)))</f>
        <v>0</v>
      </c>
      <c r="D154" s="40">
        <f>SUMPRODUCT((controleur_1!$F$5:$F$1000=$A154)*(MONTH(controleur_1!$C$5:$C$1000)=MONTH(D$17)*(controleur_1!$H$5:$H$1000=$B$46)))+SUMPRODUCT((controleur_2!$F$5:$F$1000=$A154)*(MONTH(controleur_2!$C$5:$C$1000)=MONTH(D$17)*(controleur_2!$H$5:$H$1000=$B$46)))+SUMPRODUCT((controleur_3!$F$5:$F$1000=$A154)*(MONTH(controleur_3!$C$5:$C$1000)=MONTH(D$17)*(controleur_3!$H$5:$H$1000=$B$46)))</f>
        <v>0</v>
      </c>
      <c r="E154" s="40">
        <f>SUMPRODUCT((controleur_1!$F$5:$F$1000=$A154)*(MONTH(controleur_1!$C$5:$C$1000)=MONTH(E$17)*(controleur_1!$H$5:$H$1000=$B$46)))+SUMPRODUCT((controleur_2!$F$5:$F$1000=$A154)*(MONTH(controleur_2!$C$5:$C$1000)=MONTH(E$17)*(controleur_2!$H$5:$H$1000=$B$46)))+SUMPRODUCT((controleur_3!$F$5:$F$1000=$A154)*(MONTH(controleur_3!$C$5:$C$1000)=MONTH(E$17)*(controleur_3!$H$5:$H$1000=$B$46)))</f>
        <v>0</v>
      </c>
      <c r="F154" s="40">
        <f>SUMPRODUCT((controleur_1!$F$5:$F$1000=$A154)*(MONTH(controleur_1!$C$5:$C$1000)=MONTH(F$17)*(controleur_1!$H$5:$H$1000=$B$46)))+SUMPRODUCT((controleur_2!$F$5:$F$1000=$A154)*(MONTH(controleur_2!$C$5:$C$1000)=MONTH(F$17)*(controleur_2!$H$5:$H$1000=$B$46)))+SUMPRODUCT((controleur_3!$F$5:$F$1000=$A154)*(MONTH(controleur_3!$C$5:$C$1000)=MONTH(F$17)*(controleur_3!$H$5:$H$1000=$B$46)))</f>
        <v>0</v>
      </c>
      <c r="G154" s="40">
        <f>SUMPRODUCT((controleur_1!$F$5:$F$1000=$A154)*(MONTH(controleur_1!$C$5:$C$1000)=MONTH(G$17)*(controleur_1!$H$5:$H$1000=$B$46)))+SUMPRODUCT((controleur_2!$F$5:$F$1000=$A154)*(MONTH(controleur_2!$C$5:$C$1000)=MONTH(G$17)*(controleur_2!$H$5:$H$1000=$B$46)))+SUMPRODUCT((controleur_3!$F$5:$F$1000=$A154)*(MONTH(controleur_3!$C$5:$C$1000)=MONTH(G$17)*(controleur_3!$H$5:$H$1000=$B$46)))</f>
        <v>0</v>
      </c>
      <c r="H154" s="40">
        <f>SUMPRODUCT((controleur_1!$F$5:$F$1000=$A154)*(MONTH(controleur_1!$C$5:$C$1000)=MONTH(H$17)*(controleur_1!$H$5:$H$1000=$B$46)))+SUMPRODUCT((controleur_2!$F$5:$F$1000=$A154)*(MONTH(controleur_2!$C$5:$C$1000)=MONTH(H$17)*(controleur_2!$H$5:$H$1000=$B$46)))+SUMPRODUCT((controleur_3!$F$5:$F$1000=$A154)*(MONTH(controleur_3!$C$5:$C$1000)=MONTH(H$17)*(controleur_3!$H$5:$H$1000=$B$46)))</f>
        <v>0</v>
      </c>
      <c r="I154" s="40">
        <f>SUMPRODUCT((controleur_1!$F$5:$F$1000=$A154)*(MONTH(controleur_1!$C$5:$C$1000)=MONTH(I$17)*(controleur_1!$H$5:$H$1000=$B$46)))+SUMPRODUCT((controleur_2!$F$5:$F$1000=$A154)*(MONTH(controleur_2!$C$5:$C$1000)=MONTH(I$17)*(controleur_2!$H$5:$H$1000=$B$46)))+SUMPRODUCT((controleur_3!$F$5:$F$1000=$A154)*(MONTH(controleur_3!$C$5:$C$1000)=MONTH(I$17)*(controleur_3!$H$5:$H$1000=$B$46)))</f>
        <v>0</v>
      </c>
      <c r="J154" s="40">
        <f>SUMPRODUCT((controleur_1!$F$5:$F$1000=$A154)*(MONTH(controleur_1!$C$5:$C$1000)=MONTH(J$17)*(controleur_1!$H$5:$H$1000=$B$46)))+SUMPRODUCT((controleur_2!$F$5:$F$1000=$A154)*(MONTH(controleur_2!$C$5:$C$1000)=MONTH(J$17)*(controleur_2!$H$5:$H$1000=$B$46)))+SUMPRODUCT((controleur_3!$F$5:$F$1000=$A154)*(MONTH(controleur_3!$C$5:$C$1000)=MONTH(J$17)*(controleur_3!$H$5:$H$1000=$B$46)))</f>
        <v>0</v>
      </c>
      <c r="K154" s="40">
        <f>SUMPRODUCT((controleur_1!$F$5:$F$1000=$A154)*(MONTH(controleur_1!$C$5:$C$1000)=MONTH(K$17)*(controleur_1!$H$5:$H$1000=$B$46)))+SUMPRODUCT((controleur_2!$F$5:$F$1000=$A154)*(MONTH(controleur_2!$C$5:$C$1000)=MONTH(K$17)*(controleur_2!$H$5:$H$1000=$B$46)))+SUMPRODUCT((controleur_3!$F$5:$F$1000=$A154)*(MONTH(controleur_3!$C$5:$C$1000)=MONTH(K$17)*(controleur_3!$H$5:$H$1000=$B$46)))</f>
        <v>0</v>
      </c>
      <c r="L154" s="40">
        <f>SUMPRODUCT((controleur_1!$F$5:$F$1000=$A154)*(MONTH(controleur_1!$C$5:$C$1000)=MONTH(L$17)*(controleur_1!$H$5:$H$1000=$B$46)))+SUMPRODUCT((controleur_2!$F$5:$F$1000=$A154)*(MONTH(controleur_2!$C$5:$C$1000)=MONTH(L$17)*(controleur_2!$H$5:$H$1000=$B$46)))+SUMPRODUCT((controleur_3!$F$5:$F$1000=$A154)*(MONTH(controleur_3!$C$5:$C$1000)=MONTH(L$17)*(controleur_3!$H$5:$H$1000=$B$46)))</f>
        <v>0</v>
      </c>
      <c r="M154" s="40">
        <f>SUMPRODUCT((controleur_1!$F$5:$F$1000=$A154)*(MONTH(controleur_1!$C$5:$C$1000)=MONTH(M$17)*(controleur_1!$H$5:$H$1000=$B$46)))+SUMPRODUCT((controleur_2!$F$5:$F$1000=$A154)*(MONTH(controleur_2!$C$5:$C$1000)=MONTH(M$17)*(controleur_2!$H$5:$H$1000=$B$46)))+SUMPRODUCT((controleur_3!$F$5:$F$1000=$A154)*(MONTH(controleur_3!$C$5:$C$1000)=MONTH(M$17)*(controleur_3!$H$5:$H$1000=$B$46)))</f>
        <v>0</v>
      </c>
      <c r="N154" s="58">
        <f t="shared" si="18"/>
        <v>0</v>
      </c>
    </row>
    <row r="155" spans="1:14" x14ac:dyDescent="0.2">
      <c r="A155" s="48" t="s">
        <v>180</v>
      </c>
      <c r="B155" s="40">
        <f>SUMPRODUCT((controleur_1!$F$5:$F$1000=$A155)*(MONTH(controleur_1!$C$5:$C$1000)=MONTH(B$17)*(controleur_1!$H$5:$H$1000=$B$46)))+SUMPRODUCT((controleur_2!$F$5:$F$1000=$A155)*(MONTH(controleur_2!$C$5:$C$1000)=MONTH(B$17)*(controleur_2!$H$5:$H$1000=$B$46)))+SUMPRODUCT((controleur_3!$F$5:$F$1000=$A155)*(MONTH(controleur_3!$C$5:$C$1000)=MONTH(B$17)*(controleur_3!$H$5:$H$1000=$B$46)))</f>
        <v>0</v>
      </c>
      <c r="C155" s="40">
        <f>SUMPRODUCT((controleur_1!$F$5:$F$1000=$A155)*(MONTH(controleur_1!$C$5:$C$1000)=MONTH(C$17)*(controleur_1!$H$5:$H$1000=$B$46)))+SUMPRODUCT((controleur_2!$F$5:$F$1000=$A155)*(MONTH(controleur_2!$C$5:$C$1000)=MONTH(C$17)*(controleur_2!$H$5:$H$1000=$B$46)))+SUMPRODUCT((controleur_3!$F$5:$F$1000=$A155)*(MONTH(controleur_3!$C$5:$C$1000)=MONTH(C$17)*(controleur_3!$H$5:$H$1000=$B$46)))</f>
        <v>0</v>
      </c>
      <c r="D155" s="40">
        <f>SUMPRODUCT((controleur_1!$F$5:$F$1000=$A155)*(MONTH(controleur_1!$C$5:$C$1000)=MONTH(D$17)*(controleur_1!$H$5:$H$1000=$B$46)))+SUMPRODUCT((controleur_2!$F$5:$F$1000=$A155)*(MONTH(controleur_2!$C$5:$C$1000)=MONTH(D$17)*(controleur_2!$H$5:$H$1000=$B$46)))+SUMPRODUCT((controleur_3!$F$5:$F$1000=$A155)*(MONTH(controleur_3!$C$5:$C$1000)=MONTH(D$17)*(controleur_3!$H$5:$H$1000=$B$46)))</f>
        <v>0</v>
      </c>
      <c r="E155" s="40">
        <f>SUMPRODUCT((controleur_1!$F$5:$F$1000=$A155)*(MONTH(controleur_1!$C$5:$C$1000)=MONTH(E$17)*(controleur_1!$H$5:$H$1000=$B$46)))+SUMPRODUCT((controleur_2!$F$5:$F$1000=$A155)*(MONTH(controleur_2!$C$5:$C$1000)=MONTH(E$17)*(controleur_2!$H$5:$H$1000=$B$46)))+SUMPRODUCT((controleur_3!$F$5:$F$1000=$A155)*(MONTH(controleur_3!$C$5:$C$1000)=MONTH(E$17)*(controleur_3!$H$5:$H$1000=$B$46)))</f>
        <v>0</v>
      </c>
      <c r="F155" s="40">
        <f>SUMPRODUCT((controleur_1!$F$5:$F$1000=$A155)*(MONTH(controleur_1!$C$5:$C$1000)=MONTH(F$17)*(controleur_1!$H$5:$H$1000=$B$46)))+SUMPRODUCT((controleur_2!$F$5:$F$1000=$A155)*(MONTH(controleur_2!$C$5:$C$1000)=MONTH(F$17)*(controleur_2!$H$5:$H$1000=$B$46)))+SUMPRODUCT((controleur_3!$F$5:$F$1000=$A155)*(MONTH(controleur_3!$C$5:$C$1000)=MONTH(F$17)*(controleur_3!$H$5:$H$1000=$B$46)))</f>
        <v>0</v>
      </c>
      <c r="G155" s="40">
        <f>SUMPRODUCT((controleur_1!$F$5:$F$1000=$A155)*(MONTH(controleur_1!$C$5:$C$1000)=MONTH(G$17)*(controleur_1!$H$5:$H$1000=$B$46)))+SUMPRODUCT((controleur_2!$F$5:$F$1000=$A155)*(MONTH(controleur_2!$C$5:$C$1000)=MONTH(G$17)*(controleur_2!$H$5:$H$1000=$B$46)))+SUMPRODUCT((controleur_3!$F$5:$F$1000=$A155)*(MONTH(controleur_3!$C$5:$C$1000)=MONTH(G$17)*(controleur_3!$H$5:$H$1000=$B$46)))</f>
        <v>0</v>
      </c>
      <c r="H155" s="40">
        <f>SUMPRODUCT((controleur_1!$F$5:$F$1000=$A155)*(MONTH(controleur_1!$C$5:$C$1000)=MONTH(H$17)*(controleur_1!$H$5:$H$1000=$B$46)))+SUMPRODUCT((controleur_2!$F$5:$F$1000=$A155)*(MONTH(controleur_2!$C$5:$C$1000)=MONTH(H$17)*(controleur_2!$H$5:$H$1000=$B$46)))+SUMPRODUCT((controleur_3!$F$5:$F$1000=$A155)*(MONTH(controleur_3!$C$5:$C$1000)=MONTH(H$17)*(controleur_3!$H$5:$H$1000=$B$46)))</f>
        <v>0</v>
      </c>
      <c r="I155" s="40">
        <f>SUMPRODUCT((controleur_1!$F$5:$F$1000=$A155)*(MONTH(controleur_1!$C$5:$C$1000)=MONTH(I$17)*(controleur_1!$H$5:$H$1000=$B$46)))+SUMPRODUCT((controleur_2!$F$5:$F$1000=$A155)*(MONTH(controleur_2!$C$5:$C$1000)=MONTH(I$17)*(controleur_2!$H$5:$H$1000=$B$46)))+SUMPRODUCT((controleur_3!$F$5:$F$1000=$A155)*(MONTH(controleur_3!$C$5:$C$1000)=MONTH(I$17)*(controleur_3!$H$5:$H$1000=$B$46)))</f>
        <v>0</v>
      </c>
      <c r="J155" s="40">
        <f>SUMPRODUCT((controleur_1!$F$5:$F$1000=$A155)*(MONTH(controleur_1!$C$5:$C$1000)=MONTH(J$17)*(controleur_1!$H$5:$H$1000=$B$46)))+SUMPRODUCT((controleur_2!$F$5:$F$1000=$A155)*(MONTH(controleur_2!$C$5:$C$1000)=MONTH(J$17)*(controleur_2!$H$5:$H$1000=$B$46)))+SUMPRODUCT((controleur_3!$F$5:$F$1000=$A155)*(MONTH(controleur_3!$C$5:$C$1000)=MONTH(J$17)*(controleur_3!$H$5:$H$1000=$B$46)))</f>
        <v>0</v>
      </c>
      <c r="K155" s="40">
        <f>SUMPRODUCT((controleur_1!$F$5:$F$1000=$A155)*(MONTH(controleur_1!$C$5:$C$1000)=MONTH(K$17)*(controleur_1!$H$5:$H$1000=$B$46)))+SUMPRODUCT((controleur_2!$F$5:$F$1000=$A155)*(MONTH(controleur_2!$C$5:$C$1000)=MONTH(K$17)*(controleur_2!$H$5:$H$1000=$B$46)))+SUMPRODUCT((controleur_3!$F$5:$F$1000=$A155)*(MONTH(controleur_3!$C$5:$C$1000)=MONTH(K$17)*(controleur_3!$H$5:$H$1000=$B$46)))</f>
        <v>0</v>
      </c>
      <c r="L155" s="40">
        <f>SUMPRODUCT((controleur_1!$F$5:$F$1000=$A155)*(MONTH(controleur_1!$C$5:$C$1000)=MONTH(L$17)*(controleur_1!$H$5:$H$1000=$B$46)))+SUMPRODUCT((controleur_2!$F$5:$F$1000=$A155)*(MONTH(controleur_2!$C$5:$C$1000)=MONTH(L$17)*(controleur_2!$H$5:$H$1000=$B$46)))+SUMPRODUCT((controleur_3!$F$5:$F$1000=$A155)*(MONTH(controleur_3!$C$5:$C$1000)=MONTH(L$17)*(controleur_3!$H$5:$H$1000=$B$46)))</f>
        <v>0</v>
      </c>
      <c r="M155" s="40">
        <f>SUMPRODUCT((controleur_1!$F$5:$F$1000=$A155)*(MONTH(controleur_1!$C$5:$C$1000)=MONTH(M$17)*(controleur_1!$H$5:$H$1000=$B$46)))+SUMPRODUCT((controleur_2!$F$5:$F$1000=$A155)*(MONTH(controleur_2!$C$5:$C$1000)=MONTH(M$17)*(controleur_2!$H$5:$H$1000=$B$46)))+SUMPRODUCT((controleur_3!$F$5:$F$1000=$A155)*(MONTH(controleur_3!$C$5:$C$1000)=MONTH(M$17)*(controleur_3!$H$5:$H$1000=$B$46)))</f>
        <v>0</v>
      </c>
      <c r="N155" s="58">
        <f t="shared" si="18"/>
        <v>0</v>
      </c>
    </row>
    <row r="156" spans="1:14" x14ac:dyDescent="0.2">
      <c r="A156" s="48" t="s">
        <v>121</v>
      </c>
      <c r="B156" s="40">
        <f>SUMPRODUCT((controleur_1!$F$5:$F$1000=$A156)*(MONTH(controleur_1!$C$5:$C$1000)=MONTH(B$17)*(controleur_1!$H$5:$H$1000=$B$46)))+SUMPRODUCT((controleur_2!$F$5:$F$1000=$A156)*(MONTH(controleur_2!$C$5:$C$1000)=MONTH(B$17)*(controleur_2!$H$5:$H$1000=$B$46)))+SUMPRODUCT((controleur_3!$F$5:$F$1000=$A156)*(MONTH(controleur_3!$C$5:$C$1000)=MONTH(B$17)*(controleur_3!$H$5:$H$1000=$B$46)))</f>
        <v>0</v>
      </c>
      <c r="C156" s="40">
        <f>SUMPRODUCT((controleur_1!$F$5:$F$1000=$A156)*(MONTH(controleur_1!$C$5:$C$1000)=MONTH(C$17)*(controleur_1!$H$5:$H$1000=$B$46)))+SUMPRODUCT((controleur_2!$F$5:$F$1000=$A156)*(MONTH(controleur_2!$C$5:$C$1000)=MONTH(C$17)*(controleur_2!$H$5:$H$1000=$B$46)))+SUMPRODUCT((controleur_3!$F$5:$F$1000=$A156)*(MONTH(controleur_3!$C$5:$C$1000)=MONTH(C$17)*(controleur_3!$H$5:$H$1000=$B$46)))</f>
        <v>0</v>
      </c>
      <c r="D156" s="40">
        <f>SUMPRODUCT((controleur_1!$F$5:$F$1000=$A156)*(MONTH(controleur_1!$C$5:$C$1000)=MONTH(D$17)*(controleur_1!$H$5:$H$1000=$B$46)))+SUMPRODUCT((controleur_2!$F$5:$F$1000=$A156)*(MONTH(controleur_2!$C$5:$C$1000)=MONTH(D$17)*(controleur_2!$H$5:$H$1000=$B$46)))+SUMPRODUCT((controleur_3!$F$5:$F$1000=$A156)*(MONTH(controleur_3!$C$5:$C$1000)=MONTH(D$17)*(controleur_3!$H$5:$H$1000=$B$46)))</f>
        <v>0</v>
      </c>
      <c r="E156" s="40">
        <f>SUMPRODUCT((controleur_1!$F$5:$F$1000=$A156)*(MONTH(controleur_1!$C$5:$C$1000)=MONTH(E$17)*(controleur_1!$H$5:$H$1000=$B$46)))+SUMPRODUCT((controleur_2!$F$5:$F$1000=$A156)*(MONTH(controleur_2!$C$5:$C$1000)=MONTH(E$17)*(controleur_2!$H$5:$H$1000=$B$46)))+SUMPRODUCT((controleur_3!$F$5:$F$1000=$A156)*(MONTH(controleur_3!$C$5:$C$1000)=MONTH(E$17)*(controleur_3!$H$5:$H$1000=$B$46)))</f>
        <v>0</v>
      </c>
      <c r="F156" s="40">
        <f>SUMPRODUCT((controleur_1!$F$5:$F$1000=$A156)*(MONTH(controleur_1!$C$5:$C$1000)=MONTH(F$17)*(controleur_1!$H$5:$H$1000=$B$46)))+SUMPRODUCT((controleur_2!$F$5:$F$1000=$A156)*(MONTH(controleur_2!$C$5:$C$1000)=MONTH(F$17)*(controleur_2!$H$5:$H$1000=$B$46)))+SUMPRODUCT((controleur_3!$F$5:$F$1000=$A156)*(MONTH(controleur_3!$C$5:$C$1000)=MONTH(F$17)*(controleur_3!$H$5:$H$1000=$B$46)))</f>
        <v>0</v>
      </c>
      <c r="G156" s="40">
        <f>SUMPRODUCT((controleur_1!$F$5:$F$1000=$A156)*(MONTH(controleur_1!$C$5:$C$1000)=MONTH(G$17)*(controleur_1!$H$5:$H$1000=$B$46)))+SUMPRODUCT((controleur_2!$F$5:$F$1000=$A156)*(MONTH(controleur_2!$C$5:$C$1000)=MONTH(G$17)*(controleur_2!$H$5:$H$1000=$B$46)))+SUMPRODUCT((controleur_3!$F$5:$F$1000=$A156)*(MONTH(controleur_3!$C$5:$C$1000)=MONTH(G$17)*(controleur_3!$H$5:$H$1000=$B$46)))</f>
        <v>0</v>
      </c>
      <c r="H156" s="40">
        <f>SUMPRODUCT((controleur_1!$F$5:$F$1000=$A156)*(MONTH(controleur_1!$C$5:$C$1000)=MONTH(H$17)*(controleur_1!$H$5:$H$1000=$B$46)))+SUMPRODUCT((controleur_2!$F$5:$F$1000=$A156)*(MONTH(controleur_2!$C$5:$C$1000)=MONTH(H$17)*(controleur_2!$H$5:$H$1000=$B$46)))+SUMPRODUCT((controleur_3!$F$5:$F$1000=$A156)*(MONTH(controleur_3!$C$5:$C$1000)=MONTH(H$17)*(controleur_3!$H$5:$H$1000=$B$46)))</f>
        <v>0</v>
      </c>
      <c r="I156" s="40">
        <f>SUMPRODUCT((controleur_1!$F$5:$F$1000=$A156)*(MONTH(controleur_1!$C$5:$C$1000)=MONTH(I$17)*(controleur_1!$H$5:$H$1000=$B$46)))+SUMPRODUCT((controleur_2!$F$5:$F$1000=$A156)*(MONTH(controleur_2!$C$5:$C$1000)=MONTH(I$17)*(controleur_2!$H$5:$H$1000=$B$46)))+SUMPRODUCT((controleur_3!$F$5:$F$1000=$A156)*(MONTH(controleur_3!$C$5:$C$1000)=MONTH(I$17)*(controleur_3!$H$5:$H$1000=$B$46)))</f>
        <v>0</v>
      </c>
      <c r="J156" s="40">
        <f>SUMPRODUCT((controleur_1!$F$5:$F$1000=$A156)*(MONTH(controleur_1!$C$5:$C$1000)=MONTH(J$17)*(controleur_1!$H$5:$H$1000=$B$46)))+SUMPRODUCT((controleur_2!$F$5:$F$1000=$A156)*(MONTH(controleur_2!$C$5:$C$1000)=MONTH(J$17)*(controleur_2!$H$5:$H$1000=$B$46)))+SUMPRODUCT((controleur_3!$F$5:$F$1000=$A156)*(MONTH(controleur_3!$C$5:$C$1000)=MONTH(J$17)*(controleur_3!$H$5:$H$1000=$B$46)))</f>
        <v>0</v>
      </c>
      <c r="K156" s="40">
        <f>SUMPRODUCT((controleur_1!$F$5:$F$1000=$A156)*(MONTH(controleur_1!$C$5:$C$1000)=MONTH(K$17)*(controleur_1!$H$5:$H$1000=$B$46)))+SUMPRODUCT((controleur_2!$F$5:$F$1000=$A156)*(MONTH(controleur_2!$C$5:$C$1000)=MONTH(K$17)*(controleur_2!$H$5:$H$1000=$B$46)))+SUMPRODUCT((controleur_3!$F$5:$F$1000=$A156)*(MONTH(controleur_3!$C$5:$C$1000)=MONTH(K$17)*(controleur_3!$H$5:$H$1000=$B$46)))</f>
        <v>0</v>
      </c>
      <c r="L156" s="40">
        <f>SUMPRODUCT((controleur_1!$F$5:$F$1000=$A156)*(MONTH(controleur_1!$C$5:$C$1000)=MONTH(L$17)*(controleur_1!$H$5:$H$1000=$B$46)))+SUMPRODUCT((controleur_2!$F$5:$F$1000=$A156)*(MONTH(controleur_2!$C$5:$C$1000)=MONTH(L$17)*(controleur_2!$H$5:$H$1000=$B$46)))+SUMPRODUCT((controleur_3!$F$5:$F$1000=$A156)*(MONTH(controleur_3!$C$5:$C$1000)=MONTH(L$17)*(controleur_3!$H$5:$H$1000=$B$46)))</f>
        <v>0</v>
      </c>
      <c r="M156" s="40">
        <f>SUMPRODUCT((controleur_1!$F$5:$F$1000=$A156)*(MONTH(controleur_1!$C$5:$C$1000)=MONTH(M$17)*(controleur_1!$H$5:$H$1000=$B$46)))+SUMPRODUCT((controleur_2!$F$5:$F$1000=$A156)*(MONTH(controleur_2!$C$5:$C$1000)=MONTH(M$17)*(controleur_2!$H$5:$H$1000=$B$46)))+SUMPRODUCT((controleur_3!$F$5:$F$1000=$A156)*(MONTH(controleur_3!$C$5:$C$1000)=MONTH(M$17)*(controleur_3!$H$5:$H$1000=$B$46)))</f>
        <v>0</v>
      </c>
      <c r="N156" s="58">
        <f t="shared" si="18"/>
        <v>0</v>
      </c>
    </row>
    <row r="157" spans="1:14" x14ac:dyDescent="0.2">
      <c r="A157" s="48" t="s">
        <v>181</v>
      </c>
      <c r="B157" s="40">
        <f>SUMPRODUCT((controleur_1!$F$5:$F$1000=$A157)*(MONTH(controleur_1!$C$5:$C$1000)=MONTH(B$17)*(controleur_1!$H$5:$H$1000=$B$46)))+SUMPRODUCT((controleur_2!$F$5:$F$1000=$A157)*(MONTH(controleur_2!$C$5:$C$1000)=MONTH(B$17)*(controleur_2!$H$5:$H$1000=$B$46)))+SUMPRODUCT((controleur_3!$F$5:$F$1000=$A157)*(MONTH(controleur_3!$C$5:$C$1000)=MONTH(B$17)*(controleur_3!$H$5:$H$1000=$B$46)))</f>
        <v>0</v>
      </c>
      <c r="C157" s="40">
        <f>SUMPRODUCT((controleur_1!$F$5:$F$1000=$A157)*(MONTH(controleur_1!$C$5:$C$1000)=MONTH(C$17)*(controleur_1!$H$5:$H$1000=$B$46)))+SUMPRODUCT((controleur_2!$F$5:$F$1000=$A157)*(MONTH(controleur_2!$C$5:$C$1000)=MONTH(C$17)*(controleur_2!$H$5:$H$1000=$B$46)))+SUMPRODUCT((controleur_3!$F$5:$F$1000=$A157)*(MONTH(controleur_3!$C$5:$C$1000)=MONTH(C$17)*(controleur_3!$H$5:$H$1000=$B$46)))</f>
        <v>0</v>
      </c>
      <c r="D157" s="40">
        <f>SUMPRODUCT((controleur_1!$F$5:$F$1000=$A157)*(MONTH(controleur_1!$C$5:$C$1000)=MONTH(D$17)*(controleur_1!$H$5:$H$1000=$B$46)))+SUMPRODUCT((controleur_2!$F$5:$F$1000=$A157)*(MONTH(controleur_2!$C$5:$C$1000)=MONTH(D$17)*(controleur_2!$H$5:$H$1000=$B$46)))+SUMPRODUCT((controleur_3!$F$5:$F$1000=$A157)*(MONTH(controleur_3!$C$5:$C$1000)=MONTH(D$17)*(controleur_3!$H$5:$H$1000=$B$46)))</f>
        <v>0</v>
      </c>
      <c r="E157" s="40">
        <f>SUMPRODUCT((controleur_1!$F$5:$F$1000=$A157)*(MONTH(controleur_1!$C$5:$C$1000)=MONTH(E$17)*(controleur_1!$H$5:$H$1000=$B$46)))+SUMPRODUCT((controleur_2!$F$5:$F$1000=$A157)*(MONTH(controleur_2!$C$5:$C$1000)=MONTH(E$17)*(controleur_2!$H$5:$H$1000=$B$46)))+SUMPRODUCT((controleur_3!$F$5:$F$1000=$A157)*(MONTH(controleur_3!$C$5:$C$1000)=MONTH(E$17)*(controleur_3!$H$5:$H$1000=$B$46)))</f>
        <v>0</v>
      </c>
      <c r="F157" s="40">
        <f>SUMPRODUCT((controleur_1!$F$5:$F$1000=$A157)*(MONTH(controleur_1!$C$5:$C$1000)=MONTH(F$17)*(controleur_1!$H$5:$H$1000=$B$46)))+SUMPRODUCT((controleur_2!$F$5:$F$1000=$A157)*(MONTH(controleur_2!$C$5:$C$1000)=MONTH(F$17)*(controleur_2!$H$5:$H$1000=$B$46)))+SUMPRODUCT((controleur_3!$F$5:$F$1000=$A157)*(MONTH(controleur_3!$C$5:$C$1000)=MONTH(F$17)*(controleur_3!$H$5:$H$1000=$B$46)))</f>
        <v>0</v>
      </c>
      <c r="G157" s="40">
        <f>SUMPRODUCT((controleur_1!$F$5:$F$1000=$A157)*(MONTH(controleur_1!$C$5:$C$1000)=MONTH(G$17)*(controleur_1!$H$5:$H$1000=$B$46)))+SUMPRODUCT((controleur_2!$F$5:$F$1000=$A157)*(MONTH(controleur_2!$C$5:$C$1000)=MONTH(G$17)*(controleur_2!$H$5:$H$1000=$B$46)))+SUMPRODUCT((controleur_3!$F$5:$F$1000=$A157)*(MONTH(controleur_3!$C$5:$C$1000)=MONTH(G$17)*(controleur_3!$H$5:$H$1000=$B$46)))</f>
        <v>0</v>
      </c>
      <c r="H157" s="40">
        <f>SUMPRODUCT((controleur_1!$F$5:$F$1000=$A157)*(MONTH(controleur_1!$C$5:$C$1000)=MONTH(H$17)*(controleur_1!$H$5:$H$1000=$B$46)))+SUMPRODUCT((controleur_2!$F$5:$F$1000=$A157)*(MONTH(controleur_2!$C$5:$C$1000)=MONTH(H$17)*(controleur_2!$H$5:$H$1000=$B$46)))+SUMPRODUCT((controleur_3!$F$5:$F$1000=$A157)*(MONTH(controleur_3!$C$5:$C$1000)=MONTH(H$17)*(controleur_3!$H$5:$H$1000=$B$46)))</f>
        <v>0</v>
      </c>
      <c r="I157" s="40">
        <f>SUMPRODUCT((controleur_1!$F$5:$F$1000=$A157)*(MONTH(controleur_1!$C$5:$C$1000)=MONTH(I$17)*(controleur_1!$H$5:$H$1000=$B$46)))+SUMPRODUCT((controleur_2!$F$5:$F$1000=$A157)*(MONTH(controleur_2!$C$5:$C$1000)=MONTH(I$17)*(controleur_2!$H$5:$H$1000=$B$46)))+SUMPRODUCT((controleur_3!$F$5:$F$1000=$A157)*(MONTH(controleur_3!$C$5:$C$1000)=MONTH(I$17)*(controleur_3!$H$5:$H$1000=$B$46)))</f>
        <v>0</v>
      </c>
      <c r="J157" s="40">
        <f>SUMPRODUCT((controleur_1!$F$5:$F$1000=$A157)*(MONTH(controleur_1!$C$5:$C$1000)=MONTH(J$17)*(controleur_1!$H$5:$H$1000=$B$46)))+SUMPRODUCT((controleur_2!$F$5:$F$1000=$A157)*(MONTH(controleur_2!$C$5:$C$1000)=MONTH(J$17)*(controleur_2!$H$5:$H$1000=$B$46)))+SUMPRODUCT((controleur_3!$F$5:$F$1000=$A157)*(MONTH(controleur_3!$C$5:$C$1000)=MONTH(J$17)*(controleur_3!$H$5:$H$1000=$B$46)))</f>
        <v>0</v>
      </c>
      <c r="K157" s="40">
        <f>SUMPRODUCT((controleur_1!$F$5:$F$1000=$A157)*(MONTH(controleur_1!$C$5:$C$1000)=MONTH(K$17)*(controleur_1!$H$5:$H$1000=$B$46)))+SUMPRODUCT((controleur_2!$F$5:$F$1000=$A157)*(MONTH(controleur_2!$C$5:$C$1000)=MONTH(K$17)*(controleur_2!$H$5:$H$1000=$B$46)))+SUMPRODUCT((controleur_3!$F$5:$F$1000=$A157)*(MONTH(controleur_3!$C$5:$C$1000)=MONTH(K$17)*(controleur_3!$H$5:$H$1000=$B$46)))</f>
        <v>0</v>
      </c>
      <c r="L157" s="40">
        <f>SUMPRODUCT((controleur_1!$F$5:$F$1000=$A157)*(MONTH(controleur_1!$C$5:$C$1000)=MONTH(L$17)*(controleur_1!$H$5:$H$1000=$B$46)))+SUMPRODUCT((controleur_2!$F$5:$F$1000=$A157)*(MONTH(controleur_2!$C$5:$C$1000)=MONTH(L$17)*(controleur_2!$H$5:$H$1000=$B$46)))+SUMPRODUCT((controleur_3!$F$5:$F$1000=$A157)*(MONTH(controleur_3!$C$5:$C$1000)=MONTH(L$17)*(controleur_3!$H$5:$H$1000=$B$46)))</f>
        <v>0</v>
      </c>
      <c r="M157" s="40">
        <f>SUMPRODUCT((controleur_1!$F$5:$F$1000=$A157)*(MONTH(controleur_1!$C$5:$C$1000)=MONTH(M$17)*(controleur_1!$H$5:$H$1000=$B$46)))+SUMPRODUCT((controleur_2!$F$5:$F$1000=$A157)*(MONTH(controleur_2!$C$5:$C$1000)=MONTH(M$17)*(controleur_2!$H$5:$H$1000=$B$46)))+SUMPRODUCT((controleur_3!$F$5:$F$1000=$A157)*(MONTH(controleur_3!$C$5:$C$1000)=MONTH(M$17)*(controleur_3!$H$5:$H$1000=$B$46)))</f>
        <v>0</v>
      </c>
      <c r="N157" s="58">
        <f t="shared" si="18"/>
        <v>0</v>
      </c>
    </row>
    <row r="158" spans="1:14" x14ac:dyDescent="0.2">
      <c r="A158" s="48" t="s">
        <v>182</v>
      </c>
      <c r="B158" s="40">
        <f>SUMPRODUCT((controleur_1!$F$5:$F$1000=$A158)*(MONTH(controleur_1!$C$5:$C$1000)=MONTH(B$17)*(controleur_1!$H$5:$H$1000=$B$46)))+SUMPRODUCT((controleur_2!$F$5:$F$1000=$A158)*(MONTH(controleur_2!$C$5:$C$1000)=MONTH(B$17)*(controleur_2!$H$5:$H$1000=$B$46)))+SUMPRODUCT((controleur_3!$F$5:$F$1000=$A158)*(MONTH(controleur_3!$C$5:$C$1000)=MONTH(B$17)*(controleur_3!$H$5:$H$1000=$B$46)))</f>
        <v>0</v>
      </c>
      <c r="C158" s="40">
        <f>SUMPRODUCT((controleur_1!$F$5:$F$1000=$A158)*(MONTH(controleur_1!$C$5:$C$1000)=MONTH(C$17)*(controleur_1!$H$5:$H$1000=$B$46)))+SUMPRODUCT((controleur_2!$F$5:$F$1000=$A158)*(MONTH(controleur_2!$C$5:$C$1000)=MONTH(C$17)*(controleur_2!$H$5:$H$1000=$B$46)))+SUMPRODUCT((controleur_3!$F$5:$F$1000=$A158)*(MONTH(controleur_3!$C$5:$C$1000)=MONTH(C$17)*(controleur_3!$H$5:$H$1000=$B$46)))</f>
        <v>0</v>
      </c>
      <c r="D158" s="40">
        <f>SUMPRODUCT((controleur_1!$F$5:$F$1000=$A158)*(MONTH(controleur_1!$C$5:$C$1000)=MONTH(D$17)*(controleur_1!$H$5:$H$1000=$B$46)))+SUMPRODUCT((controleur_2!$F$5:$F$1000=$A158)*(MONTH(controleur_2!$C$5:$C$1000)=MONTH(D$17)*(controleur_2!$H$5:$H$1000=$B$46)))+SUMPRODUCT((controleur_3!$F$5:$F$1000=$A158)*(MONTH(controleur_3!$C$5:$C$1000)=MONTH(D$17)*(controleur_3!$H$5:$H$1000=$B$46)))</f>
        <v>0</v>
      </c>
      <c r="E158" s="40">
        <f>SUMPRODUCT((controleur_1!$F$5:$F$1000=$A158)*(MONTH(controleur_1!$C$5:$C$1000)=MONTH(E$17)*(controleur_1!$H$5:$H$1000=$B$46)))+SUMPRODUCT((controleur_2!$F$5:$F$1000=$A158)*(MONTH(controleur_2!$C$5:$C$1000)=MONTH(E$17)*(controleur_2!$H$5:$H$1000=$B$46)))+SUMPRODUCT((controleur_3!$F$5:$F$1000=$A158)*(MONTH(controleur_3!$C$5:$C$1000)=MONTH(E$17)*(controleur_3!$H$5:$H$1000=$B$46)))</f>
        <v>0</v>
      </c>
      <c r="F158" s="40">
        <f>SUMPRODUCT((controleur_1!$F$5:$F$1000=$A158)*(MONTH(controleur_1!$C$5:$C$1000)=MONTH(F$17)*(controleur_1!$H$5:$H$1000=$B$46)))+SUMPRODUCT((controleur_2!$F$5:$F$1000=$A158)*(MONTH(controleur_2!$C$5:$C$1000)=MONTH(F$17)*(controleur_2!$H$5:$H$1000=$B$46)))+SUMPRODUCT((controleur_3!$F$5:$F$1000=$A158)*(MONTH(controleur_3!$C$5:$C$1000)=MONTH(F$17)*(controleur_3!$H$5:$H$1000=$B$46)))</f>
        <v>0</v>
      </c>
      <c r="G158" s="40">
        <f>SUMPRODUCT((controleur_1!$F$5:$F$1000=$A158)*(MONTH(controleur_1!$C$5:$C$1000)=MONTH(G$17)*(controleur_1!$H$5:$H$1000=$B$46)))+SUMPRODUCT((controleur_2!$F$5:$F$1000=$A158)*(MONTH(controleur_2!$C$5:$C$1000)=MONTH(G$17)*(controleur_2!$H$5:$H$1000=$B$46)))+SUMPRODUCT((controleur_3!$F$5:$F$1000=$A158)*(MONTH(controleur_3!$C$5:$C$1000)=MONTH(G$17)*(controleur_3!$H$5:$H$1000=$B$46)))</f>
        <v>0</v>
      </c>
      <c r="H158" s="40">
        <f>SUMPRODUCT((controleur_1!$F$5:$F$1000=$A158)*(MONTH(controleur_1!$C$5:$C$1000)=MONTH(H$17)*(controleur_1!$H$5:$H$1000=$B$46)))+SUMPRODUCT((controleur_2!$F$5:$F$1000=$A158)*(MONTH(controleur_2!$C$5:$C$1000)=MONTH(H$17)*(controleur_2!$H$5:$H$1000=$B$46)))+SUMPRODUCT((controleur_3!$F$5:$F$1000=$A158)*(MONTH(controleur_3!$C$5:$C$1000)=MONTH(H$17)*(controleur_3!$H$5:$H$1000=$B$46)))</f>
        <v>0</v>
      </c>
      <c r="I158" s="40">
        <f>SUMPRODUCT((controleur_1!$F$5:$F$1000=$A158)*(MONTH(controleur_1!$C$5:$C$1000)=MONTH(I$17)*(controleur_1!$H$5:$H$1000=$B$46)))+SUMPRODUCT((controleur_2!$F$5:$F$1000=$A158)*(MONTH(controleur_2!$C$5:$C$1000)=MONTH(I$17)*(controleur_2!$H$5:$H$1000=$B$46)))+SUMPRODUCT((controleur_3!$F$5:$F$1000=$A158)*(MONTH(controleur_3!$C$5:$C$1000)=MONTH(I$17)*(controleur_3!$H$5:$H$1000=$B$46)))</f>
        <v>0</v>
      </c>
      <c r="J158" s="40">
        <f>SUMPRODUCT((controleur_1!$F$5:$F$1000=$A158)*(MONTH(controleur_1!$C$5:$C$1000)=MONTH(J$17)*(controleur_1!$H$5:$H$1000=$B$46)))+SUMPRODUCT((controleur_2!$F$5:$F$1000=$A158)*(MONTH(controleur_2!$C$5:$C$1000)=MONTH(J$17)*(controleur_2!$H$5:$H$1000=$B$46)))+SUMPRODUCT((controleur_3!$F$5:$F$1000=$A158)*(MONTH(controleur_3!$C$5:$C$1000)=MONTH(J$17)*(controleur_3!$H$5:$H$1000=$B$46)))</f>
        <v>0</v>
      </c>
      <c r="K158" s="40">
        <f>SUMPRODUCT((controleur_1!$F$5:$F$1000=$A158)*(MONTH(controleur_1!$C$5:$C$1000)=MONTH(K$17)*(controleur_1!$H$5:$H$1000=$B$46)))+SUMPRODUCT((controleur_2!$F$5:$F$1000=$A158)*(MONTH(controleur_2!$C$5:$C$1000)=MONTH(K$17)*(controleur_2!$H$5:$H$1000=$B$46)))+SUMPRODUCT((controleur_3!$F$5:$F$1000=$A158)*(MONTH(controleur_3!$C$5:$C$1000)=MONTH(K$17)*(controleur_3!$H$5:$H$1000=$B$46)))</f>
        <v>0</v>
      </c>
      <c r="L158" s="40">
        <f>SUMPRODUCT((controleur_1!$F$5:$F$1000=$A158)*(MONTH(controleur_1!$C$5:$C$1000)=MONTH(L$17)*(controleur_1!$H$5:$H$1000=$B$46)))+SUMPRODUCT((controleur_2!$F$5:$F$1000=$A158)*(MONTH(controleur_2!$C$5:$C$1000)=MONTH(L$17)*(controleur_2!$H$5:$H$1000=$B$46)))+SUMPRODUCT((controleur_3!$F$5:$F$1000=$A158)*(MONTH(controleur_3!$C$5:$C$1000)=MONTH(L$17)*(controleur_3!$H$5:$H$1000=$B$46)))</f>
        <v>0</v>
      </c>
      <c r="M158" s="40">
        <f>SUMPRODUCT((controleur_1!$F$5:$F$1000=$A158)*(MONTH(controleur_1!$C$5:$C$1000)=MONTH(M$17)*(controleur_1!$H$5:$H$1000=$B$46)))+SUMPRODUCT((controleur_2!$F$5:$F$1000=$A158)*(MONTH(controleur_2!$C$5:$C$1000)=MONTH(M$17)*(controleur_2!$H$5:$H$1000=$B$46)))+SUMPRODUCT((controleur_3!$F$5:$F$1000=$A158)*(MONTH(controleur_3!$C$5:$C$1000)=MONTH(M$17)*(controleur_3!$H$5:$H$1000=$B$46)))</f>
        <v>0</v>
      </c>
      <c r="N158" s="58">
        <f t="shared" si="18"/>
        <v>0</v>
      </c>
    </row>
    <row r="159" spans="1:14" x14ac:dyDescent="0.2">
      <c r="A159" s="48" t="s">
        <v>183</v>
      </c>
      <c r="B159" s="40">
        <f>SUMPRODUCT((controleur_1!$F$5:$F$1000=$A159)*(MONTH(controleur_1!$C$5:$C$1000)=MONTH(B$17)*(controleur_1!$H$5:$H$1000=$B$46)))+SUMPRODUCT((controleur_2!$F$5:$F$1000=$A159)*(MONTH(controleur_2!$C$5:$C$1000)=MONTH(B$17)*(controleur_2!$H$5:$H$1000=$B$46)))+SUMPRODUCT((controleur_3!$F$5:$F$1000=$A159)*(MONTH(controleur_3!$C$5:$C$1000)=MONTH(B$17)*(controleur_3!$H$5:$H$1000=$B$46)))</f>
        <v>0</v>
      </c>
      <c r="C159" s="40">
        <f>SUMPRODUCT((controleur_1!$F$5:$F$1000=$A159)*(MONTH(controleur_1!$C$5:$C$1000)=MONTH(C$17)*(controleur_1!$H$5:$H$1000=$B$46)))+SUMPRODUCT((controleur_2!$F$5:$F$1000=$A159)*(MONTH(controleur_2!$C$5:$C$1000)=MONTH(C$17)*(controleur_2!$H$5:$H$1000=$B$46)))+SUMPRODUCT((controleur_3!$F$5:$F$1000=$A159)*(MONTH(controleur_3!$C$5:$C$1000)=MONTH(C$17)*(controleur_3!$H$5:$H$1000=$B$46)))</f>
        <v>0</v>
      </c>
      <c r="D159" s="40">
        <f>SUMPRODUCT((controleur_1!$F$5:$F$1000=$A159)*(MONTH(controleur_1!$C$5:$C$1000)=MONTH(D$17)*(controleur_1!$H$5:$H$1000=$B$46)))+SUMPRODUCT((controleur_2!$F$5:$F$1000=$A159)*(MONTH(controleur_2!$C$5:$C$1000)=MONTH(D$17)*(controleur_2!$H$5:$H$1000=$B$46)))+SUMPRODUCT((controleur_3!$F$5:$F$1000=$A159)*(MONTH(controleur_3!$C$5:$C$1000)=MONTH(D$17)*(controleur_3!$H$5:$H$1000=$B$46)))</f>
        <v>0</v>
      </c>
      <c r="E159" s="40">
        <f>SUMPRODUCT((controleur_1!$F$5:$F$1000=$A159)*(MONTH(controleur_1!$C$5:$C$1000)=MONTH(E$17)*(controleur_1!$H$5:$H$1000=$B$46)))+SUMPRODUCT((controleur_2!$F$5:$F$1000=$A159)*(MONTH(controleur_2!$C$5:$C$1000)=MONTH(E$17)*(controleur_2!$H$5:$H$1000=$B$46)))+SUMPRODUCT((controleur_3!$F$5:$F$1000=$A159)*(MONTH(controleur_3!$C$5:$C$1000)=MONTH(E$17)*(controleur_3!$H$5:$H$1000=$B$46)))</f>
        <v>0</v>
      </c>
      <c r="F159" s="40">
        <f>SUMPRODUCT((controleur_1!$F$5:$F$1000=$A159)*(MONTH(controleur_1!$C$5:$C$1000)=MONTH(F$17)*(controleur_1!$H$5:$H$1000=$B$46)))+SUMPRODUCT((controleur_2!$F$5:$F$1000=$A159)*(MONTH(controleur_2!$C$5:$C$1000)=MONTH(F$17)*(controleur_2!$H$5:$H$1000=$B$46)))+SUMPRODUCT((controleur_3!$F$5:$F$1000=$A159)*(MONTH(controleur_3!$C$5:$C$1000)=MONTH(F$17)*(controleur_3!$H$5:$H$1000=$B$46)))</f>
        <v>0</v>
      </c>
      <c r="G159" s="40">
        <f>SUMPRODUCT((controleur_1!$F$5:$F$1000=$A159)*(MONTH(controleur_1!$C$5:$C$1000)=MONTH(G$17)*(controleur_1!$H$5:$H$1000=$B$46)))+SUMPRODUCT((controleur_2!$F$5:$F$1000=$A159)*(MONTH(controleur_2!$C$5:$C$1000)=MONTH(G$17)*(controleur_2!$H$5:$H$1000=$B$46)))+SUMPRODUCT((controleur_3!$F$5:$F$1000=$A159)*(MONTH(controleur_3!$C$5:$C$1000)=MONTH(G$17)*(controleur_3!$H$5:$H$1000=$B$46)))</f>
        <v>0</v>
      </c>
      <c r="H159" s="40">
        <f>SUMPRODUCT((controleur_1!$F$5:$F$1000=$A159)*(MONTH(controleur_1!$C$5:$C$1000)=MONTH(H$17)*(controleur_1!$H$5:$H$1000=$B$46)))+SUMPRODUCT((controleur_2!$F$5:$F$1000=$A159)*(MONTH(controleur_2!$C$5:$C$1000)=MONTH(H$17)*(controleur_2!$H$5:$H$1000=$B$46)))+SUMPRODUCT((controleur_3!$F$5:$F$1000=$A159)*(MONTH(controleur_3!$C$5:$C$1000)=MONTH(H$17)*(controleur_3!$H$5:$H$1000=$B$46)))</f>
        <v>0</v>
      </c>
      <c r="I159" s="40">
        <f>SUMPRODUCT((controleur_1!$F$5:$F$1000=$A159)*(MONTH(controleur_1!$C$5:$C$1000)=MONTH(I$17)*(controleur_1!$H$5:$H$1000=$B$46)))+SUMPRODUCT((controleur_2!$F$5:$F$1000=$A159)*(MONTH(controleur_2!$C$5:$C$1000)=MONTH(I$17)*(controleur_2!$H$5:$H$1000=$B$46)))+SUMPRODUCT((controleur_3!$F$5:$F$1000=$A159)*(MONTH(controleur_3!$C$5:$C$1000)=MONTH(I$17)*(controleur_3!$H$5:$H$1000=$B$46)))</f>
        <v>0</v>
      </c>
      <c r="J159" s="40">
        <f>SUMPRODUCT((controleur_1!$F$5:$F$1000=$A159)*(MONTH(controleur_1!$C$5:$C$1000)=MONTH(J$17)*(controleur_1!$H$5:$H$1000=$B$46)))+SUMPRODUCT((controleur_2!$F$5:$F$1000=$A159)*(MONTH(controleur_2!$C$5:$C$1000)=MONTH(J$17)*(controleur_2!$H$5:$H$1000=$B$46)))+SUMPRODUCT((controleur_3!$F$5:$F$1000=$A159)*(MONTH(controleur_3!$C$5:$C$1000)=MONTH(J$17)*(controleur_3!$H$5:$H$1000=$B$46)))</f>
        <v>0</v>
      </c>
      <c r="K159" s="40">
        <f>SUMPRODUCT((controleur_1!$F$5:$F$1000=$A159)*(MONTH(controleur_1!$C$5:$C$1000)=MONTH(K$17)*(controleur_1!$H$5:$H$1000=$B$46)))+SUMPRODUCT((controleur_2!$F$5:$F$1000=$A159)*(MONTH(controleur_2!$C$5:$C$1000)=MONTH(K$17)*(controleur_2!$H$5:$H$1000=$B$46)))+SUMPRODUCT((controleur_3!$F$5:$F$1000=$A159)*(MONTH(controleur_3!$C$5:$C$1000)=MONTH(K$17)*(controleur_3!$H$5:$H$1000=$B$46)))</f>
        <v>0</v>
      </c>
      <c r="L159" s="40">
        <f>SUMPRODUCT((controleur_1!$F$5:$F$1000=$A159)*(MONTH(controleur_1!$C$5:$C$1000)=MONTH(L$17)*(controleur_1!$H$5:$H$1000=$B$46)))+SUMPRODUCT((controleur_2!$F$5:$F$1000=$A159)*(MONTH(controleur_2!$C$5:$C$1000)=MONTH(L$17)*(controleur_2!$H$5:$H$1000=$B$46)))+SUMPRODUCT((controleur_3!$F$5:$F$1000=$A159)*(MONTH(controleur_3!$C$5:$C$1000)=MONTH(L$17)*(controleur_3!$H$5:$H$1000=$B$46)))</f>
        <v>0</v>
      </c>
      <c r="M159" s="40">
        <f>SUMPRODUCT((controleur_1!$F$5:$F$1000=$A159)*(MONTH(controleur_1!$C$5:$C$1000)=MONTH(M$17)*(controleur_1!$H$5:$H$1000=$B$46)))+SUMPRODUCT((controleur_2!$F$5:$F$1000=$A159)*(MONTH(controleur_2!$C$5:$C$1000)=MONTH(M$17)*(controleur_2!$H$5:$H$1000=$B$46)))+SUMPRODUCT((controleur_3!$F$5:$F$1000=$A159)*(MONTH(controleur_3!$C$5:$C$1000)=MONTH(M$17)*(controleur_3!$H$5:$H$1000=$B$46)))</f>
        <v>0</v>
      </c>
      <c r="N159" s="58">
        <f t="shared" si="18"/>
        <v>0</v>
      </c>
    </row>
    <row r="160" spans="1:14" x14ac:dyDescent="0.2">
      <c r="A160" s="48" t="s">
        <v>184</v>
      </c>
      <c r="B160" s="40">
        <f>SUMPRODUCT((controleur_1!$F$5:$F$1000=$A160)*(MONTH(controleur_1!$C$5:$C$1000)=MONTH(B$17)*(controleur_1!$H$5:$H$1000=$B$46)))+SUMPRODUCT((controleur_2!$F$5:$F$1000=$A160)*(MONTH(controleur_2!$C$5:$C$1000)=MONTH(B$17)*(controleur_2!$H$5:$H$1000=$B$46)))+SUMPRODUCT((controleur_3!$F$5:$F$1000=$A160)*(MONTH(controleur_3!$C$5:$C$1000)=MONTH(B$17)*(controleur_3!$H$5:$H$1000=$B$46)))</f>
        <v>0</v>
      </c>
      <c r="C160" s="40">
        <f>SUMPRODUCT((controleur_1!$F$5:$F$1000=$A160)*(MONTH(controleur_1!$C$5:$C$1000)=MONTH(C$17)*(controleur_1!$H$5:$H$1000=$B$46)))+SUMPRODUCT((controleur_2!$F$5:$F$1000=$A160)*(MONTH(controleur_2!$C$5:$C$1000)=MONTH(C$17)*(controleur_2!$H$5:$H$1000=$B$46)))+SUMPRODUCT((controleur_3!$F$5:$F$1000=$A160)*(MONTH(controleur_3!$C$5:$C$1000)=MONTH(C$17)*(controleur_3!$H$5:$H$1000=$B$46)))</f>
        <v>0</v>
      </c>
      <c r="D160" s="40">
        <f>SUMPRODUCT((controleur_1!$F$5:$F$1000=$A160)*(MONTH(controleur_1!$C$5:$C$1000)=MONTH(D$17)*(controleur_1!$H$5:$H$1000=$B$46)))+SUMPRODUCT((controleur_2!$F$5:$F$1000=$A160)*(MONTH(controleur_2!$C$5:$C$1000)=MONTH(D$17)*(controleur_2!$H$5:$H$1000=$B$46)))+SUMPRODUCT((controleur_3!$F$5:$F$1000=$A160)*(MONTH(controleur_3!$C$5:$C$1000)=MONTH(D$17)*(controleur_3!$H$5:$H$1000=$B$46)))</f>
        <v>0</v>
      </c>
      <c r="E160" s="40">
        <f>SUMPRODUCT((controleur_1!$F$5:$F$1000=$A160)*(MONTH(controleur_1!$C$5:$C$1000)=MONTH(E$17)*(controleur_1!$H$5:$H$1000=$B$46)))+SUMPRODUCT((controleur_2!$F$5:$F$1000=$A160)*(MONTH(controleur_2!$C$5:$C$1000)=MONTH(E$17)*(controleur_2!$H$5:$H$1000=$B$46)))+SUMPRODUCT((controleur_3!$F$5:$F$1000=$A160)*(MONTH(controleur_3!$C$5:$C$1000)=MONTH(E$17)*(controleur_3!$H$5:$H$1000=$B$46)))</f>
        <v>0</v>
      </c>
      <c r="F160" s="40">
        <f>SUMPRODUCT((controleur_1!$F$5:$F$1000=$A160)*(MONTH(controleur_1!$C$5:$C$1000)=MONTH(F$17)*(controleur_1!$H$5:$H$1000=$B$46)))+SUMPRODUCT((controleur_2!$F$5:$F$1000=$A160)*(MONTH(controleur_2!$C$5:$C$1000)=MONTH(F$17)*(controleur_2!$H$5:$H$1000=$B$46)))+SUMPRODUCT((controleur_3!$F$5:$F$1000=$A160)*(MONTH(controleur_3!$C$5:$C$1000)=MONTH(F$17)*(controleur_3!$H$5:$H$1000=$B$46)))</f>
        <v>0</v>
      </c>
      <c r="G160" s="40">
        <f>SUMPRODUCT((controleur_1!$F$5:$F$1000=$A160)*(MONTH(controleur_1!$C$5:$C$1000)=MONTH(G$17)*(controleur_1!$H$5:$H$1000=$B$46)))+SUMPRODUCT((controleur_2!$F$5:$F$1000=$A160)*(MONTH(controleur_2!$C$5:$C$1000)=MONTH(G$17)*(controleur_2!$H$5:$H$1000=$B$46)))+SUMPRODUCT((controleur_3!$F$5:$F$1000=$A160)*(MONTH(controleur_3!$C$5:$C$1000)=MONTH(G$17)*(controleur_3!$H$5:$H$1000=$B$46)))</f>
        <v>0</v>
      </c>
      <c r="H160" s="40">
        <f>SUMPRODUCT((controleur_1!$F$5:$F$1000=$A160)*(MONTH(controleur_1!$C$5:$C$1000)=MONTH(H$17)*(controleur_1!$H$5:$H$1000=$B$46)))+SUMPRODUCT((controleur_2!$F$5:$F$1000=$A160)*(MONTH(controleur_2!$C$5:$C$1000)=MONTH(H$17)*(controleur_2!$H$5:$H$1000=$B$46)))+SUMPRODUCT((controleur_3!$F$5:$F$1000=$A160)*(MONTH(controleur_3!$C$5:$C$1000)=MONTH(H$17)*(controleur_3!$H$5:$H$1000=$B$46)))</f>
        <v>0</v>
      </c>
      <c r="I160" s="40">
        <f>SUMPRODUCT((controleur_1!$F$5:$F$1000=$A160)*(MONTH(controleur_1!$C$5:$C$1000)=MONTH(I$17)*(controleur_1!$H$5:$H$1000=$B$46)))+SUMPRODUCT((controleur_2!$F$5:$F$1000=$A160)*(MONTH(controleur_2!$C$5:$C$1000)=MONTH(I$17)*(controleur_2!$H$5:$H$1000=$B$46)))+SUMPRODUCT((controleur_3!$F$5:$F$1000=$A160)*(MONTH(controleur_3!$C$5:$C$1000)=MONTH(I$17)*(controleur_3!$H$5:$H$1000=$B$46)))</f>
        <v>0</v>
      </c>
      <c r="J160" s="40">
        <f>SUMPRODUCT((controleur_1!$F$5:$F$1000=$A160)*(MONTH(controleur_1!$C$5:$C$1000)=MONTH(J$17)*(controleur_1!$H$5:$H$1000=$B$46)))+SUMPRODUCT((controleur_2!$F$5:$F$1000=$A160)*(MONTH(controleur_2!$C$5:$C$1000)=MONTH(J$17)*(controleur_2!$H$5:$H$1000=$B$46)))+SUMPRODUCT((controleur_3!$F$5:$F$1000=$A160)*(MONTH(controleur_3!$C$5:$C$1000)=MONTH(J$17)*(controleur_3!$H$5:$H$1000=$B$46)))</f>
        <v>0</v>
      </c>
      <c r="K160" s="40">
        <f>SUMPRODUCT((controleur_1!$F$5:$F$1000=$A160)*(MONTH(controleur_1!$C$5:$C$1000)=MONTH(K$17)*(controleur_1!$H$5:$H$1000=$B$46)))+SUMPRODUCT((controleur_2!$F$5:$F$1000=$A160)*(MONTH(controleur_2!$C$5:$C$1000)=MONTH(K$17)*(controleur_2!$H$5:$H$1000=$B$46)))+SUMPRODUCT((controleur_3!$F$5:$F$1000=$A160)*(MONTH(controleur_3!$C$5:$C$1000)=MONTH(K$17)*(controleur_3!$H$5:$H$1000=$B$46)))</f>
        <v>0</v>
      </c>
      <c r="L160" s="40">
        <f>SUMPRODUCT((controleur_1!$F$5:$F$1000=$A160)*(MONTH(controleur_1!$C$5:$C$1000)=MONTH(L$17)*(controleur_1!$H$5:$H$1000=$B$46)))+SUMPRODUCT((controleur_2!$F$5:$F$1000=$A160)*(MONTH(controleur_2!$C$5:$C$1000)=MONTH(L$17)*(controleur_2!$H$5:$H$1000=$B$46)))+SUMPRODUCT((controleur_3!$F$5:$F$1000=$A160)*(MONTH(controleur_3!$C$5:$C$1000)=MONTH(L$17)*(controleur_3!$H$5:$H$1000=$B$46)))</f>
        <v>0</v>
      </c>
      <c r="M160" s="40">
        <f>SUMPRODUCT((controleur_1!$F$5:$F$1000=$A160)*(MONTH(controleur_1!$C$5:$C$1000)=MONTH(M$17)*(controleur_1!$H$5:$H$1000=$B$46)))+SUMPRODUCT((controleur_2!$F$5:$F$1000=$A160)*(MONTH(controleur_2!$C$5:$C$1000)=MONTH(M$17)*(controleur_2!$H$5:$H$1000=$B$46)))+SUMPRODUCT((controleur_3!$F$5:$F$1000=$A160)*(MONTH(controleur_3!$C$5:$C$1000)=MONTH(M$17)*(controleur_3!$H$5:$H$1000=$B$46)))</f>
        <v>0</v>
      </c>
      <c r="N160" s="58">
        <f t="shared" si="18"/>
        <v>0</v>
      </c>
    </row>
    <row r="161" spans="1:14" x14ac:dyDescent="0.2">
      <c r="A161" s="48" t="s">
        <v>185</v>
      </c>
      <c r="B161" s="40">
        <f>SUMPRODUCT((controleur_1!$F$5:$F$1000=$A161)*(MONTH(controleur_1!$C$5:$C$1000)=MONTH(B$17)*(controleur_1!$H$5:$H$1000=$B$46)))+SUMPRODUCT((controleur_2!$F$5:$F$1000=$A161)*(MONTH(controleur_2!$C$5:$C$1000)=MONTH(B$17)*(controleur_2!$H$5:$H$1000=$B$46)))+SUMPRODUCT((controleur_3!$F$5:$F$1000=$A161)*(MONTH(controleur_3!$C$5:$C$1000)=MONTH(B$17)*(controleur_3!$H$5:$H$1000=$B$46)))</f>
        <v>0</v>
      </c>
      <c r="C161" s="40">
        <f>SUMPRODUCT((controleur_1!$F$5:$F$1000=$A161)*(MONTH(controleur_1!$C$5:$C$1000)=MONTH(C$17)*(controleur_1!$H$5:$H$1000=$B$46)))+SUMPRODUCT((controleur_2!$F$5:$F$1000=$A161)*(MONTH(controleur_2!$C$5:$C$1000)=MONTH(C$17)*(controleur_2!$H$5:$H$1000=$B$46)))+SUMPRODUCT((controleur_3!$F$5:$F$1000=$A161)*(MONTH(controleur_3!$C$5:$C$1000)=MONTH(C$17)*(controleur_3!$H$5:$H$1000=$B$46)))</f>
        <v>0</v>
      </c>
      <c r="D161" s="40">
        <f>SUMPRODUCT((controleur_1!$F$5:$F$1000=$A161)*(MONTH(controleur_1!$C$5:$C$1000)=MONTH(D$17)*(controleur_1!$H$5:$H$1000=$B$46)))+SUMPRODUCT((controleur_2!$F$5:$F$1000=$A161)*(MONTH(controleur_2!$C$5:$C$1000)=MONTH(D$17)*(controleur_2!$H$5:$H$1000=$B$46)))+SUMPRODUCT((controleur_3!$F$5:$F$1000=$A161)*(MONTH(controleur_3!$C$5:$C$1000)=MONTH(D$17)*(controleur_3!$H$5:$H$1000=$B$46)))</f>
        <v>0</v>
      </c>
      <c r="E161" s="40">
        <f>SUMPRODUCT((controleur_1!$F$5:$F$1000=$A161)*(MONTH(controleur_1!$C$5:$C$1000)=MONTH(E$17)*(controleur_1!$H$5:$H$1000=$B$46)))+SUMPRODUCT((controleur_2!$F$5:$F$1000=$A161)*(MONTH(controleur_2!$C$5:$C$1000)=MONTH(E$17)*(controleur_2!$H$5:$H$1000=$B$46)))+SUMPRODUCT((controleur_3!$F$5:$F$1000=$A161)*(MONTH(controleur_3!$C$5:$C$1000)=MONTH(E$17)*(controleur_3!$H$5:$H$1000=$B$46)))</f>
        <v>0</v>
      </c>
      <c r="F161" s="40">
        <f>SUMPRODUCT((controleur_1!$F$5:$F$1000=$A161)*(MONTH(controleur_1!$C$5:$C$1000)=MONTH(F$17)*(controleur_1!$H$5:$H$1000=$B$46)))+SUMPRODUCT((controleur_2!$F$5:$F$1000=$A161)*(MONTH(controleur_2!$C$5:$C$1000)=MONTH(F$17)*(controleur_2!$H$5:$H$1000=$B$46)))+SUMPRODUCT((controleur_3!$F$5:$F$1000=$A161)*(MONTH(controleur_3!$C$5:$C$1000)=MONTH(F$17)*(controleur_3!$H$5:$H$1000=$B$46)))</f>
        <v>0</v>
      </c>
      <c r="G161" s="40">
        <f>SUMPRODUCT((controleur_1!$F$5:$F$1000=$A161)*(MONTH(controleur_1!$C$5:$C$1000)=MONTH(G$17)*(controleur_1!$H$5:$H$1000=$B$46)))+SUMPRODUCT((controleur_2!$F$5:$F$1000=$A161)*(MONTH(controleur_2!$C$5:$C$1000)=MONTH(G$17)*(controleur_2!$H$5:$H$1000=$B$46)))+SUMPRODUCT((controleur_3!$F$5:$F$1000=$A161)*(MONTH(controleur_3!$C$5:$C$1000)=MONTH(G$17)*(controleur_3!$H$5:$H$1000=$B$46)))</f>
        <v>0</v>
      </c>
      <c r="H161" s="40">
        <f>SUMPRODUCT((controleur_1!$F$5:$F$1000=$A161)*(MONTH(controleur_1!$C$5:$C$1000)=MONTH(H$17)*(controleur_1!$H$5:$H$1000=$B$46)))+SUMPRODUCT((controleur_2!$F$5:$F$1000=$A161)*(MONTH(controleur_2!$C$5:$C$1000)=MONTH(H$17)*(controleur_2!$H$5:$H$1000=$B$46)))+SUMPRODUCT((controleur_3!$F$5:$F$1000=$A161)*(MONTH(controleur_3!$C$5:$C$1000)=MONTH(H$17)*(controleur_3!$H$5:$H$1000=$B$46)))</f>
        <v>0</v>
      </c>
      <c r="I161" s="40">
        <f>SUMPRODUCT((controleur_1!$F$5:$F$1000=$A161)*(MONTH(controleur_1!$C$5:$C$1000)=MONTH(I$17)*(controleur_1!$H$5:$H$1000=$B$46)))+SUMPRODUCT((controleur_2!$F$5:$F$1000=$A161)*(MONTH(controleur_2!$C$5:$C$1000)=MONTH(I$17)*(controleur_2!$H$5:$H$1000=$B$46)))+SUMPRODUCT((controleur_3!$F$5:$F$1000=$A161)*(MONTH(controleur_3!$C$5:$C$1000)=MONTH(I$17)*(controleur_3!$H$5:$H$1000=$B$46)))</f>
        <v>0</v>
      </c>
      <c r="J161" s="40">
        <f>SUMPRODUCT((controleur_1!$F$5:$F$1000=$A161)*(MONTH(controleur_1!$C$5:$C$1000)=MONTH(J$17)*(controleur_1!$H$5:$H$1000=$B$46)))+SUMPRODUCT((controleur_2!$F$5:$F$1000=$A161)*(MONTH(controleur_2!$C$5:$C$1000)=MONTH(J$17)*(controleur_2!$H$5:$H$1000=$B$46)))+SUMPRODUCT((controleur_3!$F$5:$F$1000=$A161)*(MONTH(controleur_3!$C$5:$C$1000)=MONTH(J$17)*(controleur_3!$H$5:$H$1000=$B$46)))</f>
        <v>0</v>
      </c>
      <c r="K161" s="40">
        <f>SUMPRODUCT((controleur_1!$F$5:$F$1000=$A161)*(MONTH(controleur_1!$C$5:$C$1000)=MONTH(K$17)*(controleur_1!$H$5:$H$1000=$B$46)))+SUMPRODUCT((controleur_2!$F$5:$F$1000=$A161)*(MONTH(controleur_2!$C$5:$C$1000)=MONTH(K$17)*(controleur_2!$H$5:$H$1000=$B$46)))+SUMPRODUCT((controleur_3!$F$5:$F$1000=$A161)*(MONTH(controleur_3!$C$5:$C$1000)=MONTH(K$17)*(controleur_3!$H$5:$H$1000=$B$46)))</f>
        <v>0</v>
      </c>
      <c r="L161" s="40">
        <f>SUMPRODUCT((controleur_1!$F$5:$F$1000=$A161)*(MONTH(controleur_1!$C$5:$C$1000)=MONTH(L$17)*(controleur_1!$H$5:$H$1000=$B$46)))+SUMPRODUCT((controleur_2!$F$5:$F$1000=$A161)*(MONTH(controleur_2!$C$5:$C$1000)=MONTH(L$17)*(controleur_2!$H$5:$H$1000=$B$46)))+SUMPRODUCT((controleur_3!$F$5:$F$1000=$A161)*(MONTH(controleur_3!$C$5:$C$1000)=MONTH(L$17)*(controleur_3!$H$5:$H$1000=$B$46)))</f>
        <v>0</v>
      </c>
      <c r="M161" s="40">
        <f>SUMPRODUCT((controleur_1!$F$5:$F$1000=$A161)*(MONTH(controleur_1!$C$5:$C$1000)=MONTH(M$17)*(controleur_1!$H$5:$H$1000=$B$46)))+SUMPRODUCT((controleur_2!$F$5:$F$1000=$A161)*(MONTH(controleur_2!$C$5:$C$1000)=MONTH(M$17)*(controleur_2!$H$5:$H$1000=$B$46)))+SUMPRODUCT((controleur_3!$F$5:$F$1000=$A161)*(MONTH(controleur_3!$C$5:$C$1000)=MONTH(M$17)*(controleur_3!$H$5:$H$1000=$B$46)))</f>
        <v>0</v>
      </c>
      <c r="N161" s="58">
        <f t="shared" si="18"/>
        <v>0</v>
      </c>
    </row>
    <row r="162" spans="1:14" x14ac:dyDescent="0.2">
      <c r="A162" s="48" t="s">
        <v>186</v>
      </c>
      <c r="B162" s="40">
        <f>SUMPRODUCT((controleur_1!$F$5:$F$1000=$A162)*(MONTH(controleur_1!$C$5:$C$1000)=MONTH(B$17)*(controleur_1!$H$5:$H$1000=$B$46)))+SUMPRODUCT((controleur_2!$F$5:$F$1000=$A162)*(MONTH(controleur_2!$C$5:$C$1000)=MONTH(B$17)*(controleur_2!$H$5:$H$1000=$B$46)))+SUMPRODUCT((controleur_3!$F$5:$F$1000=$A162)*(MONTH(controleur_3!$C$5:$C$1000)=MONTH(B$17)*(controleur_3!$H$5:$H$1000=$B$46)))</f>
        <v>0</v>
      </c>
      <c r="C162" s="40">
        <f>SUMPRODUCT((controleur_1!$F$5:$F$1000=$A162)*(MONTH(controleur_1!$C$5:$C$1000)=MONTH(C$17)*(controleur_1!$H$5:$H$1000=$B$46)))+SUMPRODUCT((controleur_2!$F$5:$F$1000=$A162)*(MONTH(controleur_2!$C$5:$C$1000)=MONTH(C$17)*(controleur_2!$H$5:$H$1000=$B$46)))+SUMPRODUCT((controleur_3!$F$5:$F$1000=$A162)*(MONTH(controleur_3!$C$5:$C$1000)=MONTH(C$17)*(controleur_3!$H$5:$H$1000=$B$46)))</f>
        <v>0</v>
      </c>
      <c r="D162" s="40">
        <f>SUMPRODUCT((controleur_1!$F$5:$F$1000=$A162)*(MONTH(controleur_1!$C$5:$C$1000)=MONTH(D$17)*(controleur_1!$H$5:$H$1000=$B$46)))+SUMPRODUCT((controleur_2!$F$5:$F$1000=$A162)*(MONTH(controleur_2!$C$5:$C$1000)=MONTH(D$17)*(controleur_2!$H$5:$H$1000=$B$46)))+SUMPRODUCT((controleur_3!$F$5:$F$1000=$A162)*(MONTH(controleur_3!$C$5:$C$1000)=MONTH(D$17)*(controleur_3!$H$5:$H$1000=$B$46)))</f>
        <v>0</v>
      </c>
      <c r="E162" s="40">
        <f>SUMPRODUCT((controleur_1!$F$5:$F$1000=$A162)*(MONTH(controleur_1!$C$5:$C$1000)=MONTH(E$17)*(controleur_1!$H$5:$H$1000=$B$46)))+SUMPRODUCT((controleur_2!$F$5:$F$1000=$A162)*(MONTH(controleur_2!$C$5:$C$1000)=MONTH(E$17)*(controleur_2!$H$5:$H$1000=$B$46)))+SUMPRODUCT((controleur_3!$F$5:$F$1000=$A162)*(MONTH(controleur_3!$C$5:$C$1000)=MONTH(E$17)*(controleur_3!$H$5:$H$1000=$B$46)))</f>
        <v>0</v>
      </c>
      <c r="F162" s="40">
        <f>SUMPRODUCT((controleur_1!$F$5:$F$1000=$A162)*(MONTH(controleur_1!$C$5:$C$1000)=MONTH(F$17)*(controleur_1!$H$5:$H$1000=$B$46)))+SUMPRODUCT((controleur_2!$F$5:$F$1000=$A162)*(MONTH(controleur_2!$C$5:$C$1000)=MONTH(F$17)*(controleur_2!$H$5:$H$1000=$B$46)))+SUMPRODUCT((controleur_3!$F$5:$F$1000=$A162)*(MONTH(controleur_3!$C$5:$C$1000)=MONTH(F$17)*(controleur_3!$H$5:$H$1000=$B$46)))</f>
        <v>0</v>
      </c>
      <c r="G162" s="40">
        <f>SUMPRODUCT((controleur_1!$F$5:$F$1000=$A162)*(MONTH(controleur_1!$C$5:$C$1000)=MONTH(G$17)*(controleur_1!$H$5:$H$1000=$B$46)))+SUMPRODUCT((controleur_2!$F$5:$F$1000=$A162)*(MONTH(controleur_2!$C$5:$C$1000)=MONTH(G$17)*(controleur_2!$H$5:$H$1000=$B$46)))+SUMPRODUCT((controleur_3!$F$5:$F$1000=$A162)*(MONTH(controleur_3!$C$5:$C$1000)=MONTH(G$17)*(controleur_3!$H$5:$H$1000=$B$46)))</f>
        <v>0</v>
      </c>
      <c r="H162" s="40">
        <f>SUMPRODUCT((controleur_1!$F$5:$F$1000=$A162)*(MONTH(controleur_1!$C$5:$C$1000)=MONTH(H$17)*(controleur_1!$H$5:$H$1000=$B$46)))+SUMPRODUCT((controleur_2!$F$5:$F$1000=$A162)*(MONTH(controleur_2!$C$5:$C$1000)=MONTH(H$17)*(controleur_2!$H$5:$H$1000=$B$46)))+SUMPRODUCT((controleur_3!$F$5:$F$1000=$A162)*(MONTH(controleur_3!$C$5:$C$1000)=MONTH(H$17)*(controleur_3!$H$5:$H$1000=$B$46)))</f>
        <v>0</v>
      </c>
      <c r="I162" s="40">
        <f>SUMPRODUCT((controleur_1!$F$5:$F$1000=$A162)*(MONTH(controleur_1!$C$5:$C$1000)=MONTH(I$17)*(controleur_1!$H$5:$H$1000=$B$46)))+SUMPRODUCT((controleur_2!$F$5:$F$1000=$A162)*(MONTH(controleur_2!$C$5:$C$1000)=MONTH(I$17)*(controleur_2!$H$5:$H$1000=$B$46)))+SUMPRODUCT((controleur_3!$F$5:$F$1000=$A162)*(MONTH(controleur_3!$C$5:$C$1000)=MONTH(I$17)*(controleur_3!$H$5:$H$1000=$B$46)))</f>
        <v>0</v>
      </c>
      <c r="J162" s="40">
        <f>SUMPRODUCT((controleur_1!$F$5:$F$1000=$A162)*(MONTH(controleur_1!$C$5:$C$1000)=MONTH(J$17)*(controleur_1!$H$5:$H$1000=$B$46)))+SUMPRODUCT((controleur_2!$F$5:$F$1000=$A162)*(MONTH(controleur_2!$C$5:$C$1000)=MONTH(J$17)*(controleur_2!$H$5:$H$1000=$B$46)))+SUMPRODUCT((controleur_3!$F$5:$F$1000=$A162)*(MONTH(controleur_3!$C$5:$C$1000)=MONTH(J$17)*(controleur_3!$H$5:$H$1000=$B$46)))</f>
        <v>0</v>
      </c>
      <c r="K162" s="40">
        <f>SUMPRODUCT((controleur_1!$F$5:$F$1000=$A162)*(MONTH(controleur_1!$C$5:$C$1000)=MONTH(K$17)*(controleur_1!$H$5:$H$1000=$B$46)))+SUMPRODUCT((controleur_2!$F$5:$F$1000=$A162)*(MONTH(controleur_2!$C$5:$C$1000)=MONTH(K$17)*(controleur_2!$H$5:$H$1000=$B$46)))+SUMPRODUCT((controleur_3!$F$5:$F$1000=$A162)*(MONTH(controleur_3!$C$5:$C$1000)=MONTH(K$17)*(controleur_3!$H$5:$H$1000=$B$46)))</f>
        <v>0</v>
      </c>
      <c r="L162" s="40">
        <f>SUMPRODUCT((controleur_1!$F$5:$F$1000=$A162)*(MONTH(controleur_1!$C$5:$C$1000)=MONTH(L$17)*(controleur_1!$H$5:$H$1000=$B$46)))+SUMPRODUCT((controleur_2!$F$5:$F$1000=$A162)*(MONTH(controleur_2!$C$5:$C$1000)=MONTH(L$17)*(controleur_2!$H$5:$H$1000=$B$46)))+SUMPRODUCT((controleur_3!$F$5:$F$1000=$A162)*(MONTH(controleur_3!$C$5:$C$1000)=MONTH(L$17)*(controleur_3!$H$5:$H$1000=$B$46)))</f>
        <v>0</v>
      </c>
      <c r="M162" s="40">
        <f>SUMPRODUCT((controleur_1!$F$5:$F$1000=$A162)*(MONTH(controleur_1!$C$5:$C$1000)=MONTH(M$17)*(controleur_1!$H$5:$H$1000=$B$46)))+SUMPRODUCT((controleur_2!$F$5:$F$1000=$A162)*(MONTH(controleur_2!$C$5:$C$1000)=MONTH(M$17)*(controleur_2!$H$5:$H$1000=$B$46)))+SUMPRODUCT((controleur_3!$F$5:$F$1000=$A162)*(MONTH(controleur_3!$C$5:$C$1000)=MONTH(M$17)*(controleur_3!$H$5:$H$1000=$B$46)))</f>
        <v>0</v>
      </c>
      <c r="N162" s="58">
        <f t="shared" si="18"/>
        <v>0</v>
      </c>
    </row>
    <row r="163" spans="1:14" x14ac:dyDescent="0.2">
      <c r="A163" s="70" t="s">
        <v>236</v>
      </c>
      <c r="B163" s="40">
        <f>SUMPRODUCT((controleur_1!$F$5:$F$1000=$A163)*(MONTH(controleur_1!$C$5:$C$1000)=MONTH(B$17)*(controleur_1!$H$5:$H$1000=$B$46)))+SUMPRODUCT((controleur_2!$F$5:$F$1000=$A163)*(MONTH(controleur_2!$C$5:$C$1000)=MONTH(B$17)*(controleur_2!$H$5:$H$1000=$B$46)))+SUMPRODUCT((controleur_3!$F$5:$F$1000=$A163)*(MONTH(controleur_3!$C$5:$C$1000)=MONTH(B$17)*(controleur_3!$H$5:$H$1000=$B$46)))</f>
        <v>0</v>
      </c>
      <c r="C163" s="40">
        <f>SUMPRODUCT((controleur_1!$F$5:$F$1000=$A163)*(MONTH(controleur_1!$C$5:$C$1000)=MONTH(C$17)*(controleur_1!$H$5:$H$1000=$B$46)))+SUMPRODUCT((controleur_2!$F$5:$F$1000=$A163)*(MONTH(controleur_2!$C$5:$C$1000)=MONTH(C$17)*(controleur_2!$H$5:$H$1000=$B$46)))+SUMPRODUCT((controleur_3!$F$5:$F$1000=$A163)*(MONTH(controleur_3!$C$5:$C$1000)=MONTH(C$17)*(controleur_3!$H$5:$H$1000=$B$46)))</f>
        <v>0</v>
      </c>
      <c r="D163" s="40">
        <f>SUMPRODUCT((controleur_1!$F$5:$F$1000=$A163)*(MONTH(controleur_1!$C$5:$C$1000)=MONTH(D$17)*(controleur_1!$H$5:$H$1000=$B$46)))+SUMPRODUCT((controleur_2!$F$5:$F$1000=$A163)*(MONTH(controleur_2!$C$5:$C$1000)=MONTH(D$17)*(controleur_2!$H$5:$H$1000=$B$46)))+SUMPRODUCT((controleur_3!$F$5:$F$1000=$A163)*(MONTH(controleur_3!$C$5:$C$1000)=MONTH(D$17)*(controleur_3!$H$5:$H$1000=$B$46)))</f>
        <v>0</v>
      </c>
      <c r="E163" s="40">
        <f>SUMPRODUCT((controleur_1!$F$5:$F$1000=$A163)*(MONTH(controleur_1!$C$5:$C$1000)=MONTH(E$17)*(controleur_1!$H$5:$H$1000=$B$46)))+SUMPRODUCT((controleur_2!$F$5:$F$1000=$A163)*(MONTH(controleur_2!$C$5:$C$1000)=MONTH(E$17)*(controleur_2!$H$5:$H$1000=$B$46)))+SUMPRODUCT((controleur_3!$F$5:$F$1000=$A163)*(MONTH(controleur_3!$C$5:$C$1000)=MONTH(E$17)*(controleur_3!$H$5:$H$1000=$B$46)))</f>
        <v>0</v>
      </c>
      <c r="F163" s="40">
        <f>SUMPRODUCT((controleur_1!$F$5:$F$1000=$A163)*(MONTH(controleur_1!$C$5:$C$1000)=MONTH(F$17)*(controleur_1!$H$5:$H$1000=$B$46)))+SUMPRODUCT((controleur_2!$F$5:$F$1000=$A163)*(MONTH(controleur_2!$C$5:$C$1000)=MONTH(F$17)*(controleur_2!$H$5:$H$1000=$B$46)))+SUMPRODUCT((controleur_3!$F$5:$F$1000=$A163)*(MONTH(controleur_3!$C$5:$C$1000)=MONTH(F$17)*(controleur_3!$H$5:$H$1000=$B$46)))</f>
        <v>0</v>
      </c>
      <c r="G163" s="40">
        <f>SUMPRODUCT((controleur_1!$F$5:$F$1000=$A163)*(MONTH(controleur_1!$C$5:$C$1000)=MONTH(G$17)*(controleur_1!$H$5:$H$1000=$B$46)))+SUMPRODUCT((controleur_2!$F$5:$F$1000=$A163)*(MONTH(controleur_2!$C$5:$C$1000)=MONTH(G$17)*(controleur_2!$H$5:$H$1000=$B$46)))+SUMPRODUCT((controleur_3!$F$5:$F$1000=$A163)*(MONTH(controleur_3!$C$5:$C$1000)=MONTH(G$17)*(controleur_3!$H$5:$H$1000=$B$46)))</f>
        <v>0</v>
      </c>
      <c r="H163" s="40">
        <f>SUMPRODUCT((controleur_1!$F$5:$F$1000=$A163)*(MONTH(controleur_1!$C$5:$C$1000)=MONTH(H$17)*(controleur_1!$H$5:$H$1000=$B$46)))+SUMPRODUCT((controleur_2!$F$5:$F$1000=$A163)*(MONTH(controleur_2!$C$5:$C$1000)=MONTH(H$17)*(controleur_2!$H$5:$H$1000=$B$46)))+SUMPRODUCT((controleur_3!$F$5:$F$1000=$A163)*(MONTH(controleur_3!$C$5:$C$1000)=MONTH(H$17)*(controleur_3!$H$5:$H$1000=$B$46)))</f>
        <v>0</v>
      </c>
      <c r="I163" s="40">
        <f>SUMPRODUCT((controleur_1!$F$5:$F$1000=$A163)*(MONTH(controleur_1!$C$5:$C$1000)=MONTH(I$17)*(controleur_1!$H$5:$H$1000=$B$46)))+SUMPRODUCT((controleur_2!$F$5:$F$1000=$A163)*(MONTH(controleur_2!$C$5:$C$1000)=MONTH(I$17)*(controleur_2!$H$5:$H$1000=$B$46)))+SUMPRODUCT((controleur_3!$F$5:$F$1000=$A163)*(MONTH(controleur_3!$C$5:$C$1000)=MONTH(I$17)*(controleur_3!$H$5:$H$1000=$B$46)))</f>
        <v>0</v>
      </c>
      <c r="J163" s="40">
        <f>SUMPRODUCT((controleur_1!$F$5:$F$1000=$A163)*(MONTH(controleur_1!$C$5:$C$1000)=MONTH(J$17)*(controleur_1!$H$5:$H$1000=$B$46)))+SUMPRODUCT((controleur_2!$F$5:$F$1000=$A163)*(MONTH(controleur_2!$C$5:$C$1000)=MONTH(J$17)*(controleur_2!$H$5:$H$1000=$B$46)))+SUMPRODUCT((controleur_3!$F$5:$F$1000=$A163)*(MONTH(controleur_3!$C$5:$C$1000)=MONTH(J$17)*(controleur_3!$H$5:$H$1000=$B$46)))</f>
        <v>0</v>
      </c>
      <c r="K163" s="40">
        <f>SUMPRODUCT((controleur_1!$F$5:$F$1000=$A163)*(MONTH(controleur_1!$C$5:$C$1000)=MONTH(K$17)*(controleur_1!$H$5:$H$1000=$B$46)))+SUMPRODUCT((controleur_2!$F$5:$F$1000=$A163)*(MONTH(controleur_2!$C$5:$C$1000)=MONTH(K$17)*(controleur_2!$H$5:$H$1000=$B$46)))+SUMPRODUCT((controleur_3!$F$5:$F$1000=$A163)*(MONTH(controleur_3!$C$5:$C$1000)=MONTH(K$17)*(controleur_3!$H$5:$H$1000=$B$46)))</f>
        <v>0</v>
      </c>
      <c r="L163" s="40">
        <f>SUMPRODUCT((controleur_1!$F$5:$F$1000=$A163)*(MONTH(controleur_1!$C$5:$C$1000)=MONTH(L$17)*(controleur_1!$H$5:$H$1000=$B$46)))+SUMPRODUCT((controleur_2!$F$5:$F$1000=$A163)*(MONTH(controleur_2!$C$5:$C$1000)=MONTH(L$17)*(controleur_2!$H$5:$H$1000=$B$46)))+SUMPRODUCT((controleur_3!$F$5:$F$1000=$A163)*(MONTH(controleur_3!$C$5:$C$1000)=MONTH(L$17)*(controleur_3!$H$5:$H$1000=$B$46)))</f>
        <v>0</v>
      </c>
      <c r="M163" s="40">
        <f>SUMPRODUCT((controleur_1!$F$5:$F$1000=$A163)*(MONTH(controleur_1!$C$5:$C$1000)=MONTH(M$17)*(controleur_1!$H$5:$H$1000=$B$46)))+SUMPRODUCT((controleur_2!$F$5:$F$1000=$A163)*(MONTH(controleur_2!$C$5:$C$1000)=MONTH(M$17)*(controleur_2!$H$5:$H$1000=$B$46)))+SUMPRODUCT((controleur_3!$F$5:$F$1000=$A163)*(MONTH(controleur_3!$C$5:$C$1000)=MONTH(M$17)*(controleur_3!$H$5:$H$1000=$B$46)))</f>
        <v>0</v>
      </c>
      <c r="N163" s="58">
        <f t="shared" si="18"/>
        <v>0</v>
      </c>
    </row>
    <row r="164" spans="1:14" x14ac:dyDescent="0.2">
      <c r="A164" s="48" t="s">
        <v>187</v>
      </c>
      <c r="B164" s="40">
        <f>SUMPRODUCT((controleur_1!$F$5:$F$1000=$A164)*(MONTH(controleur_1!$C$5:$C$1000)=MONTH(B$17)*(controleur_1!$H$5:$H$1000=$B$46)))+SUMPRODUCT((controleur_2!$F$5:$F$1000=$A164)*(MONTH(controleur_2!$C$5:$C$1000)=MONTH(B$17)*(controleur_2!$H$5:$H$1000=$B$46)))+SUMPRODUCT((controleur_3!$F$5:$F$1000=$A164)*(MONTH(controleur_3!$C$5:$C$1000)=MONTH(B$17)*(controleur_3!$H$5:$H$1000=$B$46)))</f>
        <v>0</v>
      </c>
      <c r="C164" s="40">
        <f>SUMPRODUCT((controleur_1!$F$5:$F$1000=$A164)*(MONTH(controleur_1!$C$5:$C$1000)=MONTH(C$17)*(controleur_1!$H$5:$H$1000=$B$46)))+SUMPRODUCT((controleur_2!$F$5:$F$1000=$A164)*(MONTH(controleur_2!$C$5:$C$1000)=MONTH(C$17)*(controleur_2!$H$5:$H$1000=$B$46)))+SUMPRODUCT((controleur_3!$F$5:$F$1000=$A164)*(MONTH(controleur_3!$C$5:$C$1000)=MONTH(C$17)*(controleur_3!$H$5:$H$1000=$B$46)))</f>
        <v>0</v>
      </c>
      <c r="D164" s="40">
        <f>SUMPRODUCT((controleur_1!$F$5:$F$1000=$A164)*(MONTH(controleur_1!$C$5:$C$1000)=MONTH(D$17)*(controleur_1!$H$5:$H$1000=$B$46)))+SUMPRODUCT((controleur_2!$F$5:$F$1000=$A164)*(MONTH(controleur_2!$C$5:$C$1000)=MONTH(D$17)*(controleur_2!$H$5:$H$1000=$B$46)))+SUMPRODUCT((controleur_3!$F$5:$F$1000=$A164)*(MONTH(controleur_3!$C$5:$C$1000)=MONTH(D$17)*(controleur_3!$H$5:$H$1000=$B$46)))</f>
        <v>0</v>
      </c>
      <c r="E164" s="40">
        <f>SUMPRODUCT((controleur_1!$F$5:$F$1000=$A164)*(MONTH(controleur_1!$C$5:$C$1000)=MONTH(E$17)*(controleur_1!$H$5:$H$1000=$B$46)))+SUMPRODUCT((controleur_2!$F$5:$F$1000=$A164)*(MONTH(controleur_2!$C$5:$C$1000)=MONTH(E$17)*(controleur_2!$H$5:$H$1000=$B$46)))+SUMPRODUCT((controleur_3!$F$5:$F$1000=$A164)*(MONTH(controleur_3!$C$5:$C$1000)=MONTH(E$17)*(controleur_3!$H$5:$H$1000=$B$46)))</f>
        <v>0</v>
      </c>
      <c r="F164" s="40">
        <f>SUMPRODUCT((controleur_1!$F$5:$F$1000=$A164)*(MONTH(controleur_1!$C$5:$C$1000)=MONTH(F$17)*(controleur_1!$H$5:$H$1000=$B$46)))+SUMPRODUCT((controleur_2!$F$5:$F$1000=$A164)*(MONTH(controleur_2!$C$5:$C$1000)=MONTH(F$17)*(controleur_2!$H$5:$H$1000=$B$46)))+SUMPRODUCT((controleur_3!$F$5:$F$1000=$A164)*(MONTH(controleur_3!$C$5:$C$1000)=MONTH(F$17)*(controleur_3!$H$5:$H$1000=$B$46)))</f>
        <v>0</v>
      </c>
      <c r="G164" s="40">
        <f>SUMPRODUCT((controleur_1!$F$5:$F$1000=$A164)*(MONTH(controleur_1!$C$5:$C$1000)=MONTH(G$17)*(controleur_1!$H$5:$H$1000=$B$46)))+SUMPRODUCT((controleur_2!$F$5:$F$1000=$A164)*(MONTH(controleur_2!$C$5:$C$1000)=MONTH(G$17)*(controleur_2!$H$5:$H$1000=$B$46)))+SUMPRODUCT((controleur_3!$F$5:$F$1000=$A164)*(MONTH(controleur_3!$C$5:$C$1000)=MONTH(G$17)*(controleur_3!$H$5:$H$1000=$B$46)))</f>
        <v>0</v>
      </c>
      <c r="H164" s="40">
        <f>SUMPRODUCT((controleur_1!$F$5:$F$1000=$A164)*(MONTH(controleur_1!$C$5:$C$1000)=MONTH(H$17)*(controleur_1!$H$5:$H$1000=$B$46)))+SUMPRODUCT((controleur_2!$F$5:$F$1000=$A164)*(MONTH(controleur_2!$C$5:$C$1000)=MONTH(H$17)*(controleur_2!$H$5:$H$1000=$B$46)))+SUMPRODUCT((controleur_3!$F$5:$F$1000=$A164)*(MONTH(controleur_3!$C$5:$C$1000)=MONTH(H$17)*(controleur_3!$H$5:$H$1000=$B$46)))</f>
        <v>0</v>
      </c>
      <c r="I164" s="40">
        <f>SUMPRODUCT((controleur_1!$F$5:$F$1000=$A164)*(MONTH(controleur_1!$C$5:$C$1000)=MONTH(I$17)*(controleur_1!$H$5:$H$1000=$B$46)))+SUMPRODUCT((controleur_2!$F$5:$F$1000=$A164)*(MONTH(controleur_2!$C$5:$C$1000)=MONTH(I$17)*(controleur_2!$H$5:$H$1000=$B$46)))+SUMPRODUCT((controleur_3!$F$5:$F$1000=$A164)*(MONTH(controleur_3!$C$5:$C$1000)=MONTH(I$17)*(controleur_3!$H$5:$H$1000=$B$46)))</f>
        <v>0</v>
      </c>
      <c r="J164" s="40">
        <f>SUMPRODUCT((controleur_1!$F$5:$F$1000=$A164)*(MONTH(controleur_1!$C$5:$C$1000)=MONTH(J$17)*(controleur_1!$H$5:$H$1000=$B$46)))+SUMPRODUCT((controleur_2!$F$5:$F$1000=$A164)*(MONTH(controleur_2!$C$5:$C$1000)=MONTH(J$17)*(controleur_2!$H$5:$H$1000=$B$46)))+SUMPRODUCT((controleur_3!$F$5:$F$1000=$A164)*(MONTH(controleur_3!$C$5:$C$1000)=MONTH(J$17)*(controleur_3!$H$5:$H$1000=$B$46)))</f>
        <v>0</v>
      </c>
      <c r="K164" s="40">
        <f>SUMPRODUCT((controleur_1!$F$5:$F$1000=$A164)*(MONTH(controleur_1!$C$5:$C$1000)=MONTH(K$17)*(controleur_1!$H$5:$H$1000=$B$46)))+SUMPRODUCT((controleur_2!$F$5:$F$1000=$A164)*(MONTH(controleur_2!$C$5:$C$1000)=MONTH(K$17)*(controleur_2!$H$5:$H$1000=$B$46)))+SUMPRODUCT((controleur_3!$F$5:$F$1000=$A164)*(MONTH(controleur_3!$C$5:$C$1000)=MONTH(K$17)*(controleur_3!$H$5:$H$1000=$B$46)))</f>
        <v>0</v>
      </c>
      <c r="L164" s="40">
        <f>SUMPRODUCT((controleur_1!$F$5:$F$1000=$A164)*(MONTH(controleur_1!$C$5:$C$1000)=MONTH(L$17)*(controleur_1!$H$5:$H$1000=$B$46)))+SUMPRODUCT((controleur_2!$F$5:$F$1000=$A164)*(MONTH(controleur_2!$C$5:$C$1000)=MONTH(L$17)*(controleur_2!$H$5:$H$1000=$B$46)))+SUMPRODUCT((controleur_3!$F$5:$F$1000=$A164)*(MONTH(controleur_3!$C$5:$C$1000)=MONTH(L$17)*(controleur_3!$H$5:$H$1000=$B$46)))</f>
        <v>0</v>
      </c>
      <c r="M164" s="40">
        <f>SUMPRODUCT((controleur_1!$F$5:$F$1000=$A164)*(MONTH(controleur_1!$C$5:$C$1000)=MONTH(M$17)*(controleur_1!$H$5:$H$1000=$B$46)))+SUMPRODUCT((controleur_2!$F$5:$F$1000=$A164)*(MONTH(controleur_2!$C$5:$C$1000)=MONTH(M$17)*(controleur_2!$H$5:$H$1000=$B$46)))+SUMPRODUCT((controleur_3!$F$5:$F$1000=$A164)*(MONTH(controleur_3!$C$5:$C$1000)=MONTH(M$17)*(controleur_3!$H$5:$H$1000=$B$46)))</f>
        <v>0</v>
      </c>
      <c r="N164" s="58">
        <f t="shared" si="18"/>
        <v>0</v>
      </c>
    </row>
    <row r="165" spans="1:14" x14ac:dyDescent="0.2">
      <c r="A165" s="48" t="s">
        <v>188</v>
      </c>
      <c r="B165" s="40">
        <f>SUMPRODUCT((controleur_1!$F$5:$F$1000=$A165)*(MONTH(controleur_1!$C$5:$C$1000)=MONTH(B$17)*(controleur_1!$H$5:$H$1000=$B$46)))+SUMPRODUCT((controleur_2!$F$5:$F$1000=$A165)*(MONTH(controleur_2!$C$5:$C$1000)=MONTH(B$17)*(controleur_2!$H$5:$H$1000=$B$46)))+SUMPRODUCT((controleur_3!$F$5:$F$1000=$A165)*(MONTH(controleur_3!$C$5:$C$1000)=MONTH(B$17)*(controleur_3!$H$5:$H$1000=$B$46)))</f>
        <v>0</v>
      </c>
      <c r="C165" s="40">
        <f>SUMPRODUCT((controleur_1!$F$5:$F$1000=$A165)*(MONTH(controleur_1!$C$5:$C$1000)=MONTH(C$17)*(controleur_1!$H$5:$H$1000=$B$46)))+SUMPRODUCT((controleur_2!$F$5:$F$1000=$A165)*(MONTH(controleur_2!$C$5:$C$1000)=MONTH(C$17)*(controleur_2!$H$5:$H$1000=$B$46)))+SUMPRODUCT((controleur_3!$F$5:$F$1000=$A165)*(MONTH(controleur_3!$C$5:$C$1000)=MONTH(C$17)*(controleur_3!$H$5:$H$1000=$B$46)))</f>
        <v>0</v>
      </c>
      <c r="D165" s="40">
        <f>SUMPRODUCT((controleur_1!$F$5:$F$1000=$A165)*(MONTH(controleur_1!$C$5:$C$1000)=MONTH(D$17)*(controleur_1!$H$5:$H$1000=$B$46)))+SUMPRODUCT((controleur_2!$F$5:$F$1000=$A165)*(MONTH(controleur_2!$C$5:$C$1000)=MONTH(D$17)*(controleur_2!$H$5:$H$1000=$B$46)))+SUMPRODUCT((controleur_3!$F$5:$F$1000=$A165)*(MONTH(controleur_3!$C$5:$C$1000)=MONTH(D$17)*(controleur_3!$H$5:$H$1000=$B$46)))</f>
        <v>0</v>
      </c>
      <c r="E165" s="40">
        <f>SUMPRODUCT((controleur_1!$F$5:$F$1000=$A165)*(MONTH(controleur_1!$C$5:$C$1000)=MONTH(E$17)*(controleur_1!$H$5:$H$1000=$B$46)))+SUMPRODUCT((controleur_2!$F$5:$F$1000=$A165)*(MONTH(controleur_2!$C$5:$C$1000)=MONTH(E$17)*(controleur_2!$H$5:$H$1000=$B$46)))+SUMPRODUCT((controleur_3!$F$5:$F$1000=$A165)*(MONTH(controleur_3!$C$5:$C$1000)=MONTH(E$17)*(controleur_3!$H$5:$H$1000=$B$46)))</f>
        <v>0</v>
      </c>
      <c r="F165" s="40">
        <f>SUMPRODUCT((controleur_1!$F$5:$F$1000=$A165)*(MONTH(controleur_1!$C$5:$C$1000)=MONTH(F$17)*(controleur_1!$H$5:$H$1000=$B$46)))+SUMPRODUCT((controleur_2!$F$5:$F$1000=$A165)*(MONTH(controleur_2!$C$5:$C$1000)=MONTH(F$17)*(controleur_2!$H$5:$H$1000=$B$46)))+SUMPRODUCT((controleur_3!$F$5:$F$1000=$A165)*(MONTH(controleur_3!$C$5:$C$1000)=MONTH(F$17)*(controleur_3!$H$5:$H$1000=$B$46)))</f>
        <v>0</v>
      </c>
      <c r="G165" s="40">
        <f>SUMPRODUCT((controleur_1!$F$5:$F$1000=$A165)*(MONTH(controleur_1!$C$5:$C$1000)=MONTH(G$17)*(controleur_1!$H$5:$H$1000=$B$46)))+SUMPRODUCT((controleur_2!$F$5:$F$1000=$A165)*(MONTH(controleur_2!$C$5:$C$1000)=MONTH(G$17)*(controleur_2!$H$5:$H$1000=$B$46)))+SUMPRODUCT((controleur_3!$F$5:$F$1000=$A165)*(MONTH(controleur_3!$C$5:$C$1000)=MONTH(G$17)*(controleur_3!$H$5:$H$1000=$B$46)))</f>
        <v>0</v>
      </c>
      <c r="H165" s="40">
        <f>SUMPRODUCT((controleur_1!$F$5:$F$1000=$A165)*(MONTH(controleur_1!$C$5:$C$1000)=MONTH(H$17)*(controleur_1!$H$5:$H$1000=$B$46)))+SUMPRODUCT((controleur_2!$F$5:$F$1000=$A165)*(MONTH(controleur_2!$C$5:$C$1000)=MONTH(H$17)*(controleur_2!$H$5:$H$1000=$B$46)))+SUMPRODUCT((controleur_3!$F$5:$F$1000=$A165)*(MONTH(controleur_3!$C$5:$C$1000)=MONTH(H$17)*(controleur_3!$H$5:$H$1000=$B$46)))</f>
        <v>0</v>
      </c>
      <c r="I165" s="40">
        <f>SUMPRODUCT((controleur_1!$F$5:$F$1000=$A165)*(MONTH(controleur_1!$C$5:$C$1000)=MONTH(I$17)*(controleur_1!$H$5:$H$1000=$B$46)))+SUMPRODUCT((controleur_2!$F$5:$F$1000=$A165)*(MONTH(controleur_2!$C$5:$C$1000)=MONTH(I$17)*(controleur_2!$H$5:$H$1000=$B$46)))+SUMPRODUCT((controleur_3!$F$5:$F$1000=$A165)*(MONTH(controleur_3!$C$5:$C$1000)=MONTH(I$17)*(controleur_3!$H$5:$H$1000=$B$46)))</f>
        <v>0</v>
      </c>
      <c r="J165" s="40">
        <f>SUMPRODUCT((controleur_1!$F$5:$F$1000=$A165)*(MONTH(controleur_1!$C$5:$C$1000)=MONTH(J$17)*(controleur_1!$H$5:$H$1000=$B$46)))+SUMPRODUCT((controleur_2!$F$5:$F$1000=$A165)*(MONTH(controleur_2!$C$5:$C$1000)=MONTH(J$17)*(controleur_2!$H$5:$H$1000=$B$46)))+SUMPRODUCT((controleur_3!$F$5:$F$1000=$A165)*(MONTH(controleur_3!$C$5:$C$1000)=MONTH(J$17)*(controleur_3!$H$5:$H$1000=$B$46)))</f>
        <v>0</v>
      </c>
      <c r="K165" s="40">
        <f>SUMPRODUCT((controleur_1!$F$5:$F$1000=$A165)*(MONTH(controleur_1!$C$5:$C$1000)=MONTH(K$17)*(controleur_1!$H$5:$H$1000=$B$46)))+SUMPRODUCT((controleur_2!$F$5:$F$1000=$A165)*(MONTH(controleur_2!$C$5:$C$1000)=MONTH(K$17)*(controleur_2!$H$5:$H$1000=$B$46)))+SUMPRODUCT((controleur_3!$F$5:$F$1000=$A165)*(MONTH(controleur_3!$C$5:$C$1000)=MONTH(K$17)*(controleur_3!$H$5:$H$1000=$B$46)))</f>
        <v>0</v>
      </c>
      <c r="L165" s="40">
        <f>SUMPRODUCT((controleur_1!$F$5:$F$1000=$A165)*(MONTH(controleur_1!$C$5:$C$1000)=MONTH(L$17)*(controleur_1!$H$5:$H$1000=$B$46)))+SUMPRODUCT((controleur_2!$F$5:$F$1000=$A165)*(MONTH(controleur_2!$C$5:$C$1000)=MONTH(L$17)*(controleur_2!$H$5:$H$1000=$B$46)))+SUMPRODUCT((controleur_3!$F$5:$F$1000=$A165)*(MONTH(controleur_3!$C$5:$C$1000)=MONTH(L$17)*(controleur_3!$H$5:$H$1000=$B$46)))</f>
        <v>0</v>
      </c>
      <c r="M165" s="40">
        <f>SUMPRODUCT((controleur_1!$F$5:$F$1000=$A165)*(MONTH(controleur_1!$C$5:$C$1000)=MONTH(M$17)*(controleur_1!$H$5:$H$1000=$B$46)))+SUMPRODUCT((controleur_2!$F$5:$F$1000=$A165)*(MONTH(controleur_2!$C$5:$C$1000)=MONTH(M$17)*(controleur_2!$H$5:$H$1000=$B$46)))+SUMPRODUCT((controleur_3!$F$5:$F$1000=$A165)*(MONTH(controleur_3!$C$5:$C$1000)=MONTH(M$17)*(controleur_3!$H$5:$H$1000=$B$46)))</f>
        <v>0</v>
      </c>
      <c r="N165" s="58">
        <f t="shared" si="18"/>
        <v>0</v>
      </c>
    </row>
    <row r="166" spans="1:14" x14ac:dyDescent="0.2">
      <c r="A166" s="48" t="s">
        <v>189</v>
      </c>
      <c r="B166" s="40">
        <f>SUMPRODUCT((controleur_1!$F$5:$F$1000=$A166)*(MONTH(controleur_1!$C$5:$C$1000)=MONTH(B$17)*(controleur_1!$H$5:$H$1000=$B$46)))+SUMPRODUCT((controleur_2!$F$5:$F$1000=$A166)*(MONTH(controleur_2!$C$5:$C$1000)=MONTH(B$17)*(controleur_2!$H$5:$H$1000=$B$46)))+SUMPRODUCT((controleur_3!$F$5:$F$1000=$A166)*(MONTH(controleur_3!$C$5:$C$1000)=MONTH(B$17)*(controleur_3!$H$5:$H$1000=$B$46)))</f>
        <v>0</v>
      </c>
      <c r="C166" s="40">
        <f>SUMPRODUCT((controleur_1!$F$5:$F$1000=$A166)*(MONTH(controleur_1!$C$5:$C$1000)=MONTH(C$17)*(controleur_1!$H$5:$H$1000=$B$46)))+SUMPRODUCT((controleur_2!$F$5:$F$1000=$A166)*(MONTH(controleur_2!$C$5:$C$1000)=MONTH(C$17)*(controleur_2!$H$5:$H$1000=$B$46)))+SUMPRODUCT((controleur_3!$F$5:$F$1000=$A166)*(MONTH(controleur_3!$C$5:$C$1000)=MONTH(C$17)*(controleur_3!$H$5:$H$1000=$B$46)))</f>
        <v>0</v>
      </c>
      <c r="D166" s="40">
        <f>SUMPRODUCT((controleur_1!$F$5:$F$1000=$A166)*(MONTH(controleur_1!$C$5:$C$1000)=MONTH(D$17)*(controleur_1!$H$5:$H$1000=$B$46)))+SUMPRODUCT((controleur_2!$F$5:$F$1000=$A166)*(MONTH(controleur_2!$C$5:$C$1000)=MONTH(D$17)*(controleur_2!$H$5:$H$1000=$B$46)))+SUMPRODUCT((controleur_3!$F$5:$F$1000=$A166)*(MONTH(controleur_3!$C$5:$C$1000)=MONTH(D$17)*(controleur_3!$H$5:$H$1000=$B$46)))</f>
        <v>0</v>
      </c>
      <c r="E166" s="40">
        <f>SUMPRODUCT((controleur_1!$F$5:$F$1000=$A166)*(MONTH(controleur_1!$C$5:$C$1000)=MONTH(E$17)*(controleur_1!$H$5:$H$1000=$B$46)))+SUMPRODUCT((controleur_2!$F$5:$F$1000=$A166)*(MONTH(controleur_2!$C$5:$C$1000)=MONTH(E$17)*(controleur_2!$H$5:$H$1000=$B$46)))+SUMPRODUCT((controleur_3!$F$5:$F$1000=$A166)*(MONTH(controleur_3!$C$5:$C$1000)=MONTH(E$17)*(controleur_3!$H$5:$H$1000=$B$46)))</f>
        <v>0</v>
      </c>
      <c r="F166" s="40">
        <f>SUMPRODUCT((controleur_1!$F$5:$F$1000=$A166)*(MONTH(controleur_1!$C$5:$C$1000)=MONTH(F$17)*(controleur_1!$H$5:$H$1000=$B$46)))+SUMPRODUCT((controleur_2!$F$5:$F$1000=$A166)*(MONTH(controleur_2!$C$5:$C$1000)=MONTH(F$17)*(controleur_2!$H$5:$H$1000=$B$46)))+SUMPRODUCT((controleur_3!$F$5:$F$1000=$A166)*(MONTH(controleur_3!$C$5:$C$1000)=MONTH(F$17)*(controleur_3!$H$5:$H$1000=$B$46)))</f>
        <v>0</v>
      </c>
      <c r="G166" s="40">
        <f>SUMPRODUCT((controleur_1!$F$5:$F$1000=$A166)*(MONTH(controleur_1!$C$5:$C$1000)=MONTH(G$17)*(controleur_1!$H$5:$H$1000=$B$46)))+SUMPRODUCT((controleur_2!$F$5:$F$1000=$A166)*(MONTH(controleur_2!$C$5:$C$1000)=MONTH(G$17)*(controleur_2!$H$5:$H$1000=$B$46)))+SUMPRODUCT((controleur_3!$F$5:$F$1000=$A166)*(MONTH(controleur_3!$C$5:$C$1000)=MONTH(G$17)*(controleur_3!$H$5:$H$1000=$B$46)))</f>
        <v>0</v>
      </c>
      <c r="H166" s="40">
        <f>SUMPRODUCT((controleur_1!$F$5:$F$1000=$A166)*(MONTH(controleur_1!$C$5:$C$1000)=MONTH(H$17)*(controleur_1!$H$5:$H$1000=$B$46)))+SUMPRODUCT((controleur_2!$F$5:$F$1000=$A166)*(MONTH(controleur_2!$C$5:$C$1000)=MONTH(H$17)*(controleur_2!$H$5:$H$1000=$B$46)))+SUMPRODUCT((controleur_3!$F$5:$F$1000=$A166)*(MONTH(controleur_3!$C$5:$C$1000)=MONTH(H$17)*(controleur_3!$H$5:$H$1000=$B$46)))</f>
        <v>0</v>
      </c>
      <c r="I166" s="40">
        <f>SUMPRODUCT((controleur_1!$F$5:$F$1000=$A166)*(MONTH(controleur_1!$C$5:$C$1000)=MONTH(I$17)*(controleur_1!$H$5:$H$1000=$B$46)))+SUMPRODUCT((controleur_2!$F$5:$F$1000=$A166)*(MONTH(controleur_2!$C$5:$C$1000)=MONTH(I$17)*(controleur_2!$H$5:$H$1000=$B$46)))+SUMPRODUCT((controleur_3!$F$5:$F$1000=$A166)*(MONTH(controleur_3!$C$5:$C$1000)=MONTH(I$17)*(controleur_3!$H$5:$H$1000=$B$46)))</f>
        <v>0</v>
      </c>
      <c r="J166" s="40">
        <f>SUMPRODUCT((controleur_1!$F$5:$F$1000=$A166)*(MONTH(controleur_1!$C$5:$C$1000)=MONTH(J$17)*(controleur_1!$H$5:$H$1000=$B$46)))+SUMPRODUCT((controleur_2!$F$5:$F$1000=$A166)*(MONTH(controleur_2!$C$5:$C$1000)=MONTH(J$17)*(controleur_2!$H$5:$H$1000=$B$46)))+SUMPRODUCT((controleur_3!$F$5:$F$1000=$A166)*(MONTH(controleur_3!$C$5:$C$1000)=MONTH(J$17)*(controleur_3!$H$5:$H$1000=$B$46)))</f>
        <v>0</v>
      </c>
      <c r="K166" s="40">
        <f>SUMPRODUCT((controleur_1!$F$5:$F$1000=$A166)*(MONTH(controleur_1!$C$5:$C$1000)=MONTH(K$17)*(controleur_1!$H$5:$H$1000=$B$46)))+SUMPRODUCT((controleur_2!$F$5:$F$1000=$A166)*(MONTH(controleur_2!$C$5:$C$1000)=MONTH(K$17)*(controleur_2!$H$5:$H$1000=$B$46)))+SUMPRODUCT((controleur_3!$F$5:$F$1000=$A166)*(MONTH(controleur_3!$C$5:$C$1000)=MONTH(K$17)*(controleur_3!$H$5:$H$1000=$B$46)))</f>
        <v>0</v>
      </c>
      <c r="L166" s="40">
        <f>SUMPRODUCT((controleur_1!$F$5:$F$1000=$A166)*(MONTH(controleur_1!$C$5:$C$1000)=MONTH(L$17)*(controleur_1!$H$5:$H$1000=$B$46)))+SUMPRODUCT((controleur_2!$F$5:$F$1000=$A166)*(MONTH(controleur_2!$C$5:$C$1000)=MONTH(L$17)*(controleur_2!$H$5:$H$1000=$B$46)))+SUMPRODUCT((controleur_3!$F$5:$F$1000=$A166)*(MONTH(controleur_3!$C$5:$C$1000)=MONTH(L$17)*(controleur_3!$H$5:$H$1000=$B$46)))</f>
        <v>0</v>
      </c>
      <c r="M166" s="40">
        <f>SUMPRODUCT((controleur_1!$F$5:$F$1000=$A166)*(MONTH(controleur_1!$C$5:$C$1000)=MONTH(M$17)*(controleur_1!$H$5:$H$1000=$B$46)))+SUMPRODUCT((controleur_2!$F$5:$F$1000=$A166)*(MONTH(controleur_2!$C$5:$C$1000)=MONTH(M$17)*(controleur_2!$H$5:$H$1000=$B$46)))+SUMPRODUCT((controleur_3!$F$5:$F$1000=$A166)*(MONTH(controleur_3!$C$5:$C$1000)=MONTH(M$17)*(controleur_3!$H$5:$H$1000=$B$46)))</f>
        <v>0</v>
      </c>
      <c r="N166" s="58">
        <f t="shared" si="18"/>
        <v>0</v>
      </c>
    </row>
    <row r="167" spans="1:14" x14ac:dyDescent="0.2">
      <c r="A167" s="48" t="s">
        <v>190</v>
      </c>
      <c r="B167" s="40">
        <f>SUMPRODUCT((controleur_1!$F$5:$F$1000=$A167)*(MONTH(controleur_1!$C$5:$C$1000)=MONTH(B$17)*(controleur_1!$H$5:$H$1000=$B$46)))+SUMPRODUCT((controleur_2!$F$5:$F$1000=$A167)*(MONTH(controleur_2!$C$5:$C$1000)=MONTH(B$17)*(controleur_2!$H$5:$H$1000=$B$46)))+SUMPRODUCT((controleur_3!$F$5:$F$1000=$A167)*(MONTH(controleur_3!$C$5:$C$1000)=MONTH(B$17)*(controleur_3!$H$5:$H$1000=$B$46)))</f>
        <v>0</v>
      </c>
      <c r="C167" s="40">
        <f>SUMPRODUCT((controleur_1!$F$5:$F$1000=$A167)*(MONTH(controleur_1!$C$5:$C$1000)=MONTH(C$17)*(controleur_1!$H$5:$H$1000=$B$46)))+SUMPRODUCT((controleur_2!$F$5:$F$1000=$A167)*(MONTH(controleur_2!$C$5:$C$1000)=MONTH(C$17)*(controleur_2!$H$5:$H$1000=$B$46)))+SUMPRODUCT((controleur_3!$F$5:$F$1000=$A167)*(MONTH(controleur_3!$C$5:$C$1000)=MONTH(C$17)*(controleur_3!$H$5:$H$1000=$B$46)))</f>
        <v>0</v>
      </c>
      <c r="D167" s="40">
        <f>SUMPRODUCT((controleur_1!$F$5:$F$1000=$A167)*(MONTH(controleur_1!$C$5:$C$1000)=MONTH(D$17)*(controleur_1!$H$5:$H$1000=$B$46)))+SUMPRODUCT((controleur_2!$F$5:$F$1000=$A167)*(MONTH(controleur_2!$C$5:$C$1000)=MONTH(D$17)*(controleur_2!$H$5:$H$1000=$B$46)))+SUMPRODUCT((controleur_3!$F$5:$F$1000=$A167)*(MONTH(controleur_3!$C$5:$C$1000)=MONTH(D$17)*(controleur_3!$H$5:$H$1000=$B$46)))</f>
        <v>0</v>
      </c>
      <c r="E167" s="40">
        <f>SUMPRODUCT((controleur_1!$F$5:$F$1000=$A167)*(MONTH(controleur_1!$C$5:$C$1000)=MONTH(E$17)*(controleur_1!$H$5:$H$1000=$B$46)))+SUMPRODUCT((controleur_2!$F$5:$F$1000=$A167)*(MONTH(controleur_2!$C$5:$C$1000)=MONTH(E$17)*(controleur_2!$H$5:$H$1000=$B$46)))+SUMPRODUCT((controleur_3!$F$5:$F$1000=$A167)*(MONTH(controleur_3!$C$5:$C$1000)=MONTH(E$17)*(controleur_3!$H$5:$H$1000=$B$46)))</f>
        <v>0</v>
      </c>
      <c r="F167" s="40">
        <f>SUMPRODUCT((controleur_1!$F$5:$F$1000=$A167)*(MONTH(controleur_1!$C$5:$C$1000)=MONTH(F$17)*(controleur_1!$H$5:$H$1000=$B$46)))+SUMPRODUCT((controleur_2!$F$5:$F$1000=$A167)*(MONTH(controleur_2!$C$5:$C$1000)=MONTH(F$17)*(controleur_2!$H$5:$H$1000=$B$46)))+SUMPRODUCT((controleur_3!$F$5:$F$1000=$A167)*(MONTH(controleur_3!$C$5:$C$1000)=MONTH(F$17)*(controleur_3!$H$5:$H$1000=$B$46)))</f>
        <v>0</v>
      </c>
      <c r="G167" s="40">
        <f>SUMPRODUCT((controleur_1!$F$5:$F$1000=$A167)*(MONTH(controleur_1!$C$5:$C$1000)=MONTH(G$17)*(controleur_1!$H$5:$H$1000=$B$46)))+SUMPRODUCT((controleur_2!$F$5:$F$1000=$A167)*(MONTH(controleur_2!$C$5:$C$1000)=MONTH(G$17)*(controleur_2!$H$5:$H$1000=$B$46)))+SUMPRODUCT((controleur_3!$F$5:$F$1000=$A167)*(MONTH(controleur_3!$C$5:$C$1000)=MONTH(G$17)*(controleur_3!$H$5:$H$1000=$B$46)))</f>
        <v>0</v>
      </c>
      <c r="H167" s="40">
        <f>SUMPRODUCT((controleur_1!$F$5:$F$1000=$A167)*(MONTH(controleur_1!$C$5:$C$1000)=MONTH(H$17)*(controleur_1!$H$5:$H$1000=$B$46)))+SUMPRODUCT((controleur_2!$F$5:$F$1000=$A167)*(MONTH(controleur_2!$C$5:$C$1000)=MONTH(H$17)*(controleur_2!$H$5:$H$1000=$B$46)))+SUMPRODUCT((controleur_3!$F$5:$F$1000=$A167)*(MONTH(controleur_3!$C$5:$C$1000)=MONTH(H$17)*(controleur_3!$H$5:$H$1000=$B$46)))</f>
        <v>0</v>
      </c>
      <c r="I167" s="40">
        <f>SUMPRODUCT((controleur_1!$F$5:$F$1000=$A167)*(MONTH(controleur_1!$C$5:$C$1000)=MONTH(I$17)*(controleur_1!$H$5:$H$1000=$B$46)))+SUMPRODUCT((controleur_2!$F$5:$F$1000=$A167)*(MONTH(controleur_2!$C$5:$C$1000)=MONTH(I$17)*(controleur_2!$H$5:$H$1000=$B$46)))+SUMPRODUCT((controleur_3!$F$5:$F$1000=$A167)*(MONTH(controleur_3!$C$5:$C$1000)=MONTH(I$17)*(controleur_3!$H$5:$H$1000=$B$46)))</f>
        <v>0</v>
      </c>
      <c r="J167" s="40">
        <f>SUMPRODUCT((controleur_1!$F$5:$F$1000=$A167)*(MONTH(controleur_1!$C$5:$C$1000)=MONTH(J$17)*(controleur_1!$H$5:$H$1000=$B$46)))+SUMPRODUCT((controleur_2!$F$5:$F$1000=$A167)*(MONTH(controleur_2!$C$5:$C$1000)=MONTH(J$17)*(controleur_2!$H$5:$H$1000=$B$46)))+SUMPRODUCT((controleur_3!$F$5:$F$1000=$A167)*(MONTH(controleur_3!$C$5:$C$1000)=MONTH(J$17)*(controleur_3!$H$5:$H$1000=$B$46)))</f>
        <v>0</v>
      </c>
      <c r="K167" s="40">
        <f>SUMPRODUCT((controleur_1!$F$5:$F$1000=$A167)*(MONTH(controleur_1!$C$5:$C$1000)=MONTH(K$17)*(controleur_1!$H$5:$H$1000=$B$46)))+SUMPRODUCT((controleur_2!$F$5:$F$1000=$A167)*(MONTH(controleur_2!$C$5:$C$1000)=MONTH(K$17)*(controleur_2!$H$5:$H$1000=$B$46)))+SUMPRODUCT((controleur_3!$F$5:$F$1000=$A167)*(MONTH(controleur_3!$C$5:$C$1000)=MONTH(K$17)*(controleur_3!$H$5:$H$1000=$B$46)))</f>
        <v>0</v>
      </c>
      <c r="L167" s="40">
        <f>SUMPRODUCT((controleur_1!$F$5:$F$1000=$A167)*(MONTH(controleur_1!$C$5:$C$1000)=MONTH(L$17)*(controleur_1!$H$5:$H$1000=$B$46)))+SUMPRODUCT((controleur_2!$F$5:$F$1000=$A167)*(MONTH(controleur_2!$C$5:$C$1000)=MONTH(L$17)*(controleur_2!$H$5:$H$1000=$B$46)))+SUMPRODUCT((controleur_3!$F$5:$F$1000=$A167)*(MONTH(controleur_3!$C$5:$C$1000)=MONTH(L$17)*(controleur_3!$H$5:$H$1000=$B$46)))</f>
        <v>0</v>
      </c>
      <c r="M167" s="40">
        <f>SUMPRODUCT((controleur_1!$F$5:$F$1000=$A167)*(MONTH(controleur_1!$C$5:$C$1000)=MONTH(M$17)*(controleur_1!$H$5:$H$1000=$B$46)))+SUMPRODUCT((controleur_2!$F$5:$F$1000=$A167)*(MONTH(controleur_2!$C$5:$C$1000)=MONTH(M$17)*(controleur_2!$H$5:$H$1000=$B$46)))+SUMPRODUCT((controleur_3!$F$5:$F$1000=$A167)*(MONTH(controleur_3!$C$5:$C$1000)=MONTH(M$17)*(controleur_3!$H$5:$H$1000=$B$46)))</f>
        <v>0</v>
      </c>
      <c r="N167" s="58">
        <f t="shared" si="18"/>
        <v>0</v>
      </c>
    </row>
    <row r="168" spans="1:14" x14ac:dyDescent="0.2">
      <c r="A168" s="70" t="s">
        <v>237</v>
      </c>
      <c r="B168" s="40">
        <f>SUMPRODUCT((controleur_1!$F$5:$F$1000=$A168)*(MONTH(controleur_1!$C$5:$C$1000)=MONTH(B$17)*(controleur_1!$H$5:$H$1000=$B$46)))+SUMPRODUCT((controleur_2!$F$5:$F$1000=$A168)*(MONTH(controleur_2!$C$5:$C$1000)=MONTH(B$17)*(controleur_2!$H$5:$H$1000=$B$46)))+SUMPRODUCT((controleur_3!$F$5:$F$1000=$A168)*(MONTH(controleur_3!$C$5:$C$1000)=MONTH(B$17)*(controleur_3!$H$5:$H$1000=$B$46)))</f>
        <v>0</v>
      </c>
      <c r="C168" s="40">
        <f>SUMPRODUCT((controleur_1!$F$5:$F$1000=$A168)*(MONTH(controleur_1!$C$5:$C$1000)=MONTH(C$17)*(controleur_1!$H$5:$H$1000=$B$46)))+SUMPRODUCT((controleur_2!$F$5:$F$1000=$A168)*(MONTH(controleur_2!$C$5:$C$1000)=MONTH(C$17)*(controleur_2!$H$5:$H$1000=$B$46)))+SUMPRODUCT((controleur_3!$F$5:$F$1000=$A168)*(MONTH(controleur_3!$C$5:$C$1000)=MONTH(C$17)*(controleur_3!$H$5:$H$1000=$B$46)))</f>
        <v>0</v>
      </c>
      <c r="D168" s="40">
        <f>SUMPRODUCT((controleur_1!$F$5:$F$1000=$A168)*(MONTH(controleur_1!$C$5:$C$1000)=MONTH(D$17)*(controleur_1!$H$5:$H$1000=$B$46)))+SUMPRODUCT((controleur_2!$F$5:$F$1000=$A168)*(MONTH(controleur_2!$C$5:$C$1000)=MONTH(D$17)*(controleur_2!$H$5:$H$1000=$B$46)))+SUMPRODUCT((controleur_3!$F$5:$F$1000=$A168)*(MONTH(controleur_3!$C$5:$C$1000)=MONTH(D$17)*(controleur_3!$H$5:$H$1000=$B$46)))</f>
        <v>0</v>
      </c>
      <c r="E168" s="40">
        <f>SUMPRODUCT((controleur_1!$F$5:$F$1000=$A168)*(MONTH(controleur_1!$C$5:$C$1000)=MONTH(E$17)*(controleur_1!$H$5:$H$1000=$B$46)))+SUMPRODUCT((controleur_2!$F$5:$F$1000=$A168)*(MONTH(controleur_2!$C$5:$C$1000)=MONTH(E$17)*(controleur_2!$H$5:$H$1000=$B$46)))+SUMPRODUCT((controleur_3!$F$5:$F$1000=$A168)*(MONTH(controleur_3!$C$5:$C$1000)=MONTH(E$17)*(controleur_3!$H$5:$H$1000=$B$46)))</f>
        <v>0</v>
      </c>
      <c r="F168" s="40">
        <f>SUMPRODUCT((controleur_1!$F$5:$F$1000=$A168)*(MONTH(controleur_1!$C$5:$C$1000)=MONTH(F$17)*(controleur_1!$H$5:$H$1000=$B$46)))+SUMPRODUCT((controleur_2!$F$5:$F$1000=$A168)*(MONTH(controleur_2!$C$5:$C$1000)=MONTH(F$17)*(controleur_2!$H$5:$H$1000=$B$46)))+SUMPRODUCT((controleur_3!$F$5:$F$1000=$A168)*(MONTH(controleur_3!$C$5:$C$1000)=MONTH(F$17)*(controleur_3!$H$5:$H$1000=$B$46)))</f>
        <v>0</v>
      </c>
      <c r="G168" s="40">
        <f>SUMPRODUCT((controleur_1!$F$5:$F$1000=$A168)*(MONTH(controleur_1!$C$5:$C$1000)=MONTH(G$17)*(controleur_1!$H$5:$H$1000=$B$46)))+SUMPRODUCT((controleur_2!$F$5:$F$1000=$A168)*(MONTH(controleur_2!$C$5:$C$1000)=MONTH(G$17)*(controleur_2!$H$5:$H$1000=$B$46)))+SUMPRODUCT((controleur_3!$F$5:$F$1000=$A168)*(MONTH(controleur_3!$C$5:$C$1000)=MONTH(G$17)*(controleur_3!$H$5:$H$1000=$B$46)))</f>
        <v>0</v>
      </c>
      <c r="H168" s="40">
        <f>SUMPRODUCT((controleur_1!$F$5:$F$1000=$A168)*(MONTH(controleur_1!$C$5:$C$1000)=MONTH(H$17)*(controleur_1!$H$5:$H$1000=$B$46)))+SUMPRODUCT((controleur_2!$F$5:$F$1000=$A168)*(MONTH(controleur_2!$C$5:$C$1000)=MONTH(H$17)*(controleur_2!$H$5:$H$1000=$B$46)))+SUMPRODUCT((controleur_3!$F$5:$F$1000=$A168)*(MONTH(controleur_3!$C$5:$C$1000)=MONTH(H$17)*(controleur_3!$H$5:$H$1000=$B$46)))</f>
        <v>0</v>
      </c>
      <c r="I168" s="40">
        <f>SUMPRODUCT((controleur_1!$F$5:$F$1000=$A168)*(MONTH(controleur_1!$C$5:$C$1000)=MONTH(I$17)*(controleur_1!$H$5:$H$1000=$B$46)))+SUMPRODUCT((controleur_2!$F$5:$F$1000=$A168)*(MONTH(controleur_2!$C$5:$C$1000)=MONTH(I$17)*(controleur_2!$H$5:$H$1000=$B$46)))+SUMPRODUCT((controleur_3!$F$5:$F$1000=$A168)*(MONTH(controleur_3!$C$5:$C$1000)=MONTH(I$17)*(controleur_3!$H$5:$H$1000=$B$46)))</f>
        <v>0</v>
      </c>
      <c r="J168" s="40">
        <f>SUMPRODUCT((controleur_1!$F$5:$F$1000=$A168)*(MONTH(controleur_1!$C$5:$C$1000)=MONTH(J$17)*(controleur_1!$H$5:$H$1000=$B$46)))+SUMPRODUCT((controleur_2!$F$5:$F$1000=$A168)*(MONTH(controleur_2!$C$5:$C$1000)=MONTH(J$17)*(controleur_2!$H$5:$H$1000=$B$46)))+SUMPRODUCT((controleur_3!$F$5:$F$1000=$A168)*(MONTH(controleur_3!$C$5:$C$1000)=MONTH(J$17)*(controleur_3!$H$5:$H$1000=$B$46)))</f>
        <v>0</v>
      </c>
      <c r="K168" s="40">
        <f>SUMPRODUCT((controleur_1!$F$5:$F$1000=$A168)*(MONTH(controleur_1!$C$5:$C$1000)=MONTH(K$17)*(controleur_1!$H$5:$H$1000=$B$46)))+SUMPRODUCT((controleur_2!$F$5:$F$1000=$A168)*(MONTH(controleur_2!$C$5:$C$1000)=MONTH(K$17)*(controleur_2!$H$5:$H$1000=$B$46)))+SUMPRODUCT((controleur_3!$F$5:$F$1000=$A168)*(MONTH(controleur_3!$C$5:$C$1000)=MONTH(K$17)*(controleur_3!$H$5:$H$1000=$B$46)))</f>
        <v>0</v>
      </c>
      <c r="L168" s="40">
        <f>SUMPRODUCT((controleur_1!$F$5:$F$1000=$A168)*(MONTH(controleur_1!$C$5:$C$1000)=MONTH(L$17)*(controleur_1!$H$5:$H$1000=$B$46)))+SUMPRODUCT((controleur_2!$F$5:$F$1000=$A168)*(MONTH(controleur_2!$C$5:$C$1000)=MONTH(L$17)*(controleur_2!$H$5:$H$1000=$B$46)))+SUMPRODUCT((controleur_3!$F$5:$F$1000=$A168)*(MONTH(controleur_3!$C$5:$C$1000)=MONTH(L$17)*(controleur_3!$H$5:$H$1000=$B$46)))</f>
        <v>0</v>
      </c>
      <c r="M168" s="40">
        <f>SUMPRODUCT((controleur_1!$F$5:$F$1000=$A168)*(MONTH(controleur_1!$C$5:$C$1000)=MONTH(M$17)*(controleur_1!$H$5:$H$1000=$B$46)))+SUMPRODUCT((controleur_2!$F$5:$F$1000=$A168)*(MONTH(controleur_2!$C$5:$C$1000)=MONTH(M$17)*(controleur_2!$H$5:$H$1000=$B$46)))+SUMPRODUCT((controleur_3!$F$5:$F$1000=$A168)*(MONTH(controleur_3!$C$5:$C$1000)=MONTH(M$17)*(controleur_3!$H$5:$H$1000=$B$46)))</f>
        <v>0</v>
      </c>
      <c r="N168" s="58">
        <f t="shared" si="18"/>
        <v>0</v>
      </c>
    </row>
    <row r="169" spans="1:14" x14ac:dyDescent="0.2">
      <c r="A169" s="48" t="s">
        <v>191</v>
      </c>
      <c r="B169" s="40">
        <f>SUMPRODUCT((controleur_1!$F$5:$F$1000=$A169)*(MONTH(controleur_1!$C$5:$C$1000)=MONTH(B$17)*(controleur_1!$H$5:$H$1000=$B$46)))+SUMPRODUCT((controleur_2!$F$5:$F$1000=$A169)*(MONTH(controleur_2!$C$5:$C$1000)=MONTH(B$17)*(controleur_2!$H$5:$H$1000=$B$46)))+SUMPRODUCT((controleur_3!$F$5:$F$1000=$A169)*(MONTH(controleur_3!$C$5:$C$1000)=MONTH(B$17)*(controleur_3!$H$5:$H$1000=$B$46)))</f>
        <v>0</v>
      </c>
      <c r="C169" s="40">
        <f>SUMPRODUCT((controleur_1!$F$5:$F$1000=$A169)*(MONTH(controleur_1!$C$5:$C$1000)=MONTH(C$17)*(controleur_1!$H$5:$H$1000=$B$46)))+SUMPRODUCT((controleur_2!$F$5:$F$1000=$A169)*(MONTH(controleur_2!$C$5:$C$1000)=MONTH(C$17)*(controleur_2!$H$5:$H$1000=$B$46)))+SUMPRODUCT((controleur_3!$F$5:$F$1000=$A169)*(MONTH(controleur_3!$C$5:$C$1000)=MONTH(C$17)*(controleur_3!$H$5:$H$1000=$B$46)))</f>
        <v>0</v>
      </c>
      <c r="D169" s="40">
        <f>SUMPRODUCT((controleur_1!$F$5:$F$1000=$A169)*(MONTH(controleur_1!$C$5:$C$1000)=MONTH(D$17)*(controleur_1!$H$5:$H$1000=$B$46)))+SUMPRODUCT((controleur_2!$F$5:$F$1000=$A169)*(MONTH(controleur_2!$C$5:$C$1000)=MONTH(D$17)*(controleur_2!$H$5:$H$1000=$B$46)))+SUMPRODUCT((controleur_3!$F$5:$F$1000=$A169)*(MONTH(controleur_3!$C$5:$C$1000)=MONTH(D$17)*(controleur_3!$H$5:$H$1000=$B$46)))</f>
        <v>0</v>
      </c>
      <c r="E169" s="40">
        <f>SUMPRODUCT((controleur_1!$F$5:$F$1000=$A169)*(MONTH(controleur_1!$C$5:$C$1000)=MONTH(E$17)*(controleur_1!$H$5:$H$1000=$B$46)))+SUMPRODUCT((controleur_2!$F$5:$F$1000=$A169)*(MONTH(controleur_2!$C$5:$C$1000)=MONTH(E$17)*(controleur_2!$H$5:$H$1000=$B$46)))+SUMPRODUCT((controleur_3!$F$5:$F$1000=$A169)*(MONTH(controleur_3!$C$5:$C$1000)=MONTH(E$17)*(controleur_3!$H$5:$H$1000=$B$46)))</f>
        <v>0</v>
      </c>
      <c r="F169" s="40">
        <f>SUMPRODUCT((controleur_1!$F$5:$F$1000=$A169)*(MONTH(controleur_1!$C$5:$C$1000)=MONTH(F$17)*(controleur_1!$H$5:$H$1000=$B$46)))+SUMPRODUCT((controleur_2!$F$5:$F$1000=$A169)*(MONTH(controleur_2!$C$5:$C$1000)=MONTH(F$17)*(controleur_2!$H$5:$H$1000=$B$46)))+SUMPRODUCT((controleur_3!$F$5:$F$1000=$A169)*(MONTH(controleur_3!$C$5:$C$1000)=MONTH(F$17)*(controleur_3!$H$5:$H$1000=$B$46)))</f>
        <v>0</v>
      </c>
      <c r="G169" s="40">
        <f>SUMPRODUCT((controleur_1!$F$5:$F$1000=$A169)*(MONTH(controleur_1!$C$5:$C$1000)=MONTH(G$17)*(controleur_1!$H$5:$H$1000=$B$46)))+SUMPRODUCT((controleur_2!$F$5:$F$1000=$A169)*(MONTH(controleur_2!$C$5:$C$1000)=MONTH(G$17)*(controleur_2!$H$5:$H$1000=$B$46)))+SUMPRODUCT((controleur_3!$F$5:$F$1000=$A169)*(MONTH(controleur_3!$C$5:$C$1000)=MONTH(G$17)*(controleur_3!$H$5:$H$1000=$B$46)))</f>
        <v>0</v>
      </c>
      <c r="H169" s="40">
        <f>SUMPRODUCT((controleur_1!$F$5:$F$1000=$A169)*(MONTH(controleur_1!$C$5:$C$1000)=MONTH(H$17)*(controleur_1!$H$5:$H$1000=$B$46)))+SUMPRODUCT((controleur_2!$F$5:$F$1000=$A169)*(MONTH(controleur_2!$C$5:$C$1000)=MONTH(H$17)*(controleur_2!$H$5:$H$1000=$B$46)))+SUMPRODUCT((controleur_3!$F$5:$F$1000=$A169)*(MONTH(controleur_3!$C$5:$C$1000)=MONTH(H$17)*(controleur_3!$H$5:$H$1000=$B$46)))</f>
        <v>0</v>
      </c>
      <c r="I169" s="40">
        <f>SUMPRODUCT((controleur_1!$F$5:$F$1000=$A169)*(MONTH(controleur_1!$C$5:$C$1000)=MONTH(I$17)*(controleur_1!$H$5:$H$1000=$B$46)))+SUMPRODUCT((controleur_2!$F$5:$F$1000=$A169)*(MONTH(controleur_2!$C$5:$C$1000)=MONTH(I$17)*(controleur_2!$H$5:$H$1000=$B$46)))+SUMPRODUCT((controleur_3!$F$5:$F$1000=$A169)*(MONTH(controleur_3!$C$5:$C$1000)=MONTH(I$17)*(controleur_3!$H$5:$H$1000=$B$46)))</f>
        <v>0</v>
      </c>
      <c r="J169" s="40">
        <f>SUMPRODUCT((controleur_1!$F$5:$F$1000=$A169)*(MONTH(controleur_1!$C$5:$C$1000)=MONTH(J$17)*(controleur_1!$H$5:$H$1000=$B$46)))+SUMPRODUCT((controleur_2!$F$5:$F$1000=$A169)*(MONTH(controleur_2!$C$5:$C$1000)=MONTH(J$17)*(controleur_2!$H$5:$H$1000=$B$46)))+SUMPRODUCT((controleur_3!$F$5:$F$1000=$A169)*(MONTH(controleur_3!$C$5:$C$1000)=MONTH(J$17)*(controleur_3!$H$5:$H$1000=$B$46)))</f>
        <v>0</v>
      </c>
      <c r="K169" s="40">
        <f>SUMPRODUCT((controleur_1!$F$5:$F$1000=$A169)*(MONTH(controleur_1!$C$5:$C$1000)=MONTH(K$17)*(controleur_1!$H$5:$H$1000=$B$46)))+SUMPRODUCT((controleur_2!$F$5:$F$1000=$A169)*(MONTH(controleur_2!$C$5:$C$1000)=MONTH(K$17)*(controleur_2!$H$5:$H$1000=$B$46)))+SUMPRODUCT((controleur_3!$F$5:$F$1000=$A169)*(MONTH(controleur_3!$C$5:$C$1000)=MONTH(K$17)*(controleur_3!$H$5:$H$1000=$B$46)))</f>
        <v>0</v>
      </c>
      <c r="L169" s="40">
        <f>SUMPRODUCT((controleur_1!$F$5:$F$1000=$A169)*(MONTH(controleur_1!$C$5:$C$1000)=MONTH(L$17)*(controleur_1!$H$5:$H$1000=$B$46)))+SUMPRODUCT((controleur_2!$F$5:$F$1000=$A169)*(MONTH(controleur_2!$C$5:$C$1000)=MONTH(L$17)*(controleur_2!$H$5:$H$1000=$B$46)))+SUMPRODUCT((controleur_3!$F$5:$F$1000=$A169)*(MONTH(controleur_3!$C$5:$C$1000)=MONTH(L$17)*(controleur_3!$H$5:$H$1000=$B$46)))</f>
        <v>0</v>
      </c>
      <c r="M169" s="40">
        <f>SUMPRODUCT((controleur_1!$F$5:$F$1000=$A169)*(MONTH(controleur_1!$C$5:$C$1000)=MONTH(M$17)*(controleur_1!$H$5:$H$1000=$B$46)))+SUMPRODUCT((controleur_2!$F$5:$F$1000=$A169)*(MONTH(controleur_2!$C$5:$C$1000)=MONTH(M$17)*(controleur_2!$H$5:$H$1000=$B$46)))+SUMPRODUCT((controleur_3!$F$5:$F$1000=$A169)*(MONTH(controleur_3!$C$5:$C$1000)=MONTH(M$17)*(controleur_3!$H$5:$H$1000=$B$46)))</f>
        <v>0</v>
      </c>
      <c r="N169" s="58">
        <f t="shared" si="18"/>
        <v>0</v>
      </c>
    </row>
    <row r="170" spans="1:14" x14ac:dyDescent="0.2">
      <c r="A170" s="48" t="s">
        <v>192</v>
      </c>
      <c r="B170" s="40">
        <f>SUMPRODUCT((controleur_1!$F$5:$F$1000=$A170)*(MONTH(controleur_1!$C$5:$C$1000)=MONTH(B$17)*(controleur_1!$H$5:$H$1000=$B$46)))+SUMPRODUCT((controleur_2!$F$5:$F$1000=$A170)*(MONTH(controleur_2!$C$5:$C$1000)=MONTH(B$17)*(controleur_2!$H$5:$H$1000=$B$46)))+SUMPRODUCT((controleur_3!$F$5:$F$1000=$A170)*(MONTH(controleur_3!$C$5:$C$1000)=MONTH(B$17)*(controleur_3!$H$5:$H$1000=$B$46)))</f>
        <v>0</v>
      </c>
      <c r="C170" s="40">
        <f>SUMPRODUCT((controleur_1!$F$5:$F$1000=$A170)*(MONTH(controleur_1!$C$5:$C$1000)=MONTH(C$17)*(controleur_1!$H$5:$H$1000=$B$46)))+SUMPRODUCT((controleur_2!$F$5:$F$1000=$A170)*(MONTH(controleur_2!$C$5:$C$1000)=MONTH(C$17)*(controleur_2!$H$5:$H$1000=$B$46)))+SUMPRODUCT((controleur_3!$F$5:$F$1000=$A170)*(MONTH(controleur_3!$C$5:$C$1000)=MONTH(C$17)*(controleur_3!$H$5:$H$1000=$B$46)))</f>
        <v>0</v>
      </c>
      <c r="D170" s="40">
        <f>SUMPRODUCT((controleur_1!$F$5:$F$1000=$A170)*(MONTH(controleur_1!$C$5:$C$1000)=MONTH(D$17)*(controleur_1!$H$5:$H$1000=$B$46)))+SUMPRODUCT((controleur_2!$F$5:$F$1000=$A170)*(MONTH(controleur_2!$C$5:$C$1000)=MONTH(D$17)*(controleur_2!$H$5:$H$1000=$B$46)))+SUMPRODUCT((controleur_3!$F$5:$F$1000=$A170)*(MONTH(controleur_3!$C$5:$C$1000)=MONTH(D$17)*(controleur_3!$H$5:$H$1000=$B$46)))</f>
        <v>0</v>
      </c>
      <c r="E170" s="40">
        <f>SUMPRODUCT((controleur_1!$F$5:$F$1000=$A170)*(MONTH(controleur_1!$C$5:$C$1000)=MONTH(E$17)*(controleur_1!$H$5:$H$1000=$B$46)))+SUMPRODUCT((controleur_2!$F$5:$F$1000=$A170)*(MONTH(controleur_2!$C$5:$C$1000)=MONTH(E$17)*(controleur_2!$H$5:$H$1000=$B$46)))+SUMPRODUCT((controleur_3!$F$5:$F$1000=$A170)*(MONTH(controleur_3!$C$5:$C$1000)=MONTH(E$17)*(controleur_3!$H$5:$H$1000=$B$46)))</f>
        <v>0</v>
      </c>
      <c r="F170" s="40">
        <f>SUMPRODUCT((controleur_1!$F$5:$F$1000=$A170)*(MONTH(controleur_1!$C$5:$C$1000)=MONTH(F$17)*(controleur_1!$H$5:$H$1000=$B$46)))+SUMPRODUCT((controleur_2!$F$5:$F$1000=$A170)*(MONTH(controleur_2!$C$5:$C$1000)=MONTH(F$17)*(controleur_2!$H$5:$H$1000=$B$46)))+SUMPRODUCT((controleur_3!$F$5:$F$1000=$A170)*(MONTH(controleur_3!$C$5:$C$1000)=MONTH(F$17)*(controleur_3!$H$5:$H$1000=$B$46)))</f>
        <v>0</v>
      </c>
      <c r="G170" s="40">
        <f>SUMPRODUCT((controleur_1!$F$5:$F$1000=$A170)*(MONTH(controleur_1!$C$5:$C$1000)=MONTH(G$17)*(controleur_1!$H$5:$H$1000=$B$46)))+SUMPRODUCT((controleur_2!$F$5:$F$1000=$A170)*(MONTH(controleur_2!$C$5:$C$1000)=MONTH(G$17)*(controleur_2!$H$5:$H$1000=$B$46)))+SUMPRODUCT((controleur_3!$F$5:$F$1000=$A170)*(MONTH(controleur_3!$C$5:$C$1000)=MONTH(G$17)*(controleur_3!$H$5:$H$1000=$B$46)))</f>
        <v>0</v>
      </c>
      <c r="H170" s="40">
        <f>SUMPRODUCT((controleur_1!$F$5:$F$1000=$A170)*(MONTH(controleur_1!$C$5:$C$1000)=MONTH(H$17)*(controleur_1!$H$5:$H$1000=$B$46)))+SUMPRODUCT((controleur_2!$F$5:$F$1000=$A170)*(MONTH(controleur_2!$C$5:$C$1000)=MONTH(H$17)*(controleur_2!$H$5:$H$1000=$B$46)))+SUMPRODUCT((controleur_3!$F$5:$F$1000=$A170)*(MONTH(controleur_3!$C$5:$C$1000)=MONTH(H$17)*(controleur_3!$H$5:$H$1000=$B$46)))</f>
        <v>0</v>
      </c>
      <c r="I170" s="40">
        <f>SUMPRODUCT((controleur_1!$F$5:$F$1000=$A170)*(MONTH(controleur_1!$C$5:$C$1000)=MONTH(I$17)*(controleur_1!$H$5:$H$1000=$B$46)))+SUMPRODUCT((controleur_2!$F$5:$F$1000=$A170)*(MONTH(controleur_2!$C$5:$C$1000)=MONTH(I$17)*(controleur_2!$H$5:$H$1000=$B$46)))+SUMPRODUCT((controleur_3!$F$5:$F$1000=$A170)*(MONTH(controleur_3!$C$5:$C$1000)=MONTH(I$17)*(controleur_3!$H$5:$H$1000=$B$46)))</f>
        <v>0</v>
      </c>
      <c r="J170" s="40">
        <f>SUMPRODUCT((controleur_1!$F$5:$F$1000=$A170)*(MONTH(controleur_1!$C$5:$C$1000)=MONTH(J$17)*(controleur_1!$H$5:$H$1000=$B$46)))+SUMPRODUCT((controleur_2!$F$5:$F$1000=$A170)*(MONTH(controleur_2!$C$5:$C$1000)=MONTH(J$17)*(controleur_2!$H$5:$H$1000=$B$46)))+SUMPRODUCT((controleur_3!$F$5:$F$1000=$A170)*(MONTH(controleur_3!$C$5:$C$1000)=MONTH(J$17)*(controleur_3!$H$5:$H$1000=$B$46)))</f>
        <v>0</v>
      </c>
      <c r="K170" s="40">
        <f>SUMPRODUCT((controleur_1!$F$5:$F$1000=$A170)*(MONTH(controleur_1!$C$5:$C$1000)=MONTH(K$17)*(controleur_1!$H$5:$H$1000=$B$46)))+SUMPRODUCT((controleur_2!$F$5:$F$1000=$A170)*(MONTH(controleur_2!$C$5:$C$1000)=MONTH(K$17)*(controleur_2!$H$5:$H$1000=$B$46)))+SUMPRODUCT((controleur_3!$F$5:$F$1000=$A170)*(MONTH(controleur_3!$C$5:$C$1000)=MONTH(K$17)*(controleur_3!$H$5:$H$1000=$B$46)))</f>
        <v>0</v>
      </c>
      <c r="L170" s="40">
        <f>SUMPRODUCT((controleur_1!$F$5:$F$1000=$A170)*(MONTH(controleur_1!$C$5:$C$1000)=MONTH(L$17)*(controleur_1!$H$5:$H$1000=$B$46)))+SUMPRODUCT((controleur_2!$F$5:$F$1000=$A170)*(MONTH(controleur_2!$C$5:$C$1000)=MONTH(L$17)*(controleur_2!$H$5:$H$1000=$B$46)))+SUMPRODUCT((controleur_3!$F$5:$F$1000=$A170)*(MONTH(controleur_3!$C$5:$C$1000)=MONTH(L$17)*(controleur_3!$H$5:$H$1000=$B$46)))</f>
        <v>0</v>
      </c>
      <c r="M170" s="40">
        <f>SUMPRODUCT((controleur_1!$F$5:$F$1000=$A170)*(MONTH(controleur_1!$C$5:$C$1000)=MONTH(M$17)*(controleur_1!$H$5:$H$1000=$B$46)))+SUMPRODUCT((controleur_2!$F$5:$F$1000=$A170)*(MONTH(controleur_2!$C$5:$C$1000)=MONTH(M$17)*(controleur_2!$H$5:$H$1000=$B$46)))+SUMPRODUCT((controleur_3!$F$5:$F$1000=$A170)*(MONTH(controleur_3!$C$5:$C$1000)=MONTH(M$17)*(controleur_3!$H$5:$H$1000=$B$46)))</f>
        <v>0</v>
      </c>
      <c r="N170" s="58">
        <f t="shared" si="18"/>
        <v>0</v>
      </c>
    </row>
    <row r="171" spans="1:14" x14ac:dyDescent="0.2">
      <c r="A171" s="48" t="s">
        <v>193</v>
      </c>
      <c r="B171" s="40">
        <f>SUMPRODUCT((controleur_1!$F$5:$F$1000=$A171)*(MONTH(controleur_1!$C$5:$C$1000)=MONTH(B$17)*(controleur_1!$H$5:$H$1000=$B$46)))+SUMPRODUCT((controleur_2!$F$5:$F$1000=$A171)*(MONTH(controleur_2!$C$5:$C$1000)=MONTH(B$17)*(controleur_2!$H$5:$H$1000=$B$46)))+SUMPRODUCT((controleur_3!$F$5:$F$1000=$A171)*(MONTH(controleur_3!$C$5:$C$1000)=MONTH(B$17)*(controleur_3!$H$5:$H$1000=$B$46)))</f>
        <v>0</v>
      </c>
      <c r="C171" s="40">
        <f>SUMPRODUCT((controleur_1!$F$5:$F$1000=$A171)*(MONTH(controleur_1!$C$5:$C$1000)=MONTH(C$17)*(controleur_1!$H$5:$H$1000=$B$46)))+SUMPRODUCT((controleur_2!$F$5:$F$1000=$A171)*(MONTH(controleur_2!$C$5:$C$1000)=MONTH(C$17)*(controleur_2!$H$5:$H$1000=$B$46)))+SUMPRODUCT((controleur_3!$F$5:$F$1000=$A171)*(MONTH(controleur_3!$C$5:$C$1000)=MONTH(C$17)*(controleur_3!$H$5:$H$1000=$B$46)))</f>
        <v>0</v>
      </c>
      <c r="D171" s="40">
        <f>SUMPRODUCT((controleur_1!$F$5:$F$1000=$A171)*(MONTH(controleur_1!$C$5:$C$1000)=MONTH(D$17)*(controleur_1!$H$5:$H$1000=$B$46)))+SUMPRODUCT((controleur_2!$F$5:$F$1000=$A171)*(MONTH(controleur_2!$C$5:$C$1000)=MONTH(D$17)*(controleur_2!$H$5:$H$1000=$B$46)))+SUMPRODUCT((controleur_3!$F$5:$F$1000=$A171)*(MONTH(controleur_3!$C$5:$C$1000)=MONTH(D$17)*(controleur_3!$H$5:$H$1000=$B$46)))</f>
        <v>0</v>
      </c>
      <c r="E171" s="40">
        <f>SUMPRODUCT((controleur_1!$F$5:$F$1000=$A171)*(MONTH(controleur_1!$C$5:$C$1000)=MONTH(E$17)*(controleur_1!$H$5:$H$1000=$B$46)))+SUMPRODUCT((controleur_2!$F$5:$F$1000=$A171)*(MONTH(controleur_2!$C$5:$C$1000)=MONTH(E$17)*(controleur_2!$H$5:$H$1000=$B$46)))+SUMPRODUCT((controleur_3!$F$5:$F$1000=$A171)*(MONTH(controleur_3!$C$5:$C$1000)=MONTH(E$17)*(controleur_3!$H$5:$H$1000=$B$46)))</f>
        <v>0</v>
      </c>
      <c r="F171" s="40">
        <f>SUMPRODUCT((controleur_1!$F$5:$F$1000=$A171)*(MONTH(controleur_1!$C$5:$C$1000)=MONTH(F$17)*(controleur_1!$H$5:$H$1000=$B$46)))+SUMPRODUCT((controleur_2!$F$5:$F$1000=$A171)*(MONTH(controleur_2!$C$5:$C$1000)=MONTH(F$17)*(controleur_2!$H$5:$H$1000=$B$46)))+SUMPRODUCT((controleur_3!$F$5:$F$1000=$A171)*(MONTH(controleur_3!$C$5:$C$1000)=MONTH(F$17)*(controleur_3!$H$5:$H$1000=$B$46)))</f>
        <v>0</v>
      </c>
      <c r="G171" s="40">
        <f>SUMPRODUCT((controleur_1!$F$5:$F$1000=$A171)*(MONTH(controleur_1!$C$5:$C$1000)=MONTH(G$17)*(controleur_1!$H$5:$H$1000=$B$46)))+SUMPRODUCT((controleur_2!$F$5:$F$1000=$A171)*(MONTH(controleur_2!$C$5:$C$1000)=MONTH(G$17)*(controleur_2!$H$5:$H$1000=$B$46)))+SUMPRODUCT((controleur_3!$F$5:$F$1000=$A171)*(MONTH(controleur_3!$C$5:$C$1000)=MONTH(G$17)*(controleur_3!$H$5:$H$1000=$B$46)))</f>
        <v>0</v>
      </c>
      <c r="H171" s="40">
        <f>SUMPRODUCT((controleur_1!$F$5:$F$1000=$A171)*(MONTH(controleur_1!$C$5:$C$1000)=MONTH(H$17)*(controleur_1!$H$5:$H$1000=$B$46)))+SUMPRODUCT((controleur_2!$F$5:$F$1000=$A171)*(MONTH(controleur_2!$C$5:$C$1000)=MONTH(H$17)*(controleur_2!$H$5:$H$1000=$B$46)))+SUMPRODUCT((controleur_3!$F$5:$F$1000=$A171)*(MONTH(controleur_3!$C$5:$C$1000)=MONTH(H$17)*(controleur_3!$H$5:$H$1000=$B$46)))</f>
        <v>0</v>
      </c>
      <c r="I171" s="40">
        <f>SUMPRODUCT((controleur_1!$F$5:$F$1000=$A171)*(MONTH(controleur_1!$C$5:$C$1000)=MONTH(I$17)*(controleur_1!$H$5:$H$1000=$B$46)))+SUMPRODUCT((controleur_2!$F$5:$F$1000=$A171)*(MONTH(controleur_2!$C$5:$C$1000)=MONTH(I$17)*(controleur_2!$H$5:$H$1000=$B$46)))+SUMPRODUCT((controleur_3!$F$5:$F$1000=$A171)*(MONTH(controleur_3!$C$5:$C$1000)=MONTH(I$17)*(controleur_3!$H$5:$H$1000=$B$46)))</f>
        <v>0</v>
      </c>
      <c r="J171" s="40">
        <f>SUMPRODUCT((controleur_1!$F$5:$F$1000=$A171)*(MONTH(controleur_1!$C$5:$C$1000)=MONTH(J$17)*(controleur_1!$H$5:$H$1000=$B$46)))+SUMPRODUCT((controleur_2!$F$5:$F$1000=$A171)*(MONTH(controleur_2!$C$5:$C$1000)=MONTH(J$17)*(controleur_2!$H$5:$H$1000=$B$46)))+SUMPRODUCT((controleur_3!$F$5:$F$1000=$A171)*(MONTH(controleur_3!$C$5:$C$1000)=MONTH(J$17)*(controleur_3!$H$5:$H$1000=$B$46)))</f>
        <v>0</v>
      </c>
      <c r="K171" s="40">
        <f>SUMPRODUCT((controleur_1!$F$5:$F$1000=$A171)*(MONTH(controleur_1!$C$5:$C$1000)=MONTH(K$17)*(controleur_1!$H$5:$H$1000=$B$46)))+SUMPRODUCT((controleur_2!$F$5:$F$1000=$A171)*(MONTH(controleur_2!$C$5:$C$1000)=MONTH(K$17)*(controleur_2!$H$5:$H$1000=$B$46)))+SUMPRODUCT((controleur_3!$F$5:$F$1000=$A171)*(MONTH(controleur_3!$C$5:$C$1000)=MONTH(K$17)*(controleur_3!$H$5:$H$1000=$B$46)))</f>
        <v>0</v>
      </c>
      <c r="L171" s="40">
        <f>SUMPRODUCT((controleur_1!$F$5:$F$1000=$A171)*(MONTH(controleur_1!$C$5:$C$1000)=MONTH(L$17)*(controleur_1!$H$5:$H$1000=$B$46)))+SUMPRODUCT((controleur_2!$F$5:$F$1000=$A171)*(MONTH(controleur_2!$C$5:$C$1000)=MONTH(L$17)*(controleur_2!$H$5:$H$1000=$B$46)))+SUMPRODUCT((controleur_3!$F$5:$F$1000=$A171)*(MONTH(controleur_3!$C$5:$C$1000)=MONTH(L$17)*(controleur_3!$H$5:$H$1000=$B$46)))</f>
        <v>0</v>
      </c>
      <c r="M171" s="40">
        <f>SUMPRODUCT((controleur_1!$F$5:$F$1000=$A171)*(MONTH(controleur_1!$C$5:$C$1000)=MONTH(M$17)*(controleur_1!$H$5:$H$1000=$B$46)))+SUMPRODUCT((controleur_2!$F$5:$F$1000=$A171)*(MONTH(controleur_2!$C$5:$C$1000)=MONTH(M$17)*(controleur_2!$H$5:$H$1000=$B$46)))+SUMPRODUCT((controleur_3!$F$5:$F$1000=$A171)*(MONTH(controleur_3!$C$5:$C$1000)=MONTH(M$17)*(controleur_3!$H$5:$H$1000=$B$46)))</f>
        <v>0</v>
      </c>
      <c r="N171" s="58">
        <f t="shared" si="18"/>
        <v>0</v>
      </c>
    </row>
    <row r="172" spans="1:14" x14ac:dyDescent="0.2">
      <c r="A172" s="70" t="s">
        <v>238</v>
      </c>
      <c r="B172" s="40">
        <f>SUMPRODUCT((controleur_1!$F$5:$F$1000=$A172)*(MONTH(controleur_1!$C$5:$C$1000)=MONTH(B$17)*(controleur_1!$H$5:$H$1000=$B$46)))+SUMPRODUCT((controleur_2!$F$5:$F$1000=$A172)*(MONTH(controleur_2!$C$5:$C$1000)=MONTH(B$17)*(controleur_2!$H$5:$H$1000=$B$46)))+SUMPRODUCT((controleur_3!$F$5:$F$1000=$A172)*(MONTH(controleur_3!$C$5:$C$1000)=MONTH(B$17)*(controleur_3!$H$5:$H$1000=$B$46)))</f>
        <v>0</v>
      </c>
      <c r="C172" s="40">
        <f>SUMPRODUCT((controleur_1!$F$5:$F$1000=$A172)*(MONTH(controleur_1!$C$5:$C$1000)=MONTH(C$17)*(controleur_1!$H$5:$H$1000=$B$46)))+SUMPRODUCT((controleur_2!$F$5:$F$1000=$A172)*(MONTH(controleur_2!$C$5:$C$1000)=MONTH(C$17)*(controleur_2!$H$5:$H$1000=$B$46)))+SUMPRODUCT((controleur_3!$F$5:$F$1000=$A172)*(MONTH(controleur_3!$C$5:$C$1000)=MONTH(C$17)*(controleur_3!$H$5:$H$1000=$B$46)))</f>
        <v>0</v>
      </c>
      <c r="D172" s="40">
        <f>SUMPRODUCT((controleur_1!$F$5:$F$1000=$A172)*(MONTH(controleur_1!$C$5:$C$1000)=MONTH(D$17)*(controleur_1!$H$5:$H$1000=$B$46)))+SUMPRODUCT((controleur_2!$F$5:$F$1000=$A172)*(MONTH(controleur_2!$C$5:$C$1000)=MONTH(D$17)*(controleur_2!$H$5:$H$1000=$B$46)))+SUMPRODUCT((controleur_3!$F$5:$F$1000=$A172)*(MONTH(controleur_3!$C$5:$C$1000)=MONTH(D$17)*(controleur_3!$H$5:$H$1000=$B$46)))</f>
        <v>0</v>
      </c>
      <c r="E172" s="40">
        <f>SUMPRODUCT((controleur_1!$F$5:$F$1000=$A172)*(MONTH(controleur_1!$C$5:$C$1000)=MONTH(E$17)*(controleur_1!$H$5:$H$1000=$B$46)))+SUMPRODUCT((controleur_2!$F$5:$F$1000=$A172)*(MONTH(controleur_2!$C$5:$C$1000)=MONTH(E$17)*(controleur_2!$H$5:$H$1000=$B$46)))+SUMPRODUCT((controleur_3!$F$5:$F$1000=$A172)*(MONTH(controleur_3!$C$5:$C$1000)=MONTH(E$17)*(controleur_3!$H$5:$H$1000=$B$46)))</f>
        <v>0</v>
      </c>
      <c r="F172" s="40">
        <f>SUMPRODUCT((controleur_1!$F$5:$F$1000=$A172)*(MONTH(controleur_1!$C$5:$C$1000)=MONTH(F$17)*(controleur_1!$H$5:$H$1000=$B$46)))+SUMPRODUCT((controleur_2!$F$5:$F$1000=$A172)*(MONTH(controleur_2!$C$5:$C$1000)=MONTH(F$17)*(controleur_2!$H$5:$H$1000=$B$46)))+SUMPRODUCT((controleur_3!$F$5:$F$1000=$A172)*(MONTH(controleur_3!$C$5:$C$1000)=MONTH(F$17)*(controleur_3!$H$5:$H$1000=$B$46)))</f>
        <v>0</v>
      </c>
      <c r="G172" s="40">
        <f>SUMPRODUCT((controleur_1!$F$5:$F$1000=$A172)*(MONTH(controleur_1!$C$5:$C$1000)=MONTH(G$17)*(controleur_1!$H$5:$H$1000=$B$46)))+SUMPRODUCT((controleur_2!$F$5:$F$1000=$A172)*(MONTH(controleur_2!$C$5:$C$1000)=MONTH(G$17)*(controleur_2!$H$5:$H$1000=$B$46)))+SUMPRODUCT((controleur_3!$F$5:$F$1000=$A172)*(MONTH(controleur_3!$C$5:$C$1000)=MONTH(G$17)*(controleur_3!$H$5:$H$1000=$B$46)))</f>
        <v>0</v>
      </c>
      <c r="H172" s="40">
        <f>SUMPRODUCT((controleur_1!$F$5:$F$1000=$A172)*(MONTH(controleur_1!$C$5:$C$1000)=MONTH(H$17)*(controleur_1!$H$5:$H$1000=$B$46)))+SUMPRODUCT((controleur_2!$F$5:$F$1000=$A172)*(MONTH(controleur_2!$C$5:$C$1000)=MONTH(H$17)*(controleur_2!$H$5:$H$1000=$B$46)))+SUMPRODUCT((controleur_3!$F$5:$F$1000=$A172)*(MONTH(controleur_3!$C$5:$C$1000)=MONTH(H$17)*(controleur_3!$H$5:$H$1000=$B$46)))</f>
        <v>0</v>
      </c>
      <c r="I172" s="40">
        <f>SUMPRODUCT((controleur_1!$F$5:$F$1000=$A172)*(MONTH(controleur_1!$C$5:$C$1000)=MONTH(I$17)*(controleur_1!$H$5:$H$1000=$B$46)))+SUMPRODUCT((controleur_2!$F$5:$F$1000=$A172)*(MONTH(controleur_2!$C$5:$C$1000)=MONTH(I$17)*(controleur_2!$H$5:$H$1000=$B$46)))+SUMPRODUCT((controleur_3!$F$5:$F$1000=$A172)*(MONTH(controleur_3!$C$5:$C$1000)=MONTH(I$17)*(controleur_3!$H$5:$H$1000=$B$46)))</f>
        <v>0</v>
      </c>
      <c r="J172" s="40">
        <f>SUMPRODUCT((controleur_1!$F$5:$F$1000=$A172)*(MONTH(controleur_1!$C$5:$C$1000)=MONTH(J$17)*(controleur_1!$H$5:$H$1000=$B$46)))+SUMPRODUCT((controleur_2!$F$5:$F$1000=$A172)*(MONTH(controleur_2!$C$5:$C$1000)=MONTH(J$17)*(controleur_2!$H$5:$H$1000=$B$46)))+SUMPRODUCT((controleur_3!$F$5:$F$1000=$A172)*(MONTH(controleur_3!$C$5:$C$1000)=MONTH(J$17)*(controleur_3!$H$5:$H$1000=$B$46)))</f>
        <v>0</v>
      </c>
      <c r="K172" s="40">
        <f>SUMPRODUCT((controleur_1!$F$5:$F$1000=$A172)*(MONTH(controleur_1!$C$5:$C$1000)=MONTH(K$17)*(controleur_1!$H$5:$H$1000=$B$46)))+SUMPRODUCT((controleur_2!$F$5:$F$1000=$A172)*(MONTH(controleur_2!$C$5:$C$1000)=MONTH(K$17)*(controleur_2!$H$5:$H$1000=$B$46)))+SUMPRODUCT((controleur_3!$F$5:$F$1000=$A172)*(MONTH(controleur_3!$C$5:$C$1000)=MONTH(K$17)*(controleur_3!$H$5:$H$1000=$B$46)))</f>
        <v>0</v>
      </c>
      <c r="L172" s="40">
        <f>SUMPRODUCT((controleur_1!$F$5:$F$1000=$A172)*(MONTH(controleur_1!$C$5:$C$1000)=MONTH(L$17)*(controleur_1!$H$5:$H$1000=$B$46)))+SUMPRODUCT((controleur_2!$F$5:$F$1000=$A172)*(MONTH(controleur_2!$C$5:$C$1000)=MONTH(L$17)*(controleur_2!$H$5:$H$1000=$B$46)))+SUMPRODUCT((controleur_3!$F$5:$F$1000=$A172)*(MONTH(controleur_3!$C$5:$C$1000)=MONTH(L$17)*(controleur_3!$H$5:$H$1000=$B$46)))</f>
        <v>0</v>
      </c>
      <c r="M172" s="40">
        <f>SUMPRODUCT((controleur_1!$F$5:$F$1000=$A172)*(MONTH(controleur_1!$C$5:$C$1000)=MONTH(M$17)*(controleur_1!$H$5:$H$1000=$B$46)))+SUMPRODUCT((controleur_2!$F$5:$F$1000=$A172)*(MONTH(controleur_2!$C$5:$C$1000)=MONTH(M$17)*(controleur_2!$H$5:$H$1000=$B$46)))+SUMPRODUCT((controleur_3!$F$5:$F$1000=$A172)*(MONTH(controleur_3!$C$5:$C$1000)=MONTH(M$17)*(controleur_3!$H$5:$H$1000=$B$46)))</f>
        <v>0</v>
      </c>
      <c r="N172" s="58">
        <f t="shared" si="18"/>
        <v>0</v>
      </c>
    </row>
    <row r="173" spans="1:14" x14ac:dyDescent="0.2">
      <c r="A173" s="48" t="s">
        <v>194</v>
      </c>
      <c r="B173" s="40">
        <f>SUMPRODUCT((controleur_1!$F$5:$F$1000=$A173)*(MONTH(controleur_1!$C$5:$C$1000)=MONTH(B$17)*(controleur_1!$H$5:$H$1000=$B$46)))+SUMPRODUCT((controleur_2!$F$5:$F$1000=$A173)*(MONTH(controleur_2!$C$5:$C$1000)=MONTH(B$17)*(controleur_2!$H$5:$H$1000=$B$46)))+SUMPRODUCT((controleur_3!$F$5:$F$1000=$A173)*(MONTH(controleur_3!$C$5:$C$1000)=MONTH(B$17)*(controleur_3!$H$5:$H$1000=$B$46)))</f>
        <v>0</v>
      </c>
      <c r="C173" s="40">
        <f>SUMPRODUCT((controleur_1!$F$5:$F$1000=$A173)*(MONTH(controleur_1!$C$5:$C$1000)=MONTH(C$17)*(controleur_1!$H$5:$H$1000=$B$46)))+SUMPRODUCT((controleur_2!$F$5:$F$1000=$A173)*(MONTH(controleur_2!$C$5:$C$1000)=MONTH(C$17)*(controleur_2!$H$5:$H$1000=$B$46)))+SUMPRODUCT((controleur_3!$F$5:$F$1000=$A173)*(MONTH(controleur_3!$C$5:$C$1000)=MONTH(C$17)*(controleur_3!$H$5:$H$1000=$B$46)))</f>
        <v>0</v>
      </c>
      <c r="D173" s="40">
        <f>SUMPRODUCT((controleur_1!$F$5:$F$1000=$A173)*(MONTH(controleur_1!$C$5:$C$1000)=MONTH(D$17)*(controleur_1!$H$5:$H$1000=$B$46)))+SUMPRODUCT((controleur_2!$F$5:$F$1000=$A173)*(MONTH(controleur_2!$C$5:$C$1000)=MONTH(D$17)*(controleur_2!$H$5:$H$1000=$B$46)))+SUMPRODUCT((controleur_3!$F$5:$F$1000=$A173)*(MONTH(controleur_3!$C$5:$C$1000)=MONTH(D$17)*(controleur_3!$H$5:$H$1000=$B$46)))</f>
        <v>0</v>
      </c>
      <c r="E173" s="40">
        <f>SUMPRODUCT((controleur_1!$F$5:$F$1000=$A173)*(MONTH(controleur_1!$C$5:$C$1000)=MONTH(E$17)*(controleur_1!$H$5:$H$1000=$B$46)))+SUMPRODUCT((controleur_2!$F$5:$F$1000=$A173)*(MONTH(controleur_2!$C$5:$C$1000)=MONTH(E$17)*(controleur_2!$H$5:$H$1000=$B$46)))+SUMPRODUCT((controleur_3!$F$5:$F$1000=$A173)*(MONTH(controleur_3!$C$5:$C$1000)=MONTH(E$17)*(controleur_3!$H$5:$H$1000=$B$46)))</f>
        <v>0</v>
      </c>
      <c r="F173" s="40">
        <f>SUMPRODUCT((controleur_1!$F$5:$F$1000=$A173)*(MONTH(controleur_1!$C$5:$C$1000)=MONTH(F$17)*(controleur_1!$H$5:$H$1000=$B$46)))+SUMPRODUCT((controleur_2!$F$5:$F$1000=$A173)*(MONTH(controleur_2!$C$5:$C$1000)=MONTH(F$17)*(controleur_2!$H$5:$H$1000=$B$46)))+SUMPRODUCT((controleur_3!$F$5:$F$1000=$A173)*(MONTH(controleur_3!$C$5:$C$1000)=MONTH(F$17)*(controleur_3!$H$5:$H$1000=$B$46)))</f>
        <v>0</v>
      </c>
      <c r="G173" s="40">
        <f>SUMPRODUCT((controleur_1!$F$5:$F$1000=$A173)*(MONTH(controleur_1!$C$5:$C$1000)=MONTH(G$17)*(controleur_1!$H$5:$H$1000=$B$46)))+SUMPRODUCT((controleur_2!$F$5:$F$1000=$A173)*(MONTH(controleur_2!$C$5:$C$1000)=MONTH(G$17)*(controleur_2!$H$5:$H$1000=$B$46)))+SUMPRODUCT((controleur_3!$F$5:$F$1000=$A173)*(MONTH(controleur_3!$C$5:$C$1000)=MONTH(G$17)*(controleur_3!$H$5:$H$1000=$B$46)))</f>
        <v>0</v>
      </c>
      <c r="H173" s="40">
        <f>SUMPRODUCT((controleur_1!$F$5:$F$1000=$A173)*(MONTH(controleur_1!$C$5:$C$1000)=MONTH(H$17)*(controleur_1!$H$5:$H$1000=$B$46)))+SUMPRODUCT((controleur_2!$F$5:$F$1000=$A173)*(MONTH(controleur_2!$C$5:$C$1000)=MONTH(H$17)*(controleur_2!$H$5:$H$1000=$B$46)))+SUMPRODUCT((controleur_3!$F$5:$F$1000=$A173)*(MONTH(controleur_3!$C$5:$C$1000)=MONTH(H$17)*(controleur_3!$H$5:$H$1000=$B$46)))</f>
        <v>0</v>
      </c>
      <c r="I173" s="40">
        <f>SUMPRODUCT((controleur_1!$F$5:$F$1000=$A173)*(MONTH(controleur_1!$C$5:$C$1000)=MONTH(I$17)*(controleur_1!$H$5:$H$1000=$B$46)))+SUMPRODUCT((controleur_2!$F$5:$F$1000=$A173)*(MONTH(controleur_2!$C$5:$C$1000)=MONTH(I$17)*(controleur_2!$H$5:$H$1000=$B$46)))+SUMPRODUCT((controleur_3!$F$5:$F$1000=$A173)*(MONTH(controleur_3!$C$5:$C$1000)=MONTH(I$17)*(controleur_3!$H$5:$H$1000=$B$46)))</f>
        <v>0</v>
      </c>
      <c r="J173" s="40">
        <f>SUMPRODUCT((controleur_1!$F$5:$F$1000=$A173)*(MONTH(controleur_1!$C$5:$C$1000)=MONTH(J$17)*(controleur_1!$H$5:$H$1000=$B$46)))+SUMPRODUCT((controleur_2!$F$5:$F$1000=$A173)*(MONTH(controleur_2!$C$5:$C$1000)=MONTH(J$17)*(controleur_2!$H$5:$H$1000=$B$46)))+SUMPRODUCT((controleur_3!$F$5:$F$1000=$A173)*(MONTH(controleur_3!$C$5:$C$1000)=MONTH(J$17)*(controleur_3!$H$5:$H$1000=$B$46)))</f>
        <v>0</v>
      </c>
      <c r="K173" s="40">
        <f>SUMPRODUCT((controleur_1!$F$5:$F$1000=$A173)*(MONTH(controleur_1!$C$5:$C$1000)=MONTH(K$17)*(controleur_1!$H$5:$H$1000=$B$46)))+SUMPRODUCT((controleur_2!$F$5:$F$1000=$A173)*(MONTH(controleur_2!$C$5:$C$1000)=MONTH(K$17)*(controleur_2!$H$5:$H$1000=$B$46)))+SUMPRODUCT((controleur_3!$F$5:$F$1000=$A173)*(MONTH(controleur_3!$C$5:$C$1000)=MONTH(K$17)*(controleur_3!$H$5:$H$1000=$B$46)))</f>
        <v>0</v>
      </c>
      <c r="L173" s="40">
        <f>SUMPRODUCT((controleur_1!$F$5:$F$1000=$A173)*(MONTH(controleur_1!$C$5:$C$1000)=MONTH(L$17)*(controleur_1!$H$5:$H$1000=$B$46)))+SUMPRODUCT((controleur_2!$F$5:$F$1000=$A173)*(MONTH(controleur_2!$C$5:$C$1000)=MONTH(L$17)*(controleur_2!$H$5:$H$1000=$B$46)))+SUMPRODUCT((controleur_3!$F$5:$F$1000=$A173)*(MONTH(controleur_3!$C$5:$C$1000)=MONTH(L$17)*(controleur_3!$H$5:$H$1000=$B$46)))</f>
        <v>0</v>
      </c>
      <c r="M173" s="40">
        <f>SUMPRODUCT((controleur_1!$F$5:$F$1000=$A173)*(MONTH(controleur_1!$C$5:$C$1000)=MONTH(M$17)*(controleur_1!$H$5:$H$1000=$B$46)))+SUMPRODUCT((controleur_2!$F$5:$F$1000=$A173)*(MONTH(controleur_2!$C$5:$C$1000)=MONTH(M$17)*(controleur_2!$H$5:$H$1000=$B$46)))+SUMPRODUCT((controleur_3!$F$5:$F$1000=$A173)*(MONTH(controleur_3!$C$5:$C$1000)=MONTH(M$17)*(controleur_3!$H$5:$H$1000=$B$46)))</f>
        <v>0</v>
      </c>
      <c r="N173" s="58">
        <f t="shared" si="18"/>
        <v>0</v>
      </c>
    </row>
    <row r="174" spans="1:14" x14ac:dyDescent="0.2">
      <c r="A174" s="48" t="s">
        <v>195</v>
      </c>
      <c r="B174" s="40">
        <f>SUMPRODUCT((controleur_1!$F$5:$F$1000=$A174)*(MONTH(controleur_1!$C$5:$C$1000)=MONTH(B$17)*(controleur_1!$H$5:$H$1000=$B$46)))+SUMPRODUCT((controleur_2!$F$5:$F$1000=$A174)*(MONTH(controleur_2!$C$5:$C$1000)=MONTH(B$17)*(controleur_2!$H$5:$H$1000=$B$46)))+SUMPRODUCT((controleur_3!$F$5:$F$1000=$A174)*(MONTH(controleur_3!$C$5:$C$1000)=MONTH(B$17)*(controleur_3!$H$5:$H$1000=$B$46)))</f>
        <v>0</v>
      </c>
      <c r="C174" s="40">
        <f>SUMPRODUCT((controleur_1!$F$5:$F$1000=$A174)*(MONTH(controleur_1!$C$5:$C$1000)=MONTH(C$17)*(controleur_1!$H$5:$H$1000=$B$46)))+SUMPRODUCT((controleur_2!$F$5:$F$1000=$A174)*(MONTH(controleur_2!$C$5:$C$1000)=MONTH(C$17)*(controleur_2!$H$5:$H$1000=$B$46)))+SUMPRODUCT((controleur_3!$F$5:$F$1000=$A174)*(MONTH(controleur_3!$C$5:$C$1000)=MONTH(C$17)*(controleur_3!$H$5:$H$1000=$B$46)))</f>
        <v>0</v>
      </c>
      <c r="D174" s="40">
        <f>SUMPRODUCT((controleur_1!$F$5:$F$1000=$A174)*(MONTH(controleur_1!$C$5:$C$1000)=MONTH(D$17)*(controleur_1!$H$5:$H$1000=$B$46)))+SUMPRODUCT((controleur_2!$F$5:$F$1000=$A174)*(MONTH(controleur_2!$C$5:$C$1000)=MONTH(D$17)*(controleur_2!$H$5:$H$1000=$B$46)))+SUMPRODUCT((controleur_3!$F$5:$F$1000=$A174)*(MONTH(controleur_3!$C$5:$C$1000)=MONTH(D$17)*(controleur_3!$H$5:$H$1000=$B$46)))</f>
        <v>0</v>
      </c>
      <c r="E174" s="40">
        <f>SUMPRODUCT((controleur_1!$F$5:$F$1000=$A174)*(MONTH(controleur_1!$C$5:$C$1000)=MONTH(E$17)*(controleur_1!$H$5:$H$1000=$B$46)))+SUMPRODUCT((controleur_2!$F$5:$F$1000=$A174)*(MONTH(controleur_2!$C$5:$C$1000)=MONTH(E$17)*(controleur_2!$H$5:$H$1000=$B$46)))+SUMPRODUCT((controleur_3!$F$5:$F$1000=$A174)*(MONTH(controleur_3!$C$5:$C$1000)=MONTH(E$17)*(controleur_3!$H$5:$H$1000=$B$46)))</f>
        <v>0</v>
      </c>
      <c r="F174" s="40">
        <f>SUMPRODUCT((controleur_1!$F$5:$F$1000=$A174)*(MONTH(controleur_1!$C$5:$C$1000)=MONTH(F$17)*(controleur_1!$H$5:$H$1000=$B$46)))+SUMPRODUCT((controleur_2!$F$5:$F$1000=$A174)*(MONTH(controleur_2!$C$5:$C$1000)=MONTH(F$17)*(controleur_2!$H$5:$H$1000=$B$46)))+SUMPRODUCT((controleur_3!$F$5:$F$1000=$A174)*(MONTH(controleur_3!$C$5:$C$1000)=MONTH(F$17)*(controleur_3!$H$5:$H$1000=$B$46)))</f>
        <v>0</v>
      </c>
      <c r="G174" s="40">
        <f>SUMPRODUCT((controleur_1!$F$5:$F$1000=$A174)*(MONTH(controleur_1!$C$5:$C$1000)=MONTH(G$17)*(controleur_1!$H$5:$H$1000=$B$46)))+SUMPRODUCT((controleur_2!$F$5:$F$1000=$A174)*(MONTH(controleur_2!$C$5:$C$1000)=MONTH(G$17)*(controleur_2!$H$5:$H$1000=$B$46)))+SUMPRODUCT((controleur_3!$F$5:$F$1000=$A174)*(MONTH(controleur_3!$C$5:$C$1000)=MONTH(G$17)*(controleur_3!$H$5:$H$1000=$B$46)))</f>
        <v>0</v>
      </c>
      <c r="H174" s="40">
        <f>SUMPRODUCT((controleur_1!$F$5:$F$1000=$A174)*(MONTH(controleur_1!$C$5:$C$1000)=MONTH(H$17)*(controleur_1!$H$5:$H$1000=$B$46)))+SUMPRODUCT((controleur_2!$F$5:$F$1000=$A174)*(MONTH(controleur_2!$C$5:$C$1000)=MONTH(H$17)*(controleur_2!$H$5:$H$1000=$B$46)))+SUMPRODUCT((controleur_3!$F$5:$F$1000=$A174)*(MONTH(controleur_3!$C$5:$C$1000)=MONTH(H$17)*(controleur_3!$H$5:$H$1000=$B$46)))</f>
        <v>0</v>
      </c>
      <c r="I174" s="40">
        <f>SUMPRODUCT((controleur_1!$F$5:$F$1000=$A174)*(MONTH(controleur_1!$C$5:$C$1000)=MONTH(I$17)*(controleur_1!$H$5:$H$1000=$B$46)))+SUMPRODUCT((controleur_2!$F$5:$F$1000=$A174)*(MONTH(controleur_2!$C$5:$C$1000)=MONTH(I$17)*(controleur_2!$H$5:$H$1000=$B$46)))+SUMPRODUCT((controleur_3!$F$5:$F$1000=$A174)*(MONTH(controleur_3!$C$5:$C$1000)=MONTH(I$17)*(controleur_3!$H$5:$H$1000=$B$46)))</f>
        <v>0</v>
      </c>
      <c r="J174" s="40">
        <f>SUMPRODUCT((controleur_1!$F$5:$F$1000=$A174)*(MONTH(controleur_1!$C$5:$C$1000)=MONTH(J$17)*(controleur_1!$H$5:$H$1000=$B$46)))+SUMPRODUCT((controleur_2!$F$5:$F$1000=$A174)*(MONTH(controleur_2!$C$5:$C$1000)=MONTH(J$17)*(controleur_2!$H$5:$H$1000=$B$46)))+SUMPRODUCT((controleur_3!$F$5:$F$1000=$A174)*(MONTH(controleur_3!$C$5:$C$1000)=MONTH(J$17)*(controleur_3!$H$5:$H$1000=$B$46)))</f>
        <v>0</v>
      </c>
      <c r="K174" s="40">
        <f>SUMPRODUCT((controleur_1!$F$5:$F$1000=$A174)*(MONTH(controleur_1!$C$5:$C$1000)=MONTH(K$17)*(controleur_1!$H$5:$H$1000=$B$46)))+SUMPRODUCT((controleur_2!$F$5:$F$1000=$A174)*(MONTH(controleur_2!$C$5:$C$1000)=MONTH(K$17)*(controleur_2!$H$5:$H$1000=$B$46)))+SUMPRODUCT((controleur_3!$F$5:$F$1000=$A174)*(MONTH(controleur_3!$C$5:$C$1000)=MONTH(K$17)*(controleur_3!$H$5:$H$1000=$B$46)))</f>
        <v>0</v>
      </c>
      <c r="L174" s="40">
        <f>SUMPRODUCT((controleur_1!$F$5:$F$1000=$A174)*(MONTH(controleur_1!$C$5:$C$1000)=MONTH(L$17)*(controleur_1!$H$5:$H$1000=$B$46)))+SUMPRODUCT((controleur_2!$F$5:$F$1000=$A174)*(MONTH(controleur_2!$C$5:$C$1000)=MONTH(L$17)*(controleur_2!$H$5:$H$1000=$B$46)))+SUMPRODUCT((controleur_3!$F$5:$F$1000=$A174)*(MONTH(controleur_3!$C$5:$C$1000)=MONTH(L$17)*(controleur_3!$H$5:$H$1000=$B$46)))</f>
        <v>0</v>
      </c>
      <c r="M174" s="40">
        <f>SUMPRODUCT((controleur_1!$F$5:$F$1000=$A174)*(MONTH(controleur_1!$C$5:$C$1000)=MONTH(M$17)*(controleur_1!$H$5:$H$1000=$B$46)))+SUMPRODUCT((controleur_2!$F$5:$F$1000=$A174)*(MONTH(controleur_2!$C$5:$C$1000)=MONTH(M$17)*(controleur_2!$H$5:$H$1000=$B$46)))+SUMPRODUCT((controleur_3!$F$5:$F$1000=$A174)*(MONTH(controleur_3!$C$5:$C$1000)=MONTH(M$17)*(controleur_3!$H$5:$H$1000=$B$46)))</f>
        <v>0</v>
      </c>
      <c r="N174" s="58">
        <f t="shared" si="18"/>
        <v>0</v>
      </c>
    </row>
    <row r="175" spans="1:14" x14ac:dyDescent="0.2">
      <c r="A175" s="48" t="s">
        <v>196</v>
      </c>
      <c r="B175" s="40">
        <f>SUMPRODUCT((controleur_1!$F$5:$F$1000=$A175)*(MONTH(controleur_1!$C$5:$C$1000)=MONTH(B$17)*(controleur_1!$H$5:$H$1000=$B$46)))+SUMPRODUCT((controleur_2!$F$5:$F$1000=$A175)*(MONTH(controleur_2!$C$5:$C$1000)=MONTH(B$17)*(controleur_2!$H$5:$H$1000=$B$46)))+SUMPRODUCT((controleur_3!$F$5:$F$1000=$A175)*(MONTH(controleur_3!$C$5:$C$1000)=MONTH(B$17)*(controleur_3!$H$5:$H$1000=$B$46)))</f>
        <v>0</v>
      </c>
      <c r="C175" s="40">
        <f>SUMPRODUCT((controleur_1!$F$5:$F$1000=$A175)*(MONTH(controleur_1!$C$5:$C$1000)=MONTH(C$17)*(controleur_1!$H$5:$H$1000=$B$46)))+SUMPRODUCT((controleur_2!$F$5:$F$1000=$A175)*(MONTH(controleur_2!$C$5:$C$1000)=MONTH(C$17)*(controleur_2!$H$5:$H$1000=$B$46)))+SUMPRODUCT((controleur_3!$F$5:$F$1000=$A175)*(MONTH(controleur_3!$C$5:$C$1000)=MONTH(C$17)*(controleur_3!$H$5:$H$1000=$B$46)))</f>
        <v>0</v>
      </c>
      <c r="D175" s="40">
        <f>SUMPRODUCT((controleur_1!$F$5:$F$1000=$A175)*(MONTH(controleur_1!$C$5:$C$1000)=MONTH(D$17)*(controleur_1!$H$5:$H$1000=$B$46)))+SUMPRODUCT((controleur_2!$F$5:$F$1000=$A175)*(MONTH(controleur_2!$C$5:$C$1000)=MONTH(D$17)*(controleur_2!$H$5:$H$1000=$B$46)))+SUMPRODUCT((controleur_3!$F$5:$F$1000=$A175)*(MONTH(controleur_3!$C$5:$C$1000)=MONTH(D$17)*(controleur_3!$H$5:$H$1000=$B$46)))</f>
        <v>0</v>
      </c>
      <c r="E175" s="40">
        <f>SUMPRODUCT((controleur_1!$F$5:$F$1000=$A175)*(MONTH(controleur_1!$C$5:$C$1000)=MONTH(E$17)*(controleur_1!$H$5:$H$1000=$B$46)))+SUMPRODUCT((controleur_2!$F$5:$F$1000=$A175)*(MONTH(controleur_2!$C$5:$C$1000)=MONTH(E$17)*(controleur_2!$H$5:$H$1000=$B$46)))+SUMPRODUCT((controleur_3!$F$5:$F$1000=$A175)*(MONTH(controleur_3!$C$5:$C$1000)=MONTH(E$17)*(controleur_3!$H$5:$H$1000=$B$46)))</f>
        <v>0</v>
      </c>
      <c r="F175" s="40">
        <f>SUMPRODUCT((controleur_1!$F$5:$F$1000=$A175)*(MONTH(controleur_1!$C$5:$C$1000)=MONTH(F$17)*(controleur_1!$H$5:$H$1000=$B$46)))+SUMPRODUCT((controleur_2!$F$5:$F$1000=$A175)*(MONTH(controleur_2!$C$5:$C$1000)=MONTH(F$17)*(controleur_2!$H$5:$H$1000=$B$46)))+SUMPRODUCT((controleur_3!$F$5:$F$1000=$A175)*(MONTH(controleur_3!$C$5:$C$1000)=MONTH(F$17)*(controleur_3!$H$5:$H$1000=$B$46)))</f>
        <v>0</v>
      </c>
      <c r="G175" s="40">
        <f>SUMPRODUCT((controleur_1!$F$5:$F$1000=$A175)*(MONTH(controleur_1!$C$5:$C$1000)=MONTH(G$17)*(controleur_1!$H$5:$H$1000=$B$46)))+SUMPRODUCT((controleur_2!$F$5:$F$1000=$A175)*(MONTH(controleur_2!$C$5:$C$1000)=MONTH(G$17)*(controleur_2!$H$5:$H$1000=$B$46)))+SUMPRODUCT((controleur_3!$F$5:$F$1000=$A175)*(MONTH(controleur_3!$C$5:$C$1000)=MONTH(G$17)*(controleur_3!$H$5:$H$1000=$B$46)))</f>
        <v>0</v>
      </c>
      <c r="H175" s="40">
        <f>SUMPRODUCT((controleur_1!$F$5:$F$1000=$A175)*(MONTH(controleur_1!$C$5:$C$1000)=MONTH(H$17)*(controleur_1!$H$5:$H$1000=$B$46)))+SUMPRODUCT((controleur_2!$F$5:$F$1000=$A175)*(MONTH(controleur_2!$C$5:$C$1000)=MONTH(H$17)*(controleur_2!$H$5:$H$1000=$B$46)))+SUMPRODUCT((controleur_3!$F$5:$F$1000=$A175)*(MONTH(controleur_3!$C$5:$C$1000)=MONTH(H$17)*(controleur_3!$H$5:$H$1000=$B$46)))</f>
        <v>0</v>
      </c>
      <c r="I175" s="40">
        <f>SUMPRODUCT((controleur_1!$F$5:$F$1000=$A175)*(MONTH(controleur_1!$C$5:$C$1000)=MONTH(I$17)*(controleur_1!$H$5:$H$1000=$B$46)))+SUMPRODUCT((controleur_2!$F$5:$F$1000=$A175)*(MONTH(controleur_2!$C$5:$C$1000)=MONTH(I$17)*(controleur_2!$H$5:$H$1000=$B$46)))+SUMPRODUCT((controleur_3!$F$5:$F$1000=$A175)*(MONTH(controleur_3!$C$5:$C$1000)=MONTH(I$17)*(controleur_3!$H$5:$H$1000=$B$46)))</f>
        <v>0</v>
      </c>
      <c r="J175" s="40">
        <f>SUMPRODUCT((controleur_1!$F$5:$F$1000=$A175)*(MONTH(controleur_1!$C$5:$C$1000)=MONTH(J$17)*(controleur_1!$H$5:$H$1000=$B$46)))+SUMPRODUCT((controleur_2!$F$5:$F$1000=$A175)*(MONTH(controleur_2!$C$5:$C$1000)=MONTH(J$17)*(controleur_2!$H$5:$H$1000=$B$46)))+SUMPRODUCT((controleur_3!$F$5:$F$1000=$A175)*(MONTH(controleur_3!$C$5:$C$1000)=MONTH(J$17)*(controleur_3!$H$5:$H$1000=$B$46)))</f>
        <v>0</v>
      </c>
      <c r="K175" s="40">
        <f>SUMPRODUCT((controleur_1!$F$5:$F$1000=$A175)*(MONTH(controleur_1!$C$5:$C$1000)=MONTH(K$17)*(controleur_1!$H$5:$H$1000=$B$46)))+SUMPRODUCT((controleur_2!$F$5:$F$1000=$A175)*(MONTH(controleur_2!$C$5:$C$1000)=MONTH(K$17)*(controleur_2!$H$5:$H$1000=$B$46)))+SUMPRODUCT((controleur_3!$F$5:$F$1000=$A175)*(MONTH(controleur_3!$C$5:$C$1000)=MONTH(K$17)*(controleur_3!$H$5:$H$1000=$B$46)))</f>
        <v>0</v>
      </c>
      <c r="L175" s="40">
        <f>SUMPRODUCT((controleur_1!$F$5:$F$1000=$A175)*(MONTH(controleur_1!$C$5:$C$1000)=MONTH(L$17)*(controleur_1!$H$5:$H$1000=$B$46)))+SUMPRODUCT((controleur_2!$F$5:$F$1000=$A175)*(MONTH(controleur_2!$C$5:$C$1000)=MONTH(L$17)*(controleur_2!$H$5:$H$1000=$B$46)))+SUMPRODUCT((controleur_3!$F$5:$F$1000=$A175)*(MONTH(controleur_3!$C$5:$C$1000)=MONTH(L$17)*(controleur_3!$H$5:$H$1000=$B$46)))</f>
        <v>0</v>
      </c>
      <c r="M175" s="40">
        <f>SUMPRODUCT((controleur_1!$F$5:$F$1000=$A175)*(MONTH(controleur_1!$C$5:$C$1000)=MONTH(M$17)*(controleur_1!$H$5:$H$1000=$B$46)))+SUMPRODUCT((controleur_2!$F$5:$F$1000=$A175)*(MONTH(controleur_2!$C$5:$C$1000)=MONTH(M$17)*(controleur_2!$H$5:$H$1000=$B$46)))+SUMPRODUCT((controleur_3!$F$5:$F$1000=$A175)*(MONTH(controleur_3!$C$5:$C$1000)=MONTH(M$17)*(controleur_3!$H$5:$H$1000=$B$46)))</f>
        <v>0</v>
      </c>
      <c r="N175" s="58">
        <f t="shared" si="18"/>
        <v>0</v>
      </c>
    </row>
    <row r="176" spans="1:14" x14ac:dyDescent="0.2">
      <c r="A176" s="48" t="s">
        <v>197</v>
      </c>
      <c r="B176" s="40">
        <f>SUMPRODUCT((controleur_1!$F$5:$F$1000=$A176)*(MONTH(controleur_1!$C$5:$C$1000)=MONTH(B$17)*(controleur_1!$H$5:$H$1000=$B$46)))+SUMPRODUCT((controleur_2!$F$5:$F$1000=$A176)*(MONTH(controleur_2!$C$5:$C$1000)=MONTH(B$17)*(controleur_2!$H$5:$H$1000=$B$46)))+SUMPRODUCT((controleur_3!$F$5:$F$1000=$A176)*(MONTH(controleur_3!$C$5:$C$1000)=MONTH(B$17)*(controleur_3!$H$5:$H$1000=$B$46)))</f>
        <v>0</v>
      </c>
      <c r="C176" s="40">
        <f>SUMPRODUCT((controleur_1!$F$5:$F$1000=$A176)*(MONTH(controleur_1!$C$5:$C$1000)=MONTH(C$17)*(controleur_1!$H$5:$H$1000=$B$46)))+SUMPRODUCT((controleur_2!$F$5:$F$1000=$A176)*(MONTH(controleur_2!$C$5:$C$1000)=MONTH(C$17)*(controleur_2!$H$5:$H$1000=$B$46)))+SUMPRODUCT((controleur_3!$F$5:$F$1000=$A176)*(MONTH(controleur_3!$C$5:$C$1000)=MONTH(C$17)*(controleur_3!$H$5:$H$1000=$B$46)))</f>
        <v>0</v>
      </c>
      <c r="D176" s="40">
        <f>SUMPRODUCT((controleur_1!$F$5:$F$1000=$A176)*(MONTH(controleur_1!$C$5:$C$1000)=MONTH(D$17)*(controleur_1!$H$5:$H$1000=$B$46)))+SUMPRODUCT((controleur_2!$F$5:$F$1000=$A176)*(MONTH(controleur_2!$C$5:$C$1000)=MONTH(D$17)*(controleur_2!$H$5:$H$1000=$B$46)))+SUMPRODUCT((controleur_3!$F$5:$F$1000=$A176)*(MONTH(controleur_3!$C$5:$C$1000)=MONTH(D$17)*(controleur_3!$H$5:$H$1000=$B$46)))</f>
        <v>0</v>
      </c>
      <c r="E176" s="40">
        <f>SUMPRODUCT((controleur_1!$F$5:$F$1000=$A176)*(MONTH(controleur_1!$C$5:$C$1000)=MONTH(E$17)*(controleur_1!$H$5:$H$1000=$B$46)))+SUMPRODUCT((controleur_2!$F$5:$F$1000=$A176)*(MONTH(controleur_2!$C$5:$C$1000)=MONTH(E$17)*(controleur_2!$H$5:$H$1000=$B$46)))+SUMPRODUCT((controleur_3!$F$5:$F$1000=$A176)*(MONTH(controleur_3!$C$5:$C$1000)=MONTH(E$17)*(controleur_3!$H$5:$H$1000=$B$46)))</f>
        <v>0</v>
      </c>
      <c r="F176" s="40">
        <f>SUMPRODUCT((controleur_1!$F$5:$F$1000=$A176)*(MONTH(controleur_1!$C$5:$C$1000)=MONTH(F$17)*(controleur_1!$H$5:$H$1000=$B$46)))+SUMPRODUCT((controleur_2!$F$5:$F$1000=$A176)*(MONTH(controleur_2!$C$5:$C$1000)=MONTH(F$17)*(controleur_2!$H$5:$H$1000=$B$46)))+SUMPRODUCT((controleur_3!$F$5:$F$1000=$A176)*(MONTH(controleur_3!$C$5:$C$1000)=MONTH(F$17)*(controleur_3!$H$5:$H$1000=$B$46)))</f>
        <v>0</v>
      </c>
      <c r="G176" s="40">
        <f>SUMPRODUCT((controleur_1!$F$5:$F$1000=$A176)*(MONTH(controleur_1!$C$5:$C$1000)=MONTH(G$17)*(controleur_1!$H$5:$H$1000=$B$46)))+SUMPRODUCT((controleur_2!$F$5:$F$1000=$A176)*(MONTH(controleur_2!$C$5:$C$1000)=MONTH(G$17)*(controleur_2!$H$5:$H$1000=$B$46)))+SUMPRODUCT((controleur_3!$F$5:$F$1000=$A176)*(MONTH(controleur_3!$C$5:$C$1000)=MONTH(G$17)*(controleur_3!$H$5:$H$1000=$B$46)))</f>
        <v>0</v>
      </c>
      <c r="H176" s="40">
        <f>SUMPRODUCT((controleur_1!$F$5:$F$1000=$A176)*(MONTH(controleur_1!$C$5:$C$1000)=MONTH(H$17)*(controleur_1!$H$5:$H$1000=$B$46)))+SUMPRODUCT((controleur_2!$F$5:$F$1000=$A176)*(MONTH(controleur_2!$C$5:$C$1000)=MONTH(H$17)*(controleur_2!$H$5:$H$1000=$B$46)))+SUMPRODUCT((controleur_3!$F$5:$F$1000=$A176)*(MONTH(controleur_3!$C$5:$C$1000)=MONTH(H$17)*(controleur_3!$H$5:$H$1000=$B$46)))</f>
        <v>0</v>
      </c>
      <c r="I176" s="40">
        <f>SUMPRODUCT((controleur_1!$F$5:$F$1000=$A176)*(MONTH(controleur_1!$C$5:$C$1000)=MONTH(I$17)*(controleur_1!$H$5:$H$1000=$B$46)))+SUMPRODUCT((controleur_2!$F$5:$F$1000=$A176)*(MONTH(controleur_2!$C$5:$C$1000)=MONTH(I$17)*(controleur_2!$H$5:$H$1000=$B$46)))+SUMPRODUCT((controleur_3!$F$5:$F$1000=$A176)*(MONTH(controleur_3!$C$5:$C$1000)=MONTH(I$17)*(controleur_3!$H$5:$H$1000=$B$46)))</f>
        <v>0</v>
      </c>
      <c r="J176" s="40">
        <f>SUMPRODUCT((controleur_1!$F$5:$F$1000=$A176)*(MONTH(controleur_1!$C$5:$C$1000)=MONTH(J$17)*(controleur_1!$H$5:$H$1000=$B$46)))+SUMPRODUCT((controleur_2!$F$5:$F$1000=$A176)*(MONTH(controleur_2!$C$5:$C$1000)=MONTH(J$17)*(controleur_2!$H$5:$H$1000=$B$46)))+SUMPRODUCT((controleur_3!$F$5:$F$1000=$A176)*(MONTH(controleur_3!$C$5:$C$1000)=MONTH(J$17)*(controleur_3!$H$5:$H$1000=$B$46)))</f>
        <v>0</v>
      </c>
      <c r="K176" s="40">
        <f>SUMPRODUCT((controleur_1!$F$5:$F$1000=$A176)*(MONTH(controleur_1!$C$5:$C$1000)=MONTH(K$17)*(controleur_1!$H$5:$H$1000=$B$46)))+SUMPRODUCT((controleur_2!$F$5:$F$1000=$A176)*(MONTH(controleur_2!$C$5:$C$1000)=MONTH(K$17)*(controleur_2!$H$5:$H$1000=$B$46)))+SUMPRODUCT((controleur_3!$F$5:$F$1000=$A176)*(MONTH(controleur_3!$C$5:$C$1000)=MONTH(K$17)*(controleur_3!$H$5:$H$1000=$B$46)))</f>
        <v>0</v>
      </c>
      <c r="L176" s="40">
        <f>SUMPRODUCT((controleur_1!$F$5:$F$1000=$A176)*(MONTH(controleur_1!$C$5:$C$1000)=MONTH(L$17)*(controleur_1!$H$5:$H$1000=$B$46)))+SUMPRODUCT((controleur_2!$F$5:$F$1000=$A176)*(MONTH(controleur_2!$C$5:$C$1000)=MONTH(L$17)*(controleur_2!$H$5:$H$1000=$B$46)))+SUMPRODUCT((controleur_3!$F$5:$F$1000=$A176)*(MONTH(controleur_3!$C$5:$C$1000)=MONTH(L$17)*(controleur_3!$H$5:$H$1000=$B$46)))</f>
        <v>0</v>
      </c>
      <c r="M176" s="40">
        <f>SUMPRODUCT((controleur_1!$F$5:$F$1000=$A176)*(MONTH(controleur_1!$C$5:$C$1000)=MONTH(M$17)*(controleur_1!$H$5:$H$1000=$B$46)))+SUMPRODUCT((controleur_2!$F$5:$F$1000=$A176)*(MONTH(controleur_2!$C$5:$C$1000)=MONTH(M$17)*(controleur_2!$H$5:$H$1000=$B$46)))+SUMPRODUCT((controleur_3!$F$5:$F$1000=$A176)*(MONTH(controleur_3!$C$5:$C$1000)=MONTH(M$17)*(controleur_3!$H$5:$H$1000=$B$46)))</f>
        <v>0</v>
      </c>
      <c r="N176" s="58">
        <f t="shared" si="18"/>
        <v>0</v>
      </c>
    </row>
    <row r="177" spans="1:14" x14ac:dyDescent="0.2">
      <c r="A177" s="56" t="s">
        <v>239</v>
      </c>
      <c r="B177" s="40">
        <f>SUMPRODUCT((controleur_1!$F$5:$F$1000=$A177)*(MONTH(controleur_1!$C$5:$C$1000)=MONTH(B$17)*(controleur_1!$H$5:$H$1000=$B$46)))+SUMPRODUCT((controleur_2!$F$5:$F$1000=$A177)*(MONTH(controleur_2!$C$5:$C$1000)=MONTH(B$17)*(controleur_2!$H$5:$H$1000=$B$46)))+SUMPRODUCT((controleur_3!$F$5:$F$1000=$A177)*(MONTH(controleur_3!$C$5:$C$1000)=MONTH(B$17)*(controleur_3!$H$5:$H$1000=$B$46)))</f>
        <v>0</v>
      </c>
      <c r="C177" s="40">
        <f>SUMPRODUCT((controleur_1!$F$5:$F$1000=$A177)*(MONTH(controleur_1!$C$5:$C$1000)=MONTH(C$17)*(controleur_1!$H$5:$H$1000=$B$46)))+SUMPRODUCT((controleur_2!$F$5:$F$1000=$A177)*(MONTH(controleur_2!$C$5:$C$1000)=MONTH(C$17)*(controleur_2!$H$5:$H$1000=$B$46)))+SUMPRODUCT((controleur_3!$F$5:$F$1000=$A177)*(MONTH(controleur_3!$C$5:$C$1000)=MONTH(C$17)*(controleur_3!$H$5:$H$1000=$B$46)))</f>
        <v>0</v>
      </c>
      <c r="D177" s="40">
        <f>SUMPRODUCT((controleur_1!$F$5:$F$1000=$A177)*(MONTH(controleur_1!$C$5:$C$1000)=MONTH(D$17)*(controleur_1!$H$5:$H$1000=$B$46)))+SUMPRODUCT((controleur_2!$F$5:$F$1000=$A177)*(MONTH(controleur_2!$C$5:$C$1000)=MONTH(D$17)*(controleur_2!$H$5:$H$1000=$B$46)))+SUMPRODUCT((controleur_3!$F$5:$F$1000=$A177)*(MONTH(controleur_3!$C$5:$C$1000)=MONTH(D$17)*(controleur_3!$H$5:$H$1000=$B$46)))</f>
        <v>0</v>
      </c>
      <c r="E177" s="40">
        <f>SUMPRODUCT((controleur_1!$F$5:$F$1000=$A177)*(MONTH(controleur_1!$C$5:$C$1000)=MONTH(E$17)*(controleur_1!$H$5:$H$1000=$B$46)))+SUMPRODUCT((controleur_2!$F$5:$F$1000=$A177)*(MONTH(controleur_2!$C$5:$C$1000)=MONTH(E$17)*(controleur_2!$H$5:$H$1000=$B$46)))+SUMPRODUCT((controleur_3!$F$5:$F$1000=$A177)*(MONTH(controleur_3!$C$5:$C$1000)=MONTH(E$17)*(controleur_3!$H$5:$H$1000=$B$46)))</f>
        <v>0</v>
      </c>
      <c r="F177" s="40">
        <f>SUMPRODUCT((controleur_1!$F$5:$F$1000=$A177)*(MONTH(controleur_1!$C$5:$C$1000)=MONTH(F$17)*(controleur_1!$H$5:$H$1000=$B$46)))+SUMPRODUCT((controleur_2!$F$5:$F$1000=$A177)*(MONTH(controleur_2!$C$5:$C$1000)=MONTH(F$17)*(controleur_2!$H$5:$H$1000=$B$46)))+SUMPRODUCT((controleur_3!$F$5:$F$1000=$A177)*(MONTH(controleur_3!$C$5:$C$1000)=MONTH(F$17)*(controleur_3!$H$5:$H$1000=$B$46)))</f>
        <v>0</v>
      </c>
      <c r="G177" s="40">
        <f>SUMPRODUCT((controleur_1!$F$5:$F$1000=$A177)*(MONTH(controleur_1!$C$5:$C$1000)=MONTH(G$17)*(controleur_1!$H$5:$H$1000=$B$46)))+SUMPRODUCT((controleur_2!$F$5:$F$1000=$A177)*(MONTH(controleur_2!$C$5:$C$1000)=MONTH(G$17)*(controleur_2!$H$5:$H$1000=$B$46)))+SUMPRODUCT((controleur_3!$F$5:$F$1000=$A177)*(MONTH(controleur_3!$C$5:$C$1000)=MONTH(G$17)*(controleur_3!$H$5:$H$1000=$B$46)))</f>
        <v>0</v>
      </c>
      <c r="H177" s="40">
        <f>SUMPRODUCT((controleur_1!$F$5:$F$1000=$A177)*(MONTH(controleur_1!$C$5:$C$1000)=MONTH(H$17)*(controleur_1!$H$5:$H$1000=$B$46)))+SUMPRODUCT((controleur_2!$F$5:$F$1000=$A177)*(MONTH(controleur_2!$C$5:$C$1000)=MONTH(H$17)*(controleur_2!$H$5:$H$1000=$B$46)))+SUMPRODUCT((controleur_3!$F$5:$F$1000=$A177)*(MONTH(controleur_3!$C$5:$C$1000)=MONTH(H$17)*(controleur_3!$H$5:$H$1000=$B$46)))</f>
        <v>0</v>
      </c>
      <c r="I177" s="40">
        <f>SUMPRODUCT((controleur_1!$F$5:$F$1000=$A177)*(MONTH(controleur_1!$C$5:$C$1000)=MONTH(I$17)*(controleur_1!$H$5:$H$1000=$B$46)))+SUMPRODUCT((controleur_2!$F$5:$F$1000=$A177)*(MONTH(controleur_2!$C$5:$C$1000)=MONTH(I$17)*(controleur_2!$H$5:$H$1000=$B$46)))+SUMPRODUCT((controleur_3!$F$5:$F$1000=$A177)*(MONTH(controleur_3!$C$5:$C$1000)=MONTH(I$17)*(controleur_3!$H$5:$H$1000=$B$46)))</f>
        <v>0</v>
      </c>
      <c r="J177" s="40">
        <f>SUMPRODUCT((controleur_1!$F$5:$F$1000=$A177)*(MONTH(controleur_1!$C$5:$C$1000)=MONTH(J$17)*(controleur_1!$H$5:$H$1000=$B$46)))+SUMPRODUCT((controleur_2!$F$5:$F$1000=$A177)*(MONTH(controleur_2!$C$5:$C$1000)=MONTH(J$17)*(controleur_2!$H$5:$H$1000=$B$46)))+SUMPRODUCT((controleur_3!$F$5:$F$1000=$A177)*(MONTH(controleur_3!$C$5:$C$1000)=MONTH(J$17)*(controleur_3!$H$5:$H$1000=$B$46)))</f>
        <v>0</v>
      </c>
      <c r="K177" s="40">
        <f>SUMPRODUCT((controleur_1!$F$5:$F$1000=$A177)*(MONTH(controleur_1!$C$5:$C$1000)=MONTH(K$17)*(controleur_1!$H$5:$H$1000=$B$46)))+SUMPRODUCT((controleur_2!$F$5:$F$1000=$A177)*(MONTH(controleur_2!$C$5:$C$1000)=MONTH(K$17)*(controleur_2!$H$5:$H$1000=$B$46)))+SUMPRODUCT((controleur_3!$F$5:$F$1000=$A177)*(MONTH(controleur_3!$C$5:$C$1000)=MONTH(K$17)*(controleur_3!$H$5:$H$1000=$B$46)))</f>
        <v>0</v>
      </c>
      <c r="L177" s="40">
        <f>SUMPRODUCT((controleur_1!$F$5:$F$1000=$A177)*(MONTH(controleur_1!$C$5:$C$1000)=MONTH(L$17)*(controleur_1!$H$5:$H$1000=$B$46)))+SUMPRODUCT((controleur_2!$F$5:$F$1000=$A177)*(MONTH(controleur_2!$C$5:$C$1000)=MONTH(L$17)*(controleur_2!$H$5:$H$1000=$B$46)))+SUMPRODUCT((controleur_3!$F$5:$F$1000=$A177)*(MONTH(controleur_3!$C$5:$C$1000)=MONTH(L$17)*(controleur_3!$H$5:$H$1000=$B$46)))</f>
        <v>0</v>
      </c>
      <c r="M177" s="40">
        <f>SUMPRODUCT((controleur_1!$F$5:$F$1000=$A177)*(MONTH(controleur_1!$C$5:$C$1000)=MONTH(M$17)*(controleur_1!$H$5:$H$1000=$B$46)))+SUMPRODUCT((controleur_2!$F$5:$F$1000=$A177)*(MONTH(controleur_2!$C$5:$C$1000)=MONTH(M$17)*(controleur_2!$H$5:$H$1000=$B$46)))+SUMPRODUCT((controleur_3!$F$5:$F$1000=$A177)*(MONTH(controleur_3!$C$5:$C$1000)=MONTH(M$17)*(controleur_3!$H$5:$H$1000=$B$46)))</f>
        <v>0</v>
      </c>
      <c r="N177" s="58">
        <f t="shared" si="18"/>
        <v>0</v>
      </c>
    </row>
    <row r="178" spans="1:14" x14ac:dyDescent="0.2">
      <c r="A178" s="48" t="s">
        <v>198</v>
      </c>
      <c r="B178" s="40">
        <f>SUMPRODUCT((controleur_1!$F$5:$F$1000=$A178)*(MONTH(controleur_1!$C$5:$C$1000)=MONTH(B$17)*(controleur_1!$H$5:$H$1000=$B$46)))+SUMPRODUCT((controleur_2!$F$5:$F$1000=$A178)*(MONTH(controleur_2!$C$5:$C$1000)=MONTH(B$17)*(controleur_2!$H$5:$H$1000=$B$46)))+SUMPRODUCT((controleur_3!$F$5:$F$1000=$A178)*(MONTH(controleur_3!$C$5:$C$1000)=MONTH(B$17)*(controleur_3!$H$5:$H$1000=$B$46)))</f>
        <v>0</v>
      </c>
      <c r="C178" s="40">
        <f>SUMPRODUCT((controleur_1!$F$5:$F$1000=$A178)*(MONTH(controleur_1!$C$5:$C$1000)=MONTH(C$17)*(controleur_1!$H$5:$H$1000=$B$46)))+SUMPRODUCT((controleur_2!$F$5:$F$1000=$A178)*(MONTH(controleur_2!$C$5:$C$1000)=MONTH(C$17)*(controleur_2!$H$5:$H$1000=$B$46)))+SUMPRODUCT((controleur_3!$F$5:$F$1000=$A178)*(MONTH(controleur_3!$C$5:$C$1000)=MONTH(C$17)*(controleur_3!$H$5:$H$1000=$B$46)))</f>
        <v>0</v>
      </c>
      <c r="D178" s="40">
        <f>SUMPRODUCT((controleur_1!$F$5:$F$1000=$A178)*(MONTH(controleur_1!$C$5:$C$1000)=MONTH(D$17)*(controleur_1!$H$5:$H$1000=$B$46)))+SUMPRODUCT((controleur_2!$F$5:$F$1000=$A178)*(MONTH(controleur_2!$C$5:$C$1000)=MONTH(D$17)*(controleur_2!$H$5:$H$1000=$B$46)))+SUMPRODUCT((controleur_3!$F$5:$F$1000=$A178)*(MONTH(controleur_3!$C$5:$C$1000)=MONTH(D$17)*(controleur_3!$H$5:$H$1000=$B$46)))</f>
        <v>0</v>
      </c>
      <c r="E178" s="40">
        <f>SUMPRODUCT((controleur_1!$F$5:$F$1000=$A178)*(MONTH(controleur_1!$C$5:$C$1000)=MONTH(E$17)*(controleur_1!$H$5:$H$1000=$B$46)))+SUMPRODUCT((controleur_2!$F$5:$F$1000=$A178)*(MONTH(controleur_2!$C$5:$C$1000)=MONTH(E$17)*(controleur_2!$H$5:$H$1000=$B$46)))+SUMPRODUCT((controleur_3!$F$5:$F$1000=$A178)*(MONTH(controleur_3!$C$5:$C$1000)=MONTH(E$17)*(controleur_3!$H$5:$H$1000=$B$46)))</f>
        <v>0</v>
      </c>
      <c r="F178" s="40">
        <f>SUMPRODUCT((controleur_1!$F$5:$F$1000=$A178)*(MONTH(controleur_1!$C$5:$C$1000)=MONTH(F$17)*(controleur_1!$H$5:$H$1000=$B$46)))+SUMPRODUCT((controleur_2!$F$5:$F$1000=$A178)*(MONTH(controleur_2!$C$5:$C$1000)=MONTH(F$17)*(controleur_2!$H$5:$H$1000=$B$46)))+SUMPRODUCT((controleur_3!$F$5:$F$1000=$A178)*(MONTH(controleur_3!$C$5:$C$1000)=MONTH(F$17)*(controleur_3!$H$5:$H$1000=$B$46)))</f>
        <v>0</v>
      </c>
      <c r="G178" s="40">
        <f>SUMPRODUCT((controleur_1!$F$5:$F$1000=$A178)*(MONTH(controleur_1!$C$5:$C$1000)=MONTH(G$17)*(controleur_1!$H$5:$H$1000=$B$46)))+SUMPRODUCT((controleur_2!$F$5:$F$1000=$A178)*(MONTH(controleur_2!$C$5:$C$1000)=MONTH(G$17)*(controleur_2!$H$5:$H$1000=$B$46)))+SUMPRODUCT((controleur_3!$F$5:$F$1000=$A178)*(MONTH(controleur_3!$C$5:$C$1000)=MONTH(G$17)*(controleur_3!$H$5:$H$1000=$B$46)))</f>
        <v>0</v>
      </c>
      <c r="H178" s="40">
        <f>SUMPRODUCT((controleur_1!$F$5:$F$1000=$A178)*(MONTH(controleur_1!$C$5:$C$1000)=MONTH(H$17)*(controleur_1!$H$5:$H$1000=$B$46)))+SUMPRODUCT((controleur_2!$F$5:$F$1000=$A178)*(MONTH(controleur_2!$C$5:$C$1000)=MONTH(H$17)*(controleur_2!$H$5:$H$1000=$B$46)))+SUMPRODUCT((controleur_3!$F$5:$F$1000=$A178)*(MONTH(controleur_3!$C$5:$C$1000)=MONTH(H$17)*(controleur_3!$H$5:$H$1000=$B$46)))</f>
        <v>0</v>
      </c>
      <c r="I178" s="40">
        <f>SUMPRODUCT((controleur_1!$F$5:$F$1000=$A178)*(MONTH(controleur_1!$C$5:$C$1000)=MONTH(I$17)*(controleur_1!$H$5:$H$1000=$B$46)))+SUMPRODUCT((controleur_2!$F$5:$F$1000=$A178)*(MONTH(controleur_2!$C$5:$C$1000)=MONTH(I$17)*(controleur_2!$H$5:$H$1000=$B$46)))+SUMPRODUCT((controleur_3!$F$5:$F$1000=$A178)*(MONTH(controleur_3!$C$5:$C$1000)=MONTH(I$17)*(controleur_3!$H$5:$H$1000=$B$46)))</f>
        <v>0</v>
      </c>
      <c r="J178" s="40">
        <f>SUMPRODUCT((controleur_1!$F$5:$F$1000=$A178)*(MONTH(controleur_1!$C$5:$C$1000)=MONTH(J$17)*(controleur_1!$H$5:$H$1000=$B$46)))+SUMPRODUCT((controleur_2!$F$5:$F$1000=$A178)*(MONTH(controleur_2!$C$5:$C$1000)=MONTH(J$17)*(controleur_2!$H$5:$H$1000=$B$46)))+SUMPRODUCT((controleur_3!$F$5:$F$1000=$A178)*(MONTH(controleur_3!$C$5:$C$1000)=MONTH(J$17)*(controleur_3!$H$5:$H$1000=$B$46)))</f>
        <v>0</v>
      </c>
      <c r="K178" s="40">
        <f>SUMPRODUCT((controleur_1!$F$5:$F$1000=$A178)*(MONTH(controleur_1!$C$5:$C$1000)=MONTH(K$17)*(controleur_1!$H$5:$H$1000=$B$46)))+SUMPRODUCT((controleur_2!$F$5:$F$1000=$A178)*(MONTH(controleur_2!$C$5:$C$1000)=MONTH(K$17)*(controleur_2!$H$5:$H$1000=$B$46)))+SUMPRODUCT((controleur_3!$F$5:$F$1000=$A178)*(MONTH(controleur_3!$C$5:$C$1000)=MONTH(K$17)*(controleur_3!$H$5:$H$1000=$B$46)))</f>
        <v>0</v>
      </c>
      <c r="L178" s="40">
        <f>SUMPRODUCT((controleur_1!$F$5:$F$1000=$A178)*(MONTH(controleur_1!$C$5:$C$1000)=MONTH(L$17)*(controleur_1!$H$5:$H$1000=$B$46)))+SUMPRODUCT((controleur_2!$F$5:$F$1000=$A178)*(MONTH(controleur_2!$C$5:$C$1000)=MONTH(L$17)*(controleur_2!$H$5:$H$1000=$B$46)))+SUMPRODUCT((controleur_3!$F$5:$F$1000=$A178)*(MONTH(controleur_3!$C$5:$C$1000)=MONTH(L$17)*(controleur_3!$H$5:$H$1000=$B$46)))</f>
        <v>0</v>
      </c>
      <c r="M178" s="40">
        <f>SUMPRODUCT((controleur_1!$F$5:$F$1000=$A178)*(MONTH(controleur_1!$C$5:$C$1000)=MONTH(M$17)*(controleur_1!$H$5:$H$1000=$B$46)))+SUMPRODUCT((controleur_2!$F$5:$F$1000=$A178)*(MONTH(controleur_2!$C$5:$C$1000)=MONTH(M$17)*(controleur_2!$H$5:$H$1000=$B$46)))+SUMPRODUCT((controleur_3!$F$5:$F$1000=$A178)*(MONTH(controleur_3!$C$5:$C$1000)=MONTH(M$17)*(controleur_3!$H$5:$H$1000=$B$46)))</f>
        <v>0</v>
      </c>
      <c r="N178" s="58">
        <f t="shared" si="18"/>
        <v>0</v>
      </c>
    </row>
    <row r="179" spans="1:14" x14ac:dyDescent="0.2">
      <c r="A179" s="48" t="s">
        <v>199</v>
      </c>
      <c r="B179" s="40">
        <f>SUMPRODUCT((controleur_1!$F$5:$F$1000=$A179)*(MONTH(controleur_1!$C$5:$C$1000)=MONTH(B$17)*(controleur_1!$H$5:$H$1000=$B$46)))+SUMPRODUCT((controleur_2!$F$5:$F$1000=$A179)*(MONTH(controleur_2!$C$5:$C$1000)=MONTH(B$17)*(controleur_2!$H$5:$H$1000=$B$46)))+SUMPRODUCT((controleur_3!$F$5:$F$1000=$A179)*(MONTH(controleur_3!$C$5:$C$1000)=MONTH(B$17)*(controleur_3!$H$5:$H$1000=$B$46)))</f>
        <v>0</v>
      </c>
      <c r="C179" s="40">
        <f>SUMPRODUCT((controleur_1!$F$5:$F$1000=$A179)*(MONTH(controleur_1!$C$5:$C$1000)=MONTH(C$17)*(controleur_1!$H$5:$H$1000=$B$46)))+SUMPRODUCT((controleur_2!$F$5:$F$1000=$A179)*(MONTH(controleur_2!$C$5:$C$1000)=MONTH(C$17)*(controleur_2!$H$5:$H$1000=$B$46)))+SUMPRODUCT((controleur_3!$F$5:$F$1000=$A179)*(MONTH(controleur_3!$C$5:$C$1000)=MONTH(C$17)*(controleur_3!$H$5:$H$1000=$B$46)))</f>
        <v>0</v>
      </c>
      <c r="D179" s="40">
        <f>SUMPRODUCT((controleur_1!$F$5:$F$1000=$A179)*(MONTH(controleur_1!$C$5:$C$1000)=MONTH(D$17)*(controleur_1!$H$5:$H$1000=$B$46)))+SUMPRODUCT((controleur_2!$F$5:$F$1000=$A179)*(MONTH(controleur_2!$C$5:$C$1000)=MONTH(D$17)*(controleur_2!$H$5:$H$1000=$B$46)))+SUMPRODUCT((controleur_3!$F$5:$F$1000=$A179)*(MONTH(controleur_3!$C$5:$C$1000)=MONTH(D$17)*(controleur_3!$H$5:$H$1000=$B$46)))</f>
        <v>0</v>
      </c>
      <c r="E179" s="40">
        <f>SUMPRODUCT((controleur_1!$F$5:$F$1000=$A179)*(MONTH(controleur_1!$C$5:$C$1000)=MONTH(E$17)*(controleur_1!$H$5:$H$1000=$B$46)))+SUMPRODUCT((controleur_2!$F$5:$F$1000=$A179)*(MONTH(controleur_2!$C$5:$C$1000)=MONTH(E$17)*(controleur_2!$H$5:$H$1000=$B$46)))+SUMPRODUCT((controleur_3!$F$5:$F$1000=$A179)*(MONTH(controleur_3!$C$5:$C$1000)=MONTH(E$17)*(controleur_3!$H$5:$H$1000=$B$46)))</f>
        <v>0</v>
      </c>
      <c r="F179" s="40">
        <f>SUMPRODUCT((controleur_1!$F$5:$F$1000=$A179)*(MONTH(controleur_1!$C$5:$C$1000)=MONTH(F$17)*(controleur_1!$H$5:$H$1000=$B$46)))+SUMPRODUCT((controleur_2!$F$5:$F$1000=$A179)*(MONTH(controleur_2!$C$5:$C$1000)=MONTH(F$17)*(controleur_2!$H$5:$H$1000=$B$46)))+SUMPRODUCT((controleur_3!$F$5:$F$1000=$A179)*(MONTH(controleur_3!$C$5:$C$1000)=MONTH(F$17)*(controleur_3!$H$5:$H$1000=$B$46)))</f>
        <v>0</v>
      </c>
      <c r="G179" s="40">
        <f>SUMPRODUCT((controleur_1!$F$5:$F$1000=$A179)*(MONTH(controleur_1!$C$5:$C$1000)=MONTH(G$17)*(controleur_1!$H$5:$H$1000=$B$46)))+SUMPRODUCT((controleur_2!$F$5:$F$1000=$A179)*(MONTH(controleur_2!$C$5:$C$1000)=MONTH(G$17)*(controleur_2!$H$5:$H$1000=$B$46)))+SUMPRODUCT((controleur_3!$F$5:$F$1000=$A179)*(MONTH(controleur_3!$C$5:$C$1000)=MONTH(G$17)*(controleur_3!$H$5:$H$1000=$B$46)))</f>
        <v>0</v>
      </c>
      <c r="H179" s="40">
        <f>SUMPRODUCT((controleur_1!$F$5:$F$1000=$A179)*(MONTH(controleur_1!$C$5:$C$1000)=MONTH(H$17)*(controleur_1!$H$5:$H$1000=$B$46)))+SUMPRODUCT((controleur_2!$F$5:$F$1000=$A179)*(MONTH(controleur_2!$C$5:$C$1000)=MONTH(H$17)*(controleur_2!$H$5:$H$1000=$B$46)))+SUMPRODUCT((controleur_3!$F$5:$F$1000=$A179)*(MONTH(controleur_3!$C$5:$C$1000)=MONTH(H$17)*(controleur_3!$H$5:$H$1000=$B$46)))</f>
        <v>0</v>
      </c>
      <c r="I179" s="40">
        <f>SUMPRODUCT((controleur_1!$F$5:$F$1000=$A179)*(MONTH(controleur_1!$C$5:$C$1000)=MONTH(I$17)*(controleur_1!$H$5:$H$1000=$B$46)))+SUMPRODUCT((controleur_2!$F$5:$F$1000=$A179)*(MONTH(controleur_2!$C$5:$C$1000)=MONTH(I$17)*(controleur_2!$H$5:$H$1000=$B$46)))+SUMPRODUCT((controleur_3!$F$5:$F$1000=$A179)*(MONTH(controleur_3!$C$5:$C$1000)=MONTH(I$17)*(controleur_3!$H$5:$H$1000=$B$46)))</f>
        <v>0</v>
      </c>
      <c r="J179" s="40">
        <f>SUMPRODUCT((controleur_1!$F$5:$F$1000=$A179)*(MONTH(controleur_1!$C$5:$C$1000)=MONTH(J$17)*(controleur_1!$H$5:$H$1000=$B$46)))+SUMPRODUCT((controleur_2!$F$5:$F$1000=$A179)*(MONTH(controleur_2!$C$5:$C$1000)=MONTH(J$17)*(controleur_2!$H$5:$H$1000=$B$46)))+SUMPRODUCT((controleur_3!$F$5:$F$1000=$A179)*(MONTH(controleur_3!$C$5:$C$1000)=MONTH(J$17)*(controleur_3!$H$5:$H$1000=$B$46)))</f>
        <v>0</v>
      </c>
      <c r="K179" s="40">
        <f>SUMPRODUCT((controleur_1!$F$5:$F$1000=$A179)*(MONTH(controleur_1!$C$5:$C$1000)=MONTH(K$17)*(controleur_1!$H$5:$H$1000=$B$46)))+SUMPRODUCT((controleur_2!$F$5:$F$1000=$A179)*(MONTH(controleur_2!$C$5:$C$1000)=MONTH(K$17)*(controleur_2!$H$5:$H$1000=$B$46)))+SUMPRODUCT((controleur_3!$F$5:$F$1000=$A179)*(MONTH(controleur_3!$C$5:$C$1000)=MONTH(K$17)*(controleur_3!$H$5:$H$1000=$B$46)))</f>
        <v>0</v>
      </c>
      <c r="L179" s="40">
        <f>SUMPRODUCT((controleur_1!$F$5:$F$1000=$A179)*(MONTH(controleur_1!$C$5:$C$1000)=MONTH(L$17)*(controleur_1!$H$5:$H$1000=$B$46)))+SUMPRODUCT((controleur_2!$F$5:$F$1000=$A179)*(MONTH(controleur_2!$C$5:$C$1000)=MONTH(L$17)*(controleur_2!$H$5:$H$1000=$B$46)))+SUMPRODUCT((controleur_3!$F$5:$F$1000=$A179)*(MONTH(controleur_3!$C$5:$C$1000)=MONTH(L$17)*(controleur_3!$H$5:$H$1000=$B$46)))</f>
        <v>0</v>
      </c>
      <c r="M179" s="40">
        <f>SUMPRODUCT((controleur_1!$F$5:$F$1000=$A179)*(MONTH(controleur_1!$C$5:$C$1000)=MONTH(M$17)*(controleur_1!$H$5:$H$1000=$B$46)))+SUMPRODUCT((controleur_2!$F$5:$F$1000=$A179)*(MONTH(controleur_2!$C$5:$C$1000)=MONTH(M$17)*(controleur_2!$H$5:$H$1000=$B$46)))+SUMPRODUCT((controleur_3!$F$5:$F$1000=$A179)*(MONTH(controleur_3!$C$5:$C$1000)=MONTH(M$17)*(controleur_3!$H$5:$H$1000=$B$46)))</f>
        <v>0</v>
      </c>
      <c r="N179" s="58">
        <f t="shared" si="18"/>
        <v>0</v>
      </c>
    </row>
    <row r="180" spans="1:14" x14ac:dyDescent="0.2">
      <c r="A180" s="48" t="s">
        <v>200</v>
      </c>
      <c r="B180" s="40">
        <f>SUMPRODUCT((controleur_1!$F$5:$F$1000=$A180)*(MONTH(controleur_1!$C$5:$C$1000)=MONTH(B$17)*(controleur_1!$H$5:$H$1000=$B$46)))+SUMPRODUCT((controleur_2!$F$5:$F$1000=$A180)*(MONTH(controleur_2!$C$5:$C$1000)=MONTH(B$17)*(controleur_2!$H$5:$H$1000=$B$46)))+SUMPRODUCT((controleur_3!$F$5:$F$1000=$A180)*(MONTH(controleur_3!$C$5:$C$1000)=MONTH(B$17)*(controleur_3!$H$5:$H$1000=$B$46)))</f>
        <v>0</v>
      </c>
      <c r="C180" s="40">
        <f>SUMPRODUCT((controleur_1!$F$5:$F$1000=$A180)*(MONTH(controleur_1!$C$5:$C$1000)=MONTH(C$17)*(controleur_1!$H$5:$H$1000=$B$46)))+SUMPRODUCT((controleur_2!$F$5:$F$1000=$A180)*(MONTH(controleur_2!$C$5:$C$1000)=MONTH(C$17)*(controleur_2!$H$5:$H$1000=$B$46)))+SUMPRODUCT((controleur_3!$F$5:$F$1000=$A180)*(MONTH(controleur_3!$C$5:$C$1000)=MONTH(C$17)*(controleur_3!$H$5:$H$1000=$B$46)))</f>
        <v>0</v>
      </c>
      <c r="D180" s="40">
        <f>SUMPRODUCT((controleur_1!$F$5:$F$1000=$A180)*(MONTH(controleur_1!$C$5:$C$1000)=MONTH(D$17)*(controleur_1!$H$5:$H$1000=$B$46)))+SUMPRODUCT((controleur_2!$F$5:$F$1000=$A180)*(MONTH(controleur_2!$C$5:$C$1000)=MONTH(D$17)*(controleur_2!$H$5:$H$1000=$B$46)))+SUMPRODUCT((controleur_3!$F$5:$F$1000=$A180)*(MONTH(controleur_3!$C$5:$C$1000)=MONTH(D$17)*(controleur_3!$H$5:$H$1000=$B$46)))</f>
        <v>0</v>
      </c>
      <c r="E180" s="40">
        <f>SUMPRODUCT((controleur_1!$F$5:$F$1000=$A180)*(MONTH(controleur_1!$C$5:$C$1000)=MONTH(E$17)*(controleur_1!$H$5:$H$1000=$B$46)))+SUMPRODUCT((controleur_2!$F$5:$F$1000=$A180)*(MONTH(controleur_2!$C$5:$C$1000)=MONTH(E$17)*(controleur_2!$H$5:$H$1000=$B$46)))+SUMPRODUCT((controleur_3!$F$5:$F$1000=$A180)*(MONTH(controleur_3!$C$5:$C$1000)=MONTH(E$17)*(controleur_3!$H$5:$H$1000=$B$46)))</f>
        <v>0</v>
      </c>
      <c r="F180" s="40">
        <f>SUMPRODUCT((controleur_1!$F$5:$F$1000=$A180)*(MONTH(controleur_1!$C$5:$C$1000)=MONTH(F$17)*(controleur_1!$H$5:$H$1000=$B$46)))+SUMPRODUCT((controleur_2!$F$5:$F$1000=$A180)*(MONTH(controleur_2!$C$5:$C$1000)=MONTH(F$17)*(controleur_2!$H$5:$H$1000=$B$46)))+SUMPRODUCT((controleur_3!$F$5:$F$1000=$A180)*(MONTH(controleur_3!$C$5:$C$1000)=MONTH(F$17)*(controleur_3!$H$5:$H$1000=$B$46)))</f>
        <v>0</v>
      </c>
      <c r="G180" s="40">
        <f>SUMPRODUCT((controleur_1!$F$5:$F$1000=$A180)*(MONTH(controleur_1!$C$5:$C$1000)=MONTH(G$17)*(controleur_1!$H$5:$H$1000=$B$46)))+SUMPRODUCT((controleur_2!$F$5:$F$1000=$A180)*(MONTH(controleur_2!$C$5:$C$1000)=MONTH(G$17)*(controleur_2!$H$5:$H$1000=$B$46)))+SUMPRODUCT((controleur_3!$F$5:$F$1000=$A180)*(MONTH(controleur_3!$C$5:$C$1000)=MONTH(G$17)*(controleur_3!$H$5:$H$1000=$B$46)))</f>
        <v>0</v>
      </c>
      <c r="H180" s="40">
        <f>SUMPRODUCT((controleur_1!$F$5:$F$1000=$A180)*(MONTH(controleur_1!$C$5:$C$1000)=MONTH(H$17)*(controleur_1!$H$5:$H$1000=$B$46)))+SUMPRODUCT((controleur_2!$F$5:$F$1000=$A180)*(MONTH(controleur_2!$C$5:$C$1000)=MONTH(H$17)*(controleur_2!$H$5:$H$1000=$B$46)))+SUMPRODUCT((controleur_3!$F$5:$F$1000=$A180)*(MONTH(controleur_3!$C$5:$C$1000)=MONTH(H$17)*(controleur_3!$H$5:$H$1000=$B$46)))</f>
        <v>0</v>
      </c>
      <c r="I180" s="40">
        <f>SUMPRODUCT((controleur_1!$F$5:$F$1000=$A180)*(MONTH(controleur_1!$C$5:$C$1000)=MONTH(I$17)*(controleur_1!$H$5:$H$1000=$B$46)))+SUMPRODUCT((controleur_2!$F$5:$F$1000=$A180)*(MONTH(controleur_2!$C$5:$C$1000)=MONTH(I$17)*(controleur_2!$H$5:$H$1000=$B$46)))+SUMPRODUCT((controleur_3!$F$5:$F$1000=$A180)*(MONTH(controleur_3!$C$5:$C$1000)=MONTH(I$17)*(controleur_3!$H$5:$H$1000=$B$46)))</f>
        <v>0</v>
      </c>
      <c r="J180" s="40">
        <f>SUMPRODUCT((controleur_1!$F$5:$F$1000=$A180)*(MONTH(controleur_1!$C$5:$C$1000)=MONTH(J$17)*(controleur_1!$H$5:$H$1000=$B$46)))+SUMPRODUCT((controleur_2!$F$5:$F$1000=$A180)*(MONTH(controleur_2!$C$5:$C$1000)=MONTH(J$17)*(controleur_2!$H$5:$H$1000=$B$46)))+SUMPRODUCT((controleur_3!$F$5:$F$1000=$A180)*(MONTH(controleur_3!$C$5:$C$1000)=MONTH(J$17)*(controleur_3!$H$5:$H$1000=$B$46)))</f>
        <v>0</v>
      </c>
      <c r="K180" s="40">
        <f>SUMPRODUCT((controleur_1!$F$5:$F$1000=$A180)*(MONTH(controleur_1!$C$5:$C$1000)=MONTH(K$17)*(controleur_1!$H$5:$H$1000=$B$46)))+SUMPRODUCT((controleur_2!$F$5:$F$1000=$A180)*(MONTH(controleur_2!$C$5:$C$1000)=MONTH(K$17)*(controleur_2!$H$5:$H$1000=$B$46)))+SUMPRODUCT((controleur_3!$F$5:$F$1000=$A180)*(MONTH(controleur_3!$C$5:$C$1000)=MONTH(K$17)*(controleur_3!$H$5:$H$1000=$B$46)))</f>
        <v>0</v>
      </c>
      <c r="L180" s="40">
        <f>SUMPRODUCT((controleur_1!$F$5:$F$1000=$A180)*(MONTH(controleur_1!$C$5:$C$1000)=MONTH(L$17)*(controleur_1!$H$5:$H$1000=$B$46)))+SUMPRODUCT((controleur_2!$F$5:$F$1000=$A180)*(MONTH(controleur_2!$C$5:$C$1000)=MONTH(L$17)*(controleur_2!$H$5:$H$1000=$B$46)))+SUMPRODUCT((controleur_3!$F$5:$F$1000=$A180)*(MONTH(controleur_3!$C$5:$C$1000)=MONTH(L$17)*(controleur_3!$H$5:$H$1000=$B$46)))</f>
        <v>0</v>
      </c>
      <c r="M180" s="40">
        <f>SUMPRODUCT((controleur_1!$F$5:$F$1000=$A180)*(MONTH(controleur_1!$C$5:$C$1000)=MONTH(M$17)*(controleur_1!$H$5:$H$1000=$B$46)))+SUMPRODUCT((controleur_2!$F$5:$F$1000=$A180)*(MONTH(controleur_2!$C$5:$C$1000)=MONTH(M$17)*(controleur_2!$H$5:$H$1000=$B$46)))+SUMPRODUCT((controleur_3!$F$5:$F$1000=$A180)*(MONTH(controleur_3!$C$5:$C$1000)=MONTH(M$17)*(controleur_3!$H$5:$H$1000=$B$46)))</f>
        <v>0</v>
      </c>
      <c r="N180" s="58">
        <f t="shared" si="18"/>
        <v>0</v>
      </c>
    </row>
    <row r="181" spans="1:14" x14ac:dyDescent="0.2">
      <c r="A181" s="48" t="s">
        <v>201</v>
      </c>
      <c r="B181" s="40">
        <f>SUMPRODUCT((controleur_1!$F$5:$F$1000=$A181)*(MONTH(controleur_1!$C$5:$C$1000)=MONTH(B$17)*(controleur_1!$H$5:$H$1000=$B$46)))+SUMPRODUCT((controleur_2!$F$5:$F$1000=$A181)*(MONTH(controleur_2!$C$5:$C$1000)=MONTH(B$17)*(controleur_2!$H$5:$H$1000=$B$46)))+SUMPRODUCT((controleur_3!$F$5:$F$1000=$A181)*(MONTH(controleur_3!$C$5:$C$1000)=MONTH(B$17)*(controleur_3!$H$5:$H$1000=$B$46)))</f>
        <v>0</v>
      </c>
      <c r="C181" s="40">
        <f>SUMPRODUCT((controleur_1!$F$5:$F$1000=$A181)*(MONTH(controleur_1!$C$5:$C$1000)=MONTH(C$17)*(controleur_1!$H$5:$H$1000=$B$46)))+SUMPRODUCT((controleur_2!$F$5:$F$1000=$A181)*(MONTH(controleur_2!$C$5:$C$1000)=MONTH(C$17)*(controleur_2!$H$5:$H$1000=$B$46)))+SUMPRODUCT((controleur_3!$F$5:$F$1000=$A181)*(MONTH(controleur_3!$C$5:$C$1000)=MONTH(C$17)*(controleur_3!$H$5:$H$1000=$B$46)))</f>
        <v>0</v>
      </c>
      <c r="D181" s="40">
        <f>SUMPRODUCT((controleur_1!$F$5:$F$1000=$A181)*(MONTH(controleur_1!$C$5:$C$1000)=MONTH(D$17)*(controleur_1!$H$5:$H$1000=$B$46)))+SUMPRODUCT((controleur_2!$F$5:$F$1000=$A181)*(MONTH(controleur_2!$C$5:$C$1000)=MONTH(D$17)*(controleur_2!$H$5:$H$1000=$B$46)))+SUMPRODUCT((controleur_3!$F$5:$F$1000=$A181)*(MONTH(controleur_3!$C$5:$C$1000)=MONTH(D$17)*(controleur_3!$H$5:$H$1000=$B$46)))</f>
        <v>0</v>
      </c>
      <c r="E181" s="40">
        <f>SUMPRODUCT((controleur_1!$F$5:$F$1000=$A181)*(MONTH(controleur_1!$C$5:$C$1000)=MONTH(E$17)*(controleur_1!$H$5:$H$1000=$B$46)))+SUMPRODUCT((controleur_2!$F$5:$F$1000=$A181)*(MONTH(controleur_2!$C$5:$C$1000)=MONTH(E$17)*(controleur_2!$H$5:$H$1000=$B$46)))+SUMPRODUCT((controleur_3!$F$5:$F$1000=$A181)*(MONTH(controleur_3!$C$5:$C$1000)=MONTH(E$17)*(controleur_3!$H$5:$H$1000=$B$46)))</f>
        <v>0</v>
      </c>
      <c r="F181" s="40">
        <f>SUMPRODUCT((controleur_1!$F$5:$F$1000=$A181)*(MONTH(controleur_1!$C$5:$C$1000)=MONTH(F$17)*(controleur_1!$H$5:$H$1000=$B$46)))+SUMPRODUCT((controleur_2!$F$5:$F$1000=$A181)*(MONTH(controleur_2!$C$5:$C$1000)=MONTH(F$17)*(controleur_2!$H$5:$H$1000=$B$46)))+SUMPRODUCT((controleur_3!$F$5:$F$1000=$A181)*(MONTH(controleur_3!$C$5:$C$1000)=MONTH(F$17)*(controleur_3!$H$5:$H$1000=$B$46)))</f>
        <v>0</v>
      </c>
      <c r="G181" s="40">
        <f>SUMPRODUCT((controleur_1!$F$5:$F$1000=$A181)*(MONTH(controleur_1!$C$5:$C$1000)=MONTH(G$17)*(controleur_1!$H$5:$H$1000=$B$46)))+SUMPRODUCT((controleur_2!$F$5:$F$1000=$A181)*(MONTH(controleur_2!$C$5:$C$1000)=MONTH(G$17)*(controleur_2!$H$5:$H$1000=$B$46)))+SUMPRODUCT((controleur_3!$F$5:$F$1000=$A181)*(MONTH(controleur_3!$C$5:$C$1000)=MONTH(G$17)*(controleur_3!$H$5:$H$1000=$B$46)))</f>
        <v>0</v>
      </c>
      <c r="H181" s="40">
        <f>SUMPRODUCT((controleur_1!$F$5:$F$1000=$A181)*(MONTH(controleur_1!$C$5:$C$1000)=MONTH(H$17)*(controleur_1!$H$5:$H$1000=$B$46)))+SUMPRODUCT((controleur_2!$F$5:$F$1000=$A181)*(MONTH(controleur_2!$C$5:$C$1000)=MONTH(H$17)*(controleur_2!$H$5:$H$1000=$B$46)))+SUMPRODUCT((controleur_3!$F$5:$F$1000=$A181)*(MONTH(controleur_3!$C$5:$C$1000)=MONTH(H$17)*(controleur_3!$H$5:$H$1000=$B$46)))</f>
        <v>0</v>
      </c>
      <c r="I181" s="40">
        <f>SUMPRODUCT((controleur_1!$F$5:$F$1000=$A181)*(MONTH(controleur_1!$C$5:$C$1000)=MONTH(I$17)*(controleur_1!$H$5:$H$1000=$B$46)))+SUMPRODUCT((controleur_2!$F$5:$F$1000=$A181)*(MONTH(controleur_2!$C$5:$C$1000)=MONTH(I$17)*(controleur_2!$H$5:$H$1000=$B$46)))+SUMPRODUCT((controleur_3!$F$5:$F$1000=$A181)*(MONTH(controleur_3!$C$5:$C$1000)=MONTH(I$17)*(controleur_3!$H$5:$H$1000=$B$46)))</f>
        <v>0</v>
      </c>
      <c r="J181" s="40">
        <f>SUMPRODUCT((controleur_1!$F$5:$F$1000=$A181)*(MONTH(controleur_1!$C$5:$C$1000)=MONTH(J$17)*(controleur_1!$H$5:$H$1000=$B$46)))+SUMPRODUCT((controleur_2!$F$5:$F$1000=$A181)*(MONTH(controleur_2!$C$5:$C$1000)=MONTH(J$17)*(controleur_2!$H$5:$H$1000=$B$46)))+SUMPRODUCT((controleur_3!$F$5:$F$1000=$A181)*(MONTH(controleur_3!$C$5:$C$1000)=MONTH(J$17)*(controleur_3!$H$5:$H$1000=$B$46)))</f>
        <v>0</v>
      </c>
      <c r="K181" s="40">
        <f>SUMPRODUCT((controleur_1!$F$5:$F$1000=$A181)*(MONTH(controleur_1!$C$5:$C$1000)=MONTH(K$17)*(controleur_1!$H$5:$H$1000=$B$46)))+SUMPRODUCT((controleur_2!$F$5:$F$1000=$A181)*(MONTH(controleur_2!$C$5:$C$1000)=MONTH(K$17)*(controleur_2!$H$5:$H$1000=$B$46)))+SUMPRODUCT((controleur_3!$F$5:$F$1000=$A181)*(MONTH(controleur_3!$C$5:$C$1000)=MONTH(K$17)*(controleur_3!$H$5:$H$1000=$B$46)))</f>
        <v>0</v>
      </c>
      <c r="L181" s="40">
        <f>SUMPRODUCT((controleur_1!$F$5:$F$1000=$A181)*(MONTH(controleur_1!$C$5:$C$1000)=MONTH(L$17)*(controleur_1!$H$5:$H$1000=$B$46)))+SUMPRODUCT((controleur_2!$F$5:$F$1000=$A181)*(MONTH(controleur_2!$C$5:$C$1000)=MONTH(L$17)*(controleur_2!$H$5:$H$1000=$B$46)))+SUMPRODUCT((controleur_3!$F$5:$F$1000=$A181)*(MONTH(controleur_3!$C$5:$C$1000)=MONTH(L$17)*(controleur_3!$H$5:$H$1000=$B$46)))</f>
        <v>0</v>
      </c>
      <c r="M181" s="40">
        <f>SUMPRODUCT((controleur_1!$F$5:$F$1000=$A181)*(MONTH(controleur_1!$C$5:$C$1000)=MONTH(M$17)*(controleur_1!$H$5:$H$1000=$B$46)))+SUMPRODUCT((controleur_2!$F$5:$F$1000=$A181)*(MONTH(controleur_2!$C$5:$C$1000)=MONTH(M$17)*(controleur_2!$H$5:$H$1000=$B$46)))+SUMPRODUCT((controleur_3!$F$5:$F$1000=$A181)*(MONTH(controleur_3!$C$5:$C$1000)=MONTH(M$17)*(controleur_3!$H$5:$H$1000=$B$46)))</f>
        <v>0</v>
      </c>
      <c r="N181" s="58">
        <f t="shared" si="18"/>
        <v>0</v>
      </c>
    </row>
    <row r="182" spans="1:14" x14ac:dyDescent="0.2">
      <c r="A182" s="48" t="s">
        <v>202</v>
      </c>
      <c r="B182" s="40">
        <f>SUMPRODUCT((controleur_1!$F$5:$F$1000=$A182)*(MONTH(controleur_1!$C$5:$C$1000)=MONTH(B$17)*(controleur_1!$H$5:$H$1000=$B$46)))+SUMPRODUCT((controleur_2!$F$5:$F$1000=$A182)*(MONTH(controleur_2!$C$5:$C$1000)=MONTH(B$17)*(controleur_2!$H$5:$H$1000=$B$46)))+SUMPRODUCT((controleur_3!$F$5:$F$1000=$A182)*(MONTH(controleur_3!$C$5:$C$1000)=MONTH(B$17)*(controleur_3!$H$5:$H$1000=$B$46)))</f>
        <v>0</v>
      </c>
      <c r="C182" s="40">
        <f>SUMPRODUCT((controleur_1!$F$5:$F$1000=$A182)*(MONTH(controleur_1!$C$5:$C$1000)=MONTH(C$17)*(controleur_1!$H$5:$H$1000=$B$46)))+SUMPRODUCT((controleur_2!$F$5:$F$1000=$A182)*(MONTH(controleur_2!$C$5:$C$1000)=MONTH(C$17)*(controleur_2!$H$5:$H$1000=$B$46)))+SUMPRODUCT((controleur_3!$F$5:$F$1000=$A182)*(MONTH(controleur_3!$C$5:$C$1000)=MONTH(C$17)*(controleur_3!$H$5:$H$1000=$B$46)))</f>
        <v>0</v>
      </c>
      <c r="D182" s="40">
        <f>SUMPRODUCT((controleur_1!$F$5:$F$1000=$A182)*(MONTH(controleur_1!$C$5:$C$1000)=MONTH(D$17)*(controleur_1!$H$5:$H$1000=$B$46)))+SUMPRODUCT((controleur_2!$F$5:$F$1000=$A182)*(MONTH(controleur_2!$C$5:$C$1000)=MONTH(D$17)*(controleur_2!$H$5:$H$1000=$B$46)))+SUMPRODUCT((controleur_3!$F$5:$F$1000=$A182)*(MONTH(controleur_3!$C$5:$C$1000)=MONTH(D$17)*(controleur_3!$H$5:$H$1000=$B$46)))</f>
        <v>0</v>
      </c>
      <c r="E182" s="40">
        <f>SUMPRODUCT((controleur_1!$F$5:$F$1000=$A182)*(MONTH(controleur_1!$C$5:$C$1000)=MONTH(E$17)*(controleur_1!$H$5:$H$1000=$B$46)))+SUMPRODUCT((controleur_2!$F$5:$F$1000=$A182)*(MONTH(controleur_2!$C$5:$C$1000)=MONTH(E$17)*(controleur_2!$H$5:$H$1000=$B$46)))+SUMPRODUCT((controleur_3!$F$5:$F$1000=$A182)*(MONTH(controleur_3!$C$5:$C$1000)=MONTH(E$17)*(controleur_3!$H$5:$H$1000=$B$46)))</f>
        <v>0</v>
      </c>
      <c r="F182" s="40">
        <f>SUMPRODUCT((controleur_1!$F$5:$F$1000=$A182)*(MONTH(controleur_1!$C$5:$C$1000)=MONTH(F$17)*(controleur_1!$H$5:$H$1000=$B$46)))+SUMPRODUCT((controleur_2!$F$5:$F$1000=$A182)*(MONTH(controleur_2!$C$5:$C$1000)=MONTH(F$17)*(controleur_2!$H$5:$H$1000=$B$46)))+SUMPRODUCT((controleur_3!$F$5:$F$1000=$A182)*(MONTH(controleur_3!$C$5:$C$1000)=MONTH(F$17)*(controleur_3!$H$5:$H$1000=$B$46)))</f>
        <v>0</v>
      </c>
      <c r="G182" s="40">
        <f>SUMPRODUCT((controleur_1!$F$5:$F$1000=$A182)*(MONTH(controleur_1!$C$5:$C$1000)=MONTH(G$17)*(controleur_1!$H$5:$H$1000=$B$46)))+SUMPRODUCT((controleur_2!$F$5:$F$1000=$A182)*(MONTH(controleur_2!$C$5:$C$1000)=MONTH(G$17)*(controleur_2!$H$5:$H$1000=$B$46)))+SUMPRODUCT((controleur_3!$F$5:$F$1000=$A182)*(MONTH(controleur_3!$C$5:$C$1000)=MONTH(G$17)*(controleur_3!$H$5:$H$1000=$B$46)))</f>
        <v>0</v>
      </c>
      <c r="H182" s="40">
        <f>SUMPRODUCT((controleur_1!$F$5:$F$1000=$A182)*(MONTH(controleur_1!$C$5:$C$1000)=MONTH(H$17)*(controleur_1!$H$5:$H$1000=$B$46)))+SUMPRODUCT((controleur_2!$F$5:$F$1000=$A182)*(MONTH(controleur_2!$C$5:$C$1000)=MONTH(H$17)*(controleur_2!$H$5:$H$1000=$B$46)))+SUMPRODUCT((controleur_3!$F$5:$F$1000=$A182)*(MONTH(controleur_3!$C$5:$C$1000)=MONTH(H$17)*(controleur_3!$H$5:$H$1000=$B$46)))</f>
        <v>0</v>
      </c>
      <c r="I182" s="40">
        <f>SUMPRODUCT((controleur_1!$F$5:$F$1000=$A182)*(MONTH(controleur_1!$C$5:$C$1000)=MONTH(I$17)*(controleur_1!$H$5:$H$1000=$B$46)))+SUMPRODUCT((controleur_2!$F$5:$F$1000=$A182)*(MONTH(controleur_2!$C$5:$C$1000)=MONTH(I$17)*(controleur_2!$H$5:$H$1000=$B$46)))+SUMPRODUCT((controleur_3!$F$5:$F$1000=$A182)*(MONTH(controleur_3!$C$5:$C$1000)=MONTH(I$17)*(controleur_3!$H$5:$H$1000=$B$46)))</f>
        <v>0</v>
      </c>
      <c r="J182" s="40">
        <f>SUMPRODUCT((controleur_1!$F$5:$F$1000=$A182)*(MONTH(controleur_1!$C$5:$C$1000)=MONTH(J$17)*(controleur_1!$H$5:$H$1000=$B$46)))+SUMPRODUCT((controleur_2!$F$5:$F$1000=$A182)*(MONTH(controleur_2!$C$5:$C$1000)=MONTH(J$17)*(controleur_2!$H$5:$H$1000=$B$46)))+SUMPRODUCT((controleur_3!$F$5:$F$1000=$A182)*(MONTH(controleur_3!$C$5:$C$1000)=MONTH(J$17)*(controleur_3!$H$5:$H$1000=$B$46)))</f>
        <v>0</v>
      </c>
      <c r="K182" s="40">
        <f>SUMPRODUCT((controleur_1!$F$5:$F$1000=$A182)*(MONTH(controleur_1!$C$5:$C$1000)=MONTH(K$17)*(controleur_1!$H$5:$H$1000=$B$46)))+SUMPRODUCT((controleur_2!$F$5:$F$1000=$A182)*(MONTH(controleur_2!$C$5:$C$1000)=MONTH(K$17)*(controleur_2!$H$5:$H$1000=$B$46)))+SUMPRODUCT((controleur_3!$F$5:$F$1000=$A182)*(MONTH(controleur_3!$C$5:$C$1000)=MONTH(K$17)*(controleur_3!$H$5:$H$1000=$B$46)))</f>
        <v>0</v>
      </c>
      <c r="L182" s="40">
        <f>SUMPRODUCT((controleur_1!$F$5:$F$1000=$A182)*(MONTH(controleur_1!$C$5:$C$1000)=MONTH(L$17)*(controleur_1!$H$5:$H$1000=$B$46)))+SUMPRODUCT((controleur_2!$F$5:$F$1000=$A182)*(MONTH(controleur_2!$C$5:$C$1000)=MONTH(L$17)*(controleur_2!$H$5:$H$1000=$B$46)))+SUMPRODUCT((controleur_3!$F$5:$F$1000=$A182)*(MONTH(controleur_3!$C$5:$C$1000)=MONTH(L$17)*(controleur_3!$H$5:$H$1000=$B$46)))</f>
        <v>0</v>
      </c>
      <c r="M182" s="40">
        <f>SUMPRODUCT((controleur_1!$F$5:$F$1000=$A182)*(MONTH(controleur_1!$C$5:$C$1000)=MONTH(M$17)*(controleur_1!$H$5:$H$1000=$B$46)))+SUMPRODUCT((controleur_2!$F$5:$F$1000=$A182)*(MONTH(controleur_2!$C$5:$C$1000)=MONTH(M$17)*(controleur_2!$H$5:$H$1000=$B$46)))+SUMPRODUCT((controleur_3!$F$5:$F$1000=$A182)*(MONTH(controleur_3!$C$5:$C$1000)=MONTH(M$17)*(controleur_3!$H$5:$H$1000=$B$46)))</f>
        <v>0</v>
      </c>
      <c r="N182" s="58">
        <f t="shared" si="18"/>
        <v>0</v>
      </c>
    </row>
    <row r="183" spans="1:14" x14ac:dyDescent="0.2">
      <c r="A183" s="48" t="s">
        <v>203</v>
      </c>
      <c r="B183" s="40">
        <f>SUMPRODUCT((controleur_1!$F$5:$F$1000=$A183)*(MONTH(controleur_1!$C$5:$C$1000)=MONTH(B$17)*(controleur_1!$H$5:$H$1000=$B$46)))+SUMPRODUCT((controleur_2!$F$5:$F$1000=$A183)*(MONTH(controleur_2!$C$5:$C$1000)=MONTH(B$17)*(controleur_2!$H$5:$H$1000=$B$46)))+SUMPRODUCT((controleur_3!$F$5:$F$1000=$A183)*(MONTH(controleur_3!$C$5:$C$1000)=MONTH(B$17)*(controleur_3!$H$5:$H$1000=$B$46)))</f>
        <v>0</v>
      </c>
      <c r="C183" s="40">
        <f>SUMPRODUCT((controleur_1!$F$5:$F$1000=$A183)*(MONTH(controleur_1!$C$5:$C$1000)=MONTH(C$17)*(controleur_1!$H$5:$H$1000=$B$46)))+SUMPRODUCT((controleur_2!$F$5:$F$1000=$A183)*(MONTH(controleur_2!$C$5:$C$1000)=MONTH(C$17)*(controleur_2!$H$5:$H$1000=$B$46)))+SUMPRODUCT((controleur_3!$F$5:$F$1000=$A183)*(MONTH(controleur_3!$C$5:$C$1000)=MONTH(C$17)*(controleur_3!$H$5:$H$1000=$B$46)))</f>
        <v>0</v>
      </c>
      <c r="D183" s="40">
        <f>SUMPRODUCT((controleur_1!$F$5:$F$1000=$A183)*(MONTH(controleur_1!$C$5:$C$1000)=MONTH(D$17)*(controleur_1!$H$5:$H$1000=$B$46)))+SUMPRODUCT((controleur_2!$F$5:$F$1000=$A183)*(MONTH(controleur_2!$C$5:$C$1000)=MONTH(D$17)*(controleur_2!$H$5:$H$1000=$B$46)))+SUMPRODUCT((controleur_3!$F$5:$F$1000=$A183)*(MONTH(controleur_3!$C$5:$C$1000)=MONTH(D$17)*(controleur_3!$H$5:$H$1000=$B$46)))</f>
        <v>0</v>
      </c>
      <c r="E183" s="40">
        <f>SUMPRODUCT((controleur_1!$F$5:$F$1000=$A183)*(MONTH(controleur_1!$C$5:$C$1000)=MONTH(E$17)*(controleur_1!$H$5:$H$1000=$B$46)))+SUMPRODUCT((controleur_2!$F$5:$F$1000=$A183)*(MONTH(controleur_2!$C$5:$C$1000)=MONTH(E$17)*(controleur_2!$H$5:$H$1000=$B$46)))+SUMPRODUCT((controleur_3!$F$5:$F$1000=$A183)*(MONTH(controleur_3!$C$5:$C$1000)=MONTH(E$17)*(controleur_3!$H$5:$H$1000=$B$46)))</f>
        <v>0</v>
      </c>
      <c r="F183" s="40">
        <f>SUMPRODUCT((controleur_1!$F$5:$F$1000=$A183)*(MONTH(controleur_1!$C$5:$C$1000)=MONTH(F$17)*(controleur_1!$H$5:$H$1000=$B$46)))+SUMPRODUCT((controleur_2!$F$5:$F$1000=$A183)*(MONTH(controleur_2!$C$5:$C$1000)=MONTH(F$17)*(controleur_2!$H$5:$H$1000=$B$46)))+SUMPRODUCT((controleur_3!$F$5:$F$1000=$A183)*(MONTH(controleur_3!$C$5:$C$1000)=MONTH(F$17)*(controleur_3!$H$5:$H$1000=$B$46)))</f>
        <v>0</v>
      </c>
      <c r="G183" s="40">
        <f>SUMPRODUCT((controleur_1!$F$5:$F$1000=$A183)*(MONTH(controleur_1!$C$5:$C$1000)=MONTH(G$17)*(controleur_1!$H$5:$H$1000=$B$46)))+SUMPRODUCT((controleur_2!$F$5:$F$1000=$A183)*(MONTH(controleur_2!$C$5:$C$1000)=MONTH(G$17)*(controleur_2!$H$5:$H$1000=$B$46)))+SUMPRODUCT((controleur_3!$F$5:$F$1000=$A183)*(MONTH(controleur_3!$C$5:$C$1000)=MONTH(G$17)*(controleur_3!$H$5:$H$1000=$B$46)))</f>
        <v>0</v>
      </c>
      <c r="H183" s="40">
        <f>SUMPRODUCT((controleur_1!$F$5:$F$1000=$A183)*(MONTH(controleur_1!$C$5:$C$1000)=MONTH(H$17)*(controleur_1!$H$5:$H$1000=$B$46)))+SUMPRODUCT((controleur_2!$F$5:$F$1000=$A183)*(MONTH(controleur_2!$C$5:$C$1000)=MONTH(H$17)*(controleur_2!$H$5:$H$1000=$B$46)))+SUMPRODUCT((controleur_3!$F$5:$F$1000=$A183)*(MONTH(controleur_3!$C$5:$C$1000)=MONTH(H$17)*(controleur_3!$H$5:$H$1000=$B$46)))</f>
        <v>0</v>
      </c>
      <c r="I183" s="40">
        <f>SUMPRODUCT((controleur_1!$F$5:$F$1000=$A183)*(MONTH(controleur_1!$C$5:$C$1000)=MONTH(I$17)*(controleur_1!$H$5:$H$1000=$B$46)))+SUMPRODUCT((controleur_2!$F$5:$F$1000=$A183)*(MONTH(controleur_2!$C$5:$C$1000)=MONTH(I$17)*(controleur_2!$H$5:$H$1000=$B$46)))+SUMPRODUCT((controleur_3!$F$5:$F$1000=$A183)*(MONTH(controleur_3!$C$5:$C$1000)=MONTH(I$17)*(controleur_3!$H$5:$H$1000=$B$46)))</f>
        <v>0</v>
      </c>
      <c r="J183" s="40">
        <f>SUMPRODUCT((controleur_1!$F$5:$F$1000=$A183)*(MONTH(controleur_1!$C$5:$C$1000)=MONTH(J$17)*(controleur_1!$H$5:$H$1000=$B$46)))+SUMPRODUCT((controleur_2!$F$5:$F$1000=$A183)*(MONTH(controleur_2!$C$5:$C$1000)=MONTH(J$17)*(controleur_2!$H$5:$H$1000=$B$46)))+SUMPRODUCT((controleur_3!$F$5:$F$1000=$A183)*(MONTH(controleur_3!$C$5:$C$1000)=MONTH(J$17)*(controleur_3!$H$5:$H$1000=$B$46)))</f>
        <v>0</v>
      </c>
      <c r="K183" s="40">
        <f>SUMPRODUCT((controleur_1!$F$5:$F$1000=$A183)*(MONTH(controleur_1!$C$5:$C$1000)=MONTH(K$17)*(controleur_1!$H$5:$H$1000=$B$46)))+SUMPRODUCT((controleur_2!$F$5:$F$1000=$A183)*(MONTH(controleur_2!$C$5:$C$1000)=MONTH(K$17)*(controleur_2!$H$5:$H$1000=$B$46)))+SUMPRODUCT((controleur_3!$F$5:$F$1000=$A183)*(MONTH(controleur_3!$C$5:$C$1000)=MONTH(K$17)*(controleur_3!$H$5:$H$1000=$B$46)))</f>
        <v>0</v>
      </c>
      <c r="L183" s="40">
        <f>SUMPRODUCT((controleur_1!$F$5:$F$1000=$A183)*(MONTH(controleur_1!$C$5:$C$1000)=MONTH(L$17)*(controleur_1!$H$5:$H$1000=$B$46)))+SUMPRODUCT((controleur_2!$F$5:$F$1000=$A183)*(MONTH(controleur_2!$C$5:$C$1000)=MONTH(L$17)*(controleur_2!$H$5:$H$1000=$B$46)))+SUMPRODUCT((controleur_3!$F$5:$F$1000=$A183)*(MONTH(controleur_3!$C$5:$C$1000)=MONTH(L$17)*(controleur_3!$H$5:$H$1000=$B$46)))</f>
        <v>0</v>
      </c>
      <c r="M183" s="40">
        <f>SUMPRODUCT((controleur_1!$F$5:$F$1000=$A183)*(MONTH(controleur_1!$C$5:$C$1000)=MONTH(M$17)*(controleur_1!$H$5:$H$1000=$B$46)))+SUMPRODUCT((controleur_2!$F$5:$F$1000=$A183)*(MONTH(controleur_2!$C$5:$C$1000)=MONTH(M$17)*(controleur_2!$H$5:$H$1000=$B$46)))+SUMPRODUCT((controleur_3!$F$5:$F$1000=$A183)*(MONTH(controleur_3!$C$5:$C$1000)=MONTH(M$17)*(controleur_3!$H$5:$H$1000=$B$46)))</f>
        <v>0</v>
      </c>
      <c r="N183" s="58">
        <f t="shared" si="18"/>
        <v>0</v>
      </c>
    </row>
    <row r="184" spans="1:14" x14ac:dyDescent="0.2">
      <c r="A184" s="48" t="s">
        <v>204</v>
      </c>
      <c r="B184" s="40">
        <f>SUMPRODUCT((controleur_1!$F$5:$F$1000=$A184)*(MONTH(controleur_1!$C$5:$C$1000)=MONTH(B$17)*(controleur_1!$H$5:$H$1000=$B$46)))+SUMPRODUCT((controleur_2!$F$5:$F$1000=$A184)*(MONTH(controleur_2!$C$5:$C$1000)=MONTH(B$17)*(controleur_2!$H$5:$H$1000=$B$46)))+SUMPRODUCT((controleur_3!$F$5:$F$1000=$A184)*(MONTH(controleur_3!$C$5:$C$1000)=MONTH(B$17)*(controleur_3!$H$5:$H$1000=$B$46)))</f>
        <v>0</v>
      </c>
      <c r="C184" s="40">
        <f>SUMPRODUCT((controleur_1!$F$5:$F$1000=$A184)*(MONTH(controleur_1!$C$5:$C$1000)=MONTH(C$17)*(controleur_1!$H$5:$H$1000=$B$46)))+SUMPRODUCT((controleur_2!$F$5:$F$1000=$A184)*(MONTH(controleur_2!$C$5:$C$1000)=MONTH(C$17)*(controleur_2!$H$5:$H$1000=$B$46)))+SUMPRODUCT((controleur_3!$F$5:$F$1000=$A184)*(MONTH(controleur_3!$C$5:$C$1000)=MONTH(C$17)*(controleur_3!$H$5:$H$1000=$B$46)))</f>
        <v>0</v>
      </c>
      <c r="D184" s="40">
        <f>SUMPRODUCT((controleur_1!$F$5:$F$1000=$A184)*(MONTH(controleur_1!$C$5:$C$1000)=MONTH(D$17)*(controleur_1!$H$5:$H$1000=$B$46)))+SUMPRODUCT((controleur_2!$F$5:$F$1000=$A184)*(MONTH(controleur_2!$C$5:$C$1000)=MONTH(D$17)*(controleur_2!$H$5:$H$1000=$B$46)))+SUMPRODUCT((controleur_3!$F$5:$F$1000=$A184)*(MONTH(controleur_3!$C$5:$C$1000)=MONTH(D$17)*(controleur_3!$H$5:$H$1000=$B$46)))</f>
        <v>0</v>
      </c>
      <c r="E184" s="40">
        <f>SUMPRODUCT((controleur_1!$F$5:$F$1000=$A184)*(MONTH(controleur_1!$C$5:$C$1000)=MONTH(E$17)*(controleur_1!$H$5:$H$1000=$B$46)))+SUMPRODUCT((controleur_2!$F$5:$F$1000=$A184)*(MONTH(controleur_2!$C$5:$C$1000)=MONTH(E$17)*(controleur_2!$H$5:$H$1000=$B$46)))+SUMPRODUCT((controleur_3!$F$5:$F$1000=$A184)*(MONTH(controleur_3!$C$5:$C$1000)=MONTH(E$17)*(controleur_3!$H$5:$H$1000=$B$46)))</f>
        <v>0</v>
      </c>
      <c r="F184" s="40">
        <f>SUMPRODUCT((controleur_1!$F$5:$F$1000=$A184)*(MONTH(controleur_1!$C$5:$C$1000)=MONTH(F$17)*(controleur_1!$H$5:$H$1000=$B$46)))+SUMPRODUCT((controleur_2!$F$5:$F$1000=$A184)*(MONTH(controleur_2!$C$5:$C$1000)=MONTH(F$17)*(controleur_2!$H$5:$H$1000=$B$46)))+SUMPRODUCT((controleur_3!$F$5:$F$1000=$A184)*(MONTH(controleur_3!$C$5:$C$1000)=MONTH(F$17)*(controleur_3!$H$5:$H$1000=$B$46)))</f>
        <v>0</v>
      </c>
      <c r="G184" s="40">
        <f>SUMPRODUCT((controleur_1!$F$5:$F$1000=$A184)*(MONTH(controleur_1!$C$5:$C$1000)=MONTH(G$17)*(controleur_1!$H$5:$H$1000=$B$46)))+SUMPRODUCT((controleur_2!$F$5:$F$1000=$A184)*(MONTH(controleur_2!$C$5:$C$1000)=MONTH(G$17)*(controleur_2!$H$5:$H$1000=$B$46)))+SUMPRODUCT((controleur_3!$F$5:$F$1000=$A184)*(MONTH(controleur_3!$C$5:$C$1000)=MONTH(G$17)*(controleur_3!$H$5:$H$1000=$B$46)))</f>
        <v>0</v>
      </c>
      <c r="H184" s="40">
        <f>SUMPRODUCT((controleur_1!$F$5:$F$1000=$A184)*(MONTH(controleur_1!$C$5:$C$1000)=MONTH(H$17)*(controleur_1!$H$5:$H$1000=$B$46)))+SUMPRODUCT((controleur_2!$F$5:$F$1000=$A184)*(MONTH(controleur_2!$C$5:$C$1000)=MONTH(H$17)*(controleur_2!$H$5:$H$1000=$B$46)))+SUMPRODUCT((controleur_3!$F$5:$F$1000=$A184)*(MONTH(controleur_3!$C$5:$C$1000)=MONTH(H$17)*(controleur_3!$H$5:$H$1000=$B$46)))</f>
        <v>0</v>
      </c>
      <c r="I184" s="40">
        <f>SUMPRODUCT((controleur_1!$F$5:$F$1000=$A184)*(MONTH(controleur_1!$C$5:$C$1000)=MONTH(I$17)*(controleur_1!$H$5:$H$1000=$B$46)))+SUMPRODUCT((controleur_2!$F$5:$F$1000=$A184)*(MONTH(controleur_2!$C$5:$C$1000)=MONTH(I$17)*(controleur_2!$H$5:$H$1000=$B$46)))+SUMPRODUCT((controleur_3!$F$5:$F$1000=$A184)*(MONTH(controleur_3!$C$5:$C$1000)=MONTH(I$17)*(controleur_3!$H$5:$H$1000=$B$46)))</f>
        <v>0</v>
      </c>
      <c r="J184" s="40">
        <f>SUMPRODUCT((controleur_1!$F$5:$F$1000=$A184)*(MONTH(controleur_1!$C$5:$C$1000)=MONTH(J$17)*(controleur_1!$H$5:$H$1000=$B$46)))+SUMPRODUCT((controleur_2!$F$5:$F$1000=$A184)*(MONTH(controleur_2!$C$5:$C$1000)=MONTH(J$17)*(controleur_2!$H$5:$H$1000=$B$46)))+SUMPRODUCT((controleur_3!$F$5:$F$1000=$A184)*(MONTH(controleur_3!$C$5:$C$1000)=MONTH(J$17)*(controleur_3!$H$5:$H$1000=$B$46)))</f>
        <v>0</v>
      </c>
      <c r="K184" s="40">
        <f>SUMPRODUCT((controleur_1!$F$5:$F$1000=$A184)*(MONTH(controleur_1!$C$5:$C$1000)=MONTH(K$17)*(controleur_1!$H$5:$H$1000=$B$46)))+SUMPRODUCT((controleur_2!$F$5:$F$1000=$A184)*(MONTH(controleur_2!$C$5:$C$1000)=MONTH(K$17)*(controleur_2!$H$5:$H$1000=$B$46)))+SUMPRODUCT((controleur_3!$F$5:$F$1000=$A184)*(MONTH(controleur_3!$C$5:$C$1000)=MONTH(K$17)*(controleur_3!$H$5:$H$1000=$B$46)))</f>
        <v>0</v>
      </c>
      <c r="L184" s="40">
        <f>SUMPRODUCT((controleur_1!$F$5:$F$1000=$A184)*(MONTH(controleur_1!$C$5:$C$1000)=MONTH(L$17)*(controleur_1!$H$5:$H$1000=$B$46)))+SUMPRODUCT((controleur_2!$F$5:$F$1000=$A184)*(MONTH(controleur_2!$C$5:$C$1000)=MONTH(L$17)*(controleur_2!$H$5:$H$1000=$B$46)))+SUMPRODUCT((controleur_3!$F$5:$F$1000=$A184)*(MONTH(controleur_3!$C$5:$C$1000)=MONTH(L$17)*(controleur_3!$H$5:$H$1000=$B$46)))</f>
        <v>0</v>
      </c>
      <c r="M184" s="40">
        <f>SUMPRODUCT((controleur_1!$F$5:$F$1000=$A184)*(MONTH(controleur_1!$C$5:$C$1000)=MONTH(M$17)*(controleur_1!$H$5:$H$1000=$B$46)))+SUMPRODUCT((controleur_2!$F$5:$F$1000=$A184)*(MONTH(controleur_2!$C$5:$C$1000)=MONTH(M$17)*(controleur_2!$H$5:$H$1000=$B$46)))+SUMPRODUCT((controleur_3!$F$5:$F$1000=$A184)*(MONTH(controleur_3!$C$5:$C$1000)=MONTH(M$17)*(controleur_3!$H$5:$H$1000=$B$46)))</f>
        <v>0</v>
      </c>
      <c r="N184" s="58">
        <f t="shared" si="18"/>
        <v>0</v>
      </c>
    </row>
    <row r="185" spans="1:14" x14ac:dyDescent="0.2">
      <c r="A185" s="48" t="s">
        <v>205</v>
      </c>
      <c r="B185" s="40">
        <f>SUMPRODUCT((controleur_1!$F$5:$F$1000=$A185)*(MONTH(controleur_1!$C$5:$C$1000)=MONTH(B$17)*(controleur_1!$H$5:$H$1000=$B$46)))+SUMPRODUCT((controleur_2!$F$5:$F$1000=$A185)*(MONTH(controleur_2!$C$5:$C$1000)=MONTH(B$17)*(controleur_2!$H$5:$H$1000=$B$46)))+SUMPRODUCT((controleur_3!$F$5:$F$1000=$A185)*(MONTH(controleur_3!$C$5:$C$1000)=MONTH(B$17)*(controleur_3!$H$5:$H$1000=$B$46)))</f>
        <v>0</v>
      </c>
      <c r="C185" s="40">
        <f>SUMPRODUCT((controleur_1!$F$5:$F$1000=$A185)*(MONTH(controleur_1!$C$5:$C$1000)=MONTH(C$17)*(controleur_1!$H$5:$H$1000=$B$46)))+SUMPRODUCT((controleur_2!$F$5:$F$1000=$A185)*(MONTH(controleur_2!$C$5:$C$1000)=MONTH(C$17)*(controleur_2!$H$5:$H$1000=$B$46)))+SUMPRODUCT((controleur_3!$F$5:$F$1000=$A185)*(MONTH(controleur_3!$C$5:$C$1000)=MONTH(C$17)*(controleur_3!$H$5:$H$1000=$B$46)))</f>
        <v>0</v>
      </c>
      <c r="D185" s="40">
        <f>SUMPRODUCT((controleur_1!$F$5:$F$1000=$A185)*(MONTH(controleur_1!$C$5:$C$1000)=MONTH(D$17)*(controleur_1!$H$5:$H$1000=$B$46)))+SUMPRODUCT((controleur_2!$F$5:$F$1000=$A185)*(MONTH(controleur_2!$C$5:$C$1000)=MONTH(D$17)*(controleur_2!$H$5:$H$1000=$B$46)))+SUMPRODUCT((controleur_3!$F$5:$F$1000=$A185)*(MONTH(controleur_3!$C$5:$C$1000)=MONTH(D$17)*(controleur_3!$H$5:$H$1000=$B$46)))</f>
        <v>0</v>
      </c>
      <c r="E185" s="40">
        <f>SUMPRODUCT((controleur_1!$F$5:$F$1000=$A185)*(MONTH(controleur_1!$C$5:$C$1000)=MONTH(E$17)*(controleur_1!$H$5:$H$1000=$B$46)))+SUMPRODUCT((controleur_2!$F$5:$F$1000=$A185)*(MONTH(controleur_2!$C$5:$C$1000)=MONTH(E$17)*(controleur_2!$H$5:$H$1000=$B$46)))+SUMPRODUCT((controleur_3!$F$5:$F$1000=$A185)*(MONTH(controleur_3!$C$5:$C$1000)=MONTH(E$17)*(controleur_3!$H$5:$H$1000=$B$46)))</f>
        <v>0</v>
      </c>
      <c r="F185" s="40">
        <f>SUMPRODUCT((controleur_1!$F$5:$F$1000=$A185)*(MONTH(controleur_1!$C$5:$C$1000)=MONTH(F$17)*(controleur_1!$H$5:$H$1000=$B$46)))+SUMPRODUCT((controleur_2!$F$5:$F$1000=$A185)*(MONTH(controleur_2!$C$5:$C$1000)=MONTH(F$17)*(controleur_2!$H$5:$H$1000=$B$46)))+SUMPRODUCT((controleur_3!$F$5:$F$1000=$A185)*(MONTH(controleur_3!$C$5:$C$1000)=MONTH(F$17)*(controleur_3!$H$5:$H$1000=$B$46)))</f>
        <v>0</v>
      </c>
      <c r="G185" s="40">
        <f>SUMPRODUCT((controleur_1!$F$5:$F$1000=$A185)*(MONTH(controleur_1!$C$5:$C$1000)=MONTH(G$17)*(controleur_1!$H$5:$H$1000=$B$46)))+SUMPRODUCT((controleur_2!$F$5:$F$1000=$A185)*(MONTH(controleur_2!$C$5:$C$1000)=MONTH(G$17)*(controleur_2!$H$5:$H$1000=$B$46)))+SUMPRODUCT((controleur_3!$F$5:$F$1000=$A185)*(MONTH(controleur_3!$C$5:$C$1000)=MONTH(G$17)*(controleur_3!$H$5:$H$1000=$B$46)))</f>
        <v>0</v>
      </c>
      <c r="H185" s="40">
        <f>SUMPRODUCT((controleur_1!$F$5:$F$1000=$A185)*(MONTH(controleur_1!$C$5:$C$1000)=MONTH(H$17)*(controleur_1!$H$5:$H$1000=$B$46)))+SUMPRODUCT((controleur_2!$F$5:$F$1000=$A185)*(MONTH(controleur_2!$C$5:$C$1000)=MONTH(H$17)*(controleur_2!$H$5:$H$1000=$B$46)))+SUMPRODUCT((controleur_3!$F$5:$F$1000=$A185)*(MONTH(controleur_3!$C$5:$C$1000)=MONTH(H$17)*(controleur_3!$H$5:$H$1000=$B$46)))</f>
        <v>0</v>
      </c>
      <c r="I185" s="40">
        <f>SUMPRODUCT((controleur_1!$F$5:$F$1000=$A185)*(MONTH(controleur_1!$C$5:$C$1000)=MONTH(I$17)*(controleur_1!$H$5:$H$1000=$B$46)))+SUMPRODUCT((controleur_2!$F$5:$F$1000=$A185)*(MONTH(controleur_2!$C$5:$C$1000)=MONTH(I$17)*(controleur_2!$H$5:$H$1000=$B$46)))+SUMPRODUCT((controleur_3!$F$5:$F$1000=$A185)*(MONTH(controleur_3!$C$5:$C$1000)=MONTH(I$17)*(controleur_3!$H$5:$H$1000=$B$46)))</f>
        <v>0</v>
      </c>
      <c r="J185" s="40">
        <f>SUMPRODUCT((controleur_1!$F$5:$F$1000=$A185)*(MONTH(controleur_1!$C$5:$C$1000)=MONTH(J$17)*(controleur_1!$H$5:$H$1000=$B$46)))+SUMPRODUCT((controleur_2!$F$5:$F$1000=$A185)*(MONTH(controleur_2!$C$5:$C$1000)=MONTH(J$17)*(controleur_2!$H$5:$H$1000=$B$46)))+SUMPRODUCT((controleur_3!$F$5:$F$1000=$A185)*(MONTH(controleur_3!$C$5:$C$1000)=MONTH(J$17)*(controleur_3!$H$5:$H$1000=$B$46)))</f>
        <v>0</v>
      </c>
      <c r="K185" s="40">
        <f>SUMPRODUCT((controleur_1!$F$5:$F$1000=$A185)*(MONTH(controleur_1!$C$5:$C$1000)=MONTH(K$17)*(controleur_1!$H$5:$H$1000=$B$46)))+SUMPRODUCT((controleur_2!$F$5:$F$1000=$A185)*(MONTH(controleur_2!$C$5:$C$1000)=MONTH(K$17)*(controleur_2!$H$5:$H$1000=$B$46)))+SUMPRODUCT((controleur_3!$F$5:$F$1000=$A185)*(MONTH(controleur_3!$C$5:$C$1000)=MONTH(K$17)*(controleur_3!$H$5:$H$1000=$B$46)))</f>
        <v>0</v>
      </c>
      <c r="L185" s="40">
        <f>SUMPRODUCT((controleur_1!$F$5:$F$1000=$A185)*(MONTH(controleur_1!$C$5:$C$1000)=MONTH(L$17)*(controleur_1!$H$5:$H$1000=$B$46)))+SUMPRODUCT((controleur_2!$F$5:$F$1000=$A185)*(MONTH(controleur_2!$C$5:$C$1000)=MONTH(L$17)*(controleur_2!$H$5:$H$1000=$B$46)))+SUMPRODUCT((controleur_3!$F$5:$F$1000=$A185)*(MONTH(controleur_3!$C$5:$C$1000)=MONTH(L$17)*(controleur_3!$H$5:$H$1000=$B$46)))</f>
        <v>0</v>
      </c>
      <c r="M185" s="40">
        <f>SUMPRODUCT((controleur_1!$F$5:$F$1000=$A185)*(MONTH(controleur_1!$C$5:$C$1000)=MONTH(M$17)*(controleur_1!$H$5:$H$1000=$B$46)))+SUMPRODUCT((controleur_2!$F$5:$F$1000=$A185)*(MONTH(controleur_2!$C$5:$C$1000)=MONTH(M$17)*(controleur_2!$H$5:$H$1000=$B$46)))+SUMPRODUCT((controleur_3!$F$5:$F$1000=$A185)*(MONTH(controleur_3!$C$5:$C$1000)=MONTH(M$17)*(controleur_3!$H$5:$H$1000=$B$46)))</f>
        <v>0</v>
      </c>
      <c r="N185" s="58">
        <f t="shared" si="18"/>
        <v>0</v>
      </c>
    </row>
    <row r="186" spans="1:14" x14ac:dyDescent="0.2">
      <c r="A186" s="48" t="s">
        <v>206</v>
      </c>
      <c r="B186" s="40">
        <f>SUMPRODUCT((controleur_1!$F$5:$F$1000=$A186)*(MONTH(controleur_1!$C$5:$C$1000)=MONTH(B$17)*(controleur_1!$H$5:$H$1000=$B$46)))+SUMPRODUCT((controleur_2!$F$5:$F$1000=$A186)*(MONTH(controleur_2!$C$5:$C$1000)=MONTH(B$17)*(controleur_2!$H$5:$H$1000=$B$46)))+SUMPRODUCT((controleur_3!$F$5:$F$1000=$A186)*(MONTH(controleur_3!$C$5:$C$1000)=MONTH(B$17)*(controleur_3!$H$5:$H$1000=$B$46)))</f>
        <v>0</v>
      </c>
      <c r="C186" s="40">
        <f>SUMPRODUCT((controleur_1!$F$5:$F$1000=$A186)*(MONTH(controleur_1!$C$5:$C$1000)=MONTH(C$17)*(controleur_1!$H$5:$H$1000=$B$46)))+SUMPRODUCT((controleur_2!$F$5:$F$1000=$A186)*(MONTH(controleur_2!$C$5:$C$1000)=MONTH(C$17)*(controleur_2!$H$5:$H$1000=$B$46)))+SUMPRODUCT((controleur_3!$F$5:$F$1000=$A186)*(MONTH(controleur_3!$C$5:$C$1000)=MONTH(C$17)*(controleur_3!$H$5:$H$1000=$B$46)))</f>
        <v>0</v>
      </c>
      <c r="D186" s="40">
        <f>SUMPRODUCT((controleur_1!$F$5:$F$1000=$A186)*(MONTH(controleur_1!$C$5:$C$1000)=MONTH(D$17)*(controleur_1!$H$5:$H$1000=$B$46)))+SUMPRODUCT((controleur_2!$F$5:$F$1000=$A186)*(MONTH(controleur_2!$C$5:$C$1000)=MONTH(D$17)*(controleur_2!$H$5:$H$1000=$B$46)))+SUMPRODUCT((controleur_3!$F$5:$F$1000=$A186)*(MONTH(controleur_3!$C$5:$C$1000)=MONTH(D$17)*(controleur_3!$H$5:$H$1000=$B$46)))</f>
        <v>0</v>
      </c>
      <c r="E186" s="40">
        <f>SUMPRODUCT((controleur_1!$F$5:$F$1000=$A186)*(MONTH(controleur_1!$C$5:$C$1000)=MONTH(E$17)*(controleur_1!$H$5:$H$1000=$B$46)))+SUMPRODUCT((controleur_2!$F$5:$F$1000=$A186)*(MONTH(controleur_2!$C$5:$C$1000)=MONTH(E$17)*(controleur_2!$H$5:$H$1000=$B$46)))+SUMPRODUCT((controleur_3!$F$5:$F$1000=$A186)*(MONTH(controleur_3!$C$5:$C$1000)=MONTH(E$17)*(controleur_3!$H$5:$H$1000=$B$46)))</f>
        <v>0</v>
      </c>
      <c r="F186" s="40">
        <f>SUMPRODUCT((controleur_1!$F$5:$F$1000=$A186)*(MONTH(controleur_1!$C$5:$C$1000)=MONTH(F$17)*(controleur_1!$H$5:$H$1000=$B$46)))+SUMPRODUCT((controleur_2!$F$5:$F$1000=$A186)*(MONTH(controleur_2!$C$5:$C$1000)=MONTH(F$17)*(controleur_2!$H$5:$H$1000=$B$46)))+SUMPRODUCT((controleur_3!$F$5:$F$1000=$A186)*(MONTH(controleur_3!$C$5:$C$1000)=MONTH(F$17)*(controleur_3!$H$5:$H$1000=$B$46)))</f>
        <v>0</v>
      </c>
      <c r="G186" s="40">
        <f>SUMPRODUCT((controleur_1!$F$5:$F$1000=$A186)*(MONTH(controleur_1!$C$5:$C$1000)=MONTH(G$17)*(controleur_1!$H$5:$H$1000=$B$46)))+SUMPRODUCT((controleur_2!$F$5:$F$1000=$A186)*(MONTH(controleur_2!$C$5:$C$1000)=MONTH(G$17)*(controleur_2!$H$5:$H$1000=$B$46)))+SUMPRODUCT((controleur_3!$F$5:$F$1000=$A186)*(MONTH(controleur_3!$C$5:$C$1000)=MONTH(G$17)*(controleur_3!$H$5:$H$1000=$B$46)))</f>
        <v>0</v>
      </c>
      <c r="H186" s="40">
        <f>SUMPRODUCT((controleur_1!$F$5:$F$1000=$A186)*(MONTH(controleur_1!$C$5:$C$1000)=MONTH(H$17)*(controleur_1!$H$5:$H$1000=$B$46)))+SUMPRODUCT((controleur_2!$F$5:$F$1000=$A186)*(MONTH(controleur_2!$C$5:$C$1000)=MONTH(H$17)*(controleur_2!$H$5:$H$1000=$B$46)))+SUMPRODUCT((controleur_3!$F$5:$F$1000=$A186)*(MONTH(controleur_3!$C$5:$C$1000)=MONTH(H$17)*(controleur_3!$H$5:$H$1000=$B$46)))</f>
        <v>0</v>
      </c>
      <c r="I186" s="40">
        <f>SUMPRODUCT((controleur_1!$F$5:$F$1000=$A186)*(MONTH(controleur_1!$C$5:$C$1000)=MONTH(I$17)*(controleur_1!$H$5:$H$1000=$B$46)))+SUMPRODUCT((controleur_2!$F$5:$F$1000=$A186)*(MONTH(controleur_2!$C$5:$C$1000)=MONTH(I$17)*(controleur_2!$H$5:$H$1000=$B$46)))+SUMPRODUCT((controleur_3!$F$5:$F$1000=$A186)*(MONTH(controleur_3!$C$5:$C$1000)=MONTH(I$17)*(controleur_3!$H$5:$H$1000=$B$46)))</f>
        <v>0</v>
      </c>
      <c r="J186" s="40">
        <f>SUMPRODUCT((controleur_1!$F$5:$F$1000=$A186)*(MONTH(controleur_1!$C$5:$C$1000)=MONTH(J$17)*(controleur_1!$H$5:$H$1000=$B$46)))+SUMPRODUCT((controleur_2!$F$5:$F$1000=$A186)*(MONTH(controleur_2!$C$5:$C$1000)=MONTH(J$17)*(controleur_2!$H$5:$H$1000=$B$46)))+SUMPRODUCT((controleur_3!$F$5:$F$1000=$A186)*(MONTH(controleur_3!$C$5:$C$1000)=MONTH(J$17)*(controleur_3!$H$5:$H$1000=$B$46)))</f>
        <v>0</v>
      </c>
      <c r="K186" s="40">
        <f>SUMPRODUCT((controleur_1!$F$5:$F$1000=$A186)*(MONTH(controleur_1!$C$5:$C$1000)=MONTH(K$17)*(controleur_1!$H$5:$H$1000=$B$46)))+SUMPRODUCT((controleur_2!$F$5:$F$1000=$A186)*(MONTH(controleur_2!$C$5:$C$1000)=MONTH(K$17)*(controleur_2!$H$5:$H$1000=$B$46)))+SUMPRODUCT((controleur_3!$F$5:$F$1000=$A186)*(MONTH(controleur_3!$C$5:$C$1000)=MONTH(K$17)*(controleur_3!$H$5:$H$1000=$B$46)))</f>
        <v>0</v>
      </c>
      <c r="L186" s="40">
        <f>SUMPRODUCT((controleur_1!$F$5:$F$1000=$A186)*(MONTH(controleur_1!$C$5:$C$1000)=MONTH(L$17)*(controleur_1!$H$5:$H$1000=$B$46)))+SUMPRODUCT((controleur_2!$F$5:$F$1000=$A186)*(MONTH(controleur_2!$C$5:$C$1000)=MONTH(L$17)*(controleur_2!$H$5:$H$1000=$B$46)))+SUMPRODUCT((controleur_3!$F$5:$F$1000=$A186)*(MONTH(controleur_3!$C$5:$C$1000)=MONTH(L$17)*(controleur_3!$H$5:$H$1000=$B$46)))</f>
        <v>0</v>
      </c>
      <c r="M186" s="40">
        <f>SUMPRODUCT((controleur_1!$F$5:$F$1000=$A186)*(MONTH(controleur_1!$C$5:$C$1000)=MONTH(M$17)*(controleur_1!$H$5:$H$1000=$B$46)))+SUMPRODUCT((controleur_2!$F$5:$F$1000=$A186)*(MONTH(controleur_2!$C$5:$C$1000)=MONTH(M$17)*(controleur_2!$H$5:$H$1000=$B$46)))+SUMPRODUCT((controleur_3!$F$5:$F$1000=$A186)*(MONTH(controleur_3!$C$5:$C$1000)=MONTH(M$17)*(controleur_3!$H$5:$H$1000=$B$46)))</f>
        <v>0</v>
      </c>
      <c r="N186" s="58">
        <f t="shared" si="18"/>
        <v>0</v>
      </c>
    </row>
    <row r="187" spans="1:14" x14ac:dyDescent="0.2">
      <c r="A187" s="48" t="s">
        <v>207</v>
      </c>
      <c r="B187" s="40">
        <f>SUMPRODUCT((controleur_1!$F$5:$F$1000=$A187)*(MONTH(controleur_1!$C$5:$C$1000)=MONTH(B$17)*(controleur_1!$H$5:$H$1000=$B$46)))+SUMPRODUCT((controleur_2!$F$5:$F$1000=$A187)*(MONTH(controleur_2!$C$5:$C$1000)=MONTH(B$17)*(controleur_2!$H$5:$H$1000=$B$46)))+SUMPRODUCT((controleur_3!$F$5:$F$1000=$A187)*(MONTH(controleur_3!$C$5:$C$1000)=MONTH(B$17)*(controleur_3!$H$5:$H$1000=$B$46)))</f>
        <v>0</v>
      </c>
      <c r="C187" s="40">
        <f>SUMPRODUCT((controleur_1!$F$5:$F$1000=$A187)*(MONTH(controleur_1!$C$5:$C$1000)=MONTH(C$17)*(controleur_1!$H$5:$H$1000=$B$46)))+SUMPRODUCT((controleur_2!$F$5:$F$1000=$A187)*(MONTH(controleur_2!$C$5:$C$1000)=MONTH(C$17)*(controleur_2!$H$5:$H$1000=$B$46)))+SUMPRODUCT((controleur_3!$F$5:$F$1000=$A187)*(MONTH(controleur_3!$C$5:$C$1000)=MONTH(C$17)*(controleur_3!$H$5:$H$1000=$B$46)))</f>
        <v>0</v>
      </c>
      <c r="D187" s="40">
        <f>SUMPRODUCT((controleur_1!$F$5:$F$1000=$A187)*(MONTH(controleur_1!$C$5:$C$1000)=MONTH(D$17)*(controleur_1!$H$5:$H$1000=$B$46)))+SUMPRODUCT((controleur_2!$F$5:$F$1000=$A187)*(MONTH(controleur_2!$C$5:$C$1000)=MONTH(D$17)*(controleur_2!$H$5:$H$1000=$B$46)))+SUMPRODUCT((controleur_3!$F$5:$F$1000=$A187)*(MONTH(controleur_3!$C$5:$C$1000)=MONTH(D$17)*(controleur_3!$H$5:$H$1000=$B$46)))</f>
        <v>0</v>
      </c>
      <c r="E187" s="40">
        <f>SUMPRODUCT((controleur_1!$F$5:$F$1000=$A187)*(MONTH(controleur_1!$C$5:$C$1000)=MONTH(E$17)*(controleur_1!$H$5:$H$1000=$B$46)))+SUMPRODUCT((controleur_2!$F$5:$F$1000=$A187)*(MONTH(controleur_2!$C$5:$C$1000)=MONTH(E$17)*(controleur_2!$H$5:$H$1000=$B$46)))+SUMPRODUCT((controleur_3!$F$5:$F$1000=$A187)*(MONTH(controleur_3!$C$5:$C$1000)=MONTH(E$17)*(controleur_3!$H$5:$H$1000=$B$46)))</f>
        <v>0</v>
      </c>
      <c r="F187" s="40">
        <f>SUMPRODUCT((controleur_1!$F$5:$F$1000=$A187)*(MONTH(controleur_1!$C$5:$C$1000)=MONTH(F$17)*(controleur_1!$H$5:$H$1000=$B$46)))+SUMPRODUCT((controleur_2!$F$5:$F$1000=$A187)*(MONTH(controleur_2!$C$5:$C$1000)=MONTH(F$17)*(controleur_2!$H$5:$H$1000=$B$46)))+SUMPRODUCT((controleur_3!$F$5:$F$1000=$A187)*(MONTH(controleur_3!$C$5:$C$1000)=MONTH(F$17)*(controleur_3!$H$5:$H$1000=$B$46)))</f>
        <v>0</v>
      </c>
      <c r="G187" s="40">
        <f>SUMPRODUCT((controleur_1!$F$5:$F$1000=$A187)*(MONTH(controleur_1!$C$5:$C$1000)=MONTH(G$17)*(controleur_1!$H$5:$H$1000=$B$46)))+SUMPRODUCT((controleur_2!$F$5:$F$1000=$A187)*(MONTH(controleur_2!$C$5:$C$1000)=MONTH(G$17)*(controleur_2!$H$5:$H$1000=$B$46)))+SUMPRODUCT((controleur_3!$F$5:$F$1000=$A187)*(MONTH(controleur_3!$C$5:$C$1000)=MONTH(G$17)*(controleur_3!$H$5:$H$1000=$B$46)))</f>
        <v>0</v>
      </c>
      <c r="H187" s="40">
        <f>SUMPRODUCT((controleur_1!$F$5:$F$1000=$A187)*(MONTH(controleur_1!$C$5:$C$1000)=MONTH(H$17)*(controleur_1!$H$5:$H$1000=$B$46)))+SUMPRODUCT((controleur_2!$F$5:$F$1000=$A187)*(MONTH(controleur_2!$C$5:$C$1000)=MONTH(H$17)*(controleur_2!$H$5:$H$1000=$B$46)))+SUMPRODUCT((controleur_3!$F$5:$F$1000=$A187)*(MONTH(controleur_3!$C$5:$C$1000)=MONTH(H$17)*(controleur_3!$H$5:$H$1000=$B$46)))</f>
        <v>0</v>
      </c>
      <c r="I187" s="40">
        <f>SUMPRODUCT((controleur_1!$F$5:$F$1000=$A187)*(MONTH(controleur_1!$C$5:$C$1000)=MONTH(I$17)*(controleur_1!$H$5:$H$1000=$B$46)))+SUMPRODUCT((controleur_2!$F$5:$F$1000=$A187)*(MONTH(controleur_2!$C$5:$C$1000)=MONTH(I$17)*(controleur_2!$H$5:$H$1000=$B$46)))+SUMPRODUCT((controleur_3!$F$5:$F$1000=$A187)*(MONTH(controleur_3!$C$5:$C$1000)=MONTH(I$17)*(controleur_3!$H$5:$H$1000=$B$46)))</f>
        <v>0</v>
      </c>
      <c r="J187" s="40">
        <f>SUMPRODUCT((controleur_1!$F$5:$F$1000=$A187)*(MONTH(controleur_1!$C$5:$C$1000)=MONTH(J$17)*(controleur_1!$H$5:$H$1000=$B$46)))+SUMPRODUCT((controleur_2!$F$5:$F$1000=$A187)*(MONTH(controleur_2!$C$5:$C$1000)=MONTH(J$17)*(controleur_2!$H$5:$H$1000=$B$46)))+SUMPRODUCT((controleur_3!$F$5:$F$1000=$A187)*(MONTH(controleur_3!$C$5:$C$1000)=MONTH(J$17)*(controleur_3!$H$5:$H$1000=$B$46)))</f>
        <v>0</v>
      </c>
      <c r="K187" s="40">
        <f>SUMPRODUCT((controleur_1!$F$5:$F$1000=$A187)*(MONTH(controleur_1!$C$5:$C$1000)=MONTH(K$17)*(controleur_1!$H$5:$H$1000=$B$46)))+SUMPRODUCT((controleur_2!$F$5:$F$1000=$A187)*(MONTH(controleur_2!$C$5:$C$1000)=MONTH(K$17)*(controleur_2!$H$5:$H$1000=$B$46)))+SUMPRODUCT((controleur_3!$F$5:$F$1000=$A187)*(MONTH(controleur_3!$C$5:$C$1000)=MONTH(K$17)*(controleur_3!$H$5:$H$1000=$B$46)))</f>
        <v>0</v>
      </c>
      <c r="L187" s="40">
        <f>SUMPRODUCT((controleur_1!$F$5:$F$1000=$A187)*(MONTH(controleur_1!$C$5:$C$1000)=MONTH(L$17)*(controleur_1!$H$5:$H$1000=$B$46)))+SUMPRODUCT((controleur_2!$F$5:$F$1000=$A187)*(MONTH(controleur_2!$C$5:$C$1000)=MONTH(L$17)*(controleur_2!$H$5:$H$1000=$B$46)))+SUMPRODUCT((controleur_3!$F$5:$F$1000=$A187)*(MONTH(controleur_3!$C$5:$C$1000)=MONTH(L$17)*(controleur_3!$H$5:$H$1000=$B$46)))</f>
        <v>0</v>
      </c>
      <c r="M187" s="40">
        <f>SUMPRODUCT((controleur_1!$F$5:$F$1000=$A187)*(MONTH(controleur_1!$C$5:$C$1000)=MONTH(M$17)*(controleur_1!$H$5:$H$1000=$B$46)))+SUMPRODUCT((controleur_2!$F$5:$F$1000=$A187)*(MONTH(controleur_2!$C$5:$C$1000)=MONTH(M$17)*(controleur_2!$H$5:$H$1000=$B$46)))+SUMPRODUCT((controleur_3!$F$5:$F$1000=$A187)*(MONTH(controleur_3!$C$5:$C$1000)=MONTH(M$17)*(controleur_3!$H$5:$H$1000=$B$46)))</f>
        <v>0</v>
      </c>
      <c r="N187" s="58">
        <f t="shared" si="18"/>
        <v>0</v>
      </c>
    </row>
    <row r="188" spans="1:14" x14ac:dyDescent="0.2">
      <c r="A188" s="48" t="s">
        <v>208</v>
      </c>
      <c r="B188" s="40">
        <f>SUMPRODUCT((controleur_1!$F$5:$F$1000=$A188)*(MONTH(controleur_1!$C$5:$C$1000)=MONTH(B$17)*(controleur_1!$H$5:$H$1000=$B$46)))+SUMPRODUCT((controleur_2!$F$5:$F$1000=$A188)*(MONTH(controleur_2!$C$5:$C$1000)=MONTH(B$17)*(controleur_2!$H$5:$H$1000=$B$46)))+SUMPRODUCT((controleur_3!$F$5:$F$1000=$A188)*(MONTH(controleur_3!$C$5:$C$1000)=MONTH(B$17)*(controleur_3!$H$5:$H$1000=$B$46)))</f>
        <v>0</v>
      </c>
      <c r="C188" s="40">
        <f>SUMPRODUCT((controleur_1!$F$5:$F$1000=$A188)*(MONTH(controleur_1!$C$5:$C$1000)=MONTH(C$17)*(controleur_1!$H$5:$H$1000=$B$46)))+SUMPRODUCT((controleur_2!$F$5:$F$1000=$A188)*(MONTH(controleur_2!$C$5:$C$1000)=MONTH(C$17)*(controleur_2!$H$5:$H$1000=$B$46)))+SUMPRODUCT((controleur_3!$F$5:$F$1000=$A188)*(MONTH(controleur_3!$C$5:$C$1000)=MONTH(C$17)*(controleur_3!$H$5:$H$1000=$B$46)))</f>
        <v>0</v>
      </c>
      <c r="D188" s="40">
        <f>SUMPRODUCT((controleur_1!$F$5:$F$1000=$A188)*(MONTH(controleur_1!$C$5:$C$1000)=MONTH(D$17)*(controleur_1!$H$5:$H$1000=$B$46)))+SUMPRODUCT((controleur_2!$F$5:$F$1000=$A188)*(MONTH(controleur_2!$C$5:$C$1000)=MONTH(D$17)*(controleur_2!$H$5:$H$1000=$B$46)))+SUMPRODUCT((controleur_3!$F$5:$F$1000=$A188)*(MONTH(controleur_3!$C$5:$C$1000)=MONTH(D$17)*(controleur_3!$H$5:$H$1000=$B$46)))</f>
        <v>0</v>
      </c>
      <c r="E188" s="40">
        <f>SUMPRODUCT((controleur_1!$F$5:$F$1000=$A188)*(MONTH(controleur_1!$C$5:$C$1000)=MONTH(E$17)*(controleur_1!$H$5:$H$1000=$B$46)))+SUMPRODUCT((controleur_2!$F$5:$F$1000=$A188)*(MONTH(controleur_2!$C$5:$C$1000)=MONTH(E$17)*(controleur_2!$H$5:$H$1000=$B$46)))+SUMPRODUCT((controleur_3!$F$5:$F$1000=$A188)*(MONTH(controleur_3!$C$5:$C$1000)=MONTH(E$17)*(controleur_3!$H$5:$H$1000=$B$46)))</f>
        <v>0</v>
      </c>
      <c r="F188" s="40">
        <f>SUMPRODUCT((controleur_1!$F$5:$F$1000=$A188)*(MONTH(controleur_1!$C$5:$C$1000)=MONTH(F$17)*(controleur_1!$H$5:$H$1000=$B$46)))+SUMPRODUCT((controleur_2!$F$5:$F$1000=$A188)*(MONTH(controleur_2!$C$5:$C$1000)=MONTH(F$17)*(controleur_2!$H$5:$H$1000=$B$46)))+SUMPRODUCT((controleur_3!$F$5:$F$1000=$A188)*(MONTH(controleur_3!$C$5:$C$1000)=MONTH(F$17)*(controleur_3!$H$5:$H$1000=$B$46)))</f>
        <v>0</v>
      </c>
      <c r="G188" s="40">
        <f>SUMPRODUCT((controleur_1!$F$5:$F$1000=$A188)*(MONTH(controleur_1!$C$5:$C$1000)=MONTH(G$17)*(controleur_1!$H$5:$H$1000=$B$46)))+SUMPRODUCT((controleur_2!$F$5:$F$1000=$A188)*(MONTH(controleur_2!$C$5:$C$1000)=MONTH(G$17)*(controleur_2!$H$5:$H$1000=$B$46)))+SUMPRODUCT((controleur_3!$F$5:$F$1000=$A188)*(MONTH(controleur_3!$C$5:$C$1000)=MONTH(G$17)*(controleur_3!$H$5:$H$1000=$B$46)))</f>
        <v>0</v>
      </c>
      <c r="H188" s="40">
        <f>SUMPRODUCT((controleur_1!$F$5:$F$1000=$A188)*(MONTH(controleur_1!$C$5:$C$1000)=MONTH(H$17)*(controleur_1!$H$5:$H$1000=$B$46)))+SUMPRODUCT((controleur_2!$F$5:$F$1000=$A188)*(MONTH(controleur_2!$C$5:$C$1000)=MONTH(H$17)*(controleur_2!$H$5:$H$1000=$B$46)))+SUMPRODUCT((controleur_3!$F$5:$F$1000=$A188)*(MONTH(controleur_3!$C$5:$C$1000)=MONTH(H$17)*(controleur_3!$H$5:$H$1000=$B$46)))</f>
        <v>0</v>
      </c>
      <c r="I188" s="40">
        <f>SUMPRODUCT((controleur_1!$F$5:$F$1000=$A188)*(MONTH(controleur_1!$C$5:$C$1000)=MONTH(I$17)*(controleur_1!$H$5:$H$1000=$B$46)))+SUMPRODUCT((controleur_2!$F$5:$F$1000=$A188)*(MONTH(controleur_2!$C$5:$C$1000)=MONTH(I$17)*(controleur_2!$H$5:$H$1000=$B$46)))+SUMPRODUCT((controleur_3!$F$5:$F$1000=$A188)*(MONTH(controleur_3!$C$5:$C$1000)=MONTH(I$17)*(controleur_3!$H$5:$H$1000=$B$46)))</f>
        <v>0</v>
      </c>
      <c r="J188" s="40">
        <f>SUMPRODUCT((controleur_1!$F$5:$F$1000=$A188)*(MONTH(controleur_1!$C$5:$C$1000)=MONTH(J$17)*(controleur_1!$H$5:$H$1000=$B$46)))+SUMPRODUCT((controleur_2!$F$5:$F$1000=$A188)*(MONTH(controleur_2!$C$5:$C$1000)=MONTH(J$17)*(controleur_2!$H$5:$H$1000=$B$46)))+SUMPRODUCT((controleur_3!$F$5:$F$1000=$A188)*(MONTH(controleur_3!$C$5:$C$1000)=MONTH(J$17)*(controleur_3!$H$5:$H$1000=$B$46)))</f>
        <v>0</v>
      </c>
      <c r="K188" s="40">
        <f>SUMPRODUCT((controleur_1!$F$5:$F$1000=$A188)*(MONTH(controleur_1!$C$5:$C$1000)=MONTH(K$17)*(controleur_1!$H$5:$H$1000=$B$46)))+SUMPRODUCT((controleur_2!$F$5:$F$1000=$A188)*(MONTH(controleur_2!$C$5:$C$1000)=MONTH(K$17)*(controleur_2!$H$5:$H$1000=$B$46)))+SUMPRODUCT((controleur_3!$F$5:$F$1000=$A188)*(MONTH(controleur_3!$C$5:$C$1000)=MONTH(K$17)*(controleur_3!$H$5:$H$1000=$B$46)))</f>
        <v>0</v>
      </c>
      <c r="L188" s="40">
        <f>SUMPRODUCT((controleur_1!$F$5:$F$1000=$A188)*(MONTH(controleur_1!$C$5:$C$1000)=MONTH(L$17)*(controleur_1!$H$5:$H$1000=$B$46)))+SUMPRODUCT((controleur_2!$F$5:$F$1000=$A188)*(MONTH(controleur_2!$C$5:$C$1000)=MONTH(L$17)*(controleur_2!$H$5:$H$1000=$B$46)))+SUMPRODUCT((controleur_3!$F$5:$F$1000=$A188)*(MONTH(controleur_3!$C$5:$C$1000)=MONTH(L$17)*(controleur_3!$H$5:$H$1000=$B$46)))</f>
        <v>0</v>
      </c>
      <c r="M188" s="40">
        <f>SUMPRODUCT((controleur_1!$F$5:$F$1000=$A188)*(MONTH(controleur_1!$C$5:$C$1000)=MONTH(M$17)*(controleur_1!$H$5:$H$1000=$B$46)))+SUMPRODUCT((controleur_2!$F$5:$F$1000=$A188)*(MONTH(controleur_2!$C$5:$C$1000)=MONTH(M$17)*(controleur_2!$H$5:$H$1000=$B$46)))+SUMPRODUCT((controleur_3!$F$5:$F$1000=$A188)*(MONTH(controleur_3!$C$5:$C$1000)=MONTH(M$17)*(controleur_3!$H$5:$H$1000=$B$46)))</f>
        <v>0</v>
      </c>
      <c r="N188" s="58">
        <f t="shared" si="18"/>
        <v>0</v>
      </c>
    </row>
    <row r="189" spans="1:14" x14ac:dyDescent="0.2">
      <c r="A189" s="48" t="s">
        <v>209</v>
      </c>
      <c r="B189" s="40">
        <f>SUMPRODUCT((controleur_1!$F$5:$F$1000=$A189)*(MONTH(controleur_1!$C$5:$C$1000)=MONTH(B$17)*(controleur_1!$H$5:$H$1000=$B$46)))+SUMPRODUCT((controleur_2!$F$5:$F$1000=$A189)*(MONTH(controleur_2!$C$5:$C$1000)=MONTH(B$17)*(controleur_2!$H$5:$H$1000=$B$46)))+SUMPRODUCT((controleur_3!$F$5:$F$1000=$A189)*(MONTH(controleur_3!$C$5:$C$1000)=MONTH(B$17)*(controleur_3!$H$5:$H$1000=$B$46)))</f>
        <v>0</v>
      </c>
      <c r="C189" s="40">
        <f>SUMPRODUCT((controleur_1!$F$5:$F$1000=$A189)*(MONTH(controleur_1!$C$5:$C$1000)=MONTH(C$17)*(controleur_1!$H$5:$H$1000=$B$46)))+SUMPRODUCT((controleur_2!$F$5:$F$1000=$A189)*(MONTH(controleur_2!$C$5:$C$1000)=MONTH(C$17)*(controleur_2!$H$5:$H$1000=$B$46)))+SUMPRODUCT((controleur_3!$F$5:$F$1000=$A189)*(MONTH(controleur_3!$C$5:$C$1000)=MONTH(C$17)*(controleur_3!$H$5:$H$1000=$B$46)))</f>
        <v>0</v>
      </c>
      <c r="D189" s="40">
        <f>SUMPRODUCT((controleur_1!$F$5:$F$1000=$A189)*(MONTH(controleur_1!$C$5:$C$1000)=MONTH(D$17)*(controleur_1!$H$5:$H$1000=$B$46)))+SUMPRODUCT((controleur_2!$F$5:$F$1000=$A189)*(MONTH(controleur_2!$C$5:$C$1000)=MONTH(D$17)*(controleur_2!$H$5:$H$1000=$B$46)))+SUMPRODUCT((controleur_3!$F$5:$F$1000=$A189)*(MONTH(controleur_3!$C$5:$C$1000)=MONTH(D$17)*(controleur_3!$H$5:$H$1000=$B$46)))</f>
        <v>0</v>
      </c>
      <c r="E189" s="40">
        <f>SUMPRODUCT((controleur_1!$F$5:$F$1000=$A189)*(MONTH(controleur_1!$C$5:$C$1000)=MONTH(E$17)*(controleur_1!$H$5:$H$1000=$B$46)))+SUMPRODUCT((controleur_2!$F$5:$F$1000=$A189)*(MONTH(controleur_2!$C$5:$C$1000)=MONTH(E$17)*(controleur_2!$H$5:$H$1000=$B$46)))+SUMPRODUCT((controleur_3!$F$5:$F$1000=$A189)*(MONTH(controleur_3!$C$5:$C$1000)=MONTH(E$17)*(controleur_3!$H$5:$H$1000=$B$46)))</f>
        <v>0</v>
      </c>
      <c r="F189" s="40">
        <f>SUMPRODUCT((controleur_1!$F$5:$F$1000=$A189)*(MONTH(controleur_1!$C$5:$C$1000)=MONTH(F$17)*(controleur_1!$H$5:$H$1000=$B$46)))+SUMPRODUCT((controleur_2!$F$5:$F$1000=$A189)*(MONTH(controleur_2!$C$5:$C$1000)=MONTH(F$17)*(controleur_2!$H$5:$H$1000=$B$46)))+SUMPRODUCT((controleur_3!$F$5:$F$1000=$A189)*(MONTH(controleur_3!$C$5:$C$1000)=MONTH(F$17)*(controleur_3!$H$5:$H$1000=$B$46)))</f>
        <v>0</v>
      </c>
      <c r="G189" s="40">
        <f>SUMPRODUCT((controleur_1!$F$5:$F$1000=$A189)*(MONTH(controleur_1!$C$5:$C$1000)=MONTH(G$17)*(controleur_1!$H$5:$H$1000=$B$46)))+SUMPRODUCT((controleur_2!$F$5:$F$1000=$A189)*(MONTH(controleur_2!$C$5:$C$1000)=MONTH(G$17)*(controleur_2!$H$5:$H$1000=$B$46)))+SUMPRODUCT((controleur_3!$F$5:$F$1000=$A189)*(MONTH(controleur_3!$C$5:$C$1000)=MONTH(G$17)*(controleur_3!$H$5:$H$1000=$B$46)))</f>
        <v>0</v>
      </c>
      <c r="H189" s="40">
        <f>SUMPRODUCT((controleur_1!$F$5:$F$1000=$A189)*(MONTH(controleur_1!$C$5:$C$1000)=MONTH(H$17)*(controleur_1!$H$5:$H$1000=$B$46)))+SUMPRODUCT((controleur_2!$F$5:$F$1000=$A189)*(MONTH(controleur_2!$C$5:$C$1000)=MONTH(H$17)*(controleur_2!$H$5:$H$1000=$B$46)))+SUMPRODUCT((controleur_3!$F$5:$F$1000=$A189)*(MONTH(controleur_3!$C$5:$C$1000)=MONTH(H$17)*(controleur_3!$H$5:$H$1000=$B$46)))</f>
        <v>0</v>
      </c>
      <c r="I189" s="40">
        <f>SUMPRODUCT((controleur_1!$F$5:$F$1000=$A189)*(MONTH(controleur_1!$C$5:$C$1000)=MONTH(I$17)*(controleur_1!$H$5:$H$1000=$B$46)))+SUMPRODUCT((controleur_2!$F$5:$F$1000=$A189)*(MONTH(controleur_2!$C$5:$C$1000)=MONTH(I$17)*(controleur_2!$H$5:$H$1000=$B$46)))+SUMPRODUCT((controleur_3!$F$5:$F$1000=$A189)*(MONTH(controleur_3!$C$5:$C$1000)=MONTH(I$17)*(controleur_3!$H$5:$H$1000=$B$46)))</f>
        <v>0</v>
      </c>
      <c r="J189" s="40">
        <f>SUMPRODUCT((controleur_1!$F$5:$F$1000=$A189)*(MONTH(controleur_1!$C$5:$C$1000)=MONTH(J$17)*(controleur_1!$H$5:$H$1000=$B$46)))+SUMPRODUCT((controleur_2!$F$5:$F$1000=$A189)*(MONTH(controleur_2!$C$5:$C$1000)=MONTH(J$17)*(controleur_2!$H$5:$H$1000=$B$46)))+SUMPRODUCT((controleur_3!$F$5:$F$1000=$A189)*(MONTH(controleur_3!$C$5:$C$1000)=MONTH(J$17)*(controleur_3!$H$5:$H$1000=$B$46)))</f>
        <v>0</v>
      </c>
      <c r="K189" s="40">
        <f>SUMPRODUCT((controleur_1!$F$5:$F$1000=$A189)*(MONTH(controleur_1!$C$5:$C$1000)=MONTH(K$17)*(controleur_1!$H$5:$H$1000=$B$46)))+SUMPRODUCT((controleur_2!$F$5:$F$1000=$A189)*(MONTH(controleur_2!$C$5:$C$1000)=MONTH(K$17)*(controleur_2!$H$5:$H$1000=$B$46)))+SUMPRODUCT((controleur_3!$F$5:$F$1000=$A189)*(MONTH(controleur_3!$C$5:$C$1000)=MONTH(K$17)*(controleur_3!$H$5:$H$1000=$B$46)))</f>
        <v>0</v>
      </c>
      <c r="L189" s="40">
        <f>SUMPRODUCT((controleur_1!$F$5:$F$1000=$A189)*(MONTH(controleur_1!$C$5:$C$1000)=MONTH(L$17)*(controleur_1!$H$5:$H$1000=$B$46)))+SUMPRODUCT((controleur_2!$F$5:$F$1000=$A189)*(MONTH(controleur_2!$C$5:$C$1000)=MONTH(L$17)*(controleur_2!$H$5:$H$1000=$B$46)))+SUMPRODUCT((controleur_3!$F$5:$F$1000=$A189)*(MONTH(controleur_3!$C$5:$C$1000)=MONTH(L$17)*(controleur_3!$H$5:$H$1000=$B$46)))</f>
        <v>0</v>
      </c>
      <c r="M189" s="40">
        <f>SUMPRODUCT((controleur_1!$F$5:$F$1000=$A189)*(MONTH(controleur_1!$C$5:$C$1000)=MONTH(M$17)*(controleur_1!$H$5:$H$1000=$B$46)))+SUMPRODUCT((controleur_2!$F$5:$F$1000=$A189)*(MONTH(controleur_2!$C$5:$C$1000)=MONTH(M$17)*(controleur_2!$H$5:$H$1000=$B$46)))+SUMPRODUCT((controleur_3!$F$5:$F$1000=$A189)*(MONTH(controleur_3!$C$5:$C$1000)=MONTH(M$17)*(controleur_3!$H$5:$H$1000=$B$46)))</f>
        <v>0</v>
      </c>
      <c r="N189" s="58">
        <f t="shared" si="18"/>
        <v>0</v>
      </c>
    </row>
    <row r="190" spans="1:14" x14ac:dyDescent="0.2">
      <c r="A190" s="48" t="s">
        <v>210</v>
      </c>
      <c r="B190" s="40">
        <f>SUMPRODUCT((controleur_1!$F$5:$F$1000=$A190)*(MONTH(controleur_1!$C$5:$C$1000)=MONTH(B$17)*(controleur_1!$H$5:$H$1000=$B$46)))+SUMPRODUCT((controleur_2!$F$5:$F$1000=$A190)*(MONTH(controleur_2!$C$5:$C$1000)=MONTH(B$17)*(controleur_2!$H$5:$H$1000=$B$46)))+SUMPRODUCT((controleur_3!$F$5:$F$1000=$A190)*(MONTH(controleur_3!$C$5:$C$1000)=MONTH(B$17)*(controleur_3!$H$5:$H$1000=$B$46)))</f>
        <v>0</v>
      </c>
      <c r="C190" s="40">
        <f>SUMPRODUCT((controleur_1!$F$5:$F$1000=$A190)*(MONTH(controleur_1!$C$5:$C$1000)=MONTH(C$17)*(controleur_1!$H$5:$H$1000=$B$46)))+SUMPRODUCT((controleur_2!$F$5:$F$1000=$A190)*(MONTH(controleur_2!$C$5:$C$1000)=MONTH(C$17)*(controleur_2!$H$5:$H$1000=$B$46)))+SUMPRODUCT((controleur_3!$F$5:$F$1000=$A190)*(MONTH(controleur_3!$C$5:$C$1000)=MONTH(C$17)*(controleur_3!$H$5:$H$1000=$B$46)))</f>
        <v>0</v>
      </c>
      <c r="D190" s="40">
        <f>SUMPRODUCT((controleur_1!$F$5:$F$1000=$A190)*(MONTH(controleur_1!$C$5:$C$1000)=MONTH(D$17)*(controleur_1!$H$5:$H$1000=$B$46)))+SUMPRODUCT((controleur_2!$F$5:$F$1000=$A190)*(MONTH(controleur_2!$C$5:$C$1000)=MONTH(D$17)*(controleur_2!$H$5:$H$1000=$B$46)))+SUMPRODUCT((controleur_3!$F$5:$F$1000=$A190)*(MONTH(controleur_3!$C$5:$C$1000)=MONTH(D$17)*(controleur_3!$H$5:$H$1000=$B$46)))</f>
        <v>0</v>
      </c>
      <c r="E190" s="40">
        <f>SUMPRODUCT((controleur_1!$F$5:$F$1000=$A190)*(MONTH(controleur_1!$C$5:$C$1000)=MONTH(E$17)*(controleur_1!$H$5:$H$1000=$B$46)))+SUMPRODUCT((controleur_2!$F$5:$F$1000=$A190)*(MONTH(controleur_2!$C$5:$C$1000)=MONTH(E$17)*(controleur_2!$H$5:$H$1000=$B$46)))+SUMPRODUCT((controleur_3!$F$5:$F$1000=$A190)*(MONTH(controleur_3!$C$5:$C$1000)=MONTH(E$17)*(controleur_3!$H$5:$H$1000=$B$46)))</f>
        <v>0</v>
      </c>
      <c r="F190" s="40">
        <f>SUMPRODUCT((controleur_1!$F$5:$F$1000=$A190)*(MONTH(controleur_1!$C$5:$C$1000)=MONTH(F$17)*(controleur_1!$H$5:$H$1000=$B$46)))+SUMPRODUCT((controleur_2!$F$5:$F$1000=$A190)*(MONTH(controleur_2!$C$5:$C$1000)=MONTH(F$17)*(controleur_2!$H$5:$H$1000=$B$46)))+SUMPRODUCT((controleur_3!$F$5:$F$1000=$A190)*(MONTH(controleur_3!$C$5:$C$1000)=MONTH(F$17)*(controleur_3!$H$5:$H$1000=$B$46)))</f>
        <v>0</v>
      </c>
      <c r="G190" s="40">
        <f>SUMPRODUCT((controleur_1!$F$5:$F$1000=$A190)*(MONTH(controleur_1!$C$5:$C$1000)=MONTH(G$17)*(controleur_1!$H$5:$H$1000=$B$46)))+SUMPRODUCT((controleur_2!$F$5:$F$1000=$A190)*(MONTH(controleur_2!$C$5:$C$1000)=MONTH(G$17)*(controleur_2!$H$5:$H$1000=$B$46)))+SUMPRODUCT((controleur_3!$F$5:$F$1000=$A190)*(MONTH(controleur_3!$C$5:$C$1000)=MONTH(G$17)*(controleur_3!$H$5:$H$1000=$B$46)))</f>
        <v>0</v>
      </c>
      <c r="H190" s="40">
        <f>SUMPRODUCT((controleur_1!$F$5:$F$1000=$A190)*(MONTH(controleur_1!$C$5:$C$1000)=MONTH(H$17)*(controleur_1!$H$5:$H$1000=$B$46)))+SUMPRODUCT((controleur_2!$F$5:$F$1000=$A190)*(MONTH(controleur_2!$C$5:$C$1000)=MONTH(H$17)*(controleur_2!$H$5:$H$1000=$B$46)))+SUMPRODUCT((controleur_3!$F$5:$F$1000=$A190)*(MONTH(controleur_3!$C$5:$C$1000)=MONTH(H$17)*(controleur_3!$H$5:$H$1000=$B$46)))</f>
        <v>0</v>
      </c>
      <c r="I190" s="40">
        <f>SUMPRODUCT((controleur_1!$F$5:$F$1000=$A190)*(MONTH(controleur_1!$C$5:$C$1000)=MONTH(I$17)*(controleur_1!$H$5:$H$1000=$B$46)))+SUMPRODUCT((controleur_2!$F$5:$F$1000=$A190)*(MONTH(controleur_2!$C$5:$C$1000)=MONTH(I$17)*(controleur_2!$H$5:$H$1000=$B$46)))+SUMPRODUCT((controleur_3!$F$5:$F$1000=$A190)*(MONTH(controleur_3!$C$5:$C$1000)=MONTH(I$17)*(controleur_3!$H$5:$H$1000=$B$46)))</f>
        <v>0</v>
      </c>
      <c r="J190" s="40">
        <f>SUMPRODUCT((controleur_1!$F$5:$F$1000=$A190)*(MONTH(controleur_1!$C$5:$C$1000)=MONTH(J$17)*(controleur_1!$H$5:$H$1000=$B$46)))+SUMPRODUCT((controleur_2!$F$5:$F$1000=$A190)*(MONTH(controleur_2!$C$5:$C$1000)=MONTH(J$17)*(controleur_2!$H$5:$H$1000=$B$46)))+SUMPRODUCT((controleur_3!$F$5:$F$1000=$A190)*(MONTH(controleur_3!$C$5:$C$1000)=MONTH(J$17)*(controleur_3!$H$5:$H$1000=$B$46)))</f>
        <v>0</v>
      </c>
      <c r="K190" s="40">
        <f>SUMPRODUCT((controleur_1!$F$5:$F$1000=$A190)*(MONTH(controleur_1!$C$5:$C$1000)=MONTH(K$17)*(controleur_1!$H$5:$H$1000=$B$46)))+SUMPRODUCT((controleur_2!$F$5:$F$1000=$A190)*(MONTH(controleur_2!$C$5:$C$1000)=MONTH(K$17)*(controleur_2!$H$5:$H$1000=$B$46)))+SUMPRODUCT((controleur_3!$F$5:$F$1000=$A190)*(MONTH(controleur_3!$C$5:$C$1000)=MONTH(K$17)*(controleur_3!$H$5:$H$1000=$B$46)))</f>
        <v>0</v>
      </c>
      <c r="L190" s="40">
        <f>SUMPRODUCT((controleur_1!$F$5:$F$1000=$A190)*(MONTH(controleur_1!$C$5:$C$1000)=MONTH(L$17)*(controleur_1!$H$5:$H$1000=$B$46)))+SUMPRODUCT((controleur_2!$F$5:$F$1000=$A190)*(MONTH(controleur_2!$C$5:$C$1000)=MONTH(L$17)*(controleur_2!$H$5:$H$1000=$B$46)))+SUMPRODUCT((controleur_3!$F$5:$F$1000=$A190)*(MONTH(controleur_3!$C$5:$C$1000)=MONTH(L$17)*(controleur_3!$H$5:$H$1000=$B$46)))</f>
        <v>0</v>
      </c>
      <c r="M190" s="40">
        <f>SUMPRODUCT((controleur_1!$F$5:$F$1000=$A190)*(MONTH(controleur_1!$C$5:$C$1000)=MONTH(M$17)*(controleur_1!$H$5:$H$1000=$B$46)))+SUMPRODUCT((controleur_2!$F$5:$F$1000=$A190)*(MONTH(controleur_2!$C$5:$C$1000)=MONTH(M$17)*(controleur_2!$H$5:$H$1000=$B$46)))+SUMPRODUCT((controleur_3!$F$5:$F$1000=$A190)*(MONTH(controleur_3!$C$5:$C$1000)=MONTH(M$17)*(controleur_3!$H$5:$H$1000=$B$46)))</f>
        <v>0</v>
      </c>
      <c r="N190" s="58">
        <f t="shared" si="18"/>
        <v>0</v>
      </c>
    </row>
    <row r="191" spans="1:14" x14ac:dyDescent="0.2">
      <c r="A191" s="48" t="s">
        <v>211</v>
      </c>
      <c r="B191" s="40">
        <f>SUMPRODUCT((controleur_1!$F$5:$F$1000=$A191)*(MONTH(controleur_1!$C$5:$C$1000)=MONTH(B$17)*(controleur_1!$H$5:$H$1000=$B$46)))+SUMPRODUCT((controleur_2!$F$5:$F$1000=$A191)*(MONTH(controleur_2!$C$5:$C$1000)=MONTH(B$17)*(controleur_2!$H$5:$H$1000=$B$46)))+SUMPRODUCT((controleur_3!$F$5:$F$1000=$A191)*(MONTH(controleur_3!$C$5:$C$1000)=MONTH(B$17)*(controleur_3!$H$5:$H$1000=$B$46)))</f>
        <v>0</v>
      </c>
      <c r="C191" s="40">
        <f>SUMPRODUCT((controleur_1!$F$5:$F$1000=$A191)*(MONTH(controleur_1!$C$5:$C$1000)=MONTH(C$17)*(controleur_1!$H$5:$H$1000=$B$46)))+SUMPRODUCT((controleur_2!$F$5:$F$1000=$A191)*(MONTH(controleur_2!$C$5:$C$1000)=MONTH(C$17)*(controleur_2!$H$5:$H$1000=$B$46)))+SUMPRODUCT((controleur_3!$F$5:$F$1000=$A191)*(MONTH(controleur_3!$C$5:$C$1000)=MONTH(C$17)*(controleur_3!$H$5:$H$1000=$B$46)))</f>
        <v>0</v>
      </c>
      <c r="D191" s="40">
        <f>SUMPRODUCT((controleur_1!$F$5:$F$1000=$A191)*(MONTH(controleur_1!$C$5:$C$1000)=MONTH(D$17)*(controleur_1!$H$5:$H$1000=$B$46)))+SUMPRODUCT((controleur_2!$F$5:$F$1000=$A191)*(MONTH(controleur_2!$C$5:$C$1000)=MONTH(D$17)*(controleur_2!$H$5:$H$1000=$B$46)))+SUMPRODUCT((controleur_3!$F$5:$F$1000=$A191)*(MONTH(controleur_3!$C$5:$C$1000)=MONTH(D$17)*(controleur_3!$H$5:$H$1000=$B$46)))</f>
        <v>0</v>
      </c>
      <c r="E191" s="40">
        <f>SUMPRODUCT((controleur_1!$F$5:$F$1000=$A191)*(MONTH(controleur_1!$C$5:$C$1000)=MONTH(E$17)*(controleur_1!$H$5:$H$1000=$B$46)))+SUMPRODUCT((controleur_2!$F$5:$F$1000=$A191)*(MONTH(controleur_2!$C$5:$C$1000)=MONTH(E$17)*(controleur_2!$H$5:$H$1000=$B$46)))+SUMPRODUCT((controleur_3!$F$5:$F$1000=$A191)*(MONTH(controleur_3!$C$5:$C$1000)=MONTH(E$17)*(controleur_3!$H$5:$H$1000=$B$46)))</f>
        <v>0</v>
      </c>
      <c r="F191" s="40">
        <f>SUMPRODUCT((controleur_1!$F$5:$F$1000=$A191)*(MONTH(controleur_1!$C$5:$C$1000)=MONTH(F$17)*(controleur_1!$H$5:$H$1000=$B$46)))+SUMPRODUCT((controleur_2!$F$5:$F$1000=$A191)*(MONTH(controleur_2!$C$5:$C$1000)=MONTH(F$17)*(controleur_2!$H$5:$H$1000=$B$46)))+SUMPRODUCT((controleur_3!$F$5:$F$1000=$A191)*(MONTH(controleur_3!$C$5:$C$1000)=MONTH(F$17)*(controleur_3!$H$5:$H$1000=$B$46)))</f>
        <v>0</v>
      </c>
      <c r="G191" s="40">
        <f>SUMPRODUCT((controleur_1!$F$5:$F$1000=$A191)*(MONTH(controleur_1!$C$5:$C$1000)=MONTH(G$17)*(controleur_1!$H$5:$H$1000=$B$46)))+SUMPRODUCT((controleur_2!$F$5:$F$1000=$A191)*(MONTH(controleur_2!$C$5:$C$1000)=MONTH(G$17)*(controleur_2!$H$5:$H$1000=$B$46)))+SUMPRODUCT((controleur_3!$F$5:$F$1000=$A191)*(MONTH(controleur_3!$C$5:$C$1000)=MONTH(G$17)*(controleur_3!$H$5:$H$1000=$B$46)))</f>
        <v>0</v>
      </c>
      <c r="H191" s="40">
        <f>SUMPRODUCT((controleur_1!$F$5:$F$1000=$A191)*(MONTH(controleur_1!$C$5:$C$1000)=MONTH(H$17)*(controleur_1!$H$5:$H$1000=$B$46)))+SUMPRODUCT((controleur_2!$F$5:$F$1000=$A191)*(MONTH(controleur_2!$C$5:$C$1000)=MONTH(H$17)*(controleur_2!$H$5:$H$1000=$B$46)))+SUMPRODUCT((controleur_3!$F$5:$F$1000=$A191)*(MONTH(controleur_3!$C$5:$C$1000)=MONTH(H$17)*(controleur_3!$H$5:$H$1000=$B$46)))</f>
        <v>0</v>
      </c>
      <c r="I191" s="40">
        <f>SUMPRODUCT((controleur_1!$F$5:$F$1000=$A191)*(MONTH(controleur_1!$C$5:$C$1000)=MONTH(I$17)*(controleur_1!$H$5:$H$1000=$B$46)))+SUMPRODUCT((controleur_2!$F$5:$F$1000=$A191)*(MONTH(controleur_2!$C$5:$C$1000)=MONTH(I$17)*(controleur_2!$H$5:$H$1000=$B$46)))+SUMPRODUCT((controleur_3!$F$5:$F$1000=$A191)*(MONTH(controleur_3!$C$5:$C$1000)=MONTH(I$17)*(controleur_3!$H$5:$H$1000=$B$46)))</f>
        <v>0</v>
      </c>
      <c r="J191" s="40">
        <f>SUMPRODUCT((controleur_1!$F$5:$F$1000=$A191)*(MONTH(controleur_1!$C$5:$C$1000)=MONTH(J$17)*(controleur_1!$H$5:$H$1000=$B$46)))+SUMPRODUCT((controleur_2!$F$5:$F$1000=$A191)*(MONTH(controleur_2!$C$5:$C$1000)=MONTH(J$17)*(controleur_2!$H$5:$H$1000=$B$46)))+SUMPRODUCT((controleur_3!$F$5:$F$1000=$A191)*(MONTH(controleur_3!$C$5:$C$1000)=MONTH(J$17)*(controleur_3!$H$5:$H$1000=$B$46)))</f>
        <v>0</v>
      </c>
      <c r="K191" s="40">
        <f>SUMPRODUCT((controleur_1!$F$5:$F$1000=$A191)*(MONTH(controleur_1!$C$5:$C$1000)=MONTH(K$17)*(controleur_1!$H$5:$H$1000=$B$46)))+SUMPRODUCT((controleur_2!$F$5:$F$1000=$A191)*(MONTH(controleur_2!$C$5:$C$1000)=MONTH(K$17)*(controleur_2!$H$5:$H$1000=$B$46)))+SUMPRODUCT((controleur_3!$F$5:$F$1000=$A191)*(MONTH(controleur_3!$C$5:$C$1000)=MONTH(K$17)*(controleur_3!$H$5:$H$1000=$B$46)))</f>
        <v>0</v>
      </c>
      <c r="L191" s="40">
        <f>SUMPRODUCT((controleur_1!$F$5:$F$1000=$A191)*(MONTH(controleur_1!$C$5:$C$1000)=MONTH(L$17)*(controleur_1!$H$5:$H$1000=$B$46)))+SUMPRODUCT((controleur_2!$F$5:$F$1000=$A191)*(MONTH(controleur_2!$C$5:$C$1000)=MONTH(L$17)*(controleur_2!$H$5:$H$1000=$B$46)))+SUMPRODUCT((controleur_3!$F$5:$F$1000=$A191)*(MONTH(controleur_3!$C$5:$C$1000)=MONTH(L$17)*(controleur_3!$H$5:$H$1000=$B$46)))</f>
        <v>0</v>
      </c>
      <c r="M191" s="40">
        <f>SUMPRODUCT((controleur_1!$F$5:$F$1000=$A191)*(MONTH(controleur_1!$C$5:$C$1000)=MONTH(M$17)*(controleur_1!$H$5:$H$1000=$B$46)))+SUMPRODUCT((controleur_2!$F$5:$F$1000=$A191)*(MONTH(controleur_2!$C$5:$C$1000)=MONTH(M$17)*(controleur_2!$H$5:$H$1000=$B$46)))+SUMPRODUCT((controleur_3!$F$5:$F$1000=$A191)*(MONTH(controleur_3!$C$5:$C$1000)=MONTH(M$17)*(controleur_3!$H$5:$H$1000=$B$46)))</f>
        <v>0</v>
      </c>
      <c r="N191" s="58">
        <f t="shared" si="18"/>
        <v>0</v>
      </c>
    </row>
    <row r="192" spans="1:14" x14ac:dyDescent="0.2">
      <c r="A192" s="57" t="s">
        <v>212</v>
      </c>
      <c r="B192" s="40">
        <f>SUMPRODUCT((controleur_1!$F$5:$F$1000=$A192)*(MONTH(controleur_1!$C$5:$C$1000)=MONTH(B$17)*(controleur_1!$H$5:$H$1000=$B$46)))+SUMPRODUCT((controleur_2!$F$5:$F$1000=$A192)*(MONTH(controleur_2!$C$5:$C$1000)=MONTH(B$17)*(controleur_2!$H$5:$H$1000=$B$46)))+SUMPRODUCT((controleur_3!$F$5:$F$1000=$A192)*(MONTH(controleur_3!$C$5:$C$1000)=MONTH(B$17)*(controleur_3!$H$5:$H$1000=$B$46)))</f>
        <v>0</v>
      </c>
      <c r="C192" s="40">
        <f>SUMPRODUCT((controleur_1!$F$5:$F$1000=$A192)*(MONTH(controleur_1!$C$5:$C$1000)=MONTH(C$17)*(controleur_1!$H$5:$H$1000=$B$46)))+SUMPRODUCT((controleur_2!$F$5:$F$1000=$A192)*(MONTH(controleur_2!$C$5:$C$1000)=MONTH(C$17)*(controleur_2!$H$5:$H$1000=$B$46)))+SUMPRODUCT((controleur_3!$F$5:$F$1000=$A192)*(MONTH(controleur_3!$C$5:$C$1000)=MONTH(C$17)*(controleur_3!$H$5:$H$1000=$B$46)))</f>
        <v>0</v>
      </c>
      <c r="D192" s="40">
        <f>SUMPRODUCT((controleur_1!$F$5:$F$1000=$A192)*(MONTH(controleur_1!$C$5:$C$1000)=MONTH(D$17)*(controleur_1!$H$5:$H$1000=$B$46)))+SUMPRODUCT((controleur_2!$F$5:$F$1000=$A192)*(MONTH(controleur_2!$C$5:$C$1000)=MONTH(D$17)*(controleur_2!$H$5:$H$1000=$B$46)))+SUMPRODUCT((controleur_3!$F$5:$F$1000=$A192)*(MONTH(controleur_3!$C$5:$C$1000)=MONTH(D$17)*(controleur_3!$H$5:$H$1000=$B$46)))</f>
        <v>0</v>
      </c>
      <c r="E192" s="40">
        <f>SUMPRODUCT((controleur_1!$F$5:$F$1000=$A192)*(MONTH(controleur_1!$C$5:$C$1000)=MONTH(E$17)*(controleur_1!$H$5:$H$1000=$B$46)))+SUMPRODUCT((controleur_2!$F$5:$F$1000=$A192)*(MONTH(controleur_2!$C$5:$C$1000)=MONTH(E$17)*(controleur_2!$H$5:$H$1000=$B$46)))+SUMPRODUCT((controleur_3!$F$5:$F$1000=$A192)*(MONTH(controleur_3!$C$5:$C$1000)=MONTH(E$17)*(controleur_3!$H$5:$H$1000=$B$46)))</f>
        <v>0</v>
      </c>
      <c r="F192" s="40">
        <f>SUMPRODUCT((controleur_1!$F$5:$F$1000=$A192)*(MONTH(controleur_1!$C$5:$C$1000)=MONTH(F$17)*(controleur_1!$H$5:$H$1000=$B$46)))+SUMPRODUCT((controleur_2!$F$5:$F$1000=$A192)*(MONTH(controleur_2!$C$5:$C$1000)=MONTH(F$17)*(controleur_2!$H$5:$H$1000=$B$46)))+SUMPRODUCT((controleur_3!$F$5:$F$1000=$A192)*(MONTH(controleur_3!$C$5:$C$1000)=MONTH(F$17)*(controleur_3!$H$5:$H$1000=$B$46)))</f>
        <v>0</v>
      </c>
      <c r="G192" s="40">
        <f>SUMPRODUCT((controleur_1!$F$5:$F$1000=$A192)*(MONTH(controleur_1!$C$5:$C$1000)=MONTH(G$17)*(controleur_1!$H$5:$H$1000=$B$46)))+SUMPRODUCT((controleur_2!$F$5:$F$1000=$A192)*(MONTH(controleur_2!$C$5:$C$1000)=MONTH(G$17)*(controleur_2!$H$5:$H$1000=$B$46)))+SUMPRODUCT((controleur_3!$F$5:$F$1000=$A192)*(MONTH(controleur_3!$C$5:$C$1000)=MONTH(G$17)*(controleur_3!$H$5:$H$1000=$B$46)))</f>
        <v>0</v>
      </c>
      <c r="H192" s="40">
        <f>SUMPRODUCT((controleur_1!$F$5:$F$1000=$A192)*(MONTH(controleur_1!$C$5:$C$1000)=MONTH(H$17)*(controleur_1!$H$5:$H$1000=$B$46)))+SUMPRODUCT((controleur_2!$F$5:$F$1000=$A192)*(MONTH(controleur_2!$C$5:$C$1000)=MONTH(H$17)*(controleur_2!$H$5:$H$1000=$B$46)))+SUMPRODUCT((controleur_3!$F$5:$F$1000=$A192)*(MONTH(controleur_3!$C$5:$C$1000)=MONTH(H$17)*(controleur_3!$H$5:$H$1000=$B$46)))</f>
        <v>0</v>
      </c>
      <c r="I192" s="40">
        <f>SUMPRODUCT((controleur_1!$F$5:$F$1000=$A192)*(MONTH(controleur_1!$C$5:$C$1000)=MONTH(I$17)*(controleur_1!$H$5:$H$1000=$B$46)))+SUMPRODUCT((controleur_2!$F$5:$F$1000=$A192)*(MONTH(controleur_2!$C$5:$C$1000)=MONTH(I$17)*(controleur_2!$H$5:$H$1000=$B$46)))+SUMPRODUCT((controleur_3!$F$5:$F$1000=$A192)*(MONTH(controleur_3!$C$5:$C$1000)=MONTH(I$17)*(controleur_3!$H$5:$H$1000=$B$46)))</f>
        <v>0</v>
      </c>
      <c r="J192" s="40">
        <f>SUMPRODUCT((controleur_1!$F$5:$F$1000=$A192)*(MONTH(controleur_1!$C$5:$C$1000)=MONTH(J$17)*(controleur_1!$H$5:$H$1000=$B$46)))+SUMPRODUCT((controleur_2!$F$5:$F$1000=$A192)*(MONTH(controleur_2!$C$5:$C$1000)=MONTH(J$17)*(controleur_2!$H$5:$H$1000=$B$46)))+SUMPRODUCT((controleur_3!$F$5:$F$1000=$A192)*(MONTH(controleur_3!$C$5:$C$1000)=MONTH(J$17)*(controleur_3!$H$5:$H$1000=$B$46)))</f>
        <v>0</v>
      </c>
      <c r="K192" s="40">
        <f>SUMPRODUCT((controleur_1!$F$5:$F$1000=$A192)*(MONTH(controleur_1!$C$5:$C$1000)=MONTH(K$17)*(controleur_1!$H$5:$H$1000=$B$46)))+SUMPRODUCT((controleur_2!$F$5:$F$1000=$A192)*(MONTH(controleur_2!$C$5:$C$1000)=MONTH(K$17)*(controleur_2!$H$5:$H$1000=$B$46)))+SUMPRODUCT((controleur_3!$F$5:$F$1000=$A192)*(MONTH(controleur_3!$C$5:$C$1000)=MONTH(K$17)*(controleur_3!$H$5:$H$1000=$B$46)))</f>
        <v>0</v>
      </c>
      <c r="L192" s="40">
        <f>SUMPRODUCT((controleur_1!$F$5:$F$1000=$A192)*(MONTH(controleur_1!$C$5:$C$1000)=MONTH(L$17)*(controleur_1!$H$5:$H$1000=$B$46)))+SUMPRODUCT((controleur_2!$F$5:$F$1000=$A192)*(MONTH(controleur_2!$C$5:$C$1000)=MONTH(L$17)*(controleur_2!$H$5:$H$1000=$B$46)))+SUMPRODUCT((controleur_3!$F$5:$F$1000=$A192)*(MONTH(controleur_3!$C$5:$C$1000)=MONTH(L$17)*(controleur_3!$H$5:$H$1000=$B$46)))</f>
        <v>0</v>
      </c>
      <c r="M192" s="40">
        <f>SUMPRODUCT((controleur_1!$F$5:$F$1000=$A192)*(MONTH(controleur_1!$C$5:$C$1000)=MONTH(M$17)*(controleur_1!$H$5:$H$1000=$B$46)))+SUMPRODUCT((controleur_2!$F$5:$F$1000=$A192)*(MONTH(controleur_2!$C$5:$C$1000)=MONTH(M$17)*(controleur_2!$H$5:$H$1000=$B$46)))+SUMPRODUCT((controleur_3!$F$5:$F$1000=$A192)*(MONTH(controleur_3!$C$5:$C$1000)=MONTH(M$17)*(controleur_3!$H$5:$H$1000=$B$46)))</f>
        <v>0</v>
      </c>
      <c r="N192" s="58">
        <f t="shared" si="18"/>
        <v>0</v>
      </c>
    </row>
    <row r="193" spans="1:14" x14ac:dyDescent="0.2">
      <c r="A193" s="57" t="s">
        <v>213</v>
      </c>
      <c r="B193" s="40">
        <f>SUMPRODUCT((controleur_1!$F$5:$F$1000=$A193)*(MONTH(controleur_1!$C$5:$C$1000)=MONTH(B$17)*(controleur_1!$H$5:$H$1000=$B$46)))+SUMPRODUCT((controleur_2!$F$5:$F$1000=$A193)*(MONTH(controleur_2!$C$5:$C$1000)=MONTH(B$17)*(controleur_2!$H$5:$H$1000=$B$46)))+SUMPRODUCT((controleur_3!$F$5:$F$1000=$A193)*(MONTH(controleur_3!$C$5:$C$1000)=MONTH(B$17)*(controleur_3!$H$5:$H$1000=$B$46)))</f>
        <v>0</v>
      </c>
      <c r="C193" s="40">
        <f>SUMPRODUCT((controleur_1!$F$5:$F$1000=$A193)*(MONTH(controleur_1!$C$5:$C$1000)=MONTH(C$17)*(controleur_1!$H$5:$H$1000=$B$46)))+SUMPRODUCT((controleur_2!$F$5:$F$1000=$A193)*(MONTH(controleur_2!$C$5:$C$1000)=MONTH(C$17)*(controleur_2!$H$5:$H$1000=$B$46)))+SUMPRODUCT((controleur_3!$F$5:$F$1000=$A193)*(MONTH(controleur_3!$C$5:$C$1000)=MONTH(C$17)*(controleur_3!$H$5:$H$1000=$B$46)))</f>
        <v>0</v>
      </c>
      <c r="D193" s="40">
        <f>SUMPRODUCT((controleur_1!$F$5:$F$1000=$A193)*(MONTH(controleur_1!$C$5:$C$1000)=MONTH(D$17)*(controleur_1!$H$5:$H$1000=$B$46)))+SUMPRODUCT((controleur_2!$F$5:$F$1000=$A193)*(MONTH(controleur_2!$C$5:$C$1000)=MONTH(D$17)*(controleur_2!$H$5:$H$1000=$B$46)))+SUMPRODUCT((controleur_3!$F$5:$F$1000=$A193)*(MONTH(controleur_3!$C$5:$C$1000)=MONTH(D$17)*(controleur_3!$H$5:$H$1000=$B$46)))</f>
        <v>0</v>
      </c>
      <c r="E193" s="40">
        <f>SUMPRODUCT((controleur_1!$F$5:$F$1000=$A193)*(MONTH(controleur_1!$C$5:$C$1000)=MONTH(E$17)*(controleur_1!$H$5:$H$1000=$B$46)))+SUMPRODUCT((controleur_2!$F$5:$F$1000=$A193)*(MONTH(controleur_2!$C$5:$C$1000)=MONTH(E$17)*(controleur_2!$H$5:$H$1000=$B$46)))+SUMPRODUCT((controleur_3!$F$5:$F$1000=$A193)*(MONTH(controleur_3!$C$5:$C$1000)=MONTH(E$17)*(controleur_3!$H$5:$H$1000=$B$46)))</f>
        <v>0</v>
      </c>
      <c r="F193" s="40">
        <f>SUMPRODUCT((controleur_1!$F$5:$F$1000=$A193)*(MONTH(controleur_1!$C$5:$C$1000)=MONTH(F$17)*(controleur_1!$H$5:$H$1000=$B$46)))+SUMPRODUCT((controleur_2!$F$5:$F$1000=$A193)*(MONTH(controleur_2!$C$5:$C$1000)=MONTH(F$17)*(controleur_2!$H$5:$H$1000=$B$46)))+SUMPRODUCT((controleur_3!$F$5:$F$1000=$A193)*(MONTH(controleur_3!$C$5:$C$1000)=MONTH(F$17)*(controleur_3!$H$5:$H$1000=$B$46)))</f>
        <v>0</v>
      </c>
      <c r="G193" s="40">
        <f>SUMPRODUCT((controleur_1!$F$5:$F$1000=$A193)*(MONTH(controleur_1!$C$5:$C$1000)=MONTH(G$17)*(controleur_1!$H$5:$H$1000=$B$46)))+SUMPRODUCT((controleur_2!$F$5:$F$1000=$A193)*(MONTH(controleur_2!$C$5:$C$1000)=MONTH(G$17)*(controleur_2!$H$5:$H$1000=$B$46)))+SUMPRODUCT((controleur_3!$F$5:$F$1000=$A193)*(MONTH(controleur_3!$C$5:$C$1000)=MONTH(G$17)*(controleur_3!$H$5:$H$1000=$B$46)))</f>
        <v>0</v>
      </c>
      <c r="H193" s="40">
        <f>SUMPRODUCT((controleur_1!$F$5:$F$1000=$A193)*(MONTH(controleur_1!$C$5:$C$1000)=MONTH(H$17)*(controleur_1!$H$5:$H$1000=$B$46)))+SUMPRODUCT((controleur_2!$F$5:$F$1000=$A193)*(MONTH(controleur_2!$C$5:$C$1000)=MONTH(H$17)*(controleur_2!$H$5:$H$1000=$B$46)))+SUMPRODUCT((controleur_3!$F$5:$F$1000=$A193)*(MONTH(controleur_3!$C$5:$C$1000)=MONTH(H$17)*(controleur_3!$H$5:$H$1000=$B$46)))</f>
        <v>0</v>
      </c>
      <c r="I193" s="40">
        <f>SUMPRODUCT((controleur_1!$F$5:$F$1000=$A193)*(MONTH(controleur_1!$C$5:$C$1000)=MONTH(I$17)*(controleur_1!$H$5:$H$1000=$B$46)))+SUMPRODUCT((controleur_2!$F$5:$F$1000=$A193)*(MONTH(controleur_2!$C$5:$C$1000)=MONTH(I$17)*(controleur_2!$H$5:$H$1000=$B$46)))+SUMPRODUCT((controleur_3!$F$5:$F$1000=$A193)*(MONTH(controleur_3!$C$5:$C$1000)=MONTH(I$17)*(controleur_3!$H$5:$H$1000=$B$46)))</f>
        <v>0</v>
      </c>
      <c r="J193" s="40">
        <f>SUMPRODUCT((controleur_1!$F$5:$F$1000=$A193)*(MONTH(controleur_1!$C$5:$C$1000)=MONTH(J$17)*(controleur_1!$H$5:$H$1000=$B$46)))+SUMPRODUCT((controleur_2!$F$5:$F$1000=$A193)*(MONTH(controleur_2!$C$5:$C$1000)=MONTH(J$17)*(controleur_2!$H$5:$H$1000=$B$46)))+SUMPRODUCT((controleur_3!$F$5:$F$1000=$A193)*(MONTH(controleur_3!$C$5:$C$1000)=MONTH(J$17)*(controleur_3!$H$5:$H$1000=$B$46)))</f>
        <v>0</v>
      </c>
      <c r="K193" s="40">
        <f>SUMPRODUCT((controleur_1!$F$5:$F$1000=$A193)*(MONTH(controleur_1!$C$5:$C$1000)=MONTH(K$17)*(controleur_1!$H$5:$H$1000=$B$46)))+SUMPRODUCT((controleur_2!$F$5:$F$1000=$A193)*(MONTH(controleur_2!$C$5:$C$1000)=MONTH(K$17)*(controleur_2!$H$5:$H$1000=$B$46)))+SUMPRODUCT((controleur_3!$F$5:$F$1000=$A193)*(MONTH(controleur_3!$C$5:$C$1000)=MONTH(K$17)*(controleur_3!$H$5:$H$1000=$B$46)))</f>
        <v>0</v>
      </c>
      <c r="L193" s="40">
        <f>SUMPRODUCT((controleur_1!$F$5:$F$1000=$A193)*(MONTH(controleur_1!$C$5:$C$1000)=MONTH(L$17)*(controleur_1!$H$5:$H$1000=$B$46)))+SUMPRODUCT((controleur_2!$F$5:$F$1000=$A193)*(MONTH(controleur_2!$C$5:$C$1000)=MONTH(L$17)*(controleur_2!$H$5:$H$1000=$B$46)))+SUMPRODUCT((controleur_3!$F$5:$F$1000=$A193)*(MONTH(controleur_3!$C$5:$C$1000)=MONTH(L$17)*(controleur_3!$H$5:$H$1000=$B$46)))</f>
        <v>0</v>
      </c>
      <c r="M193" s="40">
        <f>SUMPRODUCT((controleur_1!$F$5:$F$1000=$A193)*(MONTH(controleur_1!$C$5:$C$1000)=MONTH(M$17)*(controleur_1!$H$5:$H$1000=$B$46)))+SUMPRODUCT((controleur_2!$F$5:$F$1000=$A193)*(MONTH(controleur_2!$C$5:$C$1000)=MONTH(M$17)*(controleur_2!$H$5:$H$1000=$B$46)))+SUMPRODUCT((controleur_3!$F$5:$F$1000=$A193)*(MONTH(controleur_3!$C$5:$C$1000)=MONTH(M$17)*(controleur_3!$H$5:$H$1000=$B$46)))</f>
        <v>0</v>
      </c>
      <c r="N193" s="58">
        <f t="shared" si="18"/>
        <v>0</v>
      </c>
    </row>
    <row r="194" spans="1:14" x14ac:dyDescent="0.2">
      <c r="A194" s="57" t="s">
        <v>214</v>
      </c>
      <c r="B194" s="40">
        <f>SUMPRODUCT((controleur_1!$F$5:$F$1000=$A194)*(MONTH(controleur_1!$C$5:$C$1000)=MONTH(B$17)*(controleur_1!$H$5:$H$1000=$B$46)))+SUMPRODUCT((controleur_2!$F$5:$F$1000=$A194)*(MONTH(controleur_2!$C$5:$C$1000)=MONTH(B$17)*(controleur_2!$H$5:$H$1000=$B$46)))+SUMPRODUCT((controleur_3!$F$5:$F$1000=$A194)*(MONTH(controleur_3!$C$5:$C$1000)=MONTH(B$17)*(controleur_3!$H$5:$H$1000=$B$46)))</f>
        <v>0</v>
      </c>
      <c r="C194" s="40">
        <f>SUMPRODUCT((controleur_1!$F$5:$F$1000=$A194)*(MONTH(controleur_1!$C$5:$C$1000)=MONTH(C$17)*(controleur_1!$H$5:$H$1000=$B$46)))+SUMPRODUCT((controleur_2!$F$5:$F$1000=$A194)*(MONTH(controleur_2!$C$5:$C$1000)=MONTH(C$17)*(controleur_2!$H$5:$H$1000=$B$46)))+SUMPRODUCT((controleur_3!$F$5:$F$1000=$A194)*(MONTH(controleur_3!$C$5:$C$1000)=MONTH(C$17)*(controleur_3!$H$5:$H$1000=$B$46)))</f>
        <v>0</v>
      </c>
      <c r="D194" s="40">
        <f>SUMPRODUCT((controleur_1!$F$5:$F$1000=$A194)*(MONTH(controleur_1!$C$5:$C$1000)=MONTH(D$17)*(controleur_1!$H$5:$H$1000=$B$46)))+SUMPRODUCT((controleur_2!$F$5:$F$1000=$A194)*(MONTH(controleur_2!$C$5:$C$1000)=MONTH(D$17)*(controleur_2!$H$5:$H$1000=$B$46)))+SUMPRODUCT((controleur_3!$F$5:$F$1000=$A194)*(MONTH(controleur_3!$C$5:$C$1000)=MONTH(D$17)*(controleur_3!$H$5:$H$1000=$B$46)))</f>
        <v>0</v>
      </c>
      <c r="E194" s="40">
        <f>SUMPRODUCT((controleur_1!$F$5:$F$1000=$A194)*(MONTH(controleur_1!$C$5:$C$1000)=MONTH(E$17)*(controleur_1!$H$5:$H$1000=$B$46)))+SUMPRODUCT((controleur_2!$F$5:$F$1000=$A194)*(MONTH(controleur_2!$C$5:$C$1000)=MONTH(E$17)*(controleur_2!$H$5:$H$1000=$B$46)))+SUMPRODUCT((controleur_3!$F$5:$F$1000=$A194)*(MONTH(controleur_3!$C$5:$C$1000)=MONTH(E$17)*(controleur_3!$H$5:$H$1000=$B$46)))</f>
        <v>0</v>
      </c>
      <c r="F194" s="40">
        <f>SUMPRODUCT((controleur_1!$F$5:$F$1000=$A194)*(MONTH(controleur_1!$C$5:$C$1000)=MONTH(F$17)*(controleur_1!$H$5:$H$1000=$B$46)))+SUMPRODUCT((controleur_2!$F$5:$F$1000=$A194)*(MONTH(controleur_2!$C$5:$C$1000)=MONTH(F$17)*(controleur_2!$H$5:$H$1000=$B$46)))+SUMPRODUCT((controleur_3!$F$5:$F$1000=$A194)*(MONTH(controleur_3!$C$5:$C$1000)=MONTH(F$17)*(controleur_3!$H$5:$H$1000=$B$46)))</f>
        <v>0</v>
      </c>
      <c r="G194" s="40">
        <f>SUMPRODUCT((controleur_1!$F$5:$F$1000=$A194)*(MONTH(controleur_1!$C$5:$C$1000)=MONTH(G$17)*(controleur_1!$H$5:$H$1000=$B$46)))+SUMPRODUCT((controleur_2!$F$5:$F$1000=$A194)*(MONTH(controleur_2!$C$5:$C$1000)=MONTH(G$17)*(controleur_2!$H$5:$H$1000=$B$46)))+SUMPRODUCT((controleur_3!$F$5:$F$1000=$A194)*(MONTH(controleur_3!$C$5:$C$1000)=MONTH(G$17)*(controleur_3!$H$5:$H$1000=$B$46)))</f>
        <v>0</v>
      </c>
      <c r="H194" s="40">
        <f>SUMPRODUCT((controleur_1!$F$5:$F$1000=$A194)*(MONTH(controleur_1!$C$5:$C$1000)=MONTH(H$17)*(controleur_1!$H$5:$H$1000=$B$46)))+SUMPRODUCT((controleur_2!$F$5:$F$1000=$A194)*(MONTH(controleur_2!$C$5:$C$1000)=MONTH(H$17)*(controleur_2!$H$5:$H$1000=$B$46)))+SUMPRODUCT((controleur_3!$F$5:$F$1000=$A194)*(MONTH(controleur_3!$C$5:$C$1000)=MONTH(H$17)*(controleur_3!$H$5:$H$1000=$B$46)))</f>
        <v>0</v>
      </c>
      <c r="I194" s="40">
        <f>SUMPRODUCT((controleur_1!$F$5:$F$1000=$A194)*(MONTH(controleur_1!$C$5:$C$1000)=MONTH(I$17)*(controleur_1!$H$5:$H$1000=$B$46)))+SUMPRODUCT((controleur_2!$F$5:$F$1000=$A194)*(MONTH(controleur_2!$C$5:$C$1000)=MONTH(I$17)*(controleur_2!$H$5:$H$1000=$B$46)))+SUMPRODUCT((controleur_3!$F$5:$F$1000=$A194)*(MONTH(controleur_3!$C$5:$C$1000)=MONTH(I$17)*(controleur_3!$H$5:$H$1000=$B$46)))</f>
        <v>0</v>
      </c>
      <c r="J194" s="40">
        <f>SUMPRODUCT((controleur_1!$F$5:$F$1000=$A194)*(MONTH(controleur_1!$C$5:$C$1000)=MONTH(J$17)*(controleur_1!$H$5:$H$1000=$B$46)))+SUMPRODUCT((controleur_2!$F$5:$F$1000=$A194)*(MONTH(controleur_2!$C$5:$C$1000)=MONTH(J$17)*(controleur_2!$H$5:$H$1000=$B$46)))+SUMPRODUCT((controleur_3!$F$5:$F$1000=$A194)*(MONTH(controleur_3!$C$5:$C$1000)=MONTH(J$17)*(controleur_3!$H$5:$H$1000=$B$46)))</f>
        <v>0</v>
      </c>
      <c r="K194" s="40">
        <f>SUMPRODUCT((controleur_1!$F$5:$F$1000=$A194)*(MONTH(controleur_1!$C$5:$C$1000)=MONTH(K$17)*(controleur_1!$H$5:$H$1000=$B$46)))+SUMPRODUCT((controleur_2!$F$5:$F$1000=$A194)*(MONTH(controleur_2!$C$5:$C$1000)=MONTH(K$17)*(controleur_2!$H$5:$H$1000=$B$46)))+SUMPRODUCT((controleur_3!$F$5:$F$1000=$A194)*(MONTH(controleur_3!$C$5:$C$1000)=MONTH(K$17)*(controleur_3!$H$5:$H$1000=$B$46)))</f>
        <v>0</v>
      </c>
      <c r="L194" s="40">
        <f>SUMPRODUCT((controleur_1!$F$5:$F$1000=$A194)*(MONTH(controleur_1!$C$5:$C$1000)=MONTH(L$17)*(controleur_1!$H$5:$H$1000=$B$46)))+SUMPRODUCT((controleur_2!$F$5:$F$1000=$A194)*(MONTH(controleur_2!$C$5:$C$1000)=MONTH(L$17)*(controleur_2!$H$5:$H$1000=$B$46)))+SUMPRODUCT((controleur_3!$F$5:$F$1000=$A194)*(MONTH(controleur_3!$C$5:$C$1000)=MONTH(L$17)*(controleur_3!$H$5:$H$1000=$B$46)))</f>
        <v>0</v>
      </c>
      <c r="M194" s="40">
        <f>SUMPRODUCT((controleur_1!$F$5:$F$1000=$A194)*(MONTH(controleur_1!$C$5:$C$1000)=MONTH(M$17)*(controleur_1!$H$5:$H$1000=$B$46)))+SUMPRODUCT((controleur_2!$F$5:$F$1000=$A194)*(MONTH(controleur_2!$C$5:$C$1000)=MONTH(M$17)*(controleur_2!$H$5:$H$1000=$B$46)))+SUMPRODUCT((controleur_3!$F$5:$F$1000=$A194)*(MONTH(controleur_3!$C$5:$C$1000)=MONTH(M$17)*(controleur_3!$H$5:$H$1000=$B$46)))</f>
        <v>0</v>
      </c>
      <c r="N194" s="58">
        <f t="shared" si="18"/>
        <v>0</v>
      </c>
    </row>
    <row r="195" spans="1:14" x14ac:dyDescent="0.2">
      <c r="A195" s="57" t="s">
        <v>215</v>
      </c>
      <c r="B195" s="40">
        <f>SUMPRODUCT((controleur_1!$F$5:$F$1000=$A195)*(MONTH(controleur_1!$C$5:$C$1000)=MONTH(B$17)*(controleur_1!$H$5:$H$1000=$B$46)))+SUMPRODUCT((controleur_2!$F$5:$F$1000=$A195)*(MONTH(controleur_2!$C$5:$C$1000)=MONTH(B$17)*(controleur_2!$H$5:$H$1000=$B$46)))+SUMPRODUCT((controleur_3!$F$5:$F$1000=$A195)*(MONTH(controleur_3!$C$5:$C$1000)=MONTH(B$17)*(controleur_3!$H$5:$H$1000=$B$46)))</f>
        <v>0</v>
      </c>
      <c r="C195" s="40">
        <f>SUMPRODUCT((controleur_1!$F$5:$F$1000=$A195)*(MONTH(controleur_1!$C$5:$C$1000)=MONTH(C$17)*(controleur_1!$H$5:$H$1000=$B$46)))+SUMPRODUCT((controleur_2!$F$5:$F$1000=$A195)*(MONTH(controleur_2!$C$5:$C$1000)=MONTH(C$17)*(controleur_2!$H$5:$H$1000=$B$46)))+SUMPRODUCT((controleur_3!$F$5:$F$1000=$A195)*(MONTH(controleur_3!$C$5:$C$1000)=MONTH(C$17)*(controleur_3!$H$5:$H$1000=$B$46)))</f>
        <v>0</v>
      </c>
      <c r="D195" s="40">
        <f>SUMPRODUCT((controleur_1!$F$5:$F$1000=$A195)*(MONTH(controleur_1!$C$5:$C$1000)=MONTH(D$17)*(controleur_1!$H$5:$H$1000=$B$46)))+SUMPRODUCT((controleur_2!$F$5:$F$1000=$A195)*(MONTH(controleur_2!$C$5:$C$1000)=MONTH(D$17)*(controleur_2!$H$5:$H$1000=$B$46)))+SUMPRODUCT((controleur_3!$F$5:$F$1000=$A195)*(MONTH(controleur_3!$C$5:$C$1000)=MONTH(D$17)*(controleur_3!$H$5:$H$1000=$B$46)))</f>
        <v>0</v>
      </c>
      <c r="E195" s="40">
        <f>SUMPRODUCT((controleur_1!$F$5:$F$1000=$A195)*(MONTH(controleur_1!$C$5:$C$1000)=MONTH(E$17)*(controleur_1!$H$5:$H$1000=$B$46)))+SUMPRODUCT((controleur_2!$F$5:$F$1000=$A195)*(MONTH(controleur_2!$C$5:$C$1000)=MONTH(E$17)*(controleur_2!$H$5:$H$1000=$B$46)))+SUMPRODUCT((controleur_3!$F$5:$F$1000=$A195)*(MONTH(controleur_3!$C$5:$C$1000)=MONTH(E$17)*(controleur_3!$H$5:$H$1000=$B$46)))</f>
        <v>0</v>
      </c>
      <c r="F195" s="40">
        <f>SUMPRODUCT((controleur_1!$F$5:$F$1000=$A195)*(MONTH(controleur_1!$C$5:$C$1000)=MONTH(F$17)*(controleur_1!$H$5:$H$1000=$B$46)))+SUMPRODUCT((controleur_2!$F$5:$F$1000=$A195)*(MONTH(controleur_2!$C$5:$C$1000)=MONTH(F$17)*(controleur_2!$H$5:$H$1000=$B$46)))+SUMPRODUCT((controleur_3!$F$5:$F$1000=$A195)*(MONTH(controleur_3!$C$5:$C$1000)=MONTH(F$17)*(controleur_3!$H$5:$H$1000=$B$46)))</f>
        <v>0</v>
      </c>
      <c r="G195" s="40">
        <f>SUMPRODUCT((controleur_1!$F$5:$F$1000=$A195)*(MONTH(controleur_1!$C$5:$C$1000)=MONTH(G$17)*(controleur_1!$H$5:$H$1000=$B$46)))+SUMPRODUCT((controleur_2!$F$5:$F$1000=$A195)*(MONTH(controleur_2!$C$5:$C$1000)=MONTH(G$17)*(controleur_2!$H$5:$H$1000=$B$46)))+SUMPRODUCT((controleur_3!$F$5:$F$1000=$A195)*(MONTH(controleur_3!$C$5:$C$1000)=MONTH(G$17)*(controleur_3!$H$5:$H$1000=$B$46)))</f>
        <v>0</v>
      </c>
      <c r="H195" s="40">
        <f>SUMPRODUCT((controleur_1!$F$5:$F$1000=$A195)*(MONTH(controleur_1!$C$5:$C$1000)=MONTH(H$17)*(controleur_1!$H$5:$H$1000=$B$46)))+SUMPRODUCT((controleur_2!$F$5:$F$1000=$A195)*(MONTH(controleur_2!$C$5:$C$1000)=MONTH(H$17)*(controleur_2!$H$5:$H$1000=$B$46)))+SUMPRODUCT((controleur_3!$F$5:$F$1000=$A195)*(MONTH(controleur_3!$C$5:$C$1000)=MONTH(H$17)*(controleur_3!$H$5:$H$1000=$B$46)))</f>
        <v>0</v>
      </c>
      <c r="I195" s="40">
        <f>SUMPRODUCT((controleur_1!$F$5:$F$1000=$A195)*(MONTH(controleur_1!$C$5:$C$1000)=MONTH(I$17)*(controleur_1!$H$5:$H$1000=$B$46)))+SUMPRODUCT((controleur_2!$F$5:$F$1000=$A195)*(MONTH(controleur_2!$C$5:$C$1000)=MONTH(I$17)*(controleur_2!$H$5:$H$1000=$B$46)))+SUMPRODUCT((controleur_3!$F$5:$F$1000=$A195)*(MONTH(controleur_3!$C$5:$C$1000)=MONTH(I$17)*(controleur_3!$H$5:$H$1000=$B$46)))</f>
        <v>0</v>
      </c>
      <c r="J195" s="40">
        <f>SUMPRODUCT((controleur_1!$F$5:$F$1000=$A195)*(MONTH(controleur_1!$C$5:$C$1000)=MONTH(J$17)*(controleur_1!$H$5:$H$1000=$B$46)))+SUMPRODUCT((controleur_2!$F$5:$F$1000=$A195)*(MONTH(controleur_2!$C$5:$C$1000)=MONTH(J$17)*(controleur_2!$H$5:$H$1000=$B$46)))+SUMPRODUCT((controleur_3!$F$5:$F$1000=$A195)*(MONTH(controleur_3!$C$5:$C$1000)=MONTH(J$17)*(controleur_3!$H$5:$H$1000=$B$46)))</f>
        <v>0</v>
      </c>
      <c r="K195" s="40">
        <f>SUMPRODUCT((controleur_1!$F$5:$F$1000=$A195)*(MONTH(controleur_1!$C$5:$C$1000)=MONTH(K$17)*(controleur_1!$H$5:$H$1000=$B$46)))+SUMPRODUCT((controleur_2!$F$5:$F$1000=$A195)*(MONTH(controleur_2!$C$5:$C$1000)=MONTH(K$17)*(controleur_2!$H$5:$H$1000=$B$46)))+SUMPRODUCT((controleur_3!$F$5:$F$1000=$A195)*(MONTH(controleur_3!$C$5:$C$1000)=MONTH(K$17)*(controleur_3!$H$5:$H$1000=$B$46)))</f>
        <v>0</v>
      </c>
      <c r="L195" s="40">
        <f>SUMPRODUCT((controleur_1!$F$5:$F$1000=$A195)*(MONTH(controleur_1!$C$5:$C$1000)=MONTH(L$17)*(controleur_1!$H$5:$H$1000=$B$46)))+SUMPRODUCT((controleur_2!$F$5:$F$1000=$A195)*(MONTH(controleur_2!$C$5:$C$1000)=MONTH(L$17)*(controleur_2!$H$5:$H$1000=$B$46)))+SUMPRODUCT((controleur_3!$F$5:$F$1000=$A195)*(MONTH(controleur_3!$C$5:$C$1000)=MONTH(L$17)*(controleur_3!$H$5:$H$1000=$B$46)))</f>
        <v>0</v>
      </c>
      <c r="M195" s="40">
        <f>SUMPRODUCT((controleur_1!$F$5:$F$1000=$A195)*(MONTH(controleur_1!$C$5:$C$1000)=MONTH(M$17)*(controleur_1!$H$5:$H$1000=$B$46)))+SUMPRODUCT((controleur_2!$F$5:$F$1000=$A195)*(MONTH(controleur_2!$C$5:$C$1000)=MONTH(M$17)*(controleur_2!$H$5:$H$1000=$B$46)))+SUMPRODUCT((controleur_3!$F$5:$F$1000=$A195)*(MONTH(controleur_3!$C$5:$C$1000)=MONTH(M$17)*(controleur_3!$H$5:$H$1000=$B$46)))</f>
        <v>0</v>
      </c>
      <c r="N195" s="58">
        <f t="shared" si="18"/>
        <v>0</v>
      </c>
    </row>
    <row r="196" spans="1:14" x14ac:dyDescent="0.2">
      <c r="A196" s="57" t="s">
        <v>216</v>
      </c>
      <c r="B196" s="40">
        <f>SUMPRODUCT((controleur_1!$F$5:$F$1000=$A196)*(MONTH(controleur_1!$C$5:$C$1000)=MONTH(B$17)*(controleur_1!$H$5:$H$1000=$B$46)))+SUMPRODUCT((controleur_2!$F$5:$F$1000=$A196)*(MONTH(controleur_2!$C$5:$C$1000)=MONTH(B$17)*(controleur_2!$H$5:$H$1000=$B$46)))+SUMPRODUCT((controleur_3!$F$5:$F$1000=$A196)*(MONTH(controleur_3!$C$5:$C$1000)=MONTH(B$17)*(controleur_3!$H$5:$H$1000=$B$46)))</f>
        <v>0</v>
      </c>
      <c r="C196" s="40">
        <f>SUMPRODUCT((controleur_1!$F$5:$F$1000=$A196)*(MONTH(controleur_1!$C$5:$C$1000)=MONTH(C$17)*(controleur_1!$H$5:$H$1000=$B$46)))+SUMPRODUCT((controleur_2!$F$5:$F$1000=$A196)*(MONTH(controleur_2!$C$5:$C$1000)=MONTH(C$17)*(controleur_2!$H$5:$H$1000=$B$46)))+SUMPRODUCT((controleur_3!$F$5:$F$1000=$A196)*(MONTH(controleur_3!$C$5:$C$1000)=MONTH(C$17)*(controleur_3!$H$5:$H$1000=$B$46)))</f>
        <v>0</v>
      </c>
      <c r="D196" s="40">
        <f>SUMPRODUCT((controleur_1!$F$5:$F$1000=$A196)*(MONTH(controleur_1!$C$5:$C$1000)=MONTH(D$17)*(controleur_1!$H$5:$H$1000=$B$46)))+SUMPRODUCT((controleur_2!$F$5:$F$1000=$A196)*(MONTH(controleur_2!$C$5:$C$1000)=MONTH(D$17)*(controleur_2!$H$5:$H$1000=$B$46)))+SUMPRODUCT((controleur_3!$F$5:$F$1000=$A196)*(MONTH(controleur_3!$C$5:$C$1000)=MONTH(D$17)*(controleur_3!$H$5:$H$1000=$B$46)))</f>
        <v>0</v>
      </c>
      <c r="E196" s="40">
        <f>SUMPRODUCT((controleur_1!$F$5:$F$1000=$A196)*(MONTH(controleur_1!$C$5:$C$1000)=MONTH(E$17)*(controleur_1!$H$5:$H$1000=$B$46)))+SUMPRODUCT((controleur_2!$F$5:$F$1000=$A196)*(MONTH(controleur_2!$C$5:$C$1000)=MONTH(E$17)*(controleur_2!$H$5:$H$1000=$B$46)))+SUMPRODUCT((controleur_3!$F$5:$F$1000=$A196)*(MONTH(controleur_3!$C$5:$C$1000)=MONTH(E$17)*(controleur_3!$H$5:$H$1000=$B$46)))</f>
        <v>0</v>
      </c>
      <c r="F196" s="40">
        <f>SUMPRODUCT((controleur_1!$F$5:$F$1000=$A196)*(MONTH(controleur_1!$C$5:$C$1000)=MONTH(F$17)*(controleur_1!$H$5:$H$1000=$B$46)))+SUMPRODUCT((controleur_2!$F$5:$F$1000=$A196)*(MONTH(controleur_2!$C$5:$C$1000)=MONTH(F$17)*(controleur_2!$H$5:$H$1000=$B$46)))+SUMPRODUCT((controleur_3!$F$5:$F$1000=$A196)*(MONTH(controleur_3!$C$5:$C$1000)=MONTH(F$17)*(controleur_3!$H$5:$H$1000=$B$46)))</f>
        <v>0</v>
      </c>
      <c r="G196" s="40">
        <f>SUMPRODUCT((controleur_1!$F$5:$F$1000=$A196)*(MONTH(controleur_1!$C$5:$C$1000)=MONTH(G$17)*(controleur_1!$H$5:$H$1000=$B$46)))+SUMPRODUCT((controleur_2!$F$5:$F$1000=$A196)*(MONTH(controleur_2!$C$5:$C$1000)=MONTH(G$17)*(controleur_2!$H$5:$H$1000=$B$46)))+SUMPRODUCT((controleur_3!$F$5:$F$1000=$A196)*(MONTH(controleur_3!$C$5:$C$1000)=MONTH(G$17)*(controleur_3!$H$5:$H$1000=$B$46)))</f>
        <v>0</v>
      </c>
      <c r="H196" s="40">
        <f>SUMPRODUCT((controleur_1!$F$5:$F$1000=$A196)*(MONTH(controleur_1!$C$5:$C$1000)=MONTH(H$17)*(controleur_1!$H$5:$H$1000=$B$46)))+SUMPRODUCT((controleur_2!$F$5:$F$1000=$A196)*(MONTH(controleur_2!$C$5:$C$1000)=MONTH(H$17)*(controleur_2!$H$5:$H$1000=$B$46)))+SUMPRODUCT((controleur_3!$F$5:$F$1000=$A196)*(MONTH(controleur_3!$C$5:$C$1000)=MONTH(H$17)*(controleur_3!$H$5:$H$1000=$B$46)))</f>
        <v>0</v>
      </c>
      <c r="I196" s="40">
        <f>SUMPRODUCT((controleur_1!$F$5:$F$1000=$A196)*(MONTH(controleur_1!$C$5:$C$1000)=MONTH(I$17)*(controleur_1!$H$5:$H$1000=$B$46)))+SUMPRODUCT((controleur_2!$F$5:$F$1000=$A196)*(MONTH(controleur_2!$C$5:$C$1000)=MONTH(I$17)*(controleur_2!$H$5:$H$1000=$B$46)))+SUMPRODUCT((controleur_3!$F$5:$F$1000=$A196)*(MONTH(controleur_3!$C$5:$C$1000)=MONTH(I$17)*(controleur_3!$H$5:$H$1000=$B$46)))</f>
        <v>0</v>
      </c>
      <c r="J196" s="40">
        <f>SUMPRODUCT((controleur_1!$F$5:$F$1000=$A196)*(MONTH(controleur_1!$C$5:$C$1000)=MONTH(J$17)*(controleur_1!$H$5:$H$1000=$B$46)))+SUMPRODUCT((controleur_2!$F$5:$F$1000=$A196)*(MONTH(controleur_2!$C$5:$C$1000)=MONTH(J$17)*(controleur_2!$H$5:$H$1000=$B$46)))+SUMPRODUCT((controleur_3!$F$5:$F$1000=$A196)*(MONTH(controleur_3!$C$5:$C$1000)=MONTH(J$17)*(controleur_3!$H$5:$H$1000=$B$46)))</f>
        <v>0</v>
      </c>
      <c r="K196" s="40">
        <f>SUMPRODUCT((controleur_1!$F$5:$F$1000=$A196)*(MONTH(controleur_1!$C$5:$C$1000)=MONTH(K$17)*(controleur_1!$H$5:$H$1000=$B$46)))+SUMPRODUCT((controleur_2!$F$5:$F$1000=$A196)*(MONTH(controleur_2!$C$5:$C$1000)=MONTH(K$17)*(controleur_2!$H$5:$H$1000=$B$46)))+SUMPRODUCT((controleur_3!$F$5:$F$1000=$A196)*(MONTH(controleur_3!$C$5:$C$1000)=MONTH(K$17)*(controleur_3!$H$5:$H$1000=$B$46)))</f>
        <v>0</v>
      </c>
      <c r="L196" s="40">
        <f>SUMPRODUCT((controleur_1!$F$5:$F$1000=$A196)*(MONTH(controleur_1!$C$5:$C$1000)=MONTH(L$17)*(controleur_1!$H$5:$H$1000=$B$46)))+SUMPRODUCT((controleur_2!$F$5:$F$1000=$A196)*(MONTH(controleur_2!$C$5:$C$1000)=MONTH(L$17)*(controleur_2!$H$5:$H$1000=$B$46)))+SUMPRODUCT((controleur_3!$F$5:$F$1000=$A196)*(MONTH(controleur_3!$C$5:$C$1000)=MONTH(L$17)*(controleur_3!$H$5:$H$1000=$B$46)))</f>
        <v>0</v>
      </c>
      <c r="M196" s="40">
        <f>SUMPRODUCT((controleur_1!$F$5:$F$1000=$A196)*(MONTH(controleur_1!$C$5:$C$1000)=MONTH(M$17)*(controleur_1!$H$5:$H$1000=$B$46)))+SUMPRODUCT((controleur_2!$F$5:$F$1000=$A196)*(MONTH(controleur_2!$C$5:$C$1000)=MONTH(M$17)*(controleur_2!$H$5:$H$1000=$B$46)))+SUMPRODUCT((controleur_3!$F$5:$F$1000=$A196)*(MONTH(controleur_3!$C$5:$C$1000)=MONTH(M$17)*(controleur_3!$H$5:$H$1000=$B$46)))</f>
        <v>0</v>
      </c>
      <c r="N196" s="58">
        <f t="shared" si="18"/>
        <v>0</v>
      </c>
    </row>
    <row r="197" spans="1:14" x14ac:dyDescent="0.2">
      <c r="A197" s="57" t="s">
        <v>198</v>
      </c>
      <c r="B197" s="40">
        <f>SUMPRODUCT((controleur_1!$F$5:$F$1000=$A197)*(MONTH(controleur_1!$C$5:$C$1000)=MONTH(B$17)*(controleur_1!$H$5:$H$1000=$B$46)))+SUMPRODUCT((controleur_2!$F$5:$F$1000=$A197)*(MONTH(controleur_2!$C$5:$C$1000)=MONTH(B$17)*(controleur_2!$H$5:$H$1000=$B$46)))+SUMPRODUCT((controleur_3!$F$5:$F$1000=$A197)*(MONTH(controleur_3!$C$5:$C$1000)=MONTH(B$17)*(controleur_3!$H$5:$H$1000=$B$46)))</f>
        <v>0</v>
      </c>
      <c r="C197" s="40">
        <f>SUMPRODUCT((controleur_1!$F$5:$F$1000=$A197)*(MONTH(controleur_1!$C$5:$C$1000)=MONTH(C$17)*(controleur_1!$H$5:$H$1000=$B$46)))+SUMPRODUCT((controleur_2!$F$5:$F$1000=$A197)*(MONTH(controleur_2!$C$5:$C$1000)=MONTH(C$17)*(controleur_2!$H$5:$H$1000=$B$46)))+SUMPRODUCT((controleur_3!$F$5:$F$1000=$A197)*(MONTH(controleur_3!$C$5:$C$1000)=MONTH(C$17)*(controleur_3!$H$5:$H$1000=$B$46)))</f>
        <v>0</v>
      </c>
      <c r="D197" s="40">
        <f>SUMPRODUCT((controleur_1!$F$5:$F$1000=$A197)*(MONTH(controleur_1!$C$5:$C$1000)=MONTH(D$17)*(controleur_1!$H$5:$H$1000=$B$46)))+SUMPRODUCT((controleur_2!$F$5:$F$1000=$A197)*(MONTH(controleur_2!$C$5:$C$1000)=MONTH(D$17)*(controleur_2!$H$5:$H$1000=$B$46)))+SUMPRODUCT((controleur_3!$F$5:$F$1000=$A197)*(MONTH(controleur_3!$C$5:$C$1000)=MONTH(D$17)*(controleur_3!$H$5:$H$1000=$B$46)))</f>
        <v>0</v>
      </c>
      <c r="E197" s="40">
        <f>SUMPRODUCT((controleur_1!$F$5:$F$1000=$A197)*(MONTH(controleur_1!$C$5:$C$1000)=MONTH(E$17)*(controleur_1!$H$5:$H$1000=$B$46)))+SUMPRODUCT((controleur_2!$F$5:$F$1000=$A197)*(MONTH(controleur_2!$C$5:$C$1000)=MONTH(E$17)*(controleur_2!$H$5:$H$1000=$B$46)))+SUMPRODUCT((controleur_3!$F$5:$F$1000=$A197)*(MONTH(controleur_3!$C$5:$C$1000)=MONTH(E$17)*(controleur_3!$H$5:$H$1000=$B$46)))</f>
        <v>0</v>
      </c>
      <c r="F197" s="40">
        <f>SUMPRODUCT((controleur_1!$F$5:$F$1000=$A197)*(MONTH(controleur_1!$C$5:$C$1000)=MONTH(F$17)*(controleur_1!$H$5:$H$1000=$B$46)))+SUMPRODUCT((controleur_2!$F$5:$F$1000=$A197)*(MONTH(controleur_2!$C$5:$C$1000)=MONTH(F$17)*(controleur_2!$H$5:$H$1000=$B$46)))+SUMPRODUCT((controleur_3!$F$5:$F$1000=$A197)*(MONTH(controleur_3!$C$5:$C$1000)=MONTH(F$17)*(controleur_3!$H$5:$H$1000=$B$46)))</f>
        <v>0</v>
      </c>
      <c r="G197" s="40">
        <f>SUMPRODUCT((controleur_1!$F$5:$F$1000=$A197)*(MONTH(controleur_1!$C$5:$C$1000)=MONTH(G$17)*(controleur_1!$H$5:$H$1000=$B$46)))+SUMPRODUCT((controleur_2!$F$5:$F$1000=$A197)*(MONTH(controleur_2!$C$5:$C$1000)=MONTH(G$17)*(controleur_2!$H$5:$H$1000=$B$46)))+SUMPRODUCT((controleur_3!$F$5:$F$1000=$A197)*(MONTH(controleur_3!$C$5:$C$1000)=MONTH(G$17)*(controleur_3!$H$5:$H$1000=$B$46)))</f>
        <v>0</v>
      </c>
      <c r="H197" s="40">
        <f>SUMPRODUCT((controleur_1!$F$5:$F$1000=$A197)*(MONTH(controleur_1!$C$5:$C$1000)=MONTH(H$17)*(controleur_1!$H$5:$H$1000=$B$46)))+SUMPRODUCT((controleur_2!$F$5:$F$1000=$A197)*(MONTH(controleur_2!$C$5:$C$1000)=MONTH(H$17)*(controleur_2!$H$5:$H$1000=$B$46)))+SUMPRODUCT((controleur_3!$F$5:$F$1000=$A197)*(MONTH(controleur_3!$C$5:$C$1000)=MONTH(H$17)*(controleur_3!$H$5:$H$1000=$B$46)))</f>
        <v>0</v>
      </c>
      <c r="I197" s="40">
        <f>SUMPRODUCT((controleur_1!$F$5:$F$1000=$A197)*(MONTH(controleur_1!$C$5:$C$1000)=MONTH(I$17)*(controleur_1!$H$5:$H$1000=$B$46)))+SUMPRODUCT((controleur_2!$F$5:$F$1000=$A197)*(MONTH(controleur_2!$C$5:$C$1000)=MONTH(I$17)*(controleur_2!$H$5:$H$1000=$B$46)))+SUMPRODUCT((controleur_3!$F$5:$F$1000=$A197)*(MONTH(controleur_3!$C$5:$C$1000)=MONTH(I$17)*(controleur_3!$H$5:$H$1000=$B$46)))</f>
        <v>0</v>
      </c>
      <c r="J197" s="40">
        <f>SUMPRODUCT((controleur_1!$F$5:$F$1000=$A197)*(MONTH(controleur_1!$C$5:$C$1000)=MONTH(J$17)*(controleur_1!$H$5:$H$1000=$B$46)))+SUMPRODUCT((controleur_2!$F$5:$F$1000=$A197)*(MONTH(controleur_2!$C$5:$C$1000)=MONTH(J$17)*(controleur_2!$H$5:$H$1000=$B$46)))+SUMPRODUCT((controleur_3!$F$5:$F$1000=$A197)*(MONTH(controleur_3!$C$5:$C$1000)=MONTH(J$17)*(controleur_3!$H$5:$H$1000=$B$46)))</f>
        <v>0</v>
      </c>
      <c r="K197" s="40">
        <f>SUMPRODUCT((controleur_1!$F$5:$F$1000=$A197)*(MONTH(controleur_1!$C$5:$C$1000)=MONTH(K$17)*(controleur_1!$H$5:$H$1000=$B$46)))+SUMPRODUCT((controleur_2!$F$5:$F$1000=$A197)*(MONTH(controleur_2!$C$5:$C$1000)=MONTH(K$17)*(controleur_2!$H$5:$H$1000=$B$46)))+SUMPRODUCT((controleur_3!$F$5:$F$1000=$A197)*(MONTH(controleur_3!$C$5:$C$1000)=MONTH(K$17)*(controleur_3!$H$5:$H$1000=$B$46)))</f>
        <v>0</v>
      </c>
      <c r="L197" s="40">
        <f>SUMPRODUCT((controleur_1!$F$5:$F$1000=$A197)*(MONTH(controleur_1!$C$5:$C$1000)=MONTH(L$17)*(controleur_1!$H$5:$H$1000=$B$46)))+SUMPRODUCT((controleur_2!$F$5:$F$1000=$A197)*(MONTH(controleur_2!$C$5:$C$1000)=MONTH(L$17)*(controleur_2!$H$5:$H$1000=$B$46)))+SUMPRODUCT((controleur_3!$F$5:$F$1000=$A197)*(MONTH(controleur_3!$C$5:$C$1000)=MONTH(L$17)*(controleur_3!$H$5:$H$1000=$B$46)))</f>
        <v>0</v>
      </c>
      <c r="M197" s="40">
        <f>SUMPRODUCT((controleur_1!$F$5:$F$1000=$A197)*(MONTH(controleur_1!$C$5:$C$1000)=MONTH(M$17)*(controleur_1!$H$5:$H$1000=$B$46)))+SUMPRODUCT((controleur_2!$F$5:$F$1000=$A197)*(MONTH(controleur_2!$C$5:$C$1000)=MONTH(M$17)*(controleur_2!$H$5:$H$1000=$B$46)))+SUMPRODUCT((controleur_3!$F$5:$F$1000=$A197)*(MONTH(controleur_3!$C$5:$C$1000)=MONTH(M$17)*(controleur_3!$H$5:$H$1000=$B$46)))</f>
        <v>0</v>
      </c>
      <c r="N197" s="58">
        <f t="shared" si="18"/>
        <v>0</v>
      </c>
    </row>
    <row r="198" spans="1:14" x14ac:dyDescent="0.2">
      <c r="A198" s="57" t="s">
        <v>240</v>
      </c>
      <c r="B198" s="40">
        <f>SUMPRODUCT((controleur_1!$F$5:$F$1000=$A198)*(MONTH(controleur_1!$C$5:$C$1000)=MONTH(B$17)*(controleur_1!$H$5:$H$1000=$B$46)))+SUMPRODUCT((controleur_2!$F$5:$F$1000=$A198)*(MONTH(controleur_2!$C$5:$C$1000)=MONTH(B$17)*(controleur_2!$H$5:$H$1000=$B$46)))+SUMPRODUCT((controleur_3!$F$5:$F$1000=$A198)*(MONTH(controleur_3!$C$5:$C$1000)=MONTH(B$17)*(controleur_3!$H$5:$H$1000=$B$46)))</f>
        <v>0</v>
      </c>
      <c r="C198" s="40">
        <f>SUMPRODUCT((controleur_1!$F$5:$F$1000=$A198)*(MONTH(controleur_1!$C$5:$C$1000)=MONTH(C$17)*(controleur_1!$H$5:$H$1000=$B$46)))+SUMPRODUCT((controleur_2!$F$5:$F$1000=$A198)*(MONTH(controleur_2!$C$5:$C$1000)=MONTH(C$17)*(controleur_2!$H$5:$H$1000=$B$46)))+SUMPRODUCT((controleur_3!$F$5:$F$1000=$A198)*(MONTH(controleur_3!$C$5:$C$1000)=MONTH(C$17)*(controleur_3!$H$5:$H$1000=$B$46)))</f>
        <v>0</v>
      </c>
      <c r="D198" s="40">
        <f>SUMPRODUCT((controleur_1!$F$5:$F$1000=$A198)*(MONTH(controleur_1!$C$5:$C$1000)=MONTH(D$17)*(controleur_1!$H$5:$H$1000=$B$46)))+SUMPRODUCT((controleur_2!$F$5:$F$1000=$A198)*(MONTH(controleur_2!$C$5:$C$1000)=MONTH(D$17)*(controleur_2!$H$5:$H$1000=$B$46)))+SUMPRODUCT((controleur_3!$F$5:$F$1000=$A198)*(MONTH(controleur_3!$C$5:$C$1000)=MONTH(D$17)*(controleur_3!$H$5:$H$1000=$B$46)))</f>
        <v>0</v>
      </c>
      <c r="E198" s="40">
        <f>SUMPRODUCT((controleur_1!$F$5:$F$1000=$A198)*(MONTH(controleur_1!$C$5:$C$1000)=MONTH(E$17)*(controleur_1!$H$5:$H$1000=$B$46)))+SUMPRODUCT((controleur_2!$F$5:$F$1000=$A198)*(MONTH(controleur_2!$C$5:$C$1000)=MONTH(E$17)*(controleur_2!$H$5:$H$1000=$B$46)))+SUMPRODUCT((controleur_3!$F$5:$F$1000=$A198)*(MONTH(controleur_3!$C$5:$C$1000)=MONTH(E$17)*(controleur_3!$H$5:$H$1000=$B$46)))</f>
        <v>0</v>
      </c>
      <c r="F198" s="40">
        <f>SUMPRODUCT((controleur_1!$F$5:$F$1000=$A198)*(MONTH(controleur_1!$C$5:$C$1000)=MONTH(F$17)*(controleur_1!$H$5:$H$1000=$B$46)))+SUMPRODUCT((controleur_2!$F$5:$F$1000=$A198)*(MONTH(controleur_2!$C$5:$C$1000)=MONTH(F$17)*(controleur_2!$H$5:$H$1000=$B$46)))+SUMPRODUCT((controleur_3!$F$5:$F$1000=$A198)*(MONTH(controleur_3!$C$5:$C$1000)=MONTH(F$17)*(controleur_3!$H$5:$H$1000=$B$46)))</f>
        <v>0</v>
      </c>
      <c r="G198" s="40">
        <f>SUMPRODUCT((controleur_1!$F$5:$F$1000=$A198)*(MONTH(controleur_1!$C$5:$C$1000)=MONTH(G$17)*(controleur_1!$H$5:$H$1000=$B$46)))+SUMPRODUCT((controleur_2!$F$5:$F$1000=$A198)*(MONTH(controleur_2!$C$5:$C$1000)=MONTH(G$17)*(controleur_2!$H$5:$H$1000=$B$46)))+SUMPRODUCT((controleur_3!$F$5:$F$1000=$A198)*(MONTH(controleur_3!$C$5:$C$1000)=MONTH(G$17)*(controleur_3!$H$5:$H$1000=$B$46)))</f>
        <v>0</v>
      </c>
      <c r="H198" s="40">
        <f>SUMPRODUCT((controleur_1!$F$5:$F$1000=$A198)*(MONTH(controleur_1!$C$5:$C$1000)=MONTH(H$17)*(controleur_1!$H$5:$H$1000=$B$46)))+SUMPRODUCT((controleur_2!$F$5:$F$1000=$A198)*(MONTH(controleur_2!$C$5:$C$1000)=MONTH(H$17)*(controleur_2!$H$5:$H$1000=$B$46)))+SUMPRODUCT((controleur_3!$F$5:$F$1000=$A198)*(MONTH(controleur_3!$C$5:$C$1000)=MONTH(H$17)*(controleur_3!$H$5:$H$1000=$B$46)))</f>
        <v>0</v>
      </c>
      <c r="I198" s="40">
        <f>SUMPRODUCT((controleur_1!$F$5:$F$1000=$A198)*(MONTH(controleur_1!$C$5:$C$1000)=MONTH(I$17)*(controleur_1!$H$5:$H$1000=$B$46)))+SUMPRODUCT((controleur_2!$F$5:$F$1000=$A198)*(MONTH(controleur_2!$C$5:$C$1000)=MONTH(I$17)*(controleur_2!$H$5:$H$1000=$B$46)))+SUMPRODUCT((controleur_3!$F$5:$F$1000=$A198)*(MONTH(controleur_3!$C$5:$C$1000)=MONTH(I$17)*(controleur_3!$H$5:$H$1000=$B$46)))</f>
        <v>0</v>
      </c>
      <c r="J198" s="40">
        <f>SUMPRODUCT((controleur_1!$F$5:$F$1000=$A198)*(MONTH(controleur_1!$C$5:$C$1000)=MONTH(J$17)*(controleur_1!$H$5:$H$1000=$B$46)))+SUMPRODUCT((controleur_2!$F$5:$F$1000=$A198)*(MONTH(controleur_2!$C$5:$C$1000)=MONTH(J$17)*(controleur_2!$H$5:$H$1000=$B$46)))+SUMPRODUCT((controleur_3!$F$5:$F$1000=$A198)*(MONTH(controleur_3!$C$5:$C$1000)=MONTH(J$17)*(controleur_3!$H$5:$H$1000=$B$46)))</f>
        <v>0</v>
      </c>
      <c r="K198" s="40">
        <f>SUMPRODUCT((controleur_1!$F$5:$F$1000=$A198)*(MONTH(controleur_1!$C$5:$C$1000)=MONTH(K$17)*(controleur_1!$H$5:$H$1000=$B$46)))+SUMPRODUCT((controleur_2!$F$5:$F$1000=$A198)*(MONTH(controleur_2!$C$5:$C$1000)=MONTH(K$17)*(controleur_2!$H$5:$H$1000=$B$46)))+SUMPRODUCT((controleur_3!$F$5:$F$1000=$A198)*(MONTH(controleur_3!$C$5:$C$1000)=MONTH(K$17)*(controleur_3!$H$5:$H$1000=$B$46)))</f>
        <v>0</v>
      </c>
      <c r="L198" s="40">
        <f>SUMPRODUCT((controleur_1!$F$5:$F$1000=$A198)*(MONTH(controleur_1!$C$5:$C$1000)=MONTH(L$17)*(controleur_1!$H$5:$H$1000=$B$46)))+SUMPRODUCT((controleur_2!$F$5:$F$1000=$A198)*(MONTH(controleur_2!$C$5:$C$1000)=MONTH(L$17)*(controleur_2!$H$5:$H$1000=$B$46)))+SUMPRODUCT((controleur_3!$F$5:$F$1000=$A198)*(MONTH(controleur_3!$C$5:$C$1000)=MONTH(L$17)*(controleur_3!$H$5:$H$1000=$B$46)))</f>
        <v>0</v>
      </c>
      <c r="M198" s="40">
        <f>SUMPRODUCT((controleur_1!$F$5:$F$1000=$A198)*(MONTH(controleur_1!$C$5:$C$1000)=MONTH(M$17)*(controleur_1!$H$5:$H$1000=$B$46)))+SUMPRODUCT((controleur_2!$F$5:$F$1000=$A198)*(MONTH(controleur_2!$C$5:$C$1000)=MONTH(M$17)*(controleur_2!$H$5:$H$1000=$B$46)))+SUMPRODUCT((controleur_3!$F$5:$F$1000=$A198)*(MONTH(controleur_3!$C$5:$C$1000)=MONTH(M$17)*(controleur_3!$H$5:$H$1000=$B$46)))</f>
        <v>0</v>
      </c>
      <c r="N198" s="58">
        <f t="shared" si="18"/>
        <v>0</v>
      </c>
    </row>
    <row r="199" spans="1:14" x14ac:dyDescent="0.2">
      <c r="A199" s="57" t="s">
        <v>241</v>
      </c>
      <c r="B199" s="40">
        <f>SUMPRODUCT((controleur_1!$F$5:$F$1000=$A199)*(MONTH(controleur_1!$C$5:$C$1000)=MONTH(B$17)*(controleur_1!$H$5:$H$1000=$B$46)))+SUMPRODUCT((controleur_2!$F$5:$F$1000=$A199)*(MONTH(controleur_2!$C$5:$C$1000)=MONTH(B$17)*(controleur_2!$H$5:$H$1000=$B$46)))+SUMPRODUCT((controleur_3!$F$5:$F$1000=$A199)*(MONTH(controleur_3!$C$5:$C$1000)=MONTH(B$17)*(controleur_3!$H$5:$H$1000=$B$46)))</f>
        <v>0</v>
      </c>
      <c r="C199" s="40">
        <f>SUMPRODUCT((controleur_1!$F$5:$F$1000=$A199)*(MONTH(controleur_1!$C$5:$C$1000)=MONTH(C$17)*(controleur_1!$H$5:$H$1000=$B$46)))+SUMPRODUCT((controleur_2!$F$5:$F$1000=$A199)*(MONTH(controleur_2!$C$5:$C$1000)=MONTH(C$17)*(controleur_2!$H$5:$H$1000=$B$46)))+SUMPRODUCT((controleur_3!$F$5:$F$1000=$A199)*(MONTH(controleur_3!$C$5:$C$1000)=MONTH(C$17)*(controleur_3!$H$5:$H$1000=$B$46)))</f>
        <v>0</v>
      </c>
      <c r="D199" s="40">
        <f>SUMPRODUCT((controleur_1!$F$5:$F$1000=$A199)*(MONTH(controleur_1!$C$5:$C$1000)=MONTH(D$17)*(controleur_1!$H$5:$H$1000=$B$46)))+SUMPRODUCT((controleur_2!$F$5:$F$1000=$A199)*(MONTH(controleur_2!$C$5:$C$1000)=MONTH(D$17)*(controleur_2!$H$5:$H$1000=$B$46)))+SUMPRODUCT((controleur_3!$F$5:$F$1000=$A199)*(MONTH(controleur_3!$C$5:$C$1000)=MONTH(D$17)*(controleur_3!$H$5:$H$1000=$B$46)))</f>
        <v>0</v>
      </c>
      <c r="E199" s="40">
        <f>SUMPRODUCT((controleur_1!$F$5:$F$1000=$A199)*(MONTH(controleur_1!$C$5:$C$1000)=MONTH(E$17)*(controleur_1!$H$5:$H$1000=$B$46)))+SUMPRODUCT((controleur_2!$F$5:$F$1000=$A199)*(MONTH(controleur_2!$C$5:$C$1000)=MONTH(E$17)*(controleur_2!$H$5:$H$1000=$B$46)))+SUMPRODUCT((controleur_3!$F$5:$F$1000=$A199)*(MONTH(controleur_3!$C$5:$C$1000)=MONTH(E$17)*(controleur_3!$H$5:$H$1000=$B$46)))</f>
        <v>0</v>
      </c>
      <c r="F199" s="40">
        <f>SUMPRODUCT((controleur_1!$F$5:$F$1000=$A199)*(MONTH(controleur_1!$C$5:$C$1000)=MONTH(F$17)*(controleur_1!$H$5:$H$1000=$B$46)))+SUMPRODUCT((controleur_2!$F$5:$F$1000=$A199)*(MONTH(controleur_2!$C$5:$C$1000)=MONTH(F$17)*(controleur_2!$H$5:$H$1000=$B$46)))+SUMPRODUCT((controleur_3!$F$5:$F$1000=$A199)*(MONTH(controleur_3!$C$5:$C$1000)=MONTH(F$17)*(controleur_3!$H$5:$H$1000=$B$46)))</f>
        <v>0</v>
      </c>
      <c r="G199" s="40">
        <f>SUMPRODUCT((controleur_1!$F$5:$F$1000=$A199)*(MONTH(controleur_1!$C$5:$C$1000)=MONTH(G$17)*(controleur_1!$H$5:$H$1000=$B$46)))+SUMPRODUCT((controleur_2!$F$5:$F$1000=$A199)*(MONTH(controleur_2!$C$5:$C$1000)=MONTH(G$17)*(controleur_2!$H$5:$H$1000=$B$46)))+SUMPRODUCT((controleur_3!$F$5:$F$1000=$A199)*(MONTH(controleur_3!$C$5:$C$1000)=MONTH(G$17)*(controleur_3!$H$5:$H$1000=$B$46)))</f>
        <v>0</v>
      </c>
      <c r="H199" s="40">
        <f>SUMPRODUCT((controleur_1!$F$5:$F$1000=$A199)*(MONTH(controleur_1!$C$5:$C$1000)=MONTH(H$17)*(controleur_1!$H$5:$H$1000=$B$46)))+SUMPRODUCT((controleur_2!$F$5:$F$1000=$A199)*(MONTH(controleur_2!$C$5:$C$1000)=MONTH(H$17)*(controleur_2!$H$5:$H$1000=$B$46)))+SUMPRODUCT((controleur_3!$F$5:$F$1000=$A199)*(MONTH(controleur_3!$C$5:$C$1000)=MONTH(H$17)*(controleur_3!$H$5:$H$1000=$B$46)))</f>
        <v>0</v>
      </c>
      <c r="I199" s="40">
        <f>SUMPRODUCT((controleur_1!$F$5:$F$1000=$A199)*(MONTH(controleur_1!$C$5:$C$1000)=MONTH(I$17)*(controleur_1!$H$5:$H$1000=$B$46)))+SUMPRODUCT((controleur_2!$F$5:$F$1000=$A199)*(MONTH(controleur_2!$C$5:$C$1000)=MONTH(I$17)*(controleur_2!$H$5:$H$1000=$B$46)))+SUMPRODUCT((controleur_3!$F$5:$F$1000=$A199)*(MONTH(controleur_3!$C$5:$C$1000)=MONTH(I$17)*(controleur_3!$H$5:$H$1000=$B$46)))</f>
        <v>0</v>
      </c>
      <c r="J199" s="40">
        <f>SUMPRODUCT((controleur_1!$F$5:$F$1000=$A199)*(MONTH(controleur_1!$C$5:$C$1000)=MONTH(J$17)*(controleur_1!$H$5:$H$1000=$B$46)))+SUMPRODUCT((controleur_2!$F$5:$F$1000=$A199)*(MONTH(controleur_2!$C$5:$C$1000)=MONTH(J$17)*(controleur_2!$H$5:$H$1000=$B$46)))+SUMPRODUCT((controleur_3!$F$5:$F$1000=$A199)*(MONTH(controleur_3!$C$5:$C$1000)=MONTH(J$17)*(controleur_3!$H$5:$H$1000=$B$46)))</f>
        <v>0</v>
      </c>
      <c r="K199" s="40">
        <f>SUMPRODUCT((controleur_1!$F$5:$F$1000=$A199)*(MONTH(controleur_1!$C$5:$C$1000)=MONTH(K$17)*(controleur_1!$H$5:$H$1000=$B$46)))+SUMPRODUCT((controleur_2!$F$5:$F$1000=$A199)*(MONTH(controleur_2!$C$5:$C$1000)=MONTH(K$17)*(controleur_2!$H$5:$H$1000=$B$46)))+SUMPRODUCT((controleur_3!$F$5:$F$1000=$A199)*(MONTH(controleur_3!$C$5:$C$1000)=MONTH(K$17)*(controleur_3!$H$5:$H$1000=$B$46)))</f>
        <v>0</v>
      </c>
      <c r="L199" s="40">
        <f>SUMPRODUCT((controleur_1!$F$5:$F$1000=$A199)*(MONTH(controleur_1!$C$5:$C$1000)=MONTH(L$17)*(controleur_1!$H$5:$H$1000=$B$46)))+SUMPRODUCT((controleur_2!$F$5:$F$1000=$A199)*(MONTH(controleur_2!$C$5:$C$1000)=MONTH(L$17)*(controleur_2!$H$5:$H$1000=$B$46)))+SUMPRODUCT((controleur_3!$F$5:$F$1000=$A199)*(MONTH(controleur_3!$C$5:$C$1000)=MONTH(L$17)*(controleur_3!$H$5:$H$1000=$B$46)))</f>
        <v>0</v>
      </c>
      <c r="M199" s="40">
        <f>SUMPRODUCT((controleur_1!$F$5:$F$1000=$A199)*(MONTH(controleur_1!$C$5:$C$1000)=MONTH(M$17)*(controleur_1!$H$5:$H$1000=$B$46)))+SUMPRODUCT((controleur_2!$F$5:$F$1000=$A199)*(MONTH(controleur_2!$C$5:$C$1000)=MONTH(M$17)*(controleur_2!$H$5:$H$1000=$B$46)))+SUMPRODUCT((controleur_3!$F$5:$F$1000=$A199)*(MONTH(controleur_3!$C$5:$C$1000)=MONTH(M$17)*(controleur_3!$H$5:$H$1000=$B$46)))</f>
        <v>0</v>
      </c>
      <c r="N199" s="58">
        <f t="shared" si="18"/>
        <v>0</v>
      </c>
    </row>
    <row r="200" spans="1:14" x14ac:dyDescent="0.2">
      <c r="A200" s="57" t="s">
        <v>242</v>
      </c>
      <c r="B200" s="40">
        <f>SUMPRODUCT((controleur_1!$F$5:$F$1000=$A200)*(MONTH(controleur_1!$C$5:$C$1000)=MONTH(B$17)*(controleur_1!$H$5:$H$1000=$B$46)))+SUMPRODUCT((controleur_2!$F$5:$F$1000=$A200)*(MONTH(controleur_2!$C$5:$C$1000)=MONTH(B$17)*(controleur_2!$H$5:$H$1000=$B$46)))+SUMPRODUCT((controleur_3!$F$5:$F$1000=$A200)*(MONTH(controleur_3!$C$5:$C$1000)=MONTH(B$17)*(controleur_3!$H$5:$H$1000=$B$46)))</f>
        <v>0</v>
      </c>
      <c r="C200" s="40">
        <f>SUMPRODUCT((controleur_1!$F$5:$F$1000=$A200)*(MONTH(controleur_1!$C$5:$C$1000)=MONTH(C$17)*(controleur_1!$H$5:$H$1000=$B$46)))+SUMPRODUCT((controleur_2!$F$5:$F$1000=$A200)*(MONTH(controleur_2!$C$5:$C$1000)=MONTH(C$17)*(controleur_2!$H$5:$H$1000=$B$46)))+SUMPRODUCT((controleur_3!$F$5:$F$1000=$A200)*(MONTH(controleur_3!$C$5:$C$1000)=MONTH(C$17)*(controleur_3!$H$5:$H$1000=$B$46)))</f>
        <v>0</v>
      </c>
      <c r="D200" s="40">
        <f>SUMPRODUCT((controleur_1!$F$5:$F$1000=$A200)*(MONTH(controleur_1!$C$5:$C$1000)=MONTH(D$17)*(controleur_1!$H$5:$H$1000=$B$46)))+SUMPRODUCT((controleur_2!$F$5:$F$1000=$A200)*(MONTH(controleur_2!$C$5:$C$1000)=MONTH(D$17)*(controleur_2!$H$5:$H$1000=$B$46)))+SUMPRODUCT((controleur_3!$F$5:$F$1000=$A200)*(MONTH(controleur_3!$C$5:$C$1000)=MONTH(D$17)*(controleur_3!$H$5:$H$1000=$B$46)))</f>
        <v>0</v>
      </c>
      <c r="E200" s="40">
        <f>SUMPRODUCT((controleur_1!$F$5:$F$1000=$A200)*(MONTH(controleur_1!$C$5:$C$1000)=MONTH(E$17)*(controleur_1!$H$5:$H$1000=$B$46)))+SUMPRODUCT((controleur_2!$F$5:$F$1000=$A200)*(MONTH(controleur_2!$C$5:$C$1000)=MONTH(E$17)*(controleur_2!$H$5:$H$1000=$B$46)))+SUMPRODUCT((controleur_3!$F$5:$F$1000=$A200)*(MONTH(controleur_3!$C$5:$C$1000)=MONTH(E$17)*(controleur_3!$H$5:$H$1000=$B$46)))</f>
        <v>0</v>
      </c>
      <c r="F200" s="40">
        <f>SUMPRODUCT((controleur_1!$F$5:$F$1000=$A200)*(MONTH(controleur_1!$C$5:$C$1000)=MONTH(F$17)*(controleur_1!$H$5:$H$1000=$B$46)))+SUMPRODUCT((controleur_2!$F$5:$F$1000=$A200)*(MONTH(controleur_2!$C$5:$C$1000)=MONTH(F$17)*(controleur_2!$H$5:$H$1000=$B$46)))+SUMPRODUCT((controleur_3!$F$5:$F$1000=$A200)*(MONTH(controleur_3!$C$5:$C$1000)=MONTH(F$17)*(controleur_3!$H$5:$H$1000=$B$46)))</f>
        <v>0</v>
      </c>
      <c r="G200" s="40">
        <f>SUMPRODUCT((controleur_1!$F$5:$F$1000=$A200)*(MONTH(controleur_1!$C$5:$C$1000)=MONTH(G$17)*(controleur_1!$H$5:$H$1000=$B$46)))+SUMPRODUCT((controleur_2!$F$5:$F$1000=$A200)*(MONTH(controleur_2!$C$5:$C$1000)=MONTH(G$17)*(controleur_2!$H$5:$H$1000=$B$46)))+SUMPRODUCT((controleur_3!$F$5:$F$1000=$A200)*(MONTH(controleur_3!$C$5:$C$1000)=MONTH(G$17)*(controleur_3!$H$5:$H$1000=$B$46)))</f>
        <v>0</v>
      </c>
      <c r="H200" s="40">
        <f>SUMPRODUCT((controleur_1!$F$5:$F$1000=$A200)*(MONTH(controleur_1!$C$5:$C$1000)=MONTH(H$17)*(controleur_1!$H$5:$H$1000=$B$46)))+SUMPRODUCT((controleur_2!$F$5:$F$1000=$A200)*(MONTH(controleur_2!$C$5:$C$1000)=MONTH(H$17)*(controleur_2!$H$5:$H$1000=$B$46)))+SUMPRODUCT((controleur_3!$F$5:$F$1000=$A200)*(MONTH(controleur_3!$C$5:$C$1000)=MONTH(H$17)*(controleur_3!$H$5:$H$1000=$B$46)))</f>
        <v>0</v>
      </c>
      <c r="I200" s="40">
        <f>SUMPRODUCT((controleur_1!$F$5:$F$1000=$A200)*(MONTH(controleur_1!$C$5:$C$1000)=MONTH(I$17)*(controleur_1!$H$5:$H$1000=$B$46)))+SUMPRODUCT((controleur_2!$F$5:$F$1000=$A200)*(MONTH(controleur_2!$C$5:$C$1000)=MONTH(I$17)*(controleur_2!$H$5:$H$1000=$B$46)))+SUMPRODUCT((controleur_3!$F$5:$F$1000=$A200)*(MONTH(controleur_3!$C$5:$C$1000)=MONTH(I$17)*(controleur_3!$H$5:$H$1000=$B$46)))</f>
        <v>0</v>
      </c>
      <c r="J200" s="40">
        <f>SUMPRODUCT((controleur_1!$F$5:$F$1000=$A200)*(MONTH(controleur_1!$C$5:$C$1000)=MONTH(J$17)*(controleur_1!$H$5:$H$1000=$B$46)))+SUMPRODUCT((controleur_2!$F$5:$F$1000=$A200)*(MONTH(controleur_2!$C$5:$C$1000)=MONTH(J$17)*(controleur_2!$H$5:$H$1000=$B$46)))+SUMPRODUCT((controleur_3!$F$5:$F$1000=$A200)*(MONTH(controleur_3!$C$5:$C$1000)=MONTH(J$17)*(controleur_3!$H$5:$H$1000=$B$46)))</f>
        <v>0</v>
      </c>
      <c r="K200" s="40">
        <f>SUMPRODUCT((controleur_1!$F$5:$F$1000=$A200)*(MONTH(controleur_1!$C$5:$C$1000)=MONTH(K$17)*(controleur_1!$H$5:$H$1000=$B$46)))+SUMPRODUCT((controleur_2!$F$5:$F$1000=$A200)*(MONTH(controleur_2!$C$5:$C$1000)=MONTH(K$17)*(controleur_2!$H$5:$H$1000=$B$46)))+SUMPRODUCT((controleur_3!$F$5:$F$1000=$A200)*(MONTH(controleur_3!$C$5:$C$1000)=MONTH(K$17)*(controleur_3!$H$5:$H$1000=$B$46)))</f>
        <v>0</v>
      </c>
      <c r="L200" s="40">
        <f>SUMPRODUCT((controleur_1!$F$5:$F$1000=$A200)*(MONTH(controleur_1!$C$5:$C$1000)=MONTH(L$17)*(controleur_1!$H$5:$H$1000=$B$46)))+SUMPRODUCT((controleur_2!$F$5:$F$1000=$A200)*(MONTH(controleur_2!$C$5:$C$1000)=MONTH(L$17)*(controleur_2!$H$5:$H$1000=$B$46)))+SUMPRODUCT((controleur_3!$F$5:$F$1000=$A200)*(MONTH(controleur_3!$C$5:$C$1000)=MONTH(L$17)*(controleur_3!$H$5:$H$1000=$B$46)))</f>
        <v>0</v>
      </c>
      <c r="M200" s="40">
        <f>SUMPRODUCT((controleur_1!$F$5:$F$1000=$A200)*(MONTH(controleur_1!$C$5:$C$1000)=MONTH(M$17)*(controleur_1!$H$5:$H$1000=$B$46)))+SUMPRODUCT((controleur_2!$F$5:$F$1000=$A200)*(MONTH(controleur_2!$C$5:$C$1000)=MONTH(M$17)*(controleur_2!$H$5:$H$1000=$B$46)))+SUMPRODUCT((controleur_3!$F$5:$F$1000=$A200)*(MONTH(controleur_3!$C$5:$C$1000)=MONTH(M$17)*(controleur_3!$H$5:$H$1000=$B$46)))</f>
        <v>0</v>
      </c>
      <c r="N200" s="58">
        <f t="shared" si="18"/>
        <v>0</v>
      </c>
    </row>
    <row r="201" spans="1:14" x14ac:dyDescent="0.2">
      <c r="A201" s="55" t="s">
        <v>217</v>
      </c>
      <c r="B201" s="40">
        <f>SUMPRODUCT((controleur_1!$F$5:$F$1000=$A201)*(MONTH(controleur_1!$C$5:$C$1000)=MONTH(B$17)*(controleur_1!$H$5:$H$1000=$B$46)))+SUMPRODUCT((controleur_2!$F$5:$F$1000=$A201)*(MONTH(controleur_2!$C$5:$C$1000)=MONTH(B$17)*(controleur_2!$H$5:$H$1000=$B$46)))+SUMPRODUCT((controleur_3!$F$5:$F$1000=$A201)*(MONTH(controleur_3!$C$5:$C$1000)=MONTH(B$17)*(controleur_3!$H$5:$H$1000=$B$46)))</f>
        <v>0</v>
      </c>
      <c r="C201" s="40">
        <f>SUMPRODUCT((controleur_1!$F$5:$F$1000=$A201)*(MONTH(controleur_1!$C$5:$C$1000)=MONTH(C$17)*(controleur_1!$H$5:$H$1000=$B$46)))+SUMPRODUCT((controleur_2!$F$5:$F$1000=$A201)*(MONTH(controleur_2!$C$5:$C$1000)=MONTH(C$17)*(controleur_2!$H$5:$H$1000=$B$46)))+SUMPRODUCT((controleur_3!$F$5:$F$1000=$A201)*(MONTH(controleur_3!$C$5:$C$1000)=MONTH(C$17)*(controleur_3!$H$5:$H$1000=$B$46)))</f>
        <v>0</v>
      </c>
      <c r="D201" s="40">
        <f>SUMPRODUCT((controleur_1!$F$5:$F$1000=$A201)*(MONTH(controleur_1!$C$5:$C$1000)=MONTH(D$17)*(controleur_1!$H$5:$H$1000=$B$46)))+SUMPRODUCT((controleur_2!$F$5:$F$1000=$A201)*(MONTH(controleur_2!$C$5:$C$1000)=MONTH(D$17)*(controleur_2!$H$5:$H$1000=$B$46)))+SUMPRODUCT((controleur_3!$F$5:$F$1000=$A201)*(MONTH(controleur_3!$C$5:$C$1000)=MONTH(D$17)*(controleur_3!$H$5:$H$1000=$B$46)))</f>
        <v>0</v>
      </c>
      <c r="E201" s="40">
        <f>SUMPRODUCT((controleur_1!$F$5:$F$1000=$A201)*(MONTH(controleur_1!$C$5:$C$1000)=MONTH(E$17)*(controleur_1!$H$5:$H$1000=$B$46)))+SUMPRODUCT((controleur_2!$F$5:$F$1000=$A201)*(MONTH(controleur_2!$C$5:$C$1000)=MONTH(E$17)*(controleur_2!$H$5:$H$1000=$B$46)))+SUMPRODUCT((controleur_3!$F$5:$F$1000=$A201)*(MONTH(controleur_3!$C$5:$C$1000)=MONTH(E$17)*(controleur_3!$H$5:$H$1000=$B$46)))</f>
        <v>0</v>
      </c>
      <c r="F201" s="40">
        <f>SUMPRODUCT((controleur_1!$F$5:$F$1000=$A201)*(MONTH(controleur_1!$C$5:$C$1000)=MONTH(F$17)*(controleur_1!$H$5:$H$1000=$B$46)))+SUMPRODUCT((controleur_2!$F$5:$F$1000=$A201)*(MONTH(controleur_2!$C$5:$C$1000)=MONTH(F$17)*(controleur_2!$H$5:$H$1000=$B$46)))+SUMPRODUCT((controleur_3!$F$5:$F$1000=$A201)*(MONTH(controleur_3!$C$5:$C$1000)=MONTH(F$17)*(controleur_3!$H$5:$H$1000=$B$46)))</f>
        <v>0</v>
      </c>
      <c r="G201" s="40">
        <f>SUMPRODUCT((controleur_1!$F$5:$F$1000=$A201)*(MONTH(controleur_1!$C$5:$C$1000)=MONTH(G$17)*(controleur_1!$H$5:$H$1000=$B$46)))+SUMPRODUCT((controleur_2!$F$5:$F$1000=$A201)*(MONTH(controleur_2!$C$5:$C$1000)=MONTH(G$17)*(controleur_2!$H$5:$H$1000=$B$46)))+SUMPRODUCT((controleur_3!$F$5:$F$1000=$A201)*(MONTH(controleur_3!$C$5:$C$1000)=MONTH(G$17)*(controleur_3!$H$5:$H$1000=$B$46)))</f>
        <v>0</v>
      </c>
      <c r="H201" s="40">
        <f>SUMPRODUCT((controleur_1!$F$5:$F$1000=$A201)*(MONTH(controleur_1!$C$5:$C$1000)=MONTH(H$17)*(controleur_1!$H$5:$H$1000=$B$46)))+SUMPRODUCT((controleur_2!$F$5:$F$1000=$A201)*(MONTH(controleur_2!$C$5:$C$1000)=MONTH(H$17)*(controleur_2!$H$5:$H$1000=$B$46)))+SUMPRODUCT((controleur_3!$F$5:$F$1000=$A201)*(MONTH(controleur_3!$C$5:$C$1000)=MONTH(H$17)*(controleur_3!$H$5:$H$1000=$B$46)))</f>
        <v>0</v>
      </c>
      <c r="I201" s="40">
        <f>SUMPRODUCT((controleur_1!$F$5:$F$1000=$A201)*(MONTH(controleur_1!$C$5:$C$1000)=MONTH(I$17)*(controleur_1!$H$5:$H$1000=$B$46)))+SUMPRODUCT((controleur_2!$F$5:$F$1000=$A201)*(MONTH(controleur_2!$C$5:$C$1000)=MONTH(I$17)*(controleur_2!$H$5:$H$1000=$B$46)))+SUMPRODUCT((controleur_3!$F$5:$F$1000=$A201)*(MONTH(controleur_3!$C$5:$C$1000)=MONTH(I$17)*(controleur_3!$H$5:$H$1000=$B$46)))</f>
        <v>0</v>
      </c>
      <c r="J201" s="40">
        <f>SUMPRODUCT((controleur_1!$F$5:$F$1000=$A201)*(MONTH(controleur_1!$C$5:$C$1000)=MONTH(J$17)*(controleur_1!$H$5:$H$1000=$B$46)))+SUMPRODUCT((controleur_2!$F$5:$F$1000=$A201)*(MONTH(controleur_2!$C$5:$C$1000)=MONTH(J$17)*(controleur_2!$H$5:$H$1000=$B$46)))+SUMPRODUCT((controleur_3!$F$5:$F$1000=$A201)*(MONTH(controleur_3!$C$5:$C$1000)=MONTH(J$17)*(controleur_3!$H$5:$H$1000=$B$46)))</f>
        <v>0</v>
      </c>
      <c r="K201" s="40">
        <f>SUMPRODUCT((controleur_1!$F$5:$F$1000=$A201)*(MONTH(controleur_1!$C$5:$C$1000)=MONTH(K$17)*(controleur_1!$H$5:$H$1000=$B$46)))+SUMPRODUCT((controleur_2!$F$5:$F$1000=$A201)*(MONTH(controleur_2!$C$5:$C$1000)=MONTH(K$17)*(controleur_2!$H$5:$H$1000=$B$46)))+SUMPRODUCT((controleur_3!$F$5:$F$1000=$A201)*(MONTH(controleur_3!$C$5:$C$1000)=MONTH(K$17)*(controleur_3!$H$5:$H$1000=$B$46)))</f>
        <v>0</v>
      </c>
      <c r="L201" s="40">
        <f>SUMPRODUCT((controleur_1!$F$5:$F$1000=$A201)*(MONTH(controleur_1!$C$5:$C$1000)=MONTH(L$17)*(controleur_1!$H$5:$H$1000=$B$46)))+SUMPRODUCT((controleur_2!$F$5:$F$1000=$A201)*(MONTH(controleur_2!$C$5:$C$1000)=MONTH(L$17)*(controleur_2!$H$5:$H$1000=$B$46)))+SUMPRODUCT((controleur_3!$F$5:$F$1000=$A201)*(MONTH(controleur_3!$C$5:$C$1000)=MONTH(L$17)*(controleur_3!$H$5:$H$1000=$B$46)))</f>
        <v>0</v>
      </c>
      <c r="M201" s="40">
        <f>SUMPRODUCT((controleur_1!$F$5:$F$1000=$A201)*(MONTH(controleur_1!$C$5:$C$1000)=MONTH(M$17)*(controleur_1!$H$5:$H$1000=$B$46)))+SUMPRODUCT((controleur_2!$F$5:$F$1000=$A201)*(MONTH(controleur_2!$C$5:$C$1000)=MONTH(M$17)*(controleur_2!$H$5:$H$1000=$B$46)))+SUMPRODUCT((controleur_3!$F$5:$F$1000=$A201)*(MONTH(controleur_3!$C$5:$C$1000)=MONTH(M$17)*(controleur_3!$H$5:$H$1000=$B$46)))</f>
        <v>0</v>
      </c>
      <c r="N201" s="58">
        <f t="shared" si="18"/>
        <v>0</v>
      </c>
    </row>
    <row r="202" spans="1:14" x14ac:dyDescent="0.2">
      <c r="A202" s="55" t="s">
        <v>218</v>
      </c>
      <c r="B202" s="40">
        <f>SUMPRODUCT((controleur_1!$F$5:$F$1000=$A202)*(MONTH(controleur_1!$C$5:$C$1000)=MONTH(B$17)*(controleur_1!$H$5:$H$1000=$B$46)))+SUMPRODUCT((controleur_2!$F$5:$F$1000=$A202)*(MONTH(controleur_2!$C$5:$C$1000)=MONTH(B$17)*(controleur_2!$H$5:$H$1000=$B$46)))+SUMPRODUCT((controleur_3!$F$5:$F$1000=$A202)*(MONTH(controleur_3!$C$5:$C$1000)=MONTH(B$17)*(controleur_3!$H$5:$H$1000=$B$46)))</f>
        <v>0</v>
      </c>
      <c r="C202" s="40">
        <f>SUMPRODUCT((controleur_1!$F$5:$F$1000=$A202)*(MONTH(controleur_1!$C$5:$C$1000)=MONTH(C$17)*(controleur_1!$H$5:$H$1000=$B$46)))+SUMPRODUCT((controleur_2!$F$5:$F$1000=$A202)*(MONTH(controleur_2!$C$5:$C$1000)=MONTH(C$17)*(controleur_2!$H$5:$H$1000=$B$46)))+SUMPRODUCT((controleur_3!$F$5:$F$1000=$A202)*(MONTH(controleur_3!$C$5:$C$1000)=MONTH(C$17)*(controleur_3!$H$5:$H$1000=$B$46)))</f>
        <v>0</v>
      </c>
      <c r="D202" s="40">
        <f>SUMPRODUCT((controleur_1!$F$5:$F$1000=$A202)*(MONTH(controleur_1!$C$5:$C$1000)=MONTH(D$17)*(controleur_1!$H$5:$H$1000=$B$46)))+SUMPRODUCT((controleur_2!$F$5:$F$1000=$A202)*(MONTH(controleur_2!$C$5:$C$1000)=MONTH(D$17)*(controleur_2!$H$5:$H$1000=$B$46)))+SUMPRODUCT((controleur_3!$F$5:$F$1000=$A202)*(MONTH(controleur_3!$C$5:$C$1000)=MONTH(D$17)*(controleur_3!$H$5:$H$1000=$B$46)))</f>
        <v>0</v>
      </c>
      <c r="E202" s="40">
        <f>SUMPRODUCT((controleur_1!$F$5:$F$1000=$A202)*(MONTH(controleur_1!$C$5:$C$1000)=MONTH(E$17)*(controleur_1!$H$5:$H$1000=$B$46)))+SUMPRODUCT((controleur_2!$F$5:$F$1000=$A202)*(MONTH(controleur_2!$C$5:$C$1000)=MONTH(E$17)*(controleur_2!$H$5:$H$1000=$B$46)))+SUMPRODUCT((controleur_3!$F$5:$F$1000=$A202)*(MONTH(controleur_3!$C$5:$C$1000)=MONTH(E$17)*(controleur_3!$H$5:$H$1000=$B$46)))</f>
        <v>0</v>
      </c>
      <c r="F202" s="40">
        <f>SUMPRODUCT((controleur_1!$F$5:$F$1000=$A202)*(MONTH(controleur_1!$C$5:$C$1000)=MONTH(F$17)*(controleur_1!$H$5:$H$1000=$B$46)))+SUMPRODUCT((controleur_2!$F$5:$F$1000=$A202)*(MONTH(controleur_2!$C$5:$C$1000)=MONTH(F$17)*(controleur_2!$H$5:$H$1000=$B$46)))+SUMPRODUCT((controleur_3!$F$5:$F$1000=$A202)*(MONTH(controleur_3!$C$5:$C$1000)=MONTH(F$17)*(controleur_3!$H$5:$H$1000=$B$46)))</f>
        <v>0</v>
      </c>
      <c r="G202" s="40">
        <f>SUMPRODUCT((controleur_1!$F$5:$F$1000=$A202)*(MONTH(controleur_1!$C$5:$C$1000)=MONTH(G$17)*(controleur_1!$H$5:$H$1000=$B$46)))+SUMPRODUCT((controleur_2!$F$5:$F$1000=$A202)*(MONTH(controleur_2!$C$5:$C$1000)=MONTH(G$17)*(controleur_2!$H$5:$H$1000=$B$46)))+SUMPRODUCT((controleur_3!$F$5:$F$1000=$A202)*(MONTH(controleur_3!$C$5:$C$1000)=MONTH(G$17)*(controleur_3!$H$5:$H$1000=$B$46)))</f>
        <v>0</v>
      </c>
      <c r="H202" s="40">
        <f>SUMPRODUCT((controleur_1!$F$5:$F$1000=$A202)*(MONTH(controleur_1!$C$5:$C$1000)=MONTH(H$17)*(controleur_1!$H$5:$H$1000=$B$46)))+SUMPRODUCT((controleur_2!$F$5:$F$1000=$A202)*(MONTH(controleur_2!$C$5:$C$1000)=MONTH(H$17)*(controleur_2!$H$5:$H$1000=$B$46)))+SUMPRODUCT((controleur_3!$F$5:$F$1000=$A202)*(MONTH(controleur_3!$C$5:$C$1000)=MONTH(H$17)*(controleur_3!$H$5:$H$1000=$B$46)))</f>
        <v>0</v>
      </c>
      <c r="I202" s="40">
        <f>SUMPRODUCT((controleur_1!$F$5:$F$1000=$A202)*(MONTH(controleur_1!$C$5:$C$1000)=MONTH(I$17)*(controleur_1!$H$5:$H$1000=$B$46)))+SUMPRODUCT((controleur_2!$F$5:$F$1000=$A202)*(MONTH(controleur_2!$C$5:$C$1000)=MONTH(I$17)*(controleur_2!$H$5:$H$1000=$B$46)))+SUMPRODUCT((controleur_3!$F$5:$F$1000=$A202)*(MONTH(controleur_3!$C$5:$C$1000)=MONTH(I$17)*(controleur_3!$H$5:$H$1000=$B$46)))</f>
        <v>0</v>
      </c>
      <c r="J202" s="40">
        <f>SUMPRODUCT((controleur_1!$F$5:$F$1000=$A202)*(MONTH(controleur_1!$C$5:$C$1000)=MONTH(J$17)*(controleur_1!$H$5:$H$1000=$B$46)))+SUMPRODUCT((controleur_2!$F$5:$F$1000=$A202)*(MONTH(controleur_2!$C$5:$C$1000)=MONTH(J$17)*(controleur_2!$H$5:$H$1000=$B$46)))+SUMPRODUCT((controleur_3!$F$5:$F$1000=$A202)*(MONTH(controleur_3!$C$5:$C$1000)=MONTH(J$17)*(controleur_3!$H$5:$H$1000=$B$46)))</f>
        <v>0</v>
      </c>
      <c r="K202" s="40">
        <f>SUMPRODUCT((controleur_1!$F$5:$F$1000=$A202)*(MONTH(controleur_1!$C$5:$C$1000)=MONTH(K$17)*(controleur_1!$H$5:$H$1000=$B$46)))+SUMPRODUCT((controleur_2!$F$5:$F$1000=$A202)*(MONTH(controleur_2!$C$5:$C$1000)=MONTH(K$17)*(controleur_2!$H$5:$H$1000=$B$46)))+SUMPRODUCT((controleur_3!$F$5:$F$1000=$A202)*(MONTH(controleur_3!$C$5:$C$1000)=MONTH(K$17)*(controleur_3!$H$5:$H$1000=$B$46)))</f>
        <v>0</v>
      </c>
      <c r="L202" s="40">
        <f>SUMPRODUCT((controleur_1!$F$5:$F$1000=$A202)*(MONTH(controleur_1!$C$5:$C$1000)=MONTH(L$17)*(controleur_1!$H$5:$H$1000=$B$46)))+SUMPRODUCT((controleur_2!$F$5:$F$1000=$A202)*(MONTH(controleur_2!$C$5:$C$1000)=MONTH(L$17)*(controleur_2!$H$5:$H$1000=$B$46)))+SUMPRODUCT((controleur_3!$F$5:$F$1000=$A202)*(MONTH(controleur_3!$C$5:$C$1000)=MONTH(L$17)*(controleur_3!$H$5:$H$1000=$B$46)))</f>
        <v>0</v>
      </c>
      <c r="M202" s="40">
        <f>SUMPRODUCT((controleur_1!$F$5:$F$1000=$A202)*(MONTH(controleur_1!$C$5:$C$1000)=MONTH(M$17)*(controleur_1!$H$5:$H$1000=$B$46)))+SUMPRODUCT((controleur_2!$F$5:$F$1000=$A202)*(MONTH(controleur_2!$C$5:$C$1000)=MONTH(M$17)*(controleur_2!$H$5:$H$1000=$B$46)))+SUMPRODUCT((controleur_3!$F$5:$F$1000=$A202)*(MONTH(controleur_3!$C$5:$C$1000)=MONTH(M$17)*(controleur_3!$H$5:$H$1000=$B$46)))</f>
        <v>0</v>
      </c>
      <c r="N202" s="58">
        <f t="shared" si="18"/>
        <v>0</v>
      </c>
    </row>
    <row r="203" spans="1:14" x14ac:dyDescent="0.2">
      <c r="A203" s="55" t="s">
        <v>124</v>
      </c>
      <c r="B203" s="40">
        <f>SUMPRODUCT((controleur_1!$F$5:$F$1000=$A203)*(MONTH(controleur_1!$C$5:$C$1000)=MONTH(B$17)*(controleur_1!$H$5:$H$1000=$B$46)))+SUMPRODUCT((controleur_2!$F$5:$F$1000=$A203)*(MONTH(controleur_2!$C$5:$C$1000)=MONTH(B$17)*(controleur_2!$H$5:$H$1000=$B$46)))+SUMPRODUCT((controleur_3!$F$5:$F$1000=$A203)*(MONTH(controleur_3!$C$5:$C$1000)=MONTH(B$17)*(controleur_3!$H$5:$H$1000=$B$46)))</f>
        <v>0</v>
      </c>
      <c r="C203" s="40">
        <f>SUMPRODUCT((controleur_1!$F$5:$F$1000=$A203)*(MONTH(controleur_1!$C$5:$C$1000)=MONTH(C$17)*(controleur_1!$H$5:$H$1000=$B$46)))+SUMPRODUCT((controleur_2!$F$5:$F$1000=$A203)*(MONTH(controleur_2!$C$5:$C$1000)=MONTH(C$17)*(controleur_2!$H$5:$H$1000=$B$46)))+SUMPRODUCT((controleur_3!$F$5:$F$1000=$A203)*(MONTH(controleur_3!$C$5:$C$1000)=MONTH(C$17)*(controleur_3!$H$5:$H$1000=$B$46)))</f>
        <v>0</v>
      </c>
      <c r="D203" s="40">
        <f>SUMPRODUCT((controleur_1!$F$5:$F$1000=$A203)*(MONTH(controleur_1!$C$5:$C$1000)=MONTH(D$17)*(controleur_1!$H$5:$H$1000=$B$46)))+SUMPRODUCT((controleur_2!$F$5:$F$1000=$A203)*(MONTH(controleur_2!$C$5:$C$1000)=MONTH(D$17)*(controleur_2!$H$5:$H$1000=$B$46)))+SUMPRODUCT((controleur_3!$F$5:$F$1000=$A203)*(MONTH(controleur_3!$C$5:$C$1000)=MONTH(D$17)*(controleur_3!$H$5:$H$1000=$B$46)))</f>
        <v>0</v>
      </c>
      <c r="E203" s="40">
        <f>SUMPRODUCT((controleur_1!$F$5:$F$1000=$A203)*(MONTH(controleur_1!$C$5:$C$1000)=MONTH(E$17)*(controleur_1!$H$5:$H$1000=$B$46)))+SUMPRODUCT((controleur_2!$F$5:$F$1000=$A203)*(MONTH(controleur_2!$C$5:$C$1000)=MONTH(E$17)*(controleur_2!$H$5:$H$1000=$B$46)))+SUMPRODUCT((controleur_3!$F$5:$F$1000=$A203)*(MONTH(controleur_3!$C$5:$C$1000)=MONTH(E$17)*(controleur_3!$H$5:$H$1000=$B$46)))</f>
        <v>0</v>
      </c>
      <c r="F203" s="40">
        <f>SUMPRODUCT((controleur_1!$F$5:$F$1000=$A203)*(MONTH(controleur_1!$C$5:$C$1000)=MONTH(F$17)*(controleur_1!$H$5:$H$1000=$B$46)))+SUMPRODUCT((controleur_2!$F$5:$F$1000=$A203)*(MONTH(controleur_2!$C$5:$C$1000)=MONTH(F$17)*(controleur_2!$H$5:$H$1000=$B$46)))+SUMPRODUCT((controleur_3!$F$5:$F$1000=$A203)*(MONTH(controleur_3!$C$5:$C$1000)=MONTH(F$17)*(controleur_3!$H$5:$H$1000=$B$46)))</f>
        <v>0</v>
      </c>
      <c r="G203" s="40">
        <f>SUMPRODUCT((controleur_1!$F$5:$F$1000=$A203)*(MONTH(controleur_1!$C$5:$C$1000)=MONTH(G$17)*(controleur_1!$H$5:$H$1000=$B$46)))+SUMPRODUCT((controleur_2!$F$5:$F$1000=$A203)*(MONTH(controleur_2!$C$5:$C$1000)=MONTH(G$17)*(controleur_2!$H$5:$H$1000=$B$46)))+SUMPRODUCT((controleur_3!$F$5:$F$1000=$A203)*(MONTH(controleur_3!$C$5:$C$1000)=MONTH(G$17)*(controleur_3!$H$5:$H$1000=$B$46)))</f>
        <v>0</v>
      </c>
      <c r="H203" s="40">
        <f>SUMPRODUCT((controleur_1!$F$5:$F$1000=$A203)*(MONTH(controleur_1!$C$5:$C$1000)=MONTH(H$17)*(controleur_1!$H$5:$H$1000=$B$46)))+SUMPRODUCT((controleur_2!$F$5:$F$1000=$A203)*(MONTH(controleur_2!$C$5:$C$1000)=MONTH(H$17)*(controleur_2!$H$5:$H$1000=$B$46)))+SUMPRODUCT((controleur_3!$F$5:$F$1000=$A203)*(MONTH(controleur_3!$C$5:$C$1000)=MONTH(H$17)*(controleur_3!$H$5:$H$1000=$B$46)))</f>
        <v>0</v>
      </c>
      <c r="I203" s="40">
        <f>SUMPRODUCT((controleur_1!$F$5:$F$1000=$A203)*(MONTH(controleur_1!$C$5:$C$1000)=MONTH(I$17)*(controleur_1!$H$5:$H$1000=$B$46)))+SUMPRODUCT((controleur_2!$F$5:$F$1000=$A203)*(MONTH(controleur_2!$C$5:$C$1000)=MONTH(I$17)*(controleur_2!$H$5:$H$1000=$B$46)))+SUMPRODUCT((controleur_3!$F$5:$F$1000=$A203)*(MONTH(controleur_3!$C$5:$C$1000)=MONTH(I$17)*(controleur_3!$H$5:$H$1000=$B$46)))</f>
        <v>0</v>
      </c>
      <c r="J203" s="40">
        <f>SUMPRODUCT((controleur_1!$F$5:$F$1000=$A203)*(MONTH(controleur_1!$C$5:$C$1000)=MONTH(J$17)*(controleur_1!$H$5:$H$1000=$B$46)))+SUMPRODUCT((controleur_2!$F$5:$F$1000=$A203)*(MONTH(controleur_2!$C$5:$C$1000)=MONTH(J$17)*(controleur_2!$H$5:$H$1000=$B$46)))+SUMPRODUCT((controleur_3!$F$5:$F$1000=$A203)*(MONTH(controleur_3!$C$5:$C$1000)=MONTH(J$17)*(controleur_3!$H$5:$H$1000=$B$46)))</f>
        <v>0</v>
      </c>
      <c r="K203" s="40">
        <f>SUMPRODUCT((controleur_1!$F$5:$F$1000=$A203)*(MONTH(controleur_1!$C$5:$C$1000)=MONTH(K$17)*(controleur_1!$H$5:$H$1000=$B$46)))+SUMPRODUCT((controleur_2!$F$5:$F$1000=$A203)*(MONTH(controleur_2!$C$5:$C$1000)=MONTH(K$17)*(controleur_2!$H$5:$H$1000=$B$46)))+SUMPRODUCT((controleur_3!$F$5:$F$1000=$A203)*(MONTH(controleur_3!$C$5:$C$1000)=MONTH(K$17)*(controleur_3!$H$5:$H$1000=$B$46)))</f>
        <v>0</v>
      </c>
      <c r="L203" s="40">
        <f>SUMPRODUCT((controleur_1!$F$5:$F$1000=$A203)*(MONTH(controleur_1!$C$5:$C$1000)=MONTH(L$17)*(controleur_1!$H$5:$H$1000=$B$46)))+SUMPRODUCT((controleur_2!$F$5:$F$1000=$A203)*(MONTH(controleur_2!$C$5:$C$1000)=MONTH(L$17)*(controleur_2!$H$5:$H$1000=$B$46)))+SUMPRODUCT((controleur_3!$F$5:$F$1000=$A203)*(MONTH(controleur_3!$C$5:$C$1000)=MONTH(L$17)*(controleur_3!$H$5:$H$1000=$B$46)))</f>
        <v>0</v>
      </c>
      <c r="M203" s="40">
        <f>SUMPRODUCT((controleur_1!$F$5:$F$1000=$A203)*(MONTH(controleur_1!$C$5:$C$1000)=MONTH(M$17)*(controleur_1!$H$5:$H$1000=$B$46)))+SUMPRODUCT((controleur_2!$F$5:$F$1000=$A203)*(MONTH(controleur_2!$C$5:$C$1000)=MONTH(M$17)*(controleur_2!$H$5:$H$1000=$B$46)))+SUMPRODUCT((controleur_3!$F$5:$F$1000=$A203)*(MONTH(controleur_3!$C$5:$C$1000)=MONTH(M$17)*(controleur_3!$H$5:$H$1000=$B$46)))</f>
        <v>0</v>
      </c>
      <c r="N203" s="58">
        <f t="shared" si="18"/>
        <v>0</v>
      </c>
    </row>
    <row r="204" spans="1:14" x14ac:dyDescent="0.2">
      <c r="A204" s="55" t="s">
        <v>219</v>
      </c>
      <c r="B204" s="40">
        <f>SUMPRODUCT((controleur_1!$F$5:$F$1000=$A204)*(MONTH(controleur_1!$C$5:$C$1000)=MONTH(B$17)*(controleur_1!$H$5:$H$1000=$B$46)))+SUMPRODUCT((controleur_2!$F$5:$F$1000=$A204)*(MONTH(controleur_2!$C$5:$C$1000)=MONTH(B$17)*(controleur_2!$H$5:$H$1000=$B$46)))+SUMPRODUCT((controleur_3!$F$5:$F$1000=$A204)*(MONTH(controleur_3!$C$5:$C$1000)=MONTH(B$17)*(controleur_3!$H$5:$H$1000=$B$46)))</f>
        <v>0</v>
      </c>
      <c r="C204" s="40">
        <f>SUMPRODUCT((controleur_1!$F$5:$F$1000=$A204)*(MONTH(controleur_1!$C$5:$C$1000)=MONTH(C$17)*(controleur_1!$H$5:$H$1000=$B$46)))+SUMPRODUCT((controleur_2!$F$5:$F$1000=$A204)*(MONTH(controleur_2!$C$5:$C$1000)=MONTH(C$17)*(controleur_2!$H$5:$H$1000=$B$46)))+SUMPRODUCT((controleur_3!$F$5:$F$1000=$A204)*(MONTH(controleur_3!$C$5:$C$1000)=MONTH(C$17)*(controleur_3!$H$5:$H$1000=$B$46)))</f>
        <v>0</v>
      </c>
      <c r="D204" s="40">
        <f>SUMPRODUCT((controleur_1!$F$5:$F$1000=$A204)*(MONTH(controleur_1!$C$5:$C$1000)=MONTH(D$17)*(controleur_1!$H$5:$H$1000=$B$46)))+SUMPRODUCT((controleur_2!$F$5:$F$1000=$A204)*(MONTH(controleur_2!$C$5:$C$1000)=MONTH(D$17)*(controleur_2!$H$5:$H$1000=$B$46)))+SUMPRODUCT((controleur_3!$F$5:$F$1000=$A204)*(MONTH(controleur_3!$C$5:$C$1000)=MONTH(D$17)*(controleur_3!$H$5:$H$1000=$B$46)))</f>
        <v>0</v>
      </c>
      <c r="E204" s="40">
        <f>SUMPRODUCT((controleur_1!$F$5:$F$1000=$A204)*(MONTH(controleur_1!$C$5:$C$1000)=MONTH(E$17)*(controleur_1!$H$5:$H$1000=$B$46)))+SUMPRODUCT((controleur_2!$F$5:$F$1000=$A204)*(MONTH(controleur_2!$C$5:$C$1000)=MONTH(E$17)*(controleur_2!$H$5:$H$1000=$B$46)))+SUMPRODUCT((controleur_3!$F$5:$F$1000=$A204)*(MONTH(controleur_3!$C$5:$C$1000)=MONTH(E$17)*(controleur_3!$H$5:$H$1000=$B$46)))</f>
        <v>0</v>
      </c>
      <c r="F204" s="40">
        <f>SUMPRODUCT((controleur_1!$F$5:$F$1000=$A204)*(MONTH(controleur_1!$C$5:$C$1000)=MONTH(F$17)*(controleur_1!$H$5:$H$1000=$B$46)))+SUMPRODUCT((controleur_2!$F$5:$F$1000=$A204)*(MONTH(controleur_2!$C$5:$C$1000)=MONTH(F$17)*(controleur_2!$H$5:$H$1000=$B$46)))+SUMPRODUCT((controleur_3!$F$5:$F$1000=$A204)*(MONTH(controleur_3!$C$5:$C$1000)=MONTH(F$17)*(controleur_3!$H$5:$H$1000=$B$46)))</f>
        <v>0</v>
      </c>
      <c r="G204" s="40">
        <f>SUMPRODUCT((controleur_1!$F$5:$F$1000=$A204)*(MONTH(controleur_1!$C$5:$C$1000)=MONTH(G$17)*(controleur_1!$H$5:$H$1000=$B$46)))+SUMPRODUCT((controleur_2!$F$5:$F$1000=$A204)*(MONTH(controleur_2!$C$5:$C$1000)=MONTH(G$17)*(controleur_2!$H$5:$H$1000=$B$46)))+SUMPRODUCT((controleur_3!$F$5:$F$1000=$A204)*(MONTH(controleur_3!$C$5:$C$1000)=MONTH(G$17)*(controleur_3!$H$5:$H$1000=$B$46)))</f>
        <v>0</v>
      </c>
      <c r="H204" s="40">
        <f>SUMPRODUCT((controleur_1!$F$5:$F$1000=$A204)*(MONTH(controleur_1!$C$5:$C$1000)=MONTH(H$17)*(controleur_1!$H$5:$H$1000=$B$46)))+SUMPRODUCT((controleur_2!$F$5:$F$1000=$A204)*(MONTH(controleur_2!$C$5:$C$1000)=MONTH(H$17)*(controleur_2!$H$5:$H$1000=$B$46)))+SUMPRODUCT((controleur_3!$F$5:$F$1000=$A204)*(MONTH(controleur_3!$C$5:$C$1000)=MONTH(H$17)*(controleur_3!$H$5:$H$1000=$B$46)))</f>
        <v>0</v>
      </c>
      <c r="I204" s="40">
        <f>SUMPRODUCT((controleur_1!$F$5:$F$1000=$A204)*(MONTH(controleur_1!$C$5:$C$1000)=MONTH(I$17)*(controleur_1!$H$5:$H$1000=$B$46)))+SUMPRODUCT((controleur_2!$F$5:$F$1000=$A204)*(MONTH(controleur_2!$C$5:$C$1000)=MONTH(I$17)*(controleur_2!$H$5:$H$1000=$B$46)))+SUMPRODUCT((controleur_3!$F$5:$F$1000=$A204)*(MONTH(controleur_3!$C$5:$C$1000)=MONTH(I$17)*(controleur_3!$H$5:$H$1000=$B$46)))</f>
        <v>0</v>
      </c>
      <c r="J204" s="40">
        <f>SUMPRODUCT((controleur_1!$F$5:$F$1000=$A204)*(MONTH(controleur_1!$C$5:$C$1000)=MONTH(J$17)*(controleur_1!$H$5:$H$1000=$B$46)))+SUMPRODUCT((controleur_2!$F$5:$F$1000=$A204)*(MONTH(controleur_2!$C$5:$C$1000)=MONTH(J$17)*(controleur_2!$H$5:$H$1000=$B$46)))+SUMPRODUCT((controleur_3!$F$5:$F$1000=$A204)*(MONTH(controleur_3!$C$5:$C$1000)=MONTH(J$17)*(controleur_3!$H$5:$H$1000=$B$46)))</f>
        <v>0</v>
      </c>
      <c r="K204" s="40">
        <f>SUMPRODUCT((controleur_1!$F$5:$F$1000=$A204)*(MONTH(controleur_1!$C$5:$C$1000)=MONTH(K$17)*(controleur_1!$H$5:$H$1000=$B$46)))+SUMPRODUCT((controleur_2!$F$5:$F$1000=$A204)*(MONTH(controleur_2!$C$5:$C$1000)=MONTH(K$17)*(controleur_2!$H$5:$H$1000=$B$46)))+SUMPRODUCT((controleur_3!$F$5:$F$1000=$A204)*(MONTH(controleur_3!$C$5:$C$1000)=MONTH(K$17)*(controleur_3!$H$5:$H$1000=$B$46)))</f>
        <v>0</v>
      </c>
      <c r="L204" s="40">
        <f>SUMPRODUCT((controleur_1!$F$5:$F$1000=$A204)*(MONTH(controleur_1!$C$5:$C$1000)=MONTH(L$17)*(controleur_1!$H$5:$H$1000=$B$46)))+SUMPRODUCT((controleur_2!$F$5:$F$1000=$A204)*(MONTH(controleur_2!$C$5:$C$1000)=MONTH(L$17)*(controleur_2!$H$5:$H$1000=$B$46)))+SUMPRODUCT((controleur_3!$F$5:$F$1000=$A204)*(MONTH(controleur_3!$C$5:$C$1000)=MONTH(L$17)*(controleur_3!$H$5:$H$1000=$B$46)))</f>
        <v>0</v>
      </c>
      <c r="M204" s="40">
        <f>SUMPRODUCT((controleur_1!$F$5:$F$1000=$A204)*(MONTH(controleur_1!$C$5:$C$1000)=MONTH(M$17)*(controleur_1!$H$5:$H$1000=$B$46)))+SUMPRODUCT((controleur_2!$F$5:$F$1000=$A204)*(MONTH(controleur_2!$C$5:$C$1000)=MONTH(M$17)*(controleur_2!$H$5:$H$1000=$B$46)))+SUMPRODUCT((controleur_3!$F$5:$F$1000=$A204)*(MONTH(controleur_3!$C$5:$C$1000)=MONTH(M$17)*(controleur_3!$H$5:$H$1000=$B$46)))</f>
        <v>0</v>
      </c>
      <c r="N204" s="58">
        <f t="shared" si="18"/>
        <v>0</v>
      </c>
    </row>
    <row r="205" spans="1:14" x14ac:dyDescent="0.2">
      <c r="A205" s="55" t="s">
        <v>123</v>
      </c>
      <c r="B205" s="40">
        <f>SUMPRODUCT((controleur_1!$F$5:$F$1000=$A205)*(MONTH(controleur_1!$C$5:$C$1000)=MONTH(B$17)*(controleur_1!$H$5:$H$1000=$B$46)))+SUMPRODUCT((controleur_2!$F$5:$F$1000=$A205)*(MONTH(controleur_2!$C$5:$C$1000)=MONTH(B$17)*(controleur_2!$H$5:$H$1000=$B$46)))+SUMPRODUCT((controleur_3!$F$5:$F$1000=$A205)*(MONTH(controleur_3!$C$5:$C$1000)=MONTH(B$17)*(controleur_3!$H$5:$H$1000=$B$46)))</f>
        <v>0</v>
      </c>
      <c r="C205" s="40">
        <f>SUMPRODUCT((controleur_1!$F$5:$F$1000=$A205)*(MONTH(controleur_1!$C$5:$C$1000)=MONTH(C$17)*(controleur_1!$H$5:$H$1000=$B$46)))+SUMPRODUCT((controleur_2!$F$5:$F$1000=$A205)*(MONTH(controleur_2!$C$5:$C$1000)=MONTH(C$17)*(controleur_2!$H$5:$H$1000=$B$46)))+SUMPRODUCT((controleur_3!$F$5:$F$1000=$A205)*(MONTH(controleur_3!$C$5:$C$1000)=MONTH(C$17)*(controleur_3!$H$5:$H$1000=$B$46)))</f>
        <v>0</v>
      </c>
      <c r="D205" s="40">
        <f>SUMPRODUCT((controleur_1!$F$5:$F$1000=$A205)*(MONTH(controleur_1!$C$5:$C$1000)=MONTH(D$17)*(controleur_1!$H$5:$H$1000=$B$46)))+SUMPRODUCT((controleur_2!$F$5:$F$1000=$A205)*(MONTH(controleur_2!$C$5:$C$1000)=MONTH(D$17)*(controleur_2!$H$5:$H$1000=$B$46)))+SUMPRODUCT((controleur_3!$F$5:$F$1000=$A205)*(MONTH(controleur_3!$C$5:$C$1000)=MONTH(D$17)*(controleur_3!$H$5:$H$1000=$B$46)))</f>
        <v>0</v>
      </c>
      <c r="E205" s="40">
        <f>SUMPRODUCT((controleur_1!$F$5:$F$1000=$A205)*(MONTH(controleur_1!$C$5:$C$1000)=MONTH(E$17)*(controleur_1!$H$5:$H$1000=$B$46)))+SUMPRODUCT((controleur_2!$F$5:$F$1000=$A205)*(MONTH(controleur_2!$C$5:$C$1000)=MONTH(E$17)*(controleur_2!$H$5:$H$1000=$B$46)))+SUMPRODUCT((controleur_3!$F$5:$F$1000=$A205)*(MONTH(controleur_3!$C$5:$C$1000)=MONTH(E$17)*(controleur_3!$H$5:$H$1000=$B$46)))</f>
        <v>0</v>
      </c>
      <c r="F205" s="40">
        <f>SUMPRODUCT((controleur_1!$F$5:$F$1000=$A205)*(MONTH(controleur_1!$C$5:$C$1000)=MONTH(F$17)*(controleur_1!$H$5:$H$1000=$B$46)))+SUMPRODUCT((controleur_2!$F$5:$F$1000=$A205)*(MONTH(controleur_2!$C$5:$C$1000)=MONTH(F$17)*(controleur_2!$H$5:$H$1000=$B$46)))+SUMPRODUCT((controleur_3!$F$5:$F$1000=$A205)*(MONTH(controleur_3!$C$5:$C$1000)=MONTH(F$17)*(controleur_3!$H$5:$H$1000=$B$46)))</f>
        <v>0</v>
      </c>
      <c r="G205" s="40">
        <f>SUMPRODUCT((controleur_1!$F$5:$F$1000=$A205)*(MONTH(controleur_1!$C$5:$C$1000)=MONTH(G$17)*(controleur_1!$H$5:$H$1000=$B$46)))+SUMPRODUCT((controleur_2!$F$5:$F$1000=$A205)*(MONTH(controleur_2!$C$5:$C$1000)=MONTH(G$17)*(controleur_2!$H$5:$H$1000=$B$46)))+SUMPRODUCT((controleur_3!$F$5:$F$1000=$A205)*(MONTH(controleur_3!$C$5:$C$1000)=MONTH(G$17)*(controleur_3!$H$5:$H$1000=$B$46)))</f>
        <v>0</v>
      </c>
      <c r="H205" s="40">
        <f>SUMPRODUCT((controleur_1!$F$5:$F$1000=$A205)*(MONTH(controleur_1!$C$5:$C$1000)=MONTH(H$17)*(controleur_1!$H$5:$H$1000=$B$46)))+SUMPRODUCT((controleur_2!$F$5:$F$1000=$A205)*(MONTH(controleur_2!$C$5:$C$1000)=MONTH(H$17)*(controleur_2!$H$5:$H$1000=$B$46)))+SUMPRODUCT((controleur_3!$F$5:$F$1000=$A205)*(MONTH(controleur_3!$C$5:$C$1000)=MONTH(H$17)*(controleur_3!$H$5:$H$1000=$B$46)))</f>
        <v>0</v>
      </c>
      <c r="I205" s="40">
        <f>SUMPRODUCT((controleur_1!$F$5:$F$1000=$A205)*(MONTH(controleur_1!$C$5:$C$1000)=MONTH(I$17)*(controleur_1!$H$5:$H$1000=$B$46)))+SUMPRODUCT((controleur_2!$F$5:$F$1000=$A205)*(MONTH(controleur_2!$C$5:$C$1000)=MONTH(I$17)*(controleur_2!$H$5:$H$1000=$B$46)))+SUMPRODUCT((controleur_3!$F$5:$F$1000=$A205)*(MONTH(controleur_3!$C$5:$C$1000)=MONTH(I$17)*(controleur_3!$H$5:$H$1000=$B$46)))</f>
        <v>0</v>
      </c>
      <c r="J205" s="40">
        <f>SUMPRODUCT((controleur_1!$F$5:$F$1000=$A205)*(MONTH(controleur_1!$C$5:$C$1000)=MONTH(J$17)*(controleur_1!$H$5:$H$1000=$B$46)))+SUMPRODUCT((controleur_2!$F$5:$F$1000=$A205)*(MONTH(controleur_2!$C$5:$C$1000)=MONTH(J$17)*(controleur_2!$H$5:$H$1000=$B$46)))+SUMPRODUCT((controleur_3!$F$5:$F$1000=$A205)*(MONTH(controleur_3!$C$5:$C$1000)=MONTH(J$17)*(controleur_3!$H$5:$H$1000=$B$46)))</f>
        <v>0</v>
      </c>
      <c r="K205" s="40">
        <f>SUMPRODUCT((controleur_1!$F$5:$F$1000=$A205)*(MONTH(controleur_1!$C$5:$C$1000)=MONTH(K$17)*(controleur_1!$H$5:$H$1000=$B$46)))+SUMPRODUCT((controleur_2!$F$5:$F$1000=$A205)*(MONTH(controleur_2!$C$5:$C$1000)=MONTH(K$17)*(controleur_2!$H$5:$H$1000=$B$46)))+SUMPRODUCT((controleur_3!$F$5:$F$1000=$A205)*(MONTH(controleur_3!$C$5:$C$1000)=MONTH(K$17)*(controleur_3!$H$5:$H$1000=$B$46)))</f>
        <v>0</v>
      </c>
      <c r="L205" s="40">
        <f>SUMPRODUCT((controleur_1!$F$5:$F$1000=$A205)*(MONTH(controleur_1!$C$5:$C$1000)=MONTH(L$17)*(controleur_1!$H$5:$H$1000=$B$46)))+SUMPRODUCT((controleur_2!$F$5:$F$1000=$A205)*(MONTH(controleur_2!$C$5:$C$1000)=MONTH(L$17)*(controleur_2!$H$5:$H$1000=$B$46)))+SUMPRODUCT((controleur_3!$F$5:$F$1000=$A205)*(MONTH(controleur_3!$C$5:$C$1000)=MONTH(L$17)*(controleur_3!$H$5:$H$1000=$B$46)))</f>
        <v>0</v>
      </c>
      <c r="M205" s="40">
        <f>SUMPRODUCT((controleur_1!$F$5:$F$1000=$A205)*(MONTH(controleur_1!$C$5:$C$1000)=MONTH(M$17)*(controleur_1!$H$5:$H$1000=$B$46)))+SUMPRODUCT((controleur_2!$F$5:$F$1000=$A205)*(MONTH(controleur_2!$C$5:$C$1000)=MONTH(M$17)*(controleur_2!$H$5:$H$1000=$B$46)))+SUMPRODUCT((controleur_3!$F$5:$F$1000=$A205)*(MONTH(controleur_3!$C$5:$C$1000)=MONTH(M$17)*(controleur_3!$H$5:$H$1000=$B$46)))</f>
        <v>0</v>
      </c>
      <c r="N205" s="58">
        <f t="shared" si="18"/>
        <v>0</v>
      </c>
    </row>
    <row r="206" spans="1:14" x14ac:dyDescent="0.2">
      <c r="A206" s="55" t="s">
        <v>220</v>
      </c>
      <c r="B206" s="40">
        <f>SUMPRODUCT((controleur_1!$F$5:$F$1000=$A206)*(MONTH(controleur_1!$C$5:$C$1000)=MONTH(B$17)*(controleur_1!$H$5:$H$1000=$B$46)))+SUMPRODUCT((controleur_2!$F$5:$F$1000=$A206)*(MONTH(controleur_2!$C$5:$C$1000)=MONTH(B$17)*(controleur_2!$H$5:$H$1000=$B$46)))+SUMPRODUCT((controleur_3!$F$5:$F$1000=$A206)*(MONTH(controleur_3!$C$5:$C$1000)=MONTH(B$17)*(controleur_3!$H$5:$H$1000=$B$46)))</f>
        <v>0</v>
      </c>
      <c r="C206" s="40">
        <f>SUMPRODUCT((controleur_1!$F$5:$F$1000=$A206)*(MONTH(controleur_1!$C$5:$C$1000)=MONTH(C$17)*(controleur_1!$H$5:$H$1000=$B$46)))+SUMPRODUCT((controleur_2!$F$5:$F$1000=$A206)*(MONTH(controleur_2!$C$5:$C$1000)=MONTH(C$17)*(controleur_2!$H$5:$H$1000=$B$46)))+SUMPRODUCT((controleur_3!$F$5:$F$1000=$A206)*(MONTH(controleur_3!$C$5:$C$1000)=MONTH(C$17)*(controleur_3!$H$5:$H$1000=$B$46)))</f>
        <v>0</v>
      </c>
      <c r="D206" s="40">
        <f>SUMPRODUCT((controleur_1!$F$5:$F$1000=$A206)*(MONTH(controleur_1!$C$5:$C$1000)=MONTH(D$17)*(controleur_1!$H$5:$H$1000=$B$46)))+SUMPRODUCT((controleur_2!$F$5:$F$1000=$A206)*(MONTH(controleur_2!$C$5:$C$1000)=MONTH(D$17)*(controleur_2!$H$5:$H$1000=$B$46)))+SUMPRODUCT((controleur_3!$F$5:$F$1000=$A206)*(MONTH(controleur_3!$C$5:$C$1000)=MONTH(D$17)*(controleur_3!$H$5:$H$1000=$B$46)))</f>
        <v>0</v>
      </c>
      <c r="E206" s="40">
        <f>SUMPRODUCT((controleur_1!$F$5:$F$1000=$A206)*(MONTH(controleur_1!$C$5:$C$1000)=MONTH(E$17)*(controleur_1!$H$5:$H$1000=$B$46)))+SUMPRODUCT((controleur_2!$F$5:$F$1000=$A206)*(MONTH(controleur_2!$C$5:$C$1000)=MONTH(E$17)*(controleur_2!$H$5:$H$1000=$B$46)))+SUMPRODUCT((controleur_3!$F$5:$F$1000=$A206)*(MONTH(controleur_3!$C$5:$C$1000)=MONTH(E$17)*(controleur_3!$H$5:$H$1000=$B$46)))</f>
        <v>0</v>
      </c>
      <c r="F206" s="40">
        <f>SUMPRODUCT((controleur_1!$F$5:$F$1000=$A206)*(MONTH(controleur_1!$C$5:$C$1000)=MONTH(F$17)*(controleur_1!$H$5:$H$1000=$B$46)))+SUMPRODUCT((controleur_2!$F$5:$F$1000=$A206)*(MONTH(controleur_2!$C$5:$C$1000)=MONTH(F$17)*(controleur_2!$H$5:$H$1000=$B$46)))+SUMPRODUCT((controleur_3!$F$5:$F$1000=$A206)*(MONTH(controleur_3!$C$5:$C$1000)=MONTH(F$17)*(controleur_3!$H$5:$H$1000=$B$46)))</f>
        <v>0</v>
      </c>
      <c r="G206" s="40">
        <f>SUMPRODUCT((controleur_1!$F$5:$F$1000=$A206)*(MONTH(controleur_1!$C$5:$C$1000)=MONTH(G$17)*(controleur_1!$H$5:$H$1000=$B$46)))+SUMPRODUCT((controleur_2!$F$5:$F$1000=$A206)*(MONTH(controleur_2!$C$5:$C$1000)=MONTH(G$17)*(controleur_2!$H$5:$H$1000=$B$46)))+SUMPRODUCT((controleur_3!$F$5:$F$1000=$A206)*(MONTH(controleur_3!$C$5:$C$1000)=MONTH(G$17)*(controleur_3!$H$5:$H$1000=$B$46)))</f>
        <v>0</v>
      </c>
      <c r="H206" s="40">
        <f>SUMPRODUCT((controleur_1!$F$5:$F$1000=$A206)*(MONTH(controleur_1!$C$5:$C$1000)=MONTH(H$17)*(controleur_1!$H$5:$H$1000=$B$46)))+SUMPRODUCT((controleur_2!$F$5:$F$1000=$A206)*(MONTH(controleur_2!$C$5:$C$1000)=MONTH(H$17)*(controleur_2!$H$5:$H$1000=$B$46)))+SUMPRODUCT((controleur_3!$F$5:$F$1000=$A206)*(MONTH(controleur_3!$C$5:$C$1000)=MONTH(H$17)*(controleur_3!$H$5:$H$1000=$B$46)))</f>
        <v>0</v>
      </c>
      <c r="I206" s="40">
        <f>SUMPRODUCT((controleur_1!$F$5:$F$1000=$A206)*(MONTH(controleur_1!$C$5:$C$1000)=MONTH(I$17)*(controleur_1!$H$5:$H$1000=$B$46)))+SUMPRODUCT((controleur_2!$F$5:$F$1000=$A206)*(MONTH(controleur_2!$C$5:$C$1000)=MONTH(I$17)*(controleur_2!$H$5:$H$1000=$B$46)))+SUMPRODUCT((controleur_3!$F$5:$F$1000=$A206)*(MONTH(controleur_3!$C$5:$C$1000)=MONTH(I$17)*(controleur_3!$H$5:$H$1000=$B$46)))</f>
        <v>0</v>
      </c>
      <c r="J206" s="40">
        <f>SUMPRODUCT((controleur_1!$F$5:$F$1000=$A206)*(MONTH(controleur_1!$C$5:$C$1000)=MONTH(J$17)*(controleur_1!$H$5:$H$1000=$B$46)))+SUMPRODUCT((controleur_2!$F$5:$F$1000=$A206)*(MONTH(controleur_2!$C$5:$C$1000)=MONTH(J$17)*(controleur_2!$H$5:$H$1000=$B$46)))+SUMPRODUCT((controleur_3!$F$5:$F$1000=$A206)*(MONTH(controleur_3!$C$5:$C$1000)=MONTH(J$17)*(controleur_3!$H$5:$H$1000=$B$46)))</f>
        <v>0</v>
      </c>
      <c r="K206" s="40">
        <f>SUMPRODUCT((controleur_1!$F$5:$F$1000=$A206)*(MONTH(controleur_1!$C$5:$C$1000)=MONTH(K$17)*(controleur_1!$H$5:$H$1000=$B$46)))+SUMPRODUCT((controleur_2!$F$5:$F$1000=$A206)*(MONTH(controleur_2!$C$5:$C$1000)=MONTH(K$17)*(controleur_2!$H$5:$H$1000=$B$46)))+SUMPRODUCT((controleur_3!$F$5:$F$1000=$A206)*(MONTH(controleur_3!$C$5:$C$1000)=MONTH(K$17)*(controleur_3!$H$5:$H$1000=$B$46)))</f>
        <v>0</v>
      </c>
      <c r="L206" s="40">
        <f>SUMPRODUCT((controleur_1!$F$5:$F$1000=$A206)*(MONTH(controleur_1!$C$5:$C$1000)=MONTH(L$17)*(controleur_1!$H$5:$H$1000=$B$46)))+SUMPRODUCT((controleur_2!$F$5:$F$1000=$A206)*(MONTH(controleur_2!$C$5:$C$1000)=MONTH(L$17)*(controleur_2!$H$5:$H$1000=$B$46)))+SUMPRODUCT((controleur_3!$F$5:$F$1000=$A206)*(MONTH(controleur_3!$C$5:$C$1000)=MONTH(L$17)*(controleur_3!$H$5:$H$1000=$B$46)))</f>
        <v>0</v>
      </c>
      <c r="M206" s="40">
        <f>SUMPRODUCT((controleur_1!$F$5:$F$1000=$A206)*(MONTH(controleur_1!$C$5:$C$1000)=MONTH(M$17)*(controleur_1!$H$5:$H$1000=$B$46)))+SUMPRODUCT((controleur_2!$F$5:$F$1000=$A206)*(MONTH(controleur_2!$C$5:$C$1000)=MONTH(M$17)*(controleur_2!$H$5:$H$1000=$B$46)))+SUMPRODUCT((controleur_3!$F$5:$F$1000=$A206)*(MONTH(controleur_3!$C$5:$C$1000)=MONTH(M$17)*(controleur_3!$H$5:$H$1000=$B$46)))</f>
        <v>0</v>
      </c>
      <c r="N206" s="58">
        <f t="shared" si="18"/>
        <v>0</v>
      </c>
    </row>
    <row r="207" spans="1:14" x14ac:dyDescent="0.2">
      <c r="A207" s="55" t="s">
        <v>221</v>
      </c>
      <c r="B207" s="40">
        <f>SUMPRODUCT((controleur_1!$F$5:$F$1000=$A207)*(MONTH(controleur_1!$C$5:$C$1000)=MONTH(B$17)*(controleur_1!$H$5:$H$1000=$B$46)))+SUMPRODUCT((controleur_2!$F$5:$F$1000=$A207)*(MONTH(controleur_2!$C$5:$C$1000)=MONTH(B$17)*(controleur_2!$H$5:$H$1000=$B$46)))+SUMPRODUCT((controleur_3!$F$5:$F$1000=$A207)*(MONTH(controleur_3!$C$5:$C$1000)=MONTH(B$17)*(controleur_3!$H$5:$H$1000=$B$46)))</f>
        <v>0</v>
      </c>
      <c r="C207" s="40">
        <f>SUMPRODUCT((controleur_1!$F$5:$F$1000=$A207)*(MONTH(controleur_1!$C$5:$C$1000)=MONTH(C$17)*(controleur_1!$H$5:$H$1000=$B$46)))+SUMPRODUCT((controleur_2!$F$5:$F$1000=$A207)*(MONTH(controleur_2!$C$5:$C$1000)=MONTH(C$17)*(controleur_2!$H$5:$H$1000=$B$46)))+SUMPRODUCT((controleur_3!$F$5:$F$1000=$A207)*(MONTH(controleur_3!$C$5:$C$1000)=MONTH(C$17)*(controleur_3!$H$5:$H$1000=$B$46)))</f>
        <v>0</v>
      </c>
      <c r="D207" s="40">
        <f>SUMPRODUCT((controleur_1!$F$5:$F$1000=$A207)*(MONTH(controleur_1!$C$5:$C$1000)=MONTH(D$17)*(controleur_1!$H$5:$H$1000=$B$46)))+SUMPRODUCT((controleur_2!$F$5:$F$1000=$A207)*(MONTH(controleur_2!$C$5:$C$1000)=MONTH(D$17)*(controleur_2!$H$5:$H$1000=$B$46)))+SUMPRODUCT((controleur_3!$F$5:$F$1000=$A207)*(MONTH(controleur_3!$C$5:$C$1000)=MONTH(D$17)*(controleur_3!$H$5:$H$1000=$B$46)))</f>
        <v>0</v>
      </c>
      <c r="E207" s="40">
        <f>SUMPRODUCT((controleur_1!$F$5:$F$1000=$A207)*(MONTH(controleur_1!$C$5:$C$1000)=MONTH(E$17)*(controleur_1!$H$5:$H$1000=$B$46)))+SUMPRODUCT((controleur_2!$F$5:$F$1000=$A207)*(MONTH(controleur_2!$C$5:$C$1000)=MONTH(E$17)*(controleur_2!$H$5:$H$1000=$B$46)))+SUMPRODUCT((controleur_3!$F$5:$F$1000=$A207)*(MONTH(controleur_3!$C$5:$C$1000)=MONTH(E$17)*(controleur_3!$H$5:$H$1000=$B$46)))</f>
        <v>0</v>
      </c>
      <c r="F207" s="40">
        <f>SUMPRODUCT((controleur_1!$F$5:$F$1000=$A207)*(MONTH(controleur_1!$C$5:$C$1000)=MONTH(F$17)*(controleur_1!$H$5:$H$1000=$B$46)))+SUMPRODUCT((controleur_2!$F$5:$F$1000=$A207)*(MONTH(controleur_2!$C$5:$C$1000)=MONTH(F$17)*(controleur_2!$H$5:$H$1000=$B$46)))+SUMPRODUCT((controleur_3!$F$5:$F$1000=$A207)*(MONTH(controleur_3!$C$5:$C$1000)=MONTH(F$17)*(controleur_3!$H$5:$H$1000=$B$46)))</f>
        <v>0</v>
      </c>
      <c r="G207" s="40">
        <f>SUMPRODUCT((controleur_1!$F$5:$F$1000=$A207)*(MONTH(controleur_1!$C$5:$C$1000)=MONTH(G$17)*(controleur_1!$H$5:$H$1000=$B$46)))+SUMPRODUCT((controleur_2!$F$5:$F$1000=$A207)*(MONTH(controleur_2!$C$5:$C$1000)=MONTH(G$17)*(controleur_2!$H$5:$H$1000=$B$46)))+SUMPRODUCT((controleur_3!$F$5:$F$1000=$A207)*(MONTH(controleur_3!$C$5:$C$1000)=MONTH(G$17)*(controleur_3!$H$5:$H$1000=$B$46)))</f>
        <v>0</v>
      </c>
      <c r="H207" s="40">
        <f>SUMPRODUCT((controleur_1!$F$5:$F$1000=$A207)*(MONTH(controleur_1!$C$5:$C$1000)=MONTH(H$17)*(controleur_1!$H$5:$H$1000=$B$46)))+SUMPRODUCT((controleur_2!$F$5:$F$1000=$A207)*(MONTH(controleur_2!$C$5:$C$1000)=MONTH(H$17)*(controleur_2!$H$5:$H$1000=$B$46)))+SUMPRODUCT((controleur_3!$F$5:$F$1000=$A207)*(MONTH(controleur_3!$C$5:$C$1000)=MONTH(H$17)*(controleur_3!$H$5:$H$1000=$B$46)))</f>
        <v>0</v>
      </c>
      <c r="I207" s="40">
        <f>SUMPRODUCT((controleur_1!$F$5:$F$1000=$A207)*(MONTH(controleur_1!$C$5:$C$1000)=MONTH(I$17)*(controleur_1!$H$5:$H$1000=$B$46)))+SUMPRODUCT((controleur_2!$F$5:$F$1000=$A207)*(MONTH(controleur_2!$C$5:$C$1000)=MONTH(I$17)*(controleur_2!$H$5:$H$1000=$B$46)))+SUMPRODUCT((controleur_3!$F$5:$F$1000=$A207)*(MONTH(controleur_3!$C$5:$C$1000)=MONTH(I$17)*(controleur_3!$H$5:$H$1000=$B$46)))</f>
        <v>0</v>
      </c>
      <c r="J207" s="40">
        <f>SUMPRODUCT((controleur_1!$F$5:$F$1000=$A207)*(MONTH(controleur_1!$C$5:$C$1000)=MONTH(J$17)*(controleur_1!$H$5:$H$1000=$B$46)))+SUMPRODUCT((controleur_2!$F$5:$F$1000=$A207)*(MONTH(controleur_2!$C$5:$C$1000)=MONTH(J$17)*(controleur_2!$H$5:$H$1000=$B$46)))+SUMPRODUCT((controleur_3!$F$5:$F$1000=$A207)*(MONTH(controleur_3!$C$5:$C$1000)=MONTH(J$17)*(controleur_3!$H$5:$H$1000=$B$46)))</f>
        <v>0</v>
      </c>
      <c r="K207" s="40">
        <f>SUMPRODUCT((controleur_1!$F$5:$F$1000=$A207)*(MONTH(controleur_1!$C$5:$C$1000)=MONTH(K$17)*(controleur_1!$H$5:$H$1000=$B$46)))+SUMPRODUCT((controleur_2!$F$5:$F$1000=$A207)*(MONTH(controleur_2!$C$5:$C$1000)=MONTH(K$17)*(controleur_2!$H$5:$H$1000=$B$46)))+SUMPRODUCT((controleur_3!$F$5:$F$1000=$A207)*(MONTH(controleur_3!$C$5:$C$1000)=MONTH(K$17)*(controleur_3!$H$5:$H$1000=$B$46)))</f>
        <v>0</v>
      </c>
      <c r="L207" s="40">
        <f>SUMPRODUCT((controleur_1!$F$5:$F$1000=$A207)*(MONTH(controleur_1!$C$5:$C$1000)=MONTH(L$17)*(controleur_1!$H$5:$H$1000=$B$46)))+SUMPRODUCT((controleur_2!$F$5:$F$1000=$A207)*(MONTH(controleur_2!$C$5:$C$1000)=MONTH(L$17)*(controleur_2!$H$5:$H$1000=$B$46)))+SUMPRODUCT((controleur_3!$F$5:$F$1000=$A207)*(MONTH(controleur_3!$C$5:$C$1000)=MONTH(L$17)*(controleur_3!$H$5:$H$1000=$B$46)))</f>
        <v>0</v>
      </c>
      <c r="M207" s="40">
        <f>SUMPRODUCT((controleur_1!$F$5:$F$1000=$A207)*(MONTH(controleur_1!$C$5:$C$1000)=MONTH(M$17)*(controleur_1!$H$5:$H$1000=$B$46)))+SUMPRODUCT((controleur_2!$F$5:$F$1000=$A207)*(MONTH(controleur_2!$C$5:$C$1000)=MONTH(M$17)*(controleur_2!$H$5:$H$1000=$B$46)))+SUMPRODUCT((controleur_3!$F$5:$F$1000=$A207)*(MONTH(controleur_3!$C$5:$C$1000)=MONTH(M$17)*(controleur_3!$H$5:$H$1000=$B$46)))</f>
        <v>0</v>
      </c>
      <c r="N207" s="58">
        <f t="shared" ref="N207:N219" si="19">SUM(B207:M207)</f>
        <v>0</v>
      </c>
    </row>
    <row r="208" spans="1:14" x14ac:dyDescent="0.2">
      <c r="A208" s="55" t="s">
        <v>222</v>
      </c>
      <c r="B208" s="40">
        <f>SUMPRODUCT((controleur_1!$F$5:$F$1000=$A208)*(MONTH(controleur_1!$C$5:$C$1000)=MONTH(B$17)*(controleur_1!$H$5:$H$1000=$B$46)))+SUMPRODUCT((controleur_2!$F$5:$F$1000=$A208)*(MONTH(controleur_2!$C$5:$C$1000)=MONTH(B$17)*(controleur_2!$H$5:$H$1000=$B$46)))+SUMPRODUCT((controleur_3!$F$5:$F$1000=$A208)*(MONTH(controleur_3!$C$5:$C$1000)=MONTH(B$17)*(controleur_3!$H$5:$H$1000=$B$46)))</f>
        <v>0</v>
      </c>
      <c r="C208" s="40">
        <f>SUMPRODUCT((controleur_1!$F$5:$F$1000=$A208)*(MONTH(controleur_1!$C$5:$C$1000)=MONTH(C$17)*(controleur_1!$H$5:$H$1000=$B$46)))+SUMPRODUCT((controleur_2!$F$5:$F$1000=$A208)*(MONTH(controleur_2!$C$5:$C$1000)=MONTH(C$17)*(controleur_2!$H$5:$H$1000=$B$46)))+SUMPRODUCT((controleur_3!$F$5:$F$1000=$A208)*(MONTH(controleur_3!$C$5:$C$1000)=MONTH(C$17)*(controleur_3!$H$5:$H$1000=$B$46)))</f>
        <v>0</v>
      </c>
      <c r="D208" s="40">
        <f>SUMPRODUCT((controleur_1!$F$5:$F$1000=$A208)*(MONTH(controleur_1!$C$5:$C$1000)=MONTH(D$17)*(controleur_1!$H$5:$H$1000=$B$46)))+SUMPRODUCT((controleur_2!$F$5:$F$1000=$A208)*(MONTH(controleur_2!$C$5:$C$1000)=MONTH(D$17)*(controleur_2!$H$5:$H$1000=$B$46)))+SUMPRODUCT((controleur_3!$F$5:$F$1000=$A208)*(MONTH(controleur_3!$C$5:$C$1000)=MONTH(D$17)*(controleur_3!$H$5:$H$1000=$B$46)))</f>
        <v>0</v>
      </c>
      <c r="E208" s="40">
        <f>SUMPRODUCT((controleur_1!$F$5:$F$1000=$A208)*(MONTH(controleur_1!$C$5:$C$1000)=MONTH(E$17)*(controleur_1!$H$5:$H$1000=$B$46)))+SUMPRODUCT((controleur_2!$F$5:$F$1000=$A208)*(MONTH(controleur_2!$C$5:$C$1000)=MONTH(E$17)*(controleur_2!$H$5:$H$1000=$B$46)))+SUMPRODUCT((controleur_3!$F$5:$F$1000=$A208)*(MONTH(controleur_3!$C$5:$C$1000)=MONTH(E$17)*(controleur_3!$H$5:$H$1000=$B$46)))</f>
        <v>0</v>
      </c>
      <c r="F208" s="40">
        <f>SUMPRODUCT((controleur_1!$F$5:$F$1000=$A208)*(MONTH(controleur_1!$C$5:$C$1000)=MONTH(F$17)*(controleur_1!$H$5:$H$1000=$B$46)))+SUMPRODUCT((controleur_2!$F$5:$F$1000=$A208)*(MONTH(controleur_2!$C$5:$C$1000)=MONTH(F$17)*(controleur_2!$H$5:$H$1000=$B$46)))+SUMPRODUCT((controleur_3!$F$5:$F$1000=$A208)*(MONTH(controleur_3!$C$5:$C$1000)=MONTH(F$17)*(controleur_3!$H$5:$H$1000=$B$46)))</f>
        <v>0</v>
      </c>
      <c r="G208" s="40">
        <f>SUMPRODUCT((controleur_1!$F$5:$F$1000=$A208)*(MONTH(controleur_1!$C$5:$C$1000)=MONTH(G$17)*(controleur_1!$H$5:$H$1000=$B$46)))+SUMPRODUCT((controleur_2!$F$5:$F$1000=$A208)*(MONTH(controleur_2!$C$5:$C$1000)=MONTH(G$17)*(controleur_2!$H$5:$H$1000=$B$46)))+SUMPRODUCT((controleur_3!$F$5:$F$1000=$A208)*(MONTH(controleur_3!$C$5:$C$1000)=MONTH(G$17)*(controleur_3!$H$5:$H$1000=$B$46)))</f>
        <v>0</v>
      </c>
      <c r="H208" s="40">
        <f>SUMPRODUCT((controleur_1!$F$5:$F$1000=$A208)*(MONTH(controleur_1!$C$5:$C$1000)=MONTH(H$17)*(controleur_1!$H$5:$H$1000=$B$46)))+SUMPRODUCT((controleur_2!$F$5:$F$1000=$A208)*(MONTH(controleur_2!$C$5:$C$1000)=MONTH(H$17)*(controleur_2!$H$5:$H$1000=$B$46)))+SUMPRODUCT((controleur_3!$F$5:$F$1000=$A208)*(MONTH(controleur_3!$C$5:$C$1000)=MONTH(H$17)*(controleur_3!$H$5:$H$1000=$B$46)))</f>
        <v>0</v>
      </c>
      <c r="I208" s="40">
        <f>SUMPRODUCT((controleur_1!$F$5:$F$1000=$A208)*(MONTH(controleur_1!$C$5:$C$1000)=MONTH(I$17)*(controleur_1!$H$5:$H$1000=$B$46)))+SUMPRODUCT((controleur_2!$F$5:$F$1000=$A208)*(MONTH(controleur_2!$C$5:$C$1000)=MONTH(I$17)*(controleur_2!$H$5:$H$1000=$B$46)))+SUMPRODUCT((controleur_3!$F$5:$F$1000=$A208)*(MONTH(controleur_3!$C$5:$C$1000)=MONTH(I$17)*(controleur_3!$H$5:$H$1000=$B$46)))</f>
        <v>0</v>
      </c>
      <c r="J208" s="40">
        <f>SUMPRODUCT((controleur_1!$F$5:$F$1000=$A208)*(MONTH(controleur_1!$C$5:$C$1000)=MONTH(J$17)*(controleur_1!$H$5:$H$1000=$B$46)))+SUMPRODUCT((controleur_2!$F$5:$F$1000=$A208)*(MONTH(controleur_2!$C$5:$C$1000)=MONTH(J$17)*(controleur_2!$H$5:$H$1000=$B$46)))+SUMPRODUCT((controleur_3!$F$5:$F$1000=$A208)*(MONTH(controleur_3!$C$5:$C$1000)=MONTH(J$17)*(controleur_3!$H$5:$H$1000=$B$46)))</f>
        <v>0</v>
      </c>
      <c r="K208" s="40">
        <f>SUMPRODUCT((controleur_1!$F$5:$F$1000=$A208)*(MONTH(controleur_1!$C$5:$C$1000)=MONTH(K$17)*(controleur_1!$H$5:$H$1000=$B$46)))+SUMPRODUCT((controleur_2!$F$5:$F$1000=$A208)*(MONTH(controleur_2!$C$5:$C$1000)=MONTH(K$17)*(controleur_2!$H$5:$H$1000=$B$46)))+SUMPRODUCT((controleur_3!$F$5:$F$1000=$A208)*(MONTH(controleur_3!$C$5:$C$1000)=MONTH(K$17)*(controleur_3!$H$5:$H$1000=$B$46)))</f>
        <v>0</v>
      </c>
      <c r="L208" s="40">
        <f>SUMPRODUCT((controleur_1!$F$5:$F$1000=$A208)*(MONTH(controleur_1!$C$5:$C$1000)=MONTH(L$17)*(controleur_1!$H$5:$H$1000=$B$46)))+SUMPRODUCT((controleur_2!$F$5:$F$1000=$A208)*(MONTH(controleur_2!$C$5:$C$1000)=MONTH(L$17)*(controleur_2!$H$5:$H$1000=$B$46)))+SUMPRODUCT((controleur_3!$F$5:$F$1000=$A208)*(MONTH(controleur_3!$C$5:$C$1000)=MONTH(L$17)*(controleur_3!$H$5:$H$1000=$B$46)))</f>
        <v>0</v>
      </c>
      <c r="M208" s="40">
        <f>SUMPRODUCT((controleur_1!$F$5:$F$1000=$A208)*(MONTH(controleur_1!$C$5:$C$1000)=MONTH(M$17)*(controleur_1!$H$5:$H$1000=$B$46)))+SUMPRODUCT((controleur_2!$F$5:$F$1000=$A208)*(MONTH(controleur_2!$C$5:$C$1000)=MONTH(M$17)*(controleur_2!$H$5:$H$1000=$B$46)))+SUMPRODUCT((controleur_3!$F$5:$F$1000=$A208)*(MONTH(controleur_3!$C$5:$C$1000)=MONTH(M$17)*(controleur_3!$H$5:$H$1000=$B$46)))</f>
        <v>0</v>
      </c>
      <c r="N208" s="58">
        <f t="shared" si="19"/>
        <v>0</v>
      </c>
    </row>
    <row r="209" spans="1:14" x14ac:dyDescent="0.2">
      <c r="A209" s="55" t="s">
        <v>223</v>
      </c>
      <c r="B209" s="40">
        <f>SUMPRODUCT((controleur_1!$F$5:$F$1000=$A209)*(MONTH(controleur_1!$C$5:$C$1000)=MONTH(B$17)*(controleur_1!$H$5:$H$1000=$B$46)))+SUMPRODUCT((controleur_2!$F$5:$F$1000=$A209)*(MONTH(controleur_2!$C$5:$C$1000)=MONTH(B$17)*(controleur_2!$H$5:$H$1000=$B$46)))+SUMPRODUCT((controleur_3!$F$5:$F$1000=$A209)*(MONTH(controleur_3!$C$5:$C$1000)=MONTH(B$17)*(controleur_3!$H$5:$H$1000=$B$46)))</f>
        <v>0</v>
      </c>
      <c r="C209" s="40">
        <f>SUMPRODUCT((controleur_1!$F$5:$F$1000=$A209)*(MONTH(controleur_1!$C$5:$C$1000)=MONTH(C$17)*(controleur_1!$H$5:$H$1000=$B$46)))+SUMPRODUCT((controleur_2!$F$5:$F$1000=$A209)*(MONTH(controleur_2!$C$5:$C$1000)=MONTH(C$17)*(controleur_2!$H$5:$H$1000=$B$46)))+SUMPRODUCT((controleur_3!$F$5:$F$1000=$A209)*(MONTH(controleur_3!$C$5:$C$1000)=MONTH(C$17)*(controleur_3!$H$5:$H$1000=$B$46)))</f>
        <v>0</v>
      </c>
      <c r="D209" s="40">
        <f>SUMPRODUCT((controleur_1!$F$5:$F$1000=$A209)*(MONTH(controleur_1!$C$5:$C$1000)=MONTH(D$17)*(controleur_1!$H$5:$H$1000=$B$46)))+SUMPRODUCT((controleur_2!$F$5:$F$1000=$A209)*(MONTH(controleur_2!$C$5:$C$1000)=MONTH(D$17)*(controleur_2!$H$5:$H$1000=$B$46)))+SUMPRODUCT((controleur_3!$F$5:$F$1000=$A209)*(MONTH(controleur_3!$C$5:$C$1000)=MONTH(D$17)*(controleur_3!$H$5:$H$1000=$B$46)))</f>
        <v>0</v>
      </c>
      <c r="E209" s="40">
        <f>SUMPRODUCT((controleur_1!$F$5:$F$1000=$A209)*(MONTH(controleur_1!$C$5:$C$1000)=MONTH(E$17)*(controleur_1!$H$5:$H$1000=$B$46)))+SUMPRODUCT((controleur_2!$F$5:$F$1000=$A209)*(MONTH(controleur_2!$C$5:$C$1000)=MONTH(E$17)*(controleur_2!$H$5:$H$1000=$B$46)))+SUMPRODUCT((controleur_3!$F$5:$F$1000=$A209)*(MONTH(controleur_3!$C$5:$C$1000)=MONTH(E$17)*(controleur_3!$H$5:$H$1000=$B$46)))</f>
        <v>0</v>
      </c>
      <c r="F209" s="40">
        <f>SUMPRODUCT((controleur_1!$F$5:$F$1000=$A209)*(MONTH(controleur_1!$C$5:$C$1000)=MONTH(F$17)*(controleur_1!$H$5:$H$1000=$B$46)))+SUMPRODUCT((controleur_2!$F$5:$F$1000=$A209)*(MONTH(controleur_2!$C$5:$C$1000)=MONTH(F$17)*(controleur_2!$H$5:$H$1000=$B$46)))+SUMPRODUCT((controleur_3!$F$5:$F$1000=$A209)*(MONTH(controleur_3!$C$5:$C$1000)=MONTH(F$17)*(controleur_3!$H$5:$H$1000=$B$46)))</f>
        <v>0</v>
      </c>
      <c r="G209" s="40">
        <f>SUMPRODUCT((controleur_1!$F$5:$F$1000=$A209)*(MONTH(controleur_1!$C$5:$C$1000)=MONTH(G$17)*(controleur_1!$H$5:$H$1000=$B$46)))+SUMPRODUCT((controleur_2!$F$5:$F$1000=$A209)*(MONTH(controleur_2!$C$5:$C$1000)=MONTH(G$17)*(controleur_2!$H$5:$H$1000=$B$46)))+SUMPRODUCT((controleur_3!$F$5:$F$1000=$A209)*(MONTH(controleur_3!$C$5:$C$1000)=MONTH(G$17)*(controleur_3!$H$5:$H$1000=$B$46)))</f>
        <v>0</v>
      </c>
      <c r="H209" s="40">
        <f>SUMPRODUCT((controleur_1!$F$5:$F$1000=$A209)*(MONTH(controleur_1!$C$5:$C$1000)=MONTH(H$17)*(controleur_1!$H$5:$H$1000=$B$46)))+SUMPRODUCT((controleur_2!$F$5:$F$1000=$A209)*(MONTH(controleur_2!$C$5:$C$1000)=MONTH(H$17)*(controleur_2!$H$5:$H$1000=$B$46)))+SUMPRODUCT((controleur_3!$F$5:$F$1000=$A209)*(MONTH(controleur_3!$C$5:$C$1000)=MONTH(H$17)*(controleur_3!$H$5:$H$1000=$B$46)))</f>
        <v>0</v>
      </c>
      <c r="I209" s="40">
        <f>SUMPRODUCT((controleur_1!$F$5:$F$1000=$A209)*(MONTH(controleur_1!$C$5:$C$1000)=MONTH(I$17)*(controleur_1!$H$5:$H$1000=$B$46)))+SUMPRODUCT((controleur_2!$F$5:$F$1000=$A209)*(MONTH(controleur_2!$C$5:$C$1000)=MONTH(I$17)*(controleur_2!$H$5:$H$1000=$B$46)))+SUMPRODUCT((controleur_3!$F$5:$F$1000=$A209)*(MONTH(controleur_3!$C$5:$C$1000)=MONTH(I$17)*(controleur_3!$H$5:$H$1000=$B$46)))</f>
        <v>0</v>
      </c>
      <c r="J209" s="40">
        <f>SUMPRODUCT((controleur_1!$F$5:$F$1000=$A209)*(MONTH(controleur_1!$C$5:$C$1000)=MONTH(J$17)*(controleur_1!$H$5:$H$1000=$B$46)))+SUMPRODUCT((controleur_2!$F$5:$F$1000=$A209)*(MONTH(controleur_2!$C$5:$C$1000)=MONTH(J$17)*(controleur_2!$H$5:$H$1000=$B$46)))+SUMPRODUCT((controleur_3!$F$5:$F$1000=$A209)*(MONTH(controleur_3!$C$5:$C$1000)=MONTH(J$17)*(controleur_3!$H$5:$H$1000=$B$46)))</f>
        <v>0</v>
      </c>
      <c r="K209" s="40">
        <f>SUMPRODUCT((controleur_1!$F$5:$F$1000=$A209)*(MONTH(controleur_1!$C$5:$C$1000)=MONTH(K$17)*(controleur_1!$H$5:$H$1000=$B$46)))+SUMPRODUCT((controleur_2!$F$5:$F$1000=$A209)*(MONTH(controleur_2!$C$5:$C$1000)=MONTH(K$17)*(controleur_2!$H$5:$H$1000=$B$46)))+SUMPRODUCT((controleur_3!$F$5:$F$1000=$A209)*(MONTH(controleur_3!$C$5:$C$1000)=MONTH(K$17)*(controleur_3!$H$5:$H$1000=$B$46)))</f>
        <v>0</v>
      </c>
      <c r="L209" s="40">
        <f>SUMPRODUCT((controleur_1!$F$5:$F$1000=$A209)*(MONTH(controleur_1!$C$5:$C$1000)=MONTH(L$17)*(controleur_1!$H$5:$H$1000=$B$46)))+SUMPRODUCT((controleur_2!$F$5:$F$1000=$A209)*(MONTH(controleur_2!$C$5:$C$1000)=MONTH(L$17)*(controleur_2!$H$5:$H$1000=$B$46)))+SUMPRODUCT((controleur_3!$F$5:$F$1000=$A209)*(MONTH(controleur_3!$C$5:$C$1000)=MONTH(L$17)*(controleur_3!$H$5:$H$1000=$B$46)))</f>
        <v>0</v>
      </c>
      <c r="M209" s="40">
        <f>SUMPRODUCT((controleur_1!$F$5:$F$1000=$A209)*(MONTH(controleur_1!$C$5:$C$1000)=MONTH(M$17)*(controleur_1!$H$5:$H$1000=$B$46)))+SUMPRODUCT((controleur_2!$F$5:$F$1000=$A209)*(MONTH(controleur_2!$C$5:$C$1000)=MONTH(M$17)*(controleur_2!$H$5:$H$1000=$B$46)))+SUMPRODUCT((controleur_3!$F$5:$F$1000=$A209)*(MONTH(controleur_3!$C$5:$C$1000)=MONTH(M$17)*(controleur_3!$H$5:$H$1000=$B$46)))</f>
        <v>0</v>
      </c>
      <c r="N209" s="58">
        <f t="shared" si="19"/>
        <v>0</v>
      </c>
    </row>
    <row r="210" spans="1:14" x14ac:dyDescent="0.2">
      <c r="A210" s="55" t="s">
        <v>224</v>
      </c>
      <c r="B210" s="40">
        <f>SUMPRODUCT((controleur_1!$F$5:$F$1000=$A210)*(MONTH(controleur_1!$C$5:$C$1000)=MONTH(B$17)*(controleur_1!$H$5:$H$1000=$B$46)))+SUMPRODUCT((controleur_2!$F$5:$F$1000=$A210)*(MONTH(controleur_2!$C$5:$C$1000)=MONTH(B$17)*(controleur_2!$H$5:$H$1000=$B$46)))+SUMPRODUCT((controleur_3!$F$5:$F$1000=$A210)*(MONTH(controleur_3!$C$5:$C$1000)=MONTH(B$17)*(controleur_3!$H$5:$H$1000=$B$46)))</f>
        <v>0</v>
      </c>
      <c r="C210" s="40">
        <f>SUMPRODUCT((controleur_1!$F$5:$F$1000=$A210)*(MONTH(controleur_1!$C$5:$C$1000)=MONTH(C$17)*(controleur_1!$H$5:$H$1000=$B$46)))+SUMPRODUCT((controleur_2!$F$5:$F$1000=$A210)*(MONTH(controleur_2!$C$5:$C$1000)=MONTH(C$17)*(controleur_2!$H$5:$H$1000=$B$46)))+SUMPRODUCT((controleur_3!$F$5:$F$1000=$A210)*(MONTH(controleur_3!$C$5:$C$1000)=MONTH(C$17)*(controleur_3!$H$5:$H$1000=$B$46)))</f>
        <v>0</v>
      </c>
      <c r="D210" s="40">
        <f>SUMPRODUCT((controleur_1!$F$5:$F$1000=$A210)*(MONTH(controleur_1!$C$5:$C$1000)=MONTH(D$17)*(controleur_1!$H$5:$H$1000=$B$46)))+SUMPRODUCT((controleur_2!$F$5:$F$1000=$A210)*(MONTH(controleur_2!$C$5:$C$1000)=MONTH(D$17)*(controleur_2!$H$5:$H$1000=$B$46)))+SUMPRODUCT((controleur_3!$F$5:$F$1000=$A210)*(MONTH(controleur_3!$C$5:$C$1000)=MONTH(D$17)*(controleur_3!$H$5:$H$1000=$B$46)))</f>
        <v>0</v>
      </c>
      <c r="E210" s="40">
        <f>SUMPRODUCT((controleur_1!$F$5:$F$1000=$A210)*(MONTH(controleur_1!$C$5:$C$1000)=MONTH(E$17)*(controleur_1!$H$5:$H$1000=$B$46)))+SUMPRODUCT((controleur_2!$F$5:$F$1000=$A210)*(MONTH(controleur_2!$C$5:$C$1000)=MONTH(E$17)*(controleur_2!$H$5:$H$1000=$B$46)))+SUMPRODUCT((controleur_3!$F$5:$F$1000=$A210)*(MONTH(controleur_3!$C$5:$C$1000)=MONTH(E$17)*(controleur_3!$H$5:$H$1000=$B$46)))</f>
        <v>0</v>
      </c>
      <c r="F210" s="40">
        <f>SUMPRODUCT((controleur_1!$F$5:$F$1000=$A210)*(MONTH(controleur_1!$C$5:$C$1000)=MONTH(F$17)*(controleur_1!$H$5:$H$1000=$B$46)))+SUMPRODUCT((controleur_2!$F$5:$F$1000=$A210)*(MONTH(controleur_2!$C$5:$C$1000)=MONTH(F$17)*(controleur_2!$H$5:$H$1000=$B$46)))+SUMPRODUCT((controleur_3!$F$5:$F$1000=$A210)*(MONTH(controleur_3!$C$5:$C$1000)=MONTH(F$17)*(controleur_3!$H$5:$H$1000=$B$46)))</f>
        <v>0</v>
      </c>
      <c r="G210" s="40">
        <f>SUMPRODUCT((controleur_1!$F$5:$F$1000=$A210)*(MONTH(controleur_1!$C$5:$C$1000)=MONTH(G$17)*(controleur_1!$H$5:$H$1000=$B$46)))+SUMPRODUCT((controleur_2!$F$5:$F$1000=$A210)*(MONTH(controleur_2!$C$5:$C$1000)=MONTH(G$17)*(controleur_2!$H$5:$H$1000=$B$46)))+SUMPRODUCT((controleur_3!$F$5:$F$1000=$A210)*(MONTH(controleur_3!$C$5:$C$1000)=MONTH(G$17)*(controleur_3!$H$5:$H$1000=$B$46)))</f>
        <v>0</v>
      </c>
      <c r="H210" s="40">
        <f>SUMPRODUCT((controleur_1!$F$5:$F$1000=$A210)*(MONTH(controleur_1!$C$5:$C$1000)=MONTH(H$17)*(controleur_1!$H$5:$H$1000=$B$46)))+SUMPRODUCT((controleur_2!$F$5:$F$1000=$A210)*(MONTH(controleur_2!$C$5:$C$1000)=MONTH(H$17)*(controleur_2!$H$5:$H$1000=$B$46)))+SUMPRODUCT((controleur_3!$F$5:$F$1000=$A210)*(MONTH(controleur_3!$C$5:$C$1000)=MONTH(H$17)*(controleur_3!$H$5:$H$1000=$B$46)))</f>
        <v>0</v>
      </c>
      <c r="I210" s="40">
        <f>SUMPRODUCT((controleur_1!$F$5:$F$1000=$A210)*(MONTH(controleur_1!$C$5:$C$1000)=MONTH(I$17)*(controleur_1!$H$5:$H$1000=$B$46)))+SUMPRODUCT((controleur_2!$F$5:$F$1000=$A210)*(MONTH(controleur_2!$C$5:$C$1000)=MONTH(I$17)*(controleur_2!$H$5:$H$1000=$B$46)))+SUMPRODUCT((controleur_3!$F$5:$F$1000=$A210)*(MONTH(controleur_3!$C$5:$C$1000)=MONTH(I$17)*(controleur_3!$H$5:$H$1000=$B$46)))</f>
        <v>0</v>
      </c>
      <c r="J210" s="40">
        <f>SUMPRODUCT((controleur_1!$F$5:$F$1000=$A210)*(MONTH(controleur_1!$C$5:$C$1000)=MONTH(J$17)*(controleur_1!$H$5:$H$1000=$B$46)))+SUMPRODUCT((controleur_2!$F$5:$F$1000=$A210)*(MONTH(controleur_2!$C$5:$C$1000)=MONTH(J$17)*(controleur_2!$H$5:$H$1000=$B$46)))+SUMPRODUCT((controleur_3!$F$5:$F$1000=$A210)*(MONTH(controleur_3!$C$5:$C$1000)=MONTH(J$17)*(controleur_3!$H$5:$H$1000=$B$46)))</f>
        <v>0</v>
      </c>
      <c r="K210" s="40">
        <f>SUMPRODUCT((controleur_1!$F$5:$F$1000=$A210)*(MONTH(controleur_1!$C$5:$C$1000)=MONTH(K$17)*(controleur_1!$H$5:$H$1000=$B$46)))+SUMPRODUCT((controleur_2!$F$5:$F$1000=$A210)*(MONTH(controleur_2!$C$5:$C$1000)=MONTH(K$17)*(controleur_2!$H$5:$H$1000=$B$46)))+SUMPRODUCT((controleur_3!$F$5:$F$1000=$A210)*(MONTH(controleur_3!$C$5:$C$1000)=MONTH(K$17)*(controleur_3!$H$5:$H$1000=$B$46)))</f>
        <v>0</v>
      </c>
      <c r="L210" s="40">
        <f>SUMPRODUCT((controleur_1!$F$5:$F$1000=$A210)*(MONTH(controleur_1!$C$5:$C$1000)=MONTH(L$17)*(controleur_1!$H$5:$H$1000=$B$46)))+SUMPRODUCT((controleur_2!$F$5:$F$1000=$A210)*(MONTH(controleur_2!$C$5:$C$1000)=MONTH(L$17)*(controleur_2!$H$5:$H$1000=$B$46)))+SUMPRODUCT((controleur_3!$F$5:$F$1000=$A210)*(MONTH(controleur_3!$C$5:$C$1000)=MONTH(L$17)*(controleur_3!$H$5:$H$1000=$B$46)))</f>
        <v>0</v>
      </c>
      <c r="M210" s="40">
        <f>SUMPRODUCT((controleur_1!$F$5:$F$1000=$A210)*(MONTH(controleur_1!$C$5:$C$1000)=MONTH(M$17)*(controleur_1!$H$5:$H$1000=$B$46)))+SUMPRODUCT((controleur_2!$F$5:$F$1000=$A210)*(MONTH(controleur_2!$C$5:$C$1000)=MONTH(M$17)*(controleur_2!$H$5:$H$1000=$B$46)))+SUMPRODUCT((controleur_3!$F$5:$F$1000=$A210)*(MONTH(controleur_3!$C$5:$C$1000)=MONTH(M$17)*(controleur_3!$H$5:$H$1000=$B$46)))</f>
        <v>0</v>
      </c>
      <c r="N210" s="58">
        <f t="shared" si="19"/>
        <v>0</v>
      </c>
    </row>
    <row r="211" spans="1:14" x14ac:dyDescent="0.2">
      <c r="A211" s="55" t="s">
        <v>225</v>
      </c>
      <c r="B211" s="40">
        <f>SUMPRODUCT((controleur_1!$F$5:$F$1000=$A211)*(MONTH(controleur_1!$C$5:$C$1000)=MONTH(B$17)*(controleur_1!$H$5:$H$1000=$B$46)))+SUMPRODUCT((controleur_2!$F$5:$F$1000=$A211)*(MONTH(controleur_2!$C$5:$C$1000)=MONTH(B$17)*(controleur_2!$H$5:$H$1000=$B$46)))+SUMPRODUCT((controleur_3!$F$5:$F$1000=$A211)*(MONTH(controleur_3!$C$5:$C$1000)=MONTH(B$17)*(controleur_3!$H$5:$H$1000=$B$46)))</f>
        <v>0</v>
      </c>
      <c r="C211" s="40">
        <f>SUMPRODUCT((controleur_1!$F$5:$F$1000=$A211)*(MONTH(controleur_1!$C$5:$C$1000)=MONTH(C$17)*(controleur_1!$H$5:$H$1000=$B$46)))+SUMPRODUCT((controleur_2!$F$5:$F$1000=$A211)*(MONTH(controleur_2!$C$5:$C$1000)=MONTH(C$17)*(controleur_2!$H$5:$H$1000=$B$46)))+SUMPRODUCT((controleur_3!$F$5:$F$1000=$A211)*(MONTH(controleur_3!$C$5:$C$1000)=MONTH(C$17)*(controleur_3!$H$5:$H$1000=$B$46)))</f>
        <v>0</v>
      </c>
      <c r="D211" s="40">
        <f>SUMPRODUCT((controleur_1!$F$5:$F$1000=$A211)*(MONTH(controleur_1!$C$5:$C$1000)=MONTH(D$17)*(controleur_1!$H$5:$H$1000=$B$46)))+SUMPRODUCT((controleur_2!$F$5:$F$1000=$A211)*(MONTH(controleur_2!$C$5:$C$1000)=MONTH(D$17)*(controleur_2!$H$5:$H$1000=$B$46)))+SUMPRODUCT((controleur_3!$F$5:$F$1000=$A211)*(MONTH(controleur_3!$C$5:$C$1000)=MONTH(D$17)*(controleur_3!$H$5:$H$1000=$B$46)))</f>
        <v>0</v>
      </c>
      <c r="E211" s="40">
        <f>SUMPRODUCT((controleur_1!$F$5:$F$1000=$A211)*(MONTH(controleur_1!$C$5:$C$1000)=MONTH(E$17)*(controleur_1!$H$5:$H$1000=$B$46)))+SUMPRODUCT((controleur_2!$F$5:$F$1000=$A211)*(MONTH(controleur_2!$C$5:$C$1000)=MONTH(E$17)*(controleur_2!$H$5:$H$1000=$B$46)))+SUMPRODUCT((controleur_3!$F$5:$F$1000=$A211)*(MONTH(controleur_3!$C$5:$C$1000)=MONTH(E$17)*(controleur_3!$H$5:$H$1000=$B$46)))</f>
        <v>0</v>
      </c>
      <c r="F211" s="40">
        <f>SUMPRODUCT((controleur_1!$F$5:$F$1000=$A211)*(MONTH(controleur_1!$C$5:$C$1000)=MONTH(F$17)*(controleur_1!$H$5:$H$1000=$B$46)))+SUMPRODUCT((controleur_2!$F$5:$F$1000=$A211)*(MONTH(controleur_2!$C$5:$C$1000)=MONTH(F$17)*(controleur_2!$H$5:$H$1000=$B$46)))+SUMPRODUCT((controleur_3!$F$5:$F$1000=$A211)*(MONTH(controleur_3!$C$5:$C$1000)=MONTH(F$17)*(controleur_3!$H$5:$H$1000=$B$46)))</f>
        <v>0</v>
      </c>
      <c r="G211" s="40">
        <f>SUMPRODUCT((controleur_1!$F$5:$F$1000=$A211)*(MONTH(controleur_1!$C$5:$C$1000)=MONTH(G$17)*(controleur_1!$H$5:$H$1000=$B$46)))+SUMPRODUCT((controleur_2!$F$5:$F$1000=$A211)*(MONTH(controleur_2!$C$5:$C$1000)=MONTH(G$17)*(controleur_2!$H$5:$H$1000=$B$46)))+SUMPRODUCT((controleur_3!$F$5:$F$1000=$A211)*(MONTH(controleur_3!$C$5:$C$1000)=MONTH(G$17)*(controleur_3!$H$5:$H$1000=$B$46)))</f>
        <v>0</v>
      </c>
      <c r="H211" s="40">
        <f>SUMPRODUCT((controleur_1!$F$5:$F$1000=$A211)*(MONTH(controleur_1!$C$5:$C$1000)=MONTH(H$17)*(controleur_1!$H$5:$H$1000=$B$46)))+SUMPRODUCT((controleur_2!$F$5:$F$1000=$A211)*(MONTH(controleur_2!$C$5:$C$1000)=MONTH(H$17)*(controleur_2!$H$5:$H$1000=$B$46)))+SUMPRODUCT((controleur_3!$F$5:$F$1000=$A211)*(MONTH(controleur_3!$C$5:$C$1000)=MONTH(H$17)*(controleur_3!$H$5:$H$1000=$B$46)))</f>
        <v>0</v>
      </c>
      <c r="I211" s="40">
        <f>SUMPRODUCT((controleur_1!$F$5:$F$1000=$A211)*(MONTH(controleur_1!$C$5:$C$1000)=MONTH(I$17)*(controleur_1!$H$5:$H$1000=$B$46)))+SUMPRODUCT((controleur_2!$F$5:$F$1000=$A211)*(MONTH(controleur_2!$C$5:$C$1000)=MONTH(I$17)*(controleur_2!$H$5:$H$1000=$B$46)))+SUMPRODUCT((controleur_3!$F$5:$F$1000=$A211)*(MONTH(controleur_3!$C$5:$C$1000)=MONTH(I$17)*(controleur_3!$H$5:$H$1000=$B$46)))</f>
        <v>0</v>
      </c>
      <c r="J211" s="40">
        <f>SUMPRODUCT((controleur_1!$F$5:$F$1000=$A211)*(MONTH(controleur_1!$C$5:$C$1000)=MONTH(J$17)*(controleur_1!$H$5:$H$1000=$B$46)))+SUMPRODUCT((controleur_2!$F$5:$F$1000=$A211)*(MONTH(controleur_2!$C$5:$C$1000)=MONTH(J$17)*(controleur_2!$H$5:$H$1000=$B$46)))+SUMPRODUCT((controleur_3!$F$5:$F$1000=$A211)*(MONTH(controleur_3!$C$5:$C$1000)=MONTH(J$17)*(controleur_3!$H$5:$H$1000=$B$46)))</f>
        <v>0</v>
      </c>
      <c r="K211" s="40">
        <f>SUMPRODUCT((controleur_1!$F$5:$F$1000=$A211)*(MONTH(controleur_1!$C$5:$C$1000)=MONTH(K$17)*(controleur_1!$H$5:$H$1000=$B$46)))+SUMPRODUCT((controleur_2!$F$5:$F$1000=$A211)*(MONTH(controleur_2!$C$5:$C$1000)=MONTH(K$17)*(controleur_2!$H$5:$H$1000=$B$46)))+SUMPRODUCT((controleur_3!$F$5:$F$1000=$A211)*(MONTH(controleur_3!$C$5:$C$1000)=MONTH(K$17)*(controleur_3!$H$5:$H$1000=$B$46)))</f>
        <v>0</v>
      </c>
      <c r="L211" s="40">
        <f>SUMPRODUCT((controleur_1!$F$5:$F$1000=$A211)*(MONTH(controleur_1!$C$5:$C$1000)=MONTH(L$17)*(controleur_1!$H$5:$H$1000=$B$46)))+SUMPRODUCT((controleur_2!$F$5:$F$1000=$A211)*(MONTH(controleur_2!$C$5:$C$1000)=MONTH(L$17)*(controleur_2!$H$5:$H$1000=$B$46)))+SUMPRODUCT((controleur_3!$F$5:$F$1000=$A211)*(MONTH(controleur_3!$C$5:$C$1000)=MONTH(L$17)*(controleur_3!$H$5:$H$1000=$B$46)))</f>
        <v>0</v>
      </c>
      <c r="M211" s="40">
        <f>SUMPRODUCT((controleur_1!$F$5:$F$1000=$A211)*(MONTH(controleur_1!$C$5:$C$1000)=MONTH(M$17)*(controleur_1!$H$5:$H$1000=$B$46)))+SUMPRODUCT((controleur_2!$F$5:$F$1000=$A211)*(MONTH(controleur_2!$C$5:$C$1000)=MONTH(M$17)*(controleur_2!$H$5:$H$1000=$B$46)))+SUMPRODUCT((controleur_3!$F$5:$F$1000=$A211)*(MONTH(controleur_3!$C$5:$C$1000)=MONTH(M$17)*(controleur_3!$H$5:$H$1000=$B$46)))</f>
        <v>0</v>
      </c>
      <c r="N211" s="58">
        <f t="shared" si="19"/>
        <v>0</v>
      </c>
    </row>
    <row r="212" spans="1:14" x14ac:dyDescent="0.2">
      <c r="A212" s="55" t="s">
        <v>226</v>
      </c>
      <c r="B212" s="40">
        <f>SUMPRODUCT((controleur_1!$F$5:$F$1000=$A212)*(MONTH(controleur_1!$C$5:$C$1000)=MONTH(B$17)*(controleur_1!$H$5:$H$1000=$B$46)))+SUMPRODUCT((controleur_2!$F$5:$F$1000=$A212)*(MONTH(controleur_2!$C$5:$C$1000)=MONTH(B$17)*(controleur_2!$H$5:$H$1000=$B$46)))+SUMPRODUCT((controleur_3!$F$5:$F$1000=$A212)*(MONTH(controleur_3!$C$5:$C$1000)=MONTH(B$17)*(controleur_3!$H$5:$H$1000=$B$46)))</f>
        <v>0</v>
      </c>
      <c r="C212" s="40">
        <f>SUMPRODUCT((controleur_1!$F$5:$F$1000=$A212)*(MONTH(controleur_1!$C$5:$C$1000)=MONTH(C$17)*(controleur_1!$H$5:$H$1000=$B$46)))+SUMPRODUCT((controleur_2!$F$5:$F$1000=$A212)*(MONTH(controleur_2!$C$5:$C$1000)=MONTH(C$17)*(controleur_2!$H$5:$H$1000=$B$46)))+SUMPRODUCT((controleur_3!$F$5:$F$1000=$A212)*(MONTH(controleur_3!$C$5:$C$1000)=MONTH(C$17)*(controleur_3!$H$5:$H$1000=$B$46)))</f>
        <v>0</v>
      </c>
      <c r="D212" s="40">
        <f>SUMPRODUCT((controleur_1!$F$5:$F$1000=$A212)*(MONTH(controleur_1!$C$5:$C$1000)=MONTH(D$17)*(controleur_1!$H$5:$H$1000=$B$46)))+SUMPRODUCT((controleur_2!$F$5:$F$1000=$A212)*(MONTH(controleur_2!$C$5:$C$1000)=MONTH(D$17)*(controleur_2!$H$5:$H$1000=$B$46)))+SUMPRODUCT((controleur_3!$F$5:$F$1000=$A212)*(MONTH(controleur_3!$C$5:$C$1000)=MONTH(D$17)*(controleur_3!$H$5:$H$1000=$B$46)))</f>
        <v>0</v>
      </c>
      <c r="E212" s="40">
        <f>SUMPRODUCT((controleur_1!$F$5:$F$1000=$A212)*(MONTH(controleur_1!$C$5:$C$1000)=MONTH(E$17)*(controleur_1!$H$5:$H$1000=$B$46)))+SUMPRODUCT((controleur_2!$F$5:$F$1000=$A212)*(MONTH(controleur_2!$C$5:$C$1000)=MONTH(E$17)*(controleur_2!$H$5:$H$1000=$B$46)))+SUMPRODUCT((controleur_3!$F$5:$F$1000=$A212)*(MONTH(controleur_3!$C$5:$C$1000)=MONTH(E$17)*(controleur_3!$H$5:$H$1000=$B$46)))</f>
        <v>0</v>
      </c>
      <c r="F212" s="40">
        <f>SUMPRODUCT((controleur_1!$F$5:$F$1000=$A212)*(MONTH(controleur_1!$C$5:$C$1000)=MONTH(F$17)*(controleur_1!$H$5:$H$1000=$B$46)))+SUMPRODUCT((controleur_2!$F$5:$F$1000=$A212)*(MONTH(controleur_2!$C$5:$C$1000)=MONTH(F$17)*(controleur_2!$H$5:$H$1000=$B$46)))+SUMPRODUCT((controleur_3!$F$5:$F$1000=$A212)*(MONTH(controleur_3!$C$5:$C$1000)=MONTH(F$17)*(controleur_3!$H$5:$H$1000=$B$46)))</f>
        <v>0</v>
      </c>
      <c r="G212" s="40">
        <f>SUMPRODUCT((controleur_1!$F$5:$F$1000=$A212)*(MONTH(controleur_1!$C$5:$C$1000)=MONTH(G$17)*(controleur_1!$H$5:$H$1000=$B$46)))+SUMPRODUCT((controleur_2!$F$5:$F$1000=$A212)*(MONTH(controleur_2!$C$5:$C$1000)=MONTH(G$17)*(controleur_2!$H$5:$H$1000=$B$46)))+SUMPRODUCT((controleur_3!$F$5:$F$1000=$A212)*(MONTH(controleur_3!$C$5:$C$1000)=MONTH(G$17)*(controleur_3!$H$5:$H$1000=$B$46)))</f>
        <v>0</v>
      </c>
      <c r="H212" s="40">
        <f>SUMPRODUCT((controleur_1!$F$5:$F$1000=$A212)*(MONTH(controleur_1!$C$5:$C$1000)=MONTH(H$17)*(controleur_1!$H$5:$H$1000=$B$46)))+SUMPRODUCT((controleur_2!$F$5:$F$1000=$A212)*(MONTH(controleur_2!$C$5:$C$1000)=MONTH(H$17)*(controleur_2!$H$5:$H$1000=$B$46)))+SUMPRODUCT((controleur_3!$F$5:$F$1000=$A212)*(MONTH(controleur_3!$C$5:$C$1000)=MONTH(H$17)*(controleur_3!$H$5:$H$1000=$B$46)))</f>
        <v>0</v>
      </c>
      <c r="I212" s="40">
        <f>SUMPRODUCT((controleur_1!$F$5:$F$1000=$A212)*(MONTH(controleur_1!$C$5:$C$1000)=MONTH(I$17)*(controleur_1!$H$5:$H$1000=$B$46)))+SUMPRODUCT((controleur_2!$F$5:$F$1000=$A212)*(MONTH(controleur_2!$C$5:$C$1000)=MONTH(I$17)*(controleur_2!$H$5:$H$1000=$B$46)))+SUMPRODUCT((controleur_3!$F$5:$F$1000=$A212)*(MONTH(controleur_3!$C$5:$C$1000)=MONTH(I$17)*(controleur_3!$H$5:$H$1000=$B$46)))</f>
        <v>0</v>
      </c>
      <c r="J212" s="40">
        <f>SUMPRODUCT((controleur_1!$F$5:$F$1000=$A212)*(MONTH(controleur_1!$C$5:$C$1000)=MONTH(J$17)*(controleur_1!$H$5:$H$1000=$B$46)))+SUMPRODUCT((controleur_2!$F$5:$F$1000=$A212)*(MONTH(controleur_2!$C$5:$C$1000)=MONTH(J$17)*(controleur_2!$H$5:$H$1000=$B$46)))+SUMPRODUCT((controleur_3!$F$5:$F$1000=$A212)*(MONTH(controleur_3!$C$5:$C$1000)=MONTH(J$17)*(controleur_3!$H$5:$H$1000=$B$46)))</f>
        <v>0</v>
      </c>
      <c r="K212" s="40">
        <f>SUMPRODUCT((controleur_1!$F$5:$F$1000=$A212)*(MONTH(controleur_1!$C$5:$C$1000)=MONTH(K$17)*(controleur_1!$H$5:$H$1000=$B$46)))+SUMPRODUCT((controleur_2!$F$5:$F$1000=$A212)*(MONTH(controleur_2!$C$5:$C$1000)=MONTH(K$17)*(controleur_2!$H$5:$H$1000=$B$46)))+SUMPRODUCT((controleur_3!$F$5:$F$1000=$A212)*(MONTH(controleur_3!$C$5:$C$1000)=MONTH(K$17)*(controleur_3!$H$5:$H$1000=$B$46)))</f>
        <v>0</v>
      </c>
      <c r="L212" s="40">
        <f>SUMPRODUCT((controleur_1!$F$5:$F$1000=$A212)*(MONTH(controleur_1!$C$5:$C$1000)=MONTH(L$17)*(controleur_1!$H$5:$H$1000=$B$46)))+SUMPRODUCT((controleur_2!$F$5:$F$1000=$A212)*(MONTH(controleur_2!$C$5:$C$1000)=MONTH(L$17)*(controleur_2!$H$5:$H$1000=$B$46)))+SUMPRODUCT((controleur_3!$F$5:$F$1000=$A212)*(MONTH(controleur_3!$C$5:$C$1000)=MONTH(L$17)*(controleur_3!$H$5:$H$1000=$B$46)))</f>
        <v>0</v>
      </c>
      <c r="M212" s="40">
        <f>SUMPRODUCT((controleur_1!$F$5:$F$1000=$A212)*(MONTH(controleur_1!$C$5:$C$1000)=MONTH(M$17)*(controleur_1!$H$5:$H$1000=$B$46)))+SUMPRODUCT((controleur_2!$F$5:$F$1000=$A212)*(MONTH(controleur_2!$C$5:$C$1000)=MONTH(M$17)*(controleur_2!$H$5:$H$1000=$B$46)))+SUMPRODUCT((controleur_3!$F$5:$F$1000=$A212)*(MONTH(controleur_3!$C$5:$C$1000)=MONTH(M$17)*(controleur_3!$H$5:$H$1000=$B$46)))</f>
        <v>0</v>
      </c>
      <c r="N212" s="58">
        <f t="shared" si="19"/>
        <v>0</v>
      </c>
    </row>
    <row r="213" spans="1:14" x14ac:dyDescent="0.2">
      <c r="A213" s="55" t="s">
        <v>227</v>
      </c>
      <c r="B213" s="40">
        <f>SUMPRODUCT((controleur_1!$F$5:$F$1000=$A213)*(MONTH(controleur_1!$C$5:$C$1000)=MONTH(B$17)*(controleur_1!$H$5:$H$1000=$B$46)))+SUMPRODUCT((controleur_2!$F$5:$F$1000=$A213)*(MONTH(controleur_2!$C$5:$C$1000)=MONTH(B$17)*(controleur_2!$H$5:$H$1000=$B$46)))+SUMPRODUCT((controleur_3!$F$5:$F$1000=$A213)*(MONTH(controleur_3!$C$5:$C$1000)=MONTH(B$17)*(controleur_3!$H$5:$H$1000=$B$46)))</f>
        <v>0</v>
      </c>
      <c r="C213" s="40">
        <f>SUMPRODUCT((controleur_1!$F$5:$F$1000=$A213)*(MONTH(controleur_1!$C$5:$C$1000)=MONTH(C$17)*(controleur_1!$H$5:$H$1000=$B$46)))+SUMPRODUCT((controleur_2!$F$5:$F$1000=$A213)*(MONTH(controleur_2!$C$5:$C$1000)=MONTH(C$17)*(controleur_2!$H$5:$H$1000=$B$46)))+SUMPRODUCT((controleur_3!$F$5:$F$1000=$A213)*(MONTH(controleur_3!$C$5:$C$1000)=MONTH(C$17)*(controleur_3!$H$5:$H$1000=$B$46)))</f>
        <v>0</v>
      </c>
      <c r="D213" s="40">
        <f>SUMPRODUCT((controleur_1!$F$5:$F$1000=$A213)*(MONTH(controleur_1!$C$5:$C$1000)=MONTH(D$17)*(controleur_1!$H$5:$H$1000=$B$46)))+SUMPRODUCT((controleur_2!$F$5:$F$1000=$A213)*(MONTH(controleur_2!$C$5:$C$1000)=MONTH(D$17)*(controleur_2!$H$5:$H$1000=$B$46)))+SUMPRODUCT((controleur_3!$F$5:$F$1000=$A213)*(MONTH(controleur_3!$C$5:$C$1000)=MONTH(D$17)*(controleur_3!$H$5:$H$1000=$B$46)))</f>
        <v>0</v>
      </c>
      <c r="E213" s="40">
        <f>SUMPRODUCT((controleur_1!$F$5:$F$1000=$A213)*(MONTH(controleur_1!$C$5:$C$1000)=MONTH(E$17)*(controleur_1!$H$5:$H$1000=$B$46)))+SUMPRODUCT((controleur_2!$F$5:$F$1000=$A213)*(MONTH(controleur_2!$C$5:$C$1000)=MONTH(E$17)*(controleur_2!$H$5:$H$1000=$B$46)))+SUMPRODUCT((controleur_3!$F$5:$F$1000=$A213)*(MONTH(controleur_3!$C$5:$C$1000)=MONTH(E$17)*(controleur_3!$H$5:$H$1000=$B$46)))</f>
        <v>0</v>
      </c>
      <c r="F213" s="40">
        <f>SUMPRODUCT((controleur_1!$F$5:$F$1000=$A213)*(MONTH(controleur_1!$C$5:$C$1000)=MONTH(F$17)*(controleur_1!$H$5:$H$1000=$B$46)))+SUMPRODUCT((controleur_2!$F$5:$F$1000=$A213)*(MONTH(controleur_2!$C$5:$C$1000)=MONTH(F$17)*(controleur_2!$H$5:$H$1000=$B$46)))+SUMPRODUCT((controleur_3!$F$5:$F$1000=$A213)*(MONTH(controleur_3!$C$5:$C$1000)=MONTH(F$17)*(controleur_3!$H$5:$H$1000=$B$46)))</f>
        <v>0</v>
      </c>
      <c r="G213" s="40">
        <f>SUMPRODUCT((controleur_1!$F$5:$F$1000=$A213)*(MONTH(controleur_1!$C$5:$C$1000)=MONTH(G$17)*(controleur_1!$H$5:$H$1000=$B$46)))+SUMPRODUCT((controleur_2!$F$5:$F$1000=$A213)*(MONTH(controleur_2!$C$5:$C$1000)=MONTH(G$17)*(controleur_2!$H$5:$H$1000=$B$46)))+SUMPRODUCT((controleur_3!$F$5:$F$1000=$A213)*(MONTH(controleur_3!$C$5:$C$1000)=MONTH(G$17)*(controleur_3!$H$5:$H$1000=$B$46)))</f>
        <v>0</v>
      </c>
      <c r="H213" s="40">
        <f>SUMPRODUCT((controleur_1!$F$5:$F$1000=$A213)*(MONTH(controleur_1!$C$5:$C$1000)=MONTH(H$17)*(controleur_1!$H$5:$H$1000=$B$46)))+SUMPRODUCT((controleur_2!$F$5:$F$1000=$A213)*(MONTH(controleur_2!$C$5:$C$1000)=MONTH(H$17)*(controleur_2!$H$5:$H$1000=$B$46)))+SUMPRODUCT((controleur_3!$F$5:$F$1000=$A213)*(MONTH(controleur_3!$C$5:$C$1000)=MONTH(H$17)*(controleur_3!$H$5:$H$1000=$B$46)))</f>
        <v>0</v>
      </c>
      <c r="I213" s="40">
        <f>SUMPRODUCT((controleur_1!$F$5:$F$1000=$A213)*(MONTH(controleur_1!$C$5:$C$1000)=MONTH(I$17)*(controleur_1!$H$5:$H$1000=$B$46)))+SUMPRODUCT((controleur_2!$F$5:$F$1000=$A213)*(MONTH(controleur_2!$C$5:$C$1000)=MONTH(I$17)*(controleur_2!$H$5:$H$1000=$B$46)))+SUMPRODUCT((controleur_3!$F$5:$F$1000=$A213)*(MONTH(controleur_3!$C$5:$C$1000)=MONTH(I$17)*(controleur_3!$H$5:$H$1000=$B$46)))</f>
        <v>0</v>
      </c>
      <c r="J213" s="40">
        <f>SUMPRODUCT((controleur_1!$F$5:$F$1000=$A213)*(MONTH(controleur_1!$C$5:$C$1000)=MONTH(J$17)*(controleur_1!$H$5:$H$1000=$B$46)))+SUMPRODUCT((controleur_2!$F$5:$F$1000=$A213)*(MONTH(controleur_2!$C$5:$C$1000)=MONTH(J$17)*(controleur_2!$H$5:$H$1000=$B$46)))+SUMPRODUCT((controleur_3!$F$5:$F$1000=$A213)*(MONTH(controleur_3!$C$5:$C$1000)=MONTH(J$17)*(controleur_3!$H$5:$H$1000=$B$46)))</f>
        <v>0</v>
      </c>
      <c r="K213" s="40">
        <f>SUMPRODUCT((controleur_1!$F$5:$F$1000=$A213)*(MONTH(controleur_1!$C$5:$C$1000)=MONTH(K$17)*(controleur_1!$H$5:$H$1000=$B$46)))+SUMPRODUCT((controleur_2!$F$5:$F$1000=$A213)*(MONTH(controleur_2!$C$5:$C$1000)=MONTH(K$17)*(controleur_2!$H$5:$H$1000=$B$46)))+SUMPRODUCT((controleur_3!$F$5:$F$1000=$A213)*(MONTH(controleur_3!$C$5:$C$1000)=MONTH(K$17)*(controleur_3!$H$5:$H$1000=$B$46)))</f>
        <v>0</v>
      </c>
      <c r="L213" s="40">
        <f>SUMPRODUCT((controleur_1!$F$5:$F$1000=$A213)*(MONTH(controleur_1!$C$5:$C$1000)=MONTH(L$17)*(controleur_1!$H$5:$H$1000=$B$46)))+SUMPRODUCT((controleur_2!$F$5:$F$1000=$A213)*(MONTH(controleur_2!$C$5:$C$1000)=MONTH(L$17)*(controleur_2!$H$5:$H$1000=$B$46)))+SUMPRODUCT((controleur_3!$F$5:$F$1000=$A213)*(MONTH(controleur_3!$C$5:$C$1000)=MONTH(L$17)*(controleur_3!$H$5:$H$1000=$B$46)))</f>
        <v>0</v>
      </c>
      <c r="M213" s="40">
        <f>SUMPRODUCT((controleur_1!$F$5:$F$1000=$A213)*(MONTH(controleur_1!$C$5:$C$1000)=MONTH(M$17)*(controleur_1!$H$5:$H$1000=$B$46)))+SUMPRODUCT((controleur_2!$F$5:$F$1000=$A213)*(MONTH(controleur_2!$C$5:$C$1000)=MONTH(M$17)*(controleur_2!$H$5:$H$1000=$B$46)))+SUMPRODUCT((controleur_3!$F$5:$F$1000=$A213)*(MONTH(controleur_3!$C$5:$C$1000)=MONTH(M$17)*(controleur_3!$H$5:$H$1000=$B$46)))</f>
        <v>0</v>
      </c>
      <c r="N213" s="58">
        <f t="shared" si="19"/>
        <v>0</v>
      </c>
    </row>
    <row r="214" spans="1:14" x14ac:dyDescent="0.2">
      <c r="A214" s="55" t="s">
        <v>228</v>
      </c>
      <c r="B214" s="40">
        <f>SUMPRODUCT((controleur_1!$F$5:$F$1000=$A214)*(MONTH(controleur_1!$C$5:$C$1000)=MONTH(B$17)*(controleur_1!$H$5:$H$1000=$B$46)))+SUMPRODUCT((controleur_2!$F$5:$F$1000=$A214)*(MONTH(controleur_2!$C$5:$C$1000)=MONTH(B$17)*(controleur_2!$H$5:$H$1000=$B$46)))+SUMPRODUCT((controleur_3!$F$5:$F$1000=$A214)*(MONTH(controleur_3!$C$5:$C$1000)=MONTH(B$17)*(controleur_3!$H$5:$H$1000=$B$46)))</f>
        <v>0</v>
      </c>
      <c r="C214" s="40">
        <f>SUMPRODUCT((controleur_1!$F$5:$F$1000=$A214)*(MONTH(controleur_1!$C$5:$C$1000)=MONTH(C$17)*(controleur_1!$H$5:$H$1000=$B$46)))+SUMPRODUCT((controleur_2!$F$5:$F$1000=$A214)*(MONTH(controleur_2!$C$5:$C$1000)=MONTH(C$17)*(controleur_2!$H$5:$H$1000=$B$46)))+SUMPRODUCT((controleur_3!$F$5:$F$1000=$A214)*(MONTH(controleur_3!$C$5:$C$1000)=MONTH(C$17)*(controleur_3!$H$5:$H$1000=$B$46)))</f>
        <v>0</v>
      </c>
      <c r="D214" s="40">
        <f>SUMPRODUCT((controleur_1!$F$5:$F$1000=$A214)*(MONTH(controleur_1!$C$5:$C$1000)=MONTH(D$17)*(controleur_1!$H$5:$H$1000=$B$46)))+SUMPRODUCT((controleur_2!$F$5:$F$1000=$A214)*(MONTH(controleur_2!$C$5:$C$1000)=MONTH(D$17)*(controleur_2!$H$5:$H$1000=$B$46)))+SUMPRODUCT((controleur_3!$F$5:$F$1000=$A214)*(MONTH(controleur_3!$C$5:$C$1000)=MONTH(D$17)*(controleur_3!$H$5:$H$1000=$B$46)))</f>
        <v>0</v>
      </c>
      <c r="E214" s="40">
        <f>SUMPRODUCT((controleur_1!$F$5:$F$1000=$A214)*(MONTH(controleur_1!$C$5:$C$1000)=MONTH(E$17)*(controleur_1!$H$5:$H$1000=$B$46)))+SUMPRODUCT((controleur_2!$F$5:$F$1000=$A214)*(MONTH(controleur_2!$C$5:$C$1000)=MONTH(E$17)*(controleur_2!$H$5:$H$1000=$B$46)))+SUMPRODUCT((controleur_3!$F$5:$F$1000=$A214)*(MONTH(controleur_3!$C$5:$C$1000)=MONTH(E$17)*(controleur_3!$H$5:$H$1000=$B$46)))</f>
        <v>0</v>
      </c>
      <c r="F214" s="40">
        <f>SUMPRODUCT((controleur_1!$F$5:$F$1000=$A214)*(MONTH(controleur_1!$C$5:$C$1000)=MONTH(F$17)*(controleur_1!$H$5:$H$1000=$B$46)))+SUMPRODUCT((controleur_2!$F$5:$F$1000=$A214)*(MONTH(controleur_2!$C$5:$C$1000)=MONTH(F$17)*(controleur_2!$H$5:$H$1000=$B$46)))+SUMPRODUCT((controleur_3!$F$5:$F$1000=$A214)*(MONTH(controleur_3!$C$5:$C$1000)=MONTH(F$17)*(controleur_3!$H$5:$H$1000=$B$46)))</f>
        <v>0</v>
      </c>
      <c r="G214" s="40">
        <f>SUMPRODUCT((controleur_1!$F$5:$F$1000=$A214)*(MONTH(controleur_1!$C$5:$C$1000)=MONTH(G$17)*(controleur_1!$H$5:$H$1000=$B$46)))+SUMPRODUCT((controleur_2!$F$5:$F$1000=$A214)*(MONTH(controleur_2!$C$5:$C$1000)=MONTH(G$17)*(controleur_2!$H$5:$H$1000=$B$46)))+SUMPRODUCT((controleur_3!$F$5:$F$1000=$A214)*(MONTH(controleur_3!$C$5:$C$1000)=MONTH(G$17)*(controleur_3!$H$5:$H$1000=$B$46)))</f>
        <v>0</v>
      </c>
      <c r="H214" s="40">
        <f>SUMPRODUCT((controleur_1!$F$5:$F$1000=$A214)*(MONTH(controleur_1!$C$5:$C$1000)=MONTH(H$17)*(controleur_1!$H$5:$H$1000=$B$46)))+SUMPRODUCT((controleur_2!$F$5:$F$1000=$A214)*(MONTH(controleur_2!$C$5:$C$1000)=MONTH(H$17)*(controleur_2!$H$5:$H$1000=$B$46)))+SUMPRODUCT((controleur_3!$F$5:$F$1000=$A214)*(MONTH(controleur_3!$C$5:$C$1000)=MONTH(H$17)*(controleur_3!$H$5:$H$1000=$B$46)))</f>
        <v>0</v>
      </c>
      <c r="I214" s="40">
        <f>SUMPRODUCT((controleur_1!$F$5:$F$1000=$A214)*(MONTH(controleur_1!$C$5:$C$1000)=MONTH(I$17)*(controleur_1!$H$5:$H$1000=$B$46)))+SUMPRODUCT((controleur_2!$F$5:$F$1000=$A214)*(MONTH(controleur_2!$C$5:$C$1000)=MONTH(I$17)*(controleur_2!$H$5:$H$1000=$B$46)))+SUMPRODUCT((controleur_3!$F$5:$F$1000=$A214)*(MONTH(controleur_3!$C$5:$C$1000)=MONTH(I$17)*(controleur_3!$H$5:$H$1000=$B$46)))</f>
        <v>0</v>
      </c>
      <c r="J214" s="40">
        <f>SUMPRODUCT((controleur_1!$F$5:$F$1000=$A214)*(MONTH(controleur_1!$C$5:$C$1000)=MONTH(J$17)*(controleur_1!$H$5:$H$1000=$B$46)))+SUMPRODUCT((controleur_2!$F$5:$F$1000=$A214)*(MONTH(controleur_2!$C$5:$C$1000)=MONTH(J$17)*(controleur_2!$H$5:$H$1000=$B$46)))+SUMPRODUCT((controleur_3!$F$5:$F$1000=$A214)*(MONTH(controleur_3!$C$5:$C$1000)=MONTH(J$17)*(controleur_3!$H$5:$H$1000=$B$46)))</f>
        <v>0</v>
      </c>
      <c r="K214" s="40">
        <f>SUMPRODUCT((controleur_1!$F$5:$F$1000=$A214)*(MONTH(controleur_1!$C$5:$C$1000)=MONTH(K$17)*(controleur_1!$H$5:$H$1000=$B$46)))+SUMPRODUCT((controleur_2!$F$5:$F$1000=$A214)*(MONTH(controleur_2!$C$5:$C$1000)=MONTH(K$17)*(controleur_2!$H$5:$H$1000=$B$46)))+SUMPRODUCT((controleur_3!$F$5:$F$1000=$A214)*(MONTH(controleur_3!$C$5:$C$1000)=MONTH(K$17)*(controleur_3!$H$5:$H$1000=$B$46)))</f>
        <v>0</v>
      </c>
      <c r="L214" s="40">
        <f>SUMPRODUCT((controleur_1!$F$5:$F$1000=$A214)*(MONTH(controleur_1!$C$5:$C$1000)=MONTH(L$17)*(controleur_1!$H$5:$H$1000=$B$46)))+SUMPRODUCT((controleur_2!$F$5:$F$1000=$A214)*(MONTH(controleur_2!$C$5:$C$1000)=MONTH(L$17)*(controleur_2!$H$5:$H$1000=$B$46)))+SUMPRODUCT((controleur_3!$F$5:$F$1000=$A214)*(MONTH(controleur_3!$C$5:$C$1000)=MONTH(L$17)*(controleur_3!$H$5:$H$1000=$B$46)))</f>
        <v>0</v>
      </c>
      <c r="M214" s="40">
        <f>SUMPRODUCT((controleur_1!$F$5:$F$1000=$A214)*(MONTH(controleur_1!$C$5:$C$1000)=MONTH(M$17)*(controleur_1!$H$5:$H$1000=$B$46)))+SUMPRODUCT((controleur_2!$F$5:$F$1000=$A214)*(MONTH(controleur_2!$C$5:$C$1000)=MONTH(M$17)*(controleur_2!$H$5:$H$1000=$B$46)))+SUMPRODUCT((controleur_3!$F$5:$F$1000=$A214)*(MONTH(controleur_3!$C$5:$C$1000)=MONTH(M$17)*(controleur_3!$H$5:$H$1000=$B$46)))</f>
        <v>0</v>
      </c>
      <c r="N214" s="58">
        <f t="shared" si="19"/>
        <v>0</v>
      </c>
    </row>
    <row r="215" spans="1:14" x14ac:dyDescent="0.2">
      <c r="A215" s="55" t="s">
        <v>229</v>
      </c>
      <c r="B215" s="40">
        <f>SUMPRODUCT((controleur_1!$F$5:$F$1000=$A215)*(MONTH(controleur_1!$C$5:$C$1000)=MONTH(B$17)*(controleur_1!$H$5:$H$1000=$B$46)))+SUMPRODUCT((controleur_2!$F$5:$F$1000=$A215)*(MONTH(controleur_2!$C$5:$C$1000)=MONTH(B$17)*(controleur_2!$H$5:$H$1000=$B$46)))+SUMPRODUCT((controleur_3!$F$5:$F$1000=$A215)*(MONTH(controleur_3!$C$5:$C$1000)=MONTH(B$17)*(controleur_3!$H$5:$H$1000=$B$46)))</f>
        <v>0</v>
      </c>
      <c r="C215" s="40">
        <f>SUMPRODUCT((controleur_1!$F$5:$F$1000=$A215)*(MONTH(controleur_1!$C$5:$C$1000)=MONTH(C$17)*(controleur_1!$H$5:$H$1000=$B$46)))+SUMPRODUCT((controleur_2!$F$5:$F$1000=$A215)*(MONTH(controleur_2!$C$5:$C$1000)=MONTH(C$17)*(controleur_2!$H$5:$H$1000=$B$46)))+SUMPRODUCT((controleur_3!$F$5:$F$1000=$A215)*(MONTH(controleur_3!$C$5:$C$1000)=MONTH(C$17)*(controleur_3!$H$5:$H$1000=$B$46)))</f>
        <v>0</v>
      </c>
      <c r="D215" s="40">
        <f>SUMPRODUCT((controleur_1!$F$5:$F$1000=$A215)*(MONTH(controleur_1!$C$5:$C$1000)=MONTH(D$17)*(controleur_1!$H$5:$H$1000=$B$46)))+SUMPRODUCT((controleur_2!$F$5:$F$1000=$A215)*(MONTH(controleur_2!$C$5:$C$1000)=MONTH(D$17)*(controleur_2!$H$5:$H$1000=$B$46)))+SUMPRODUCT((controleur_3!$F$5:$F$1000=$A215)*(MONTH(controleur_3!$C$5:$C$1000)=MONTH(D$17)*(controleur_3!$H$5:$H$1000=$B$46)))</f>
        <v>0</v>
      </c>
      <c r="E215" s="40">
        <f>SUMPRODUCT((controleur_1!$F$5:$F$1000=$A215)*(MONTH(controleur_1!$C$5:$C$1000)=MONTH(E$17)*(controleur_1!$H$5:$H$1000=$B$46)))+SUMPRODUCT((controleur_2!$F$5:$F$1000=$A215)*(MONTH(controleur_2!$C$5:$C$1000)=MONTH(E$17)*(controleur_2!$H$5:$H$1000=$B$46)))+SUMPRODUCT((controleur_3!$F$5:$F$1000=$A215)*(MONTH(controleur_3!$C$5:$C$1000)=MONTH(E$17)*(controleur_3!$H$5:$H$1000=$B$46)))</f>
        <v>0</v>
      </c>
      <c r="F215" s="40">
        <f>SUMPRODUCT((controleur_1!$F$5:$F$1000=$A215)*(MONTH(controleur_1!$C$5:$C$1000)=MONTH(F$17)*(controleur_1!$H$5:$H$1000=$B$46)))+SUMPRODUCT((controleur_2!$F$5:$F$1000=$A215)*(MONTH(controleur_2!$C$5:$C$1000)=MONTH(F$17)*(controleur_2!$H$5:$H$1000=$B$46)))+SUMPRODUCT((controleur_3!$F$5:$F$1000=$A215)*(MONTH(controleur_3!$C$5:$C$1000)=MONTH(F$17)*(controleur_3!$H$5:$H$1000=$B$46)))</f>
        <v>0</v>
      </c>
      <c r="G215" s="40">
        <f>SUMPRODUCT((controleur_1!$F$5:$F$1000=$A215)*(MONTH(controleur_1!$C$5:$C$1000)=MONTH(G$17)*(controleur_1!$H$5:$H$1000=$B$46)))+SUMPRODUCT((controleur_2!$F$5:$F$1000=$A215)*(MONTH(controleur_2!$C$5:$C$1000)=MONTH(G$17)*(controleur_2!$H$5:$H$1000=$B$46)))+SUMPRODUCT((controleur_3!$F$5:$F$1000=$A215)*(MONTH(controleur_3!$C$5:$C$1000)=MONTH(G$17)*(controleur_3!$H$5:$H$1000=$B$46)))</f>
        <v>0</v>
      </c>
      <c r="H215" s="40">
        <f>SUMPRODUCT((controleur_1!$F$5:$F$1000=$A215)*(MONTH(controleur_1!$C$5:$C$1000)=MONTH(H$17)*(controleur_1!$H$5:$H$1000=$B$46)))+SUMPRODUCT((controleur_2!$F$5:$F$1000=$A215)*(MONTH(controleur_2!$C$5:$C$1000)=MONTH(H$17)*(controleur_2!$H$5:$H$1000=$B$46)))+SUMPRODUCT((controleur_3!$F$5:$F$1000=$A215)*(MONTH(controleur_3!$C$5:$C$1000)=MONTH(H$17)*(controleur_3!$H$5:$H$1000=$B$46)))</f>
        <v>0</v>
      </c>
      <c r="I215" s="40">
        <f>SUMPRODUCT((controleur_1!$F$5:$F$1000=$A215)*(MONTH(controleur_1!$C$5:$C$1000)=MONTH(I$17)*(controleur_1!$H$5:$H$1000=$B$46)))+SUMPRODUCT((controleur_2!$F$5:$F$1000=$A215)*(MONTH(controleur_2!$C$5:$C$1000)=MONTH(I$17)*(controleur_2!$H$5:$H$1000=$B$46)))+SUMPRODUCT((controleur_3!$F$5:$F$1000=$A215)*(MONTH(controleur_3!$C$5:$C$1000)=MONTH(I$17)*(controleur_3!$H$5:$H$1000=$B$46)))</f>
        <v>0</v>
      </c>
      <c r="J215" s="40">
        <f>SUMPRODUCT((controleur_1!$F$5:$F$1000=$A215)*(MONTH(controleur_1!$C$5:$C$1000)=MONTH(J$17)*(controleur_1!$H$5:$H$1000=$B$46)))+SUMPRODUCT((controleur_2!$F$5:$F$1000=$A215)*(MONTH(controleur_2!$C$5:$C$1000)=MONTH(J$17)*(controleur_2!$H$5:$H$1000=$B$46)))+SUMPRODUCT((controleur_3!$F$5:$F$1000=$A215)*(MONTH(controleur_3!$C$5:$C$1000)=MONTH(J$17)*(controleur_3!$H$5:$H$1000=$B$46)))</f>
        <v>0</v>
      </c>
      <c r="K215" s="40">
        <f>SUMPRODUCT((controleur_1!$F$5:$F$1000=$A215)*(MONTH(controleur_1!$C$5:$C$1000)=MONTH(K$17)*(controleur_1!$H$5:$H$1000=$B$46)))+SUMPRODUCT((controleur_2!$F$5:$F$1000=$A215)*(MONTH(controleur_2!$C$5:$C$1000)=MONTH(K$17)*(controleur_2!$H$5:$H$1000=$B$46)))+SUMPRODUCT((controleur_3!$F$5:$F$1000=$A215)*(MONTH(controleur_3!$C$5:$C$1000)=MONTH(K$17)*(controleur_3!$H$5:$H$1000=$B$46)))</f>
        <v>0</v>
      </c>
      <c r="L215" s="40">
        <f>SUMPRODUCT((controleur_1!$F$5:$F$1000=$A215)*(MONTH(controleur_1!$C$5:$C$1000)=MONTH(L$17)*(controleur_1!$H$5:$H$1000=$B$46)))+SUMPRODUCT((controleur_2!$F$5:$F$1000=$A215)*(MONTH(controleur_2!$C$5:$C$1000)=MONTH(L$17)*(controleur_2!$H$5:$H$1000=$B$46)))+SUMPRODUCT((controleur_3!$F$5:$F$1000=$A215)*(MONTH(controleur_3!$C$5:$C$1000)=MONTH(L$17)*(controleur_3!$H$5:$H$1000=$B$46)))</f>
        <v>0</v>
      </c>
      <c r="M215" s="40">
        <f>SUMPRODUCT((controleur_1!$F$5:$F$1000=$A215)*(MONTH(controleur_1!$C$5:$C$1000)=MONTH(M$17)*(controleur_1!$H$5:$H$1000=$B$46)))+SUMPRODUCT((controleur_2!$F$5:$F$1000=$A215)*(MONTH(controleur_2!$C$5:$C$1000)=MONTH(M$17)*(controleur_2!$H$5:$H$1000=$B$46)))+SUMPRODUCT((controleur_3!$F$5:$F$1000=$A215)*(MONTH(controleur_3!$C$5:$C$1000)=MONTH(M$17)*(controleur_3!$H$5:$H$1000=$B$46)))</f>
        <v>0</v>
      </c>
      <c r="N215" s="58">
        <f t="shared" si="19"/>
        <v>0</v>
      </c>
    </row>
    <row r="216" spans="1:14" x14ac:dyDescent="0.2">
      <c r="A216" s="55" t="s">
        <v>230</v>
      </c>
      <c r="B216" s="40">
        <f>SUMPRODUCT((controleur_1!$F$5:$F$1000=$A216)*(MONTH(controleur_1!$C$5:$C$1000)=MONTH(B$17)*(controleur_1!$H$5:$H$1000=$B$46)))+SUMPRODUCT((controleur_2!$F$5:$F$1000=$A216)*(MONTH(controleur_2!$C$5:$C$1000)=MONTH(B$17)*(controleur_2!$H$5:$H$1000=$B$46)))+SUMPRODUCT((controleur_3!$F$5:$F$1000=$A216)*(MONTH(controleur_3!$C$5:$C$1000)=MONTH(B$17)*(controleur_3!$H$5:$H$1000=$B$46)))</f>
        <v>0</v>
      </c>
      <c r="C216" s="40">
        <f>SUMPRODUCT((controleur_1!$F$5:$F$1000=$A216)*(MONTH(controleur_1!$C$5:$C$1000)=MONTH(C$17)*(controleur_1!$H$5:$H$1000=$B$46)))+SUMPRODUCT((controleur_2!$F$5:$F$1000=$A216)*(MONTH(controleur_2!$C$5:$C$1000)=MONTH(C$17)*(controleur_2!$H$5:$H$1000=$B$46)))+SUMPRODUCT((controleur_3!$F$5:$F$1000=$A216)*(MONTH(controleur_3!$C$5:$C$1000)=MONTH(C$17)*(controleur_3!$H$5:$H$1000=$B$46)))</f>
        <v>0</v>
      </c>
      <c r="D216" s="40">
        <f>SUMPRODUCT((controleur_1!$F$5:$F$1000=$A216)*(MONTH(controleur_1!$C$5:$C$1000)=MONTH(D$17)*(controleur_1!$H$5:$H$1000=$B$46)))+SUMPRODUCT((controleur_2!$F$5:$F$1000=$A216)*(MONTH(controleur_2!$C$5:$C$1000)=MONTH(D$17)*(controleur_2!$H$5:$H$1000=$B$46)))+SUMPRODUCT((controleur_3!$F$5:$F$1000=$A216)*(MONTH(controleur_3!$C$5:$C$1000)=MONTH(D$17)*(controleur_3!$H$5:$H$1000=$B$46)))</f>
        <v>0</v>
      </c>
      <c r="E216" s="40">
        <f>SUMPRODUCT((controleur_1!$F$5:$F$1000=$A216)*(MONTH(controleur_1!$C$5:$C$1000)=MONTH(E$17)*(controleur_1!$H$5:$H$1000=$B$46)))+SUMPRODUCT((controleur_2!$F$5:$F$1000=$A216)*(MONTH(controleur_2!$C$5:$C$1000)=MONTH(E$17)*(controleur_2!$H$5:$H$1000=$B$46)))+SUMPRODUCT((controleur_3!$F$5:$F$1000=$A216)*(MONTH(controleur_3!$C$5:$C$1000)=MONTH(E$17)*(controleur_3!$H$5:$H$1000=$B$46)))</f>
        <v>0</v>
      </c>
      <c r="F216" s="40">
        <f>SUMPRODUCT((controleur_1!$F$5:$F$1000=$A216)*(MONTH(controleur_1!$C$5:$C$1000)=MONTH(F$17)*(controleur_1!$H$5:$H$1000=$B$46)))+SUMPRODUCT((controleur_2!$F$5:$F$1000=$A216)*(MONTH(controleur_2!$C$5:$C$1000)=MONTH(F$17)*(controleur_2!$H$5:$H$1000=$B$46)))+SUMPRODUCT((controleur_3!$F$5:$F$1000=$A216)*(MONTH(controleur_3!$C$5:$C$1000)=MONTH(F$17)*(controleur_3!$H$5:$H$1000=$B$46)))</f>
        <v>0</v>
      </c>
      <c r="G216" s="40">
        <f>SUMPRODUCT((controleur_1!$F$5:$F$1000=$A216)*(MONTH(controleur_1!$C$5:$C$1000)=MONTH(G$17)*(controleur_1!$H$5:$H$1000=$B$46)))+SUMPRODUCT((controleur_2!$F$5:$F$1000=$A216)*(MONTH(controleur_2!$C$5:$C$1000)=MONTH(G$17)*(controleur_2!$H$5:$H$1000=$B$46)))+SUMPRODUCT((controleur_3!$F$5:$F$1000=$A216)*(MONTH(controleur_3!$C$5:$C$1000)=MONTH(G$17)*(controleur_3!$H$5:$H$1000=$B$46)))</f>
        <v>0</v>
      </c>
      <c r="H216" s="40">
        <f>SUMPRODUCT((controleur_1!$F$5:$F$1000=$A216)*(MONTH(controleur_1!$C$5:$C$1000)=MONTH(H$17)*(controleur_1!$H$5:$H$1000=$B$46)))+SUMPRODUCT((controleur_2!$F$5:$F$1000=$A216)*(MONTH(controleur_2!$C$5:$C$1000)=MONTH(H$17)*(controleur_2!$H$5:$H$1000=$B$46)))+SUMPRODUCT((controleur_3!$F$5:$F$1000=$A216)*(MONTH(controleur_3!$C$5:$C$1000)=MONTH(H$17)*(controleur_3!$H$5:$H$1000=$B$46)))</f>
        <v>0</v>
      </c>
      <c r="I216" s="40">
        <f>SUMPRODUCT((controleur_1!$F$5:$F$1000=$A216)*(MONTH(controleur_1!$C$5:$C$1000)=MONTH(I$17)*(controleur_1!$H$5:$H$1000=$B$46)))+SUMPRODUCT((controleur_2!$F$5:$F$1000=$A216)*(MONTH(controleur_2!$C$5:$C$1000)=MONTH(I$17)*(controleur_2!$H$5:$H$1000=$B$46)))+SUMPRODUCT((controleur_3!$F$5:$F$1000=$A216)*(MONTH(controleur_3!$C$5:$C$1000)=MONTH(I$17)*(controleur_3!$H$5:$H$1000=$B$46)))</f>
        <v>0</v>
      </c>
      <c r="J216" s="40">
        <f>SUMPRODUCT((controleur_1!$F$5:$F$1000=$A216)*(MONTH(controleur_1!$C$5:$C$1000)=MONTH(J$17)*(controleur_1!$H$5:$H$1000=$B$46)))+SUMPRODUCT((controleur_2!$F$5:$F$1000=$A216)*(MONTH(controleur_2!$C$5:$C$1000)=MONTH(J$17)*(controleur_2!$H$5:$H$1000=$B$46)))+SUMPRODUCT((controleur_3!$F$5:$F$1000=$A216)*(MONTH(controleur_3!$C$5:$C$1000)=MONTH(J$17)*(controleur_3!$H$5:$H$1000=$B$46)))</f>
        <v>0</v>
      </c>
      <c r="K216" s="40">
        <f>SUMPRODUCT((controleur_1!$F$5:$F$1000=$A216)*(MONTH(controleur_1!$C$5:$C$1000)=MONTH(K$17)*(controleur_1!$H$5:$H$1000=$B$46)))+SUMPRODUCT((controleur_2!$F$5:$F$1000=$A216)*(MONTH(controleur_2!$C$5:$C$1000)=MONTH(K$17)*(controleur_2!$H$5:$H$1000=$B$46)))+SUMPRODUCT((controleur_3!$F$5:$F$1000=$A216)*(MONTH(controleur_3!$C$5:$C$1000)=MONTH(K$17)*(controleur_3!$H$5:$H$1000=$B$46)))</f>
        <v>0</v>
      </c>
      <c r="L216" s="40">
        <f>SUMPRODUCT((controleur_1!$F$5:$F$1000=$A216)*(MONTH(controleur_1!$C$5:$C$1000)=MONTH(L$17)*(controleur_1!$H$5:$H$1000=$B$46)))+SUMPRODUCT((controleur_2!$F$5:$F$1000=$A216)*(MONTH(controleur_2!$C$5:$C$1000)=MONTH(L$17)*(controleur_2!$H$5:$H$1000=$B$46)))+SUMPRODUCT((controleur_3!$F$5:$F$1000=$A216)*(MONTH(controleur_3!$C$5:$C$1000)=MONTH(L$17)*(controleur_3!$H$5:$H$1000=$B$46)))</f>
        <v>0</v>
      </c>
      <c r="M216" s="40">
        <f>SUMPRODUCT((controleur_1!$F$5:$F$1000=$A216)*(MONTH(controleur_1!$C$5:$C$1000)=MONTH(M$17)*(controleur_1!$H$5:$H$1000=$B$46)))+SUMPRODUCT((controleur_2!$F$5:$F$1000=$A216)*(MONTH(controleur_2!$C$5:$C$1000)=MONTH(M$17)*(controleur_2!$H$5:$H$1000=$B$46)))+SUMPRODUCT((controleur_3!$F$5:$F$1000=$A216)*(MONTH(controleur_3!$C$5:$C$1000)=MONTH(M$17)*(controleur_3!$H$5:$H$1000=$B$46)))</f>
        <v>0</v>
      </c>
      <c r="N216" s="58">
        <f t="shared" si="19"/>
        <v>0</v>
      </c>
    </row>
    <row r="217" spans="1:14" x14ac:dyDescent="0.2">
      <c r="A217" s="55" t="s">
        <v>231</v>
      </c>
      <c r="B217" s="40">
        <f>SUMPRODUCT((controleur_1!$F$5:$F$1000=$A217)*(MONTH(controleur_1!$C$5:$C$1000)=MONTH(B$17)*(controleur_1!$H$5:$H$1000=$B$46)))+SUMPRODUCT((controleur_2!$F$5:$F$1000=$A217)*(MONTH(controleur_2!$C$5:$C$1000)=MONTH(B$17)*(controleur_2!$H$5:$H$1000=$B$46)))+SUMPRODUCT((controleur_3!$F$5:$F$1000=$A217)*(MONTH(controleur_3!$C$5:$C$1000)=MONTH(B$17)*(controleur_3!$H$5:$H$1000=$B$46)))</f>
        <v>0</v>
      </c>
      <c r="C217" s="40">
        <f>SUMPRODUCT((controleur_1!$F$5:$F$1000=$A217)*(MONTH(controleur_1!$C$5:$C$1000)=MONTH(C$17)*(controleur_1!$H$5:$H$1000=$B$46)))+SUMPRODUCT((controleur_2!$F$5:$F$1000=$A217)*(MONTH(controleur_2!$C$5:$C$1000)=MONTH(C$17)*(controleur_2!$H$5:$H$1000=$B$46)))+SUMPRODUCT((controleur_3!$F$5:$F$1000=$A217)*(MONTH(controleur_3!$C$5:$C$1000)=MONTH(C$17)*(controleur_3!$H$5:$H$1000=$B$46)))</f>
        <v>0</v>
      </c>
      <c r="D217" s="40">
        <f>SUMPRODUCT((controleur_1!$F$5:$F$1000=$A217)*(MONTH(controleur_1!$C$5:$C$1000)=MONTH(D$17)*(controleur_1!$H$5:$H$1000=$B$46)))+SUMPRODUCT((controleur_2!$F$5:$F$1000=$A217)*(MONTH(controleur_2!$C$5:$C$1000)=MONTH(D$17)*(controleur_2!$H$5:$H$1000=$B$46)))+SUMPRODUCT((controleur_3!$F$5:$F$1000=$A217)*(MONTH(controleur_3!$C$5:$C$1000)=MONTH(D$17)*(controleur_3!$H$5:$H$1000=$B$46)))</f>
        <v>0</v>
      </c>
      <c r="E217" s="40">
        <f>SUMPRODUCT((controleur_1!$F$5:$F$1000=$A217)*(MONTH(controleur_1!$C$5:$C$1000)=MONTH(E$17)*(controleur_1!$H$5:$H$1000=$B$46)))+SUMPRODUCT((controleur_2!$F$5:$F$1000=$A217)*(MONTH(controleur_2!$C$5:$C$1000)=MONTH(E$17)*(controleur_2!$H$5:$H$1000=$B$46)))+SUMPRODUCT((controleur_3!$F$5:$F$1000=$A217)*(MONTH(controleur_3!$C$5:$C$1000)=MONTH(E$17)*(controleur_3!$H$5:$H$1000=$B$46)))</f>
        <v>0</v>
      </c>
      <c r="F217" s="40">
        <f>SUMPRODUCT((controleur_1!$F$5:$F$1000=$A217)*(MONTH(controleur_1!$C$5:$C$1000)=MONTH(F$17)*(controleur_1!$H$5:$H$1000=$B$46)))+SUMPRODUCT((controleur_2!$F$5:$F$1000=$A217)*(MONTH(controleur_2!$C$5:$C$1000)=MONTH(F$17)*(controleur_2!$H$5:$H$1000=$B$46)))+SUMPRODUCT((controleur_3!$F$5:$F$1000=$A217)*(MONTH(controleur_3!$C$5:$C$1000)=MONTH(F$17)*(controleur_3!$H$5:$H$1000=$B$46)))</f>
        <v>0</v>
      </c>
      <c r="G217" s="40">
        <f>SUMPRODUCT((controleur_1!$F$5:$F$1000=$A217)*(MONTH(controleur_1!$C$5:$C$1000)=MONTH(G$17)*(controleur_1!$H$5:$H$1000=$B$46)))+SUMPRODUCT((controleur_2!$F$5:$F$1000=$A217)*(MONTH(controleur_2!$C$5:$C$1000)=MONTH(G$17)*(controleur_2!$H$5:$H$1000=$B$46)))+SUMPRODUCT((controleur_3!$F$5:$F$1000=$A217)*(MONTH(controleur_3!$C$5:$C$1000)=MONTH(G$17)*(controleur_3!$H$5:$H$1000=$B$46)))</f>
        <v>0</v>
      </c>
      <c r="H217" s="40">
        <f>SUMPRODUCT((controleur_1!$F$5:$F$1000=$A217)*(MONTH(controleur_1!$C$5:$C$1000)=MONTH(H$17)*(controleur_1!$H$5:$H$1000=$B$46)))+SUMPRODUCT((controleur_2!$F$5:$F$1000=$A217)*(MONTH(controleur_2!$C$5:$C$1000)=MONTH(H$17)*(controleur_2!$H$5:$H$1000=$B$46)))+SUMPRODUCT((controleur_3!$F$5:$F$1000=$A217)*(MONTH(controleur_3!$C$5:$C$1000)=MONTH(H$17)*(controleur_3!$H$5:$H$1000=$B$46)))</f>
        <v>0</v>
      </c>
      <c r="I217" s="40">
        <f>SUMPRODUCT((controleur_1!$F$5:$F$1000=$A217)*(MONTH(controleur_1!$C$5:$C$1000)=MONTH(I$17)*(controleur_1!$H$5:$H$1000=$B$46)))+SUMPRODUCT((controleur_2!$F$5:$F$1000=$A217)*(MONTH(controleur_2!$C$5:$C$1000)=MONTH(I$17)*(controleur_2!$H$5:$H$1000=$B$46)))+SUMPRODUCT((controleur_3!$F$5:$F$1000=$A217)*(MONTH(controleur_3!$C$5:$C$1000)=MONTH(I$17)*(controleur_3!$H$5:$H$1000=$B$46)))</f>
        <v>0</v>
      </c>
      <c r="J217" s="40">
        <f>SUMPRODUCT((controleur_1!$F$5:$F$1000=$A217)*(MONTH(controleur_1!$C$5:$C$1000)=MONTH(J$17)*(controleur_1!$H$5:$H$1000=$B$46)))+SUMPRODUCT((controleur_2!$F$5:$F$1000=$A217)*(MONTH(controleur_2!$C$5:$C$1000)=MONTH(J$17)*(controleur_2!$H$5:$H$1000=$B$46)))+SUMPRODUCT((controleur_3!$F$5:$F$1000=$A217)*(MONTH(controleur_3!$C$5:$C$1000)=MONTH(J$17)*(controleur_3!$H$5:$H$1000=$B$46)))</f>
        <v>0</v>
      </c>
      <c r="K217" s="40">
        <f>SUMPRODUCT((controleur_1!$F$5:$F$1000=$A217)*(MONTH(controleur_1!$C$5:$C$1000)=MONTH(K$17)*(controleur_1!$H$5:$H$1000=$B$46)))+SUMPRODUCT((controleur_2!$F$5:$F$1000=$A217)*(MONTH(controleur_2!$C$5:$C$1000)=MONTH(K$17)*(controleur_2!$H$5:$H$1000=$B$46)))+SUMPRODUCT((controleur_3!$F$5:$F$1000=$A217)*(MONTH(controleur_3!$C$5:$C$1000)=MONTH(K$17)*(controleur_3!$H$5:$H$1000=$B$46)))</f>
        <v>0</v>
      </c>
      <c r="L217" s="40">
        <f>SUMPRODUCT((controleur_1!$F$5:$F$1000=$A217)*(MONTH(controleur_1!$C$5:$C$1000)=MONTH(L$17)*(controleur_1!$H$5:$H$1000=$B$46)))+SUMPRODUCT((controleur_2!$F$5:$F$1000=$A217)*(MONTH(controleur_2!$C$5:$C$1000)=MONTH(L$17)*(controleur_2!$H$5:$H$1000=$B$46)))+SUMPRODUCT((controleur_3!$F$5:$F$1000=$A217)*(MONTH(controleur_3!$C$5:$C$1000)=MONTH(L$17)*(controleur_3!$H$5:$H$1000=$B$46)))</f>
        <v>0</v>
      </c>
      <c r="M217" s="40">
        <f>SUMPRODUCT((controleur_1!$F$5:$F$1000=$A217)*(MONTH(controleur_1!$C$5:$C$1000)=MONTH(M$17)*(controleur_1!$H$5:$H$1000=$B$46)))+SUMPRODUCT((controleur_2!$F$5:$F$1000=$A217)*(MONTH(controleur_2!$C$5:$C$1000)=MONTH(M$17)*(controleur_2!$H$5:$H$1000=$B$46)))+SUMPRODUCT((controleur_3!$F$5:$F$1000=$A217)*(MONTH(controleur_3!$C$5:$C$1000)=MONTH(M$17)*(controleur_3!$H$5:$H$1000=$B$46)))</f>
        <v>0</v>
      </c>
      <c r="N217" s="58">
        <f t="shared" si="19"/>
        <v>0</v>
      </c>
    </row>
    <row r="218" spans="1:14" x14ac:dyDescent="0.2">
      <c r="A218" s="55" t="s">
        <v>232</v>
      </c>
      <c r="B218" s="40">
        <f>SUMPRODUCT((controleur_1!$F$5:$F$1000=$A218)*(MONTH(controleur_1!$C$5:$C$1000)=MONTH(B$17)*(controleur_1!$H$5:$H$1000=$B$46)))+SUMPRODUCT((controleur_2!$F$5:$F$1000=$A218)*(MONTH(controleur_2!$C$5:$C$1000)=MONTH(B$17)*(controleur_2!$H$5:$H$1000=$B$46)))+SUMPRODUCT((controleur_3!$F$5:$F$1000=$A218)*(MONTH(controleur_3!$C$5:$C$1000)=MONTH(B$17)*(controleur_3!$H$5:$H$1000=$B$46)))</f>
        <v>0</v>
      </c>
      <c r="C218" s="40">
        <f>SUMPRODUCT((controleur_1!$F$5:$F$1000=$A218)*(MONTH(controleur_1!$C$5:$C$1000)=MONTH(C$17)*(controleur_1!$H$5:$H$1000=$B$46)))+SUMPRODUCT((controleur_2!$F$5:$F$1000=$A218)*(MONTH(controleur_2!$C$5:$C$1000)=MONTH(C$17)*(controleur_2!$H$5:$H$1000=$B$46)))+SUMPRODUCT((controleur_3!$F$5:$F$1000=$A218)*(MONTH(controleur_3!$C$5:$C$1000)=MONTH(C$17)*(controleur_3!$H$5:$H$1000=$B$46)))</f>
        <v>0</v>
      </c>
      <c r="D218" s="40">
        <f>SUMPRODUCT((controleur_1!$F$5:$F$1000=$A218)*(MONTH(controleur_1!$C$5:$C$1000)=MONTH(D$17)*(controleur_1!$H$5:$H$1000=$B$46)))+SUMPRODUCT((controleur_2!$F$5:$F$1000=$A218)*(MONTH(controleur_2!$C$5:$C$1000)=MONTH(D$17)*(controleur_2!$H$5:$H$1000=$B$46)))+SUMPRODUCT((controleur_3!$F$5:$F$1000=$A218)*(MONTH(controleur_3!$C$5:$C$1000)=MONTH(D$17)*(controleur_3!$H$5:$H$1000=$B$46)))</f>
        <v>0</v>
      </c>
      <c r="E218" s="40">
        <f>SUMPRODUCT((controleur_1!$F$5:$F$1000=$A218)*(MONTH(controleur_1!$C$5:$C$1000)=MONTH(E$17)*(controleur_1!$H$5:$H$1000=$B$46)))+SUMPRODUCT((controleur_2!$F$5:$F$1000=$A218)*(MONTH(controleur_2!$C$5:$C$1000)=MONTH(E$17)*(controleur_2!$H$5:$H$1000=$B$46)))+SUMPRODUCT((controleur_3!$F$5:$F$1000=$A218)*(MONTH(controleur_3!$C$5:$C$1000)=MONTH(E$17)*(controleur_3!$H$5:$H$1000=$B$46)))</f>
        <v>0</v>
      </c>
      <c r="F218" s="40">
        <f>SUMPRODUCT((controleur_1!$F$5:$F$1000=$A218)*(MONTH(controleur_1!$C$5:$C$1000)=MONTH(F$17)*(controleur_1!$H$5:$H$1000=$B$46)))+SUMPRODUCT((controleur_2!$F$5:$F$1000=$A218)*(MONTH(controleur_2!$C$5:$C$1000)=MONTH(F$17)*(controleur_2!$H$5:$H$1000=$B$46)))+SUMPRODUCT((controleur_3!$F$5:$F$1000=$A218)*(MONTH(controleur_3!$C$5:$C$1000)=MONTH(F$17)*(controleur_3!$H$5:$H$1000=$B$46)))</f>
        <v>0</v>
      </c>
      <c r="G218" s="40">
        <f>SUMPRODUCT((controleur_1!$F$5:$F$1000=$A218)*(MONTH(controleur_1!$C$5:$C$1000)=MONTH(G$17)*(controleur_1!$H$5:$H$1000=$B$46)))+SUMPRODUCT((controleur_2!$F$5:$F$1000=$A218)*(MONTH(controleur_2!$C$5:$C$1000)=MONTH(G$17)*(controleur_2!$H$5:$H$1000=$B$46)))+SUMPRODUCT((controleur_3!$F$5:$F$1000=$A218)*(MONTH(controleur_3!$C$5:$C$1000)=MONTH(G$17)*(controleur_3!$H$5:$H$1000=$B$46)))</f>
        <v>0</v>
      </c>
      <c r="H218" s="40">
        <f>SUMPRODUCT((controleur_1!$F$5:$F$1000=$A218)*(MONTH(controleur_1!$C$5:$C$1000)=MONTH(H$17)*(controleur_1!$H$5:$H$1000=$B$46)))+SUMPRODUCT((controleur_2!$F$5:$F$1000=$A218)*(MONTH(controleur_2!$C$5:$C$1000)=MONTH(H$17)*(controleur_2!$H$5:$H$1000=$B$46)))+SUMPRODUCT((controleur_3!$F$5:$F$1000=$A218)*(MONTH(controleur_3!$C$5:$C$1000)=MONTH(H$17)*(controleur_3!$H$5:$H$1000=$B$46)))</f>
        <v>0</v>
      </c>
      <c r="I218" s="40">
        <f>SUMPRODUCT((controleur_1!$F$5:$F$1000=$A218)*(MONTH(controleur_1!$C$5:$C$1000)=MONTH(I$17)*(controleur_1!$H$5:$H$1000=$B$46)))+SUMPRODUCT((controleur_2!$F$5:$F$1000=$A218)*(MONTH(controleur_2!$C$5:$C$1000)=MONTH(I$17)*(controleur_2!$H$5:$H$1000=$B$46)))+SUMPRODUCT((controleur_3!$F$5:$F$1000=$A218)*(MONTH(controleur_3!$C$5:$C$1000)=MONTH(I$17)*(controleur_3!$H$5:$H$1000=$B$46)))</f>
        <v>0</v>
      </c>
      <c r="J218" s="40">
        <f>SUMPRODUCT((controleur_1!$F$5:$F$1000=$A218)*(MONTH(controleur_1!$C$5:$C$1000)=MONTH(J$17)*(controleur_1!$H$5:$H$1000=$B$46)))+SUMPRODUCT((controleur_2!$F$5:$F$1000=$A218)*(MONTH(controleur_2!$C$5:$C$1000)=MONTH(J$17)*(controleur_2!$H$5:$H$1000=$B$46)))+SUMPRODUCT((controleur_3!$F$5:$F$1000=$A218)*(MONTH(controleur_3!$C$5:$C$1000)=MONTH(J$17)*(controleur_3!$H$5:$H$1000=$B$46)))</f>
        <v>0</v>
      </c>
      <c r="K218" s="40">
        <f>SUMPRODUCT((controleur_1!$F$5:$F$1000=$A218)*(MONTH(controleur_1!$C$5:$C$1000)=MONTH(K$17)*(controleur_1!$H$5:$H$1000=$B$46)))+SUMPRODUCT((controleur_2!$F$5:$F$1000=$A218)*(MONTH(controleur_2!$C$5:$C$1000)=MONTH(K$17)*(controleur_2!$H$5:$H$1000=$B$46)))+SUMPRODUCT((controleur_3!$F$5:$F$1000=$A218)*(MONTH(controleur_3!$C$5:$C$1000)=MONTH(K$17)*(controleur_3!$H$5:$H$1000=$B$46)))</f>
        <v>0</v>
      </c>
      <c r="L218" s="40">
        <f>SUMPRODUCT((controleur_1!$F$5:$F$1000=$A218)*(MONTH(controleur_1!$C$5:$C$1000)=MONTH(L$17)*(controleur_1!$H$5:$H$1000=$B$46)))+SUMPRODUCT((controleur_2!$F$5:$F$1000=$A218)*(MONTH(controleur_2!$C$5:$C$1000)=MONTH(L$17)*(controleur_2!$H$5:$H$1000=$B$46)))+SUMPRODUCT((controleur_3!$F$5:$F$1000=$A218)*(MONTH(controleur_3!$C$5:$C$1000)=MONTH(L$17)*(controleur_3!$H$5:$H$1000=$B$46)))</f>
        <v>0</v>
      </c>
      <c r="M218" s="40">
        <f>SUMPRODUCT((controleur_1!$F$5:$F$1000=$A218)*(MONTH(controleur_1!$C$5:$C$1000)=MONTH(M$17)*(controleur_1!$H$5:$H$1000=$B$46)))+SUMPRODUCT((controleur_2!$F$5:$F$1000=$A218)*(MONTH(controleur_2!$C$5:$C$1000)=MONTH(M$17)*(controleur_2!$H$5:$H$1000=$B$46)))+SUMPRODUCT((controleur_3!$F$5:$F$1000=$A218)*(MONTH(controleur_3!$C$5:$C$1000)=MONTH(M$17)*(controleur_3!$H$5:$H$1000=$B$46)))</f>
        <v>0</v>
      </c>
      <c r="N218" s="58">
        <f t="shared" si="19"/>
        <v>0</v>
      </c>
    </row>
    <row r="219" spans="1:14" x14ac:dyDescent="0.2">
      <c r="A219" s="55" t="s">
        <v>233</v>
      </c>
      <c r="B219" s="40">
        <f>SUMPRODUCT((controleur_1!$F$5:$F$1000=$A219)*(MONTH(controleur_1!$C$5:$C$1000)=MONTH(B$17)*(controleur_1!$H$5:$H$1000=$B$46)))+SUMPRODUCT((controleur_2!$F$5:$F$1000=$A219)*(MONTH(controleur_2!$C$5:$C$1000)=MONTH(B$17)*(controleur_2!$H$5:$H$1000=$B$46)))+SUMPRODUCT((controleur_3!$F$5:$F$1000=$A219)*(MONTH(controleur_3!$C$5:$C$1000)=MONTH(B$17)*(controleur_3!$H$5:$H$1000=$B$46)))</f>
        <v>0</v>
      </c>
      <c r="C219" s="40">
        <f>SUMPRODUCT((controleur_1!$F$5:$F$1000=$A219)*(MONTH(controleur_1!$C$5:$C$1000)=MONTH(C$17)*(controleur_1!$H$5:$H$1000=$B$46)))+SUMPRODUCT((controleur_2!$F$5:$F$1000=$A219)*(MONTH(controleur_2!$C$5:$C$1000)=MONTH(C$17)*(controleur_2!$H$5:$H$1000=$B$46)))+SUMPRODUCT((controleur_3!$F$5:$F$1000=$A219)*(MONTH(controleur_3!$C$5:$C$1000)=MONTH(C$17)*(controleur_3!$H$5:$H$1000=$B$46)))</f>
        <v>0</v>
      </c>
      <c r="D219" s="40">
        <f>SUMPRODUCT((controleur_1!$F$5:$F$1000=$A219)*(MONTH(controleur_1!$C$5:$C$1000)=MONTH(D$17)*(controleur_1!$H$5:$H$1000=$B$46)))+SUMPRODUCT((controleur_2!$F$5:$F$1000=$A219)*(MONTH(controleur_2!$C$5:$C$1000)=MONTH(D$17)*(controleur_2!$H$5:$H$1000=$B$46)))+SUMPRODUCT((controleur_3!$F$5:$F$1000=$A219)*(MONTH(controleur_3!$C$5:$C$1000)=MONTH(D$17)*(controleur_3!$H$5:$H$1000=$B$46)))</f>
        <v>0</v>
      </c>
      <c r="E219" s="40">
        <f>SUMPRODUCT((controleur_1!$F$5:$F$1000=$A219)*(MONTH(controleur_1!$C$5:$C$1000)=MONTH(E$17)*(controleur_1!$H$5:$H$1000=$B$46)))+SUMPRODUCT((controleur_2!$F$5:$F$1000=$A219)*(MONTH(controleur_2!$C$5:$C$1000)=MONTH(E$17)*(controleur_2!$H$5:$H$1000=$B$46)))+SUMPRODUCT((controleur_3!$F$5:$F$1000=$A219)*(MONTH(controleur_3!$C$5:$C$1000)=MONTH(E$17)*(controleur_3!$H$5:$H$1000=$B$46)))</f>
        <v>0</v>
      </c>
      <c r="F219" s="40">
        <f>SUMPRODUCT((controleur_1!$F$5:$F$1000=$A219)*(MONTH(controleur_1!$C$5:$C$1000)=MONTH(F$17)*(controleur_1!$H$5:$H$1000=$B$46)))+SUMPRODUCT((controleur_2!$F$5:$F$1000=$A219)*(MONTH(controleur_2!$C$5:$C$1000)=MONTH(F$17)*(controleur_2!$H$5:$H$1000=$B$46)))+SUMPRODUCT((controleur_3!$F$5:$F$1000=$A219)*(MONTH(controleur_3!$C$5:$C$1000)=MONTH(F$17)*(controleur_3!$H$5:$H$1000=$B$46)))</f>
        <v>0</v>
      </c>
      <c r="G219" s="40">
        <f>SUMPRODUCT((controleur_1!$F$5:$F$1000=$A219)*(MONTH(controleur_1!$C$5:$C$1000)=MONTH(G$17)*(controleur_1!$H$5:$H$1000=$B$46)))+SUMPRODUCT((controleur_2!$F$5:$F$1000=$A219)*(MONTH(controleur_2!$C$5:$C$1000)=MONTH(G$17)*(controleur_2!$H$5:$H$1000=$B$46)))+SUMPRODUCT((controleur_3!$F$5:$F$1000=$A219)*(MONTH(controleur_3!$C$5:$C$1000)=MONTH(G$17)*(controleur_3!$H$5:$H$1000=$B$46)))</f>
        <v>0</v>
      </c>
      <c r="H219" s="40">
        <f>SUMPRODUCT((controleur_1!$F$5:$F$1000=$A219)*(MONTH(controleur_1!$C$5:$C$1000)=MONTH(H$17)*(controleur_1!$H$5:$H$1000=$B$46)))+SUMPRODUCT((controleur_2!$F$5:$F$1000=$A219)*(MONTH(controleur_2!$C$5:$C$1000)=MONTH(H$17)*(controleur_2!$H$5:$H$1000=$B$46)))+SUMPRODUCT((controleur_3!$F$5:$F$1000=$A219)*(MONTH(controleur_3!$C$5:$C$1000)=MONTH(H$17)*(controleur_3!$H$5:$H$1000=$B$46)))</f>
        <v>0</v>
      </c>
      <c r="I219" s="40">
        <f>SUMPRODUCT((controleur_1!$F$5:$F$1000=$A219)*(MONTH(controleur_1!$C$5:$C$1000)=MONTH(I$17)*(controleur_1!$H$5:$H$1000=$B$46)))+SUMPRODUCT((controleur_2!$F$5:$F$1000=$A219)*(MONTH(controleur_2!$C$5:$C$1000)=MONTH(I$17)*(controleur_2!$H$5:$H$1000=$B$46)))+SUMPRODUCT((controleur_3!$F$5:$F$1000=$A219)*(MONTH(controleur_3!$C$5:$C$1000)=MONTH(I$17)*(controleur_3!$H$5:$H$1000=$B$46)))</f>
        <v>0</v>
      </c>
      <c r="J219" s="40">
        <f>SUMPRODUCT((controleur_1!$F$5:$F$1000=$A219)*(MONTH(controleur_1!$C$5:$C$1000)=MONTH(J$17)*(controleur_1!$H$5:$H$1000=$B$46)))+SUMPRODUCT((controleur_2!$F$5:$F$1000=$A219)*(MONTH(controleur_2!$C$5:$C$1000)=MONTH(J$17)*(controleur_2!$H$5:$H$1000=$B$46)))+SUMPRODUCT((controleur_3!$F$5:$F$1000=$A219)*(MONTH(controleur_3!$C$5:$C$1000)=MONTH(J$17)*(controleur_3!$H$5:$H$1000=$B$46)))</f>
        <v>0</v>
      </c>
      <c r="K219" s="40">
        <f>SUMPRODUCT((controleur_1!$F$5:$F$1000=$A219)*(MONTH(controleur_1!$C$5:$C$1000)=MONTH(K$17)*(controleur_1!$H$5:$H$1000=$B$46)))+SUMPRODUCT((controleur_2!$F$5:$F$1000=$A219)*(MONTH(controleur_2!$C$5:$C$1000)=MONTH(K$17)*(controleur_2!$H$5:$H$1000=$B$46)))+SUMPRODUCT((controleur_3!$F$5:$F$1000=$A219)*(MONTH(controleur_3!$C$5:$C$1000)=MONTH(K$17)*(controleur_3!$H$5:$H$1000=$B$46)))</f>
        <v>0</v>
      </c>
      <c r="L219" s="40">
        <f>SUMPRODUCT((controleur_1!$F$5:$F$1000=$A219)*(MONTH(controleur_1!$C$5:$C$1000)=MONTH(L$17)*(controleur_1!$H$5:$H$1000=$B$46)))+SUMPRODUCT((controleur_2!$F$5:$F$1000=$A219)*(MONTH(controleur_2!$C$5:$C$1000)=MONTH(L$17)*(controleur_2!$H$5:$H$1000=$B$46)))+SUMPRODUCT((controleur_3!$F$5:$F$1000=$A219)*(MONTH(controleur_3!$C$5:$C$1000)=MONTH(L$17)*(controleur_3!$H$5:$H$1000=$B$46)))</f>
        <v>0</v>
      </c>
      <c r="M219" s="40">
        <f>SUMPRODUCT((controleur_1!$F$5:$F$1000=$A219)*(MONTH(controleur_1!$C$5:$C$1000)=MONTH(M$17)*(controleur_1!$H$5:$H$1000=$B$46)))+SUMPRODUCT((controleur_2!$F$5:$F$1000=$A219)*(MONTH(controleur_2!$C$5:$C$1000)=MONTH(M$17)*(controleur_2!$H$5:$H$1000=$B$46)))+SUMPRODUCT((controleur_3!$F$5:$F$1000=$A219)*(MONTH(controleur_3!$C$5:$C$1000)=MONTH(M$17)*(controleur_3!$H$5:$H$1000=$B$46)))</f>
        <v>0</v>
      </c>
      <c r="N219" s="58">
        <f t="shared" si="19"/>
        <v>0</v>
      </c>
    </row>
  </sheetData>
  <mergeCells count="1">
    <mergeCell ref="A9:A10"/>
  </mergeCells>
  <conditionalFormatting sqref="B48:N219">
    <cfRule type="cellIs" dxfId="1" priority="2" stopIfTrue="1" operator="notEqual">
      <formula>0</formula>
    </cfRule>
  </conditionalFormatting>
  <conditionalFormatting sqref="B11:M13 B48:M219">
    <cfRule type="cellIs" dxfId="0" priority="1" stopIfTrue="1" operator="greater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27" orientation="landscape" r:id="rId1"/>
  <headerFooter>
    <oddHeader>&amp;L&amp;F&amp;R&amp;A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 tint="-0.249977111117893"/>
  </sheetPr>
  <dimension ref="A1"/>
  <sheetViews>
    <sheetView workbookViewId="0"/>
  </sheetViews>
  <sheetFormatPr baseColWidth="10" defaultRowHeight="12.75" x14ac:dyDescent="0.2"/>
  <sheetData>
    <row r="1" spans="1:1" x14ac:dyDescent="0.2">
      <c r="A1" s="35"/>
    </row>
  </sheetData>
  <customSheetViews>
    <customSheetView guid="{404275D0-D97D-4414-AE8E-606C17C6DC1D}">
      <pageMargins left="0.7" right="0.7" top="0.75" bottom="0.75" header="0.3" footer="0.3"/>
    </customSheetView>
    <customSheetView guid="{26DD0B89-6F49-4DE4-B25B-6DCE9C21963C}" showRuler="0">
      <pageMargins left="0.7" right="0.7" top="0.75" bottom="0.75" header="0.3" footer="0.3"/>
      <headerFooter alignWithMargins="0"/>
    </customSheetView>
    <customSheetView guid="{80EC7872-05F8-4C1F-85FC-F8BB88670529}">
      <pageMargins left="0.7" right="0.7" top="0.75" bottom="0.75" header="0.3" footer="0.3"/>
    </customSheetView>
    <customSheetView guid="{112EEA5A-2AFD-414F-8A95-B36E8F125E9F}">
      <pageMargins left="0.7" right="0.7" top="0.75" bottom="0.75" header="0.3" footer="0.3"/>
    </customSheetView>
    <customSheetView guid="{18699663-99EB-4F79-896B-F090020650F9}" state="hidden">
      <pageMargins left="0.7" right="0.7" top="0.75" bottom="0.75" header="0.3" footer="0.3"/>
    </customSheetView>
    <customSheetView guid="{E53BCFEB-0722-4145-875F-8DE21B024708}" showRuler="0">
      <pageMargins left="0.7" right="0.7" top="0.75" bottom="0.75" header="0.3" footer="0.3"/>
      <headerFooter alignWithMargins="0"/>
    </customSheetView>
    <customSheetView guid="{5F52627E-7BB5-4F2B-B655-A5CE2C70FF7E}" showRuler="0">
      <pageMargins left="0.7" right="0.7" top="0.75" bottom="0.75" header="0.3" footer="0.3"/>
      <headerFooter alignWithMargins="0"/>
    </customSheetView>
    <customSheetView guid="{29527AC1-465F-489F-88AA-D3EEBCED4E30}">
      <pageMargins left="0.7" right="0.7" top="0.75" bottom="0.75" header="0.3" footer="0.3"/>
    </customSheetView>
  </customSheetViews>
  <phoneticPr fontId="3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60"/>
  <sheetViews>
    <sheetView zoomScale="85" zoomScaleNormal="85" workbookViewId="0">
      <selection activeCell="A57" sqref="A57:H60"/>
    </sheetView>
  </sheetViews>
  <sheetFormatPr baseColWidth="10" defaultRowHeight="18" x14ac:dyDescent="0.35"/>
  <cols>
    <col min="1" max="1" width="16.5703125" style="78" customWidth="1"/>
    <col min="2" max="2" width="27.85546875" style="78" customWidth="1"/>
    <col min="3" max="3" width="16.7109375" style="75" customWidth="1"/>
    <col min="4" max="4" width="31.85546875" style="76" customWidth="1"/>
    <col min="5" max="5" width="16.85546875" style="76" customWidth="1"/>
    <col min="6" max="6" width="18.85546875" style="77" customWidth="1"/>
    <col min="7" max="7" width="12" style="78" customWidth="1"/>
    <col min="8" max="8" width="13.5703125" style="78" customWidth="1"/>
    <col min="9" max="9" width="13.140625" style="2" customWidth="1"/>
    <col min="10" max="10" width="97" style="2" customWidth="1"/>
    <col min="11" max="11" width="19.7109375" style="2" customWidth="1"/>
    <col min="12" max="12" width="19.28515625" style="2" customWidth="1"/>
    <col min="13" max="13" width="25.5703125" style="2" customWidth="1"/>
    <col min="14" max="14" width="25.140625" style="2" customWidth="1"/>
    <col min="15" max="15" width="20.42578125" style="78" customWidth="1"/>
    <col min="16" max="16" width="24.7109375" style="78" customWidth="1"/>
    <col min="17" max="17" width="30.85546875" style="78" customWidth="1"/>
    <col min="18" max="18" width="8" style="78" customWidth="1"/>
    <col min="19" max="19" width="20.7109375" style="78" customWidth="1"/>
    <col min="20" max="20" width="16.7109375" style="78" customWidth="1"/>
    <col min="21" max="21" width="12.85546875" style="78" customWidth="1"/>
    <col min="22" max="16384" width="11.42578125" style="78"/>
  </cols>
  <sheetData>
    <row r="1" spans="1:20" ht="4.5" customHeight="1" x14ac:dyDescent="0.35"/>
    <row r="2" spans="1:20" ht="34.5" customHeight="1" x14ac:dyDescent="0.35">
      <c r="A2" s="112" t="s">
        <v>122</v>
      </c>
      <c r="B2" s="113"/>
      <c r="C2" s="113"/>
      <c r="D2" s="113"/>
      <c r="E2" s="113"/>
      <c r="F2" s="113"/>
      <c r="G2" s="113"/>
      <c r="H2" s="113"/>
      <c r="I2" s="113"/>
      <c r="J2" s="114"/>
      <c r="K2" s="1"/>
      <c r="L2" s="1"/>
      <c r="M2" s="1"/>
      <c r="N2" s="1"/>
      <c r="P2" s="115" t="s">
        <v>44</v>
      </c>
      <c r="Q2" s="116"/>
      <c r="R2" s="116"/>
      <c r="S2" s="116"/>
      <c r="T2" s="117"/>
    </row>
    <row r="3" spans="1:20" ht="4.5" customHeight="1" thickBot="1" x14ac:dyDescent="0.4"/>
    <row r="4" spans="1:20" s="83" customFormat="1" ht="90" customHeight="1" thickBot="1" x14ac:dyDescent="0.25">
      <c r="A4" s="79" t="s">
        <v>39</v>
      </c>
      <c r="B4" s="99" t="s">
        <v>0</v>
      </c>
      <c r="C4" s="99" t="s">
        <v>1</v>
      </c>
      <c r="D4" s="80" t="s">
        <v>52</v>
      </c>
      <c r="E4" s="80" t="s">
        <v>53</v>
      </c>
      <c r="F4" s="103" t="s">
        <v>2</v>
      </c>
      <c r="G4" s="103" t="s">
        <v>46</v>
      </c>
      <c r="H4" s="103" t="s">
        <v>250</v>
      </c>
      <c r="I4" s="81" t="s">
        <v>50</v>
      </c>
      <c r="J4" s="82" t="s">
        <v>120</v>
      </c>
      <c r="K4" s="3"/>
      <c r="L4" s="3"/>
      <c r="M4" s="3"/>
      <c r="N4" s="3"/>
      <c r="P4" s="84" t="s">
        <v>39</v>
      </c>
      <c r="Q4" s="85" t="s">
        <v>7</v>
      </c>
      <c r="R4" s="84" t="s">
        <v>8</v>
      </c>
      <c r="S4" s="84" t="s">
        <v>11</v>
      </c>
      <c r="T4" s="84" t="s">
        <v>43</v>
      </c>
    </row>
    <row r="5" spans="1:20" ht="21.95" customHeight="1" x14ac:dyDescent="0.35">
      <c r="A5" s="74" t="s">
        <v>119</v>
      </c>
      <c r="B5" s="102" t="s">
        <v>251</v>
      </c>
      <c r="C5" s="100">
        <v>41892</v>
      </c>
      <c r="D5" s="87">
        <v>154037511031356</v>
      </c>
      <c r="E5" s="86">
        <v>41892</v>
      </c>
      <c r="F5" s="104" t="s">
        <v>168</v>
      </c>
      <c r="G5" s="106" t="s">
        <v>14</v>
      </c>
      <c r="H5" s="107" t="s">
        <v>47</v>
      </c>
      <c r="I5" s="88"/>
      <c r="J5" s="89"/>
      <c r="K5" s="90"/>
      <c r="L5" s="90"/>
      <c r="M5" s="90"/>
      <c r="N5" s="90"/>
      <c r="P5" s="91" t="s">
        <v>40</v>
      </c>
      <c r="Q5" s="92" t="s">
        <v>3</v>
      </c>
      <c r="R5" s="91">
        <v>1</v>
      </c>
      <c r="S5" s="91" t="s">
        <v>9</v>
      </c>
      <c r="T5" s="93" t="s">
        <v>36</v>
      </c>
    </row>
    <row r="6" spans="1:20" x14ac:dyDescent="0.35">
      <c r="A6" s="74" t="s">
        <v>119</v>
      </c>
      <c r="B6" s="102" t="s">
        <v>251</v>
      </c>
      <c r="C6" s="100">
        <v>41892</v>
      </c>
      <c r="D6" s="87">
        <v>154037511031356</v>
      </c>
      <c r="E6" s="86">
        <v>41892</v>
      </c>
      <c r="F6" s="104" t="s">
        <v>168</v>
      </c>
      <c r="G6" s="106" t="s">
        <v>15</v>
      </c>
      <c r="H6" s="107" t="s">
        <v>234</v>
      </c>
      <c r="I6" s="88"/>
      <c r="J6" s="89"/>
      <c r="K6" s="90"/>
      <c r="L6" s="90"/>
      <c r="M6" s="90"/>
      <c r="N6" s="90"/>
      <c r="P6" s="91" t="s">
        <v>41</v>
      </c>
      <c r="Q6" s="92" t="s">
        <v>6</v>
      </c>
      <c r="R6" s="91">
        <v>2</v>
      </c>
      <c r="S6" s="91" t="s">
        <v>10</v>
      </c>
      <c r="T6" s="91" t="s">
        <v>20</v>
      </c>
    </row>
    <row r="7" spans="1:20" x14ac:dyDescent="0.35">
      <c r="A7" s="74" t="s">
        <v>119</v>
      </c>
      <c r="B7" s="102" t="s">
        <v>251</v>
      </c>
      <c r="C7" s="100">
        <v>41892</v>
      </c>
      <c r="D7" s="87">
        <v>154037511031356</v>
      </c>
      <c r="E7" s="86">
        <v>41892</v>
      </c>
      <c r="F7" s="104" t="s">
        <v>168</v>
      </c>
      <c r="G7" s="106" t="s">
        <v>16</v>
      </c>
      <c r="H7" s="107" t="s">
        <v>47</v>
      </c>
      <c r="I7" s="88"/>
      <c r="J7" s="89"/>
      <c r="K7" s="90"/>
      <c r="L7" s="90"/>
      <c r="M7" s="90"/>
      <c r="N7" s="90"/>
      <c r="P7" s="91" t="s">
        <v>42</v>
      </c>
      <c r="Q7" s="92" t="s">
        <v>18</v>
      </c>
      <c r="R7" s="91">
        <v>3</v>
      </c>
      <c r="T7" s="91" t="s">
        <v>21</v>
      </c>
    </row>
    <row r="8" spans="1:20" x14ac:dyDescent="0.35">
      <c r="A8" s="74" t="s">
        <v>119</v>
      </c>
      <c r="B8" s="102" t="s">
        <v>251</v>
      </c>
      <c r="C8" s="100">
        <v>41892</v>
      </c>
      <c r="D8" s="87">
        <v>154037511031356</v>
      </c>
      <c r="E8" s="86">
        <v>41892</v>
      </c>
      <c r="F8" s="104" t="s">
        <v>168</v>
      </c>
      <c r="G8" s="106" t="s">
        <v>17</v>
      </c>
      <c r="H8" s="107" t="s">
        <v>47</v>
      </c>
      <c r="I8" s="88"/>
      <c r="J8" s="89"/>
      <c r="K8" s="90"/>
      <c r="L8" s="90"/>
      <c r="M8" s="90"/>
      <c r="N8" s="90"/>
      <c r="Q8" s="92" t="s">
        <v>12</v>
      </c>
      <c r="R8" s="91">
        <v>4</v>
      </c>
      <c r="T8" s="91" t="s">
        <v>22</v>
      </c>
    </row>
    <row r="9" spans="1:20" x14ac:dyDescent="0.35">
      <c r="A9" s="74" t="s">
        <v>119</v>
      </c>
      <c r="B9" s="102" t="s">
        <v>251</v>
      </c>
      <c r="C9" s="100">
        <v>41892</v>
      </c>
      <c r="D9" s="87">
        <v>179096748257243</v>
      </c>
      <c r="E9" s="86">
        <v>41892</v>
      </c>
      <c r="F9" s="104" t="s">
        <v>168</v>
      </c>
      <c r="G9" s="106" t="s">
        <v>14</v>
      </c>
      <c r="H9" s="107" t="s">
        <v>47</v>
      </c>
      <c r="I9" s="88"/>
      <c r="J9" s="94"/>
      <c r="K9" s="90"/>
      <c r="L9" s="90"/>
      <c r="M9" s="90"/>
      <c r="N9" s="90"/>
      <c r="Q9" s="92" t="s">
        <v>13</v>
      </c>
      <c r="R9" s="91">
        <v>5</v>
      </c>
      <c r="T9" s="91" t="s">
        <v>23</v>
      </c>
    </row>
    <row r="10" spans="1:20" x14ac:dyDescent="0.35">
      <c r="A10" s="74" t="s">
        <v>119</v>
      </c>
      <c r="B10" s="102" t="s">
        <v>251</v>
      </c>
      <c r="C10" s="100">
        <v>37144</v>
      </c>
      <c r="D10" s="87">
        <v>179096748257243</v>
      </c>
      <c r="E10" s="86">
        <v>41892</v>
      </c>
      <c r="F10" s="104" t="s">
        <v>168</v>
      </c>
      <c r="G10" s="106" t="s">
        <v>15</v>
      </c>
      <c r="H10" s="107" t="s">
        <v>234</v>
      </c>
      <c r="I10" s="88"/>
      <c r="J10" s="94"/>
      <c r="K10" s="90"/>
      <c r="L10" s="90"/>
      <c r="M10" s="90"/>
      <c r="N10" s="90"/>
      <c r="Q10" s="92" t="s">
        <v>19</v>
      </c>
      <c r="R10" s="91">
        <v>6</v>
      </c>
      <c r="T10" s="91" t="s">
        <v>24</v>
      </c>
    </row>
    <row r="11" spans="1:20" x14ac:dyDescent="0.35">
      <c r="A11" s="74" t="s">
        <v>119</v>
      </c>
      <c r="B11" s="102" t="s">
        <v>251</v>
      </c>
      <c r="C11" s="100">
        <v>41892</v>
      </c>
      <c r="D11" s="87">
        <v>179096748257243</v>
      </c>
      <c r="E11" s="86">
        <v>41892</v>
      </c>
      <c r="F11" s="104" t="s">
        <v>168</v>
      </c>
      <c r="G11" s="106" t="s">
        <v>16</v>
      </c>
      <c r="H11" s="107" t="s">
        <v>47</v>
      </c>
      <c r="I11" s="88"/>
      <c r="J11" s="94"/>
      <c r="K11" s="90"/>
      <c r="L11" s="90"/>
      <c r="M11" s="90"/>
      <c r="N11" s="90"/>
      <c r="Q11" s="92" t="s">
        <v>4</v>
      </c>
      <c r="R11" s="91">
        <v>7</v>
      </c>
      <c r="T11" s="91" t="s">
        <v>25</v>
      </c>
    </row>
    <row r="12" spans="1:20" x14ac:dyDescent="0.35">
      <c r="A12" s="74" t="s">
        <v>119</v>
      </c>
      <c r="B12" s="102" t="s">
        <v>251</v>
      </c>
      <c r="C12" s="100">
        <v>41892</v>
      </c>
      <c r="D12" s="87">
        <v>179096748257243</v>
      </c>
      <c r="E12" s="86">
        <v>41892</v>
      </c>
      <c r="F12" s="104" t="s">
        <v>168</v>
      </c>
      <c r="G12" s="106" t="s">
        <v>17</v>
      </c>
      <c r="H12" s="107" t="s">
        <v>47</v>
      </c>
      <c r="I12" s="88"/>
      <c r="J12" s="94"/>
      <c r="K12" s="90"/>
      <c r="L12" s="90"/>
      <c r="M12" s="90"/>
      <c r="N12" s="90"/>
      <c r="Q12" s="92" t="s">
        <v>5</v>
      </c>
      <c r="T12" s="91" t="s">
        <v>26</v>
      </c>
    </row>
    <row r="13" spans="1:20" x14ac:dyDescent="0.35">
      <c r="A13" s="74" t="s">
        <v>119</v>
      </c>
      <c r="B13" s="102" t="s">
        <v>251</v>
      </c>
      <c r="C13" s="100">
        <v>41892</v>
      </c>
      <c r="D13" s="87">
        <v>277081422003806</v>
      </c>
      <c r="E13" s="86">
        <v>41892</v>
      </c>
      <c r="F13" s="104" t="s">
        <v>168</v>
      </c>
      <c r="G13" s="106" t="s">
        <v>14</v>
      </c>
      <c r="H13" s="107" t="s">
        <v>47</v>
      </c>
      <c r="I13" s="88"/>
      <c r="J13" s="94"/>
      <c r="K13" s="90"/>
      <c r="L13" s="90"/>
      <c r="M13" s="90"/>
      <c r="N13" s="90"/>
      <c r="O13" s="95"/>
      <c r="P13" s="95"/>
      <c r="Q13" s="92" t="s">
        <v>38</v>
      </c>
      <c r="T13" s="91" t="s">
        <v>27</v>
      </c>
    </row>
    <row r="14" spans="1:20" x14ac:dyDescent="0.35">
      <c r="A14" s="74" t="s">
        <v>119</v>
      </c>
      <c r="B14" s="102" t="s">
        <v>251</v>
      </c>
      <c r="C14" s="100">
        <v>41892</v>
      </c>
      <c r="D14" s="87">
        <v>277081422003806</v>
      </c>
      <c r="E14" s="86">
        <v>41892</v>
      </c>
      <c r="F14" s="104" t="s">
        <v>168</v>
      </c>
      <c r="G14" s="106" t="s">
        <v>15</v>
      </c>
      <c r="H14" s="107" t="s">
        <v>234</v>
      </c>
      <c r="I14" s="88"/>
      <c r="J14" s="94"/>
      <c r="K14" s="90"/>
      <c r="L14" s="90"/>
      <c r="M14" s="90"/>
      <c r="N14" s="90"/>
      <c r="T14" s="91" t="s">
        <v>28</v>
      </c>
    </row>
    <row r="15" spans="1:20" x14ac:dyDescent="0.35">
      <c r="A15" s="74" t="s">
        <v>119</v>
      </c>
      <c r="B15" s="102" t="s">
        <v>251</v>
      </c>
      <c r="C15" s="100">
        <v>41892</v>
      </c>
      <c r="D15" s="87">
        <v>277081422003806</v>
      </c>
      <c r="E15" s="86">
        <v>41892</v>
      </c>
      <c r="F15" s="104" t="s">
        <v>168</v>
      </c>
      <c r="G15" s="106" t="s">
        <v>16</v>
      </c>
      <c r="H15" s="107" t="s">
        <v>47</v>
      </c>
      <c r="I15" s="88"/>
      <c r="J15" s="94"/>
      <c r="K15" s="90"/>
      <c r="L15" s="90"/>
      <c r="M15" s="90"/>
      <c r="N15" s="90"/>
      <c r="T15" s="91" t="s">
        <v>29</v>
      </c>
    </row>
    <row r="16" spans="1:20" x14ac:dyDescent="0.35">
      <c r="A16" s="74" t="s">
        <v>119</v>
      </c>
      <c r="B16" s="102" t="s">
        <v>251</v>
      </c>
      <c r="C16" s="100">
        <v>41892</v>
      </c>
      <c r="D16" s="87">
        <v>277081422003806</v>
      </c>
      <c r="E16" s="86">
        <v>41892</v>
      </c>
      <c r="F16" s="104" t="s">
        <v>168</v>
      </c>
      <c r="G16" s="106" t="s">
        <v>17</v>
      </c>
      <c r="H16" s="107" t="s">
        <v>47</v>
      </c>
      <c r="I16" s="88"/>
      <c r="J16" s="94"/>
      <c r="K16" s="90"/>
      <c r="L16" s="90"/>
      <c r="M16" s="90"/>
      <c r="N16" s="90"/>
      <c r="T16" s="91" t="s">
        <v>30</v>
      </c>
    </row>
    <row r="17" spans="1:20" x14ac:dyDescent="0.35">
      <c r="A17" s="74" t="s">
        <v>119</v>
      </c>
      <c r="B17" s="102" t="s">
        <v>251</v>
      </c>
      <c r="C17" s="100">
        <v>41892</v>
      </c>
      <c r="D17" s="87">
        <v>252044932822197</v>
      </c>
      <c r="E17" s="86">
        <v>41892</v>
      </c>
      <c r="F17" s="104" t="s">
        <v>171</v>
      </c>
      <c r="G17" s="106" t="s">
        <v>14</v>
      </c>
      <c r="H17" s="107" t="s">
        <v>47</v>
      </c>
      <c r="I17" s="88"/>
      <c r="J17" s="94"/>
      <c r="K17" s="90"/>
      <c r="L17" s="90"/>
      <c r="M17" s="90"/>
      <c r="N17" s="90"/>
      <c r="T17" s="91" t="s">
        <v>31</v>
      </c>
    </row>
    <row r="18" spans="1:20" x14ac:dyDescent="0.35">
      <c r="A18" s="74" t="s">
        <v>119</v>
      </c>
      <c r="B18" s="102" t="s">
        <v>251</v>
      </c>
      <c r="C18" s="100">
        <v>41892</v>
      </c>
      <c r="D18" s="87">
        <v>252044932822197</v>
      </c>
      <c r="E18" s="86">
        <v>41892</v>
      </c>
      <c r="F18" s="104" t="s">
        <v>171</v>
      </c>
      <c r="G18" s="106" t="s">
        <v>15</v>
      </c>
      <c r="H18" s="107" t="s">
        <v>234</v>
      </c>
      <c r="I18" s="88"/>
      <c r="J18" s="94"/>
      <c r="K18" s="90"/>
      <c r="L18" s="90"/>
      <c r="M18" s="90"/>
      <c r="N18" s="90"/>
      <c r="T18" s="91" t="s">
        <v>32</v>
      </c>
    </row>
    <row r="19" spans="1:20" x14ac:dyDescent="0.35">
      <c r="A19" s="74" t="s">
        <v>119</v>
      </c>
      <c r="B19" s="102" t="s">
        <v>251</v>
      </c>
      <c r="C19" s="100">
        <v>41892</v>
      </c>
      <c r="D19" s="87">
        <v>252044932822197</v>
      </c>
      <c r="E19" s="86">
        <v>41892</v>
      </c>
      <c r="F19" s="104" t="s">
        <v>171</v>
      </c>
      <c r="G19" s="106" t="s">
        <v>16</v>
      </c>
      <c r="H19" s="107" t="s">
        <v>47</v>
      </c>
      <c r="I19" s="88"/>
      <c r="J19" s="94"/>
      <c r="K19" s="90"/>
      <c r="L19" s="90"/>
      <c r="M19" s="90"/>
      <c r="N19" s="90"/>
      <c r="T19" s="91" t="s">
        <v>33</v>
      </c>
    </row>
    <row r="20" spans="1:20" x14ac:dyDescent="0.35">
      <c r="A20" s="74" t="s">
        <v>119</v>
      </c>
      <c r="B20" s="102" t="s">
        <v>251</v>
      </c>
      <c r="C20" s="100">
        <v>41892</v>
      </c>
      <c r="D20" s="87">
        <v>252044932822197</v>
      </c>
      <c r="E20" s="86">
        <v>41892</v>
      </c>
      <c r="F20" s="104" t="s">
        <v>171</v>
      </c>
      <c r="G20" s="106" t="s">
        <v>17</v>
      </c>
      <c r="H20" s="107" t="s">
        <v>47</v>
      </c>
      <c r="I20" s="88"/>
      <c r="J20" s="94"/>
      <c r="K20" s="90"/>
      <c r="L20" s="90"/>
      <c r="M20" s="90"/>
      <c r="N20" s="90"/>
      <c r="T20" s="91" t="s">
        <v>34</v>
      </c>
    </row>
    <row r="21" spans="1:20" x14ac:dyDescent="0.35">
      <c r="A21" s="74" t="s">
        <v>119</v>
      </c>
      <c r="B21" s="102" t="s">
        <v>251</v>
      </c>
      <c r="C21" s="100">
        <v>41892</v>
      </c>
      <c r="D21" s="87">
        <v>288083854407622</v>
      </c>
      <c r="E21" s="86">
        <v>41892</v>
      </c>
      <c r="F21" s="105" t="s">
        <v>171</v>
      </c>
      <c r="G21" s="106" t="s">
        <v>14</v>
      </c>
      <c r="H21" s="107" t="s">
        <v>47</v>
      </c>
      <c r="I21" s="96"/>
      <c r="J21" s="94"/>
      <c r="K21" s="90"/>
      <c r="L21" s="90"/>
      <c r="M21" s="90"/>
      <c r="N21" s="90"/>
      <c r="T21" s="91" t="s">
        <v>35</v>
      </c>
    </row>
    <row r="22" spans="1:20" x14ac:dyDescent="0.35">
      <c r="A22" s="74" t="s">
        <v>119</v>
      </c>
      <c r="B22" s="102" t="s">
        <v>251</v>
      </c>
      <c r="C22" s="101">
        <v>41892</v>
      </c>
      <c r="D22" s="87">
        <v>288083854407622</v>
      </c>
      <c r="E22" s="97">
        <v>41892</v>
      </c>
      <c r="F22" s="105" t="s">
        <v>171</v>
      </c>
      <c r="G22" s="106" t="s">
        <v>15</v>
      </c>
      <c r="H22" s="107" t="s">
        <v>234</v>
      </c>
      <c r="I22" s="96"/>
      <c r="J22" s="94"/>
      <c r="K22" s="90"/>
      <c r="L22" s="90"/>
      <c r="M22" s="90"/>
      <c r="N22" s="90"/>
      <c r="T22" s="91" t="s">
        <v>45</v>
      </c>
    </row>
    <row r="23" spans="1:20" x14ac:dyDescent="0.35">
      <c r="A23" s="74" t="s">
        <v>119</v>
      </c>
      <c r="B23" s="102" t="s">
        <v>251</v>
      </c>
      <c r="C23" s="101">
        <v>41892</v>
      </c>
      <c r="D23" s="87">
        <v>288083854407622</v>
      </c>
      <c r="E23" s="97">
        <v>41892</v>
      </c>
      <c r="F23" s="105" t="s">
        <v>171</v>
      </c>
      <c r="G23" s="106" t="s">
        <v>16</v>
      </c>
      <c r="H23" s="107" t="s">
        <v>47</v>
      </c>
      <c r="I23" s="96"/>
      <c r="J23" s="94"/>
      <c r="K23" s="90"/>
      <c r="L23" s="90"/>
      <c r="M23" s="90"/>
      <c r="N23" s="90"/>
      <c r="T23" s="91" t="s">
        <v>37</v>
      </c>
    </row>
    <row r="24" spans="1:20" x14ac:dyDescent="0.35">
      <c r="A24" s="74" t="s">
        <v>119</v>
      </c>
      <c r="B24" s="102" t="s">
        <v>251</v>
      </c>
      <c r="C24" s="101">
        <v>41892</v>
      </c>
      <c r="D24" s="87">
        <v>288083854407622</v>
      </c>
      <c r="E24" s="97">
        <v>41892</v>
      </c>
      <c r="F24" s="105" t="s">
        <v>171</v>
      </c>
      <c r="G24" s="106" t="s">
        <v>17</v>
      </c>
      <c r="H24" s="107" t="s">
        <v>47</v>
      </c>
      <c r="I24" s="96"/>
      <c r="J24" s="94"/>
      <c r="K24" s="90"/>
      <c r="L24" s="90"/>
      <c r="M24" s="90"/>
      <c r="N24" s="90"/>
    </row>
    <row r="25" spans="1:20" x14ac:dyDescent="0.35">
      <c r="A25" s="74" t="s">
        <v>119</v>
      </c>
      <c r="B25" s="102" t="s">
        <v>251</v>
      </c>
      <c r="C25" s="101">
        <v>41892</v>
      </c>
      <c r="D25" s="87">
        <v>254085014729359</v>
      </c>
      <c r="E25" s="97">
        <v>41892</v>
      </c>
      <c r="F25" s="105" t="s">
        <v>171</v>
      </c>
      <c r="G25" s="106" t="s">
        <v>14</v>
      </c>
      <c r="H25" s="107" t="s">
        <v>47</v>
      </c>
      <c r="I25" s="96"/>
      <c r="J25" s="94"/>
      <c r="K25" s="90"/>
      <c r="L25" s="90"/>
      <c r="M25" s="90"/>
      <c r="N25" s="90"/>
    </row>
    <row r="26" spans="1:20" x14ac:dyDescent="0.35">
      <c r="A26" s="74" t="s">
        <v>119</v>
      </c>
      <c r="B26" s="102" t="s">
        <v>251</v>
      </c>
      <c r="C26" s="101">
        <v>41892</v>
      </c>
      <c r="D26" s="87">
        <v>254085014729359</v>
      </c>
      <c r="E26" s="97">
        <v>41892</v>
      </c>
      <c r="F26" s="105" t="s">
        <v>171</v>
      </c>
      <c r="G26" s="106" t="s">
        <v>15</v>
      </c>
      <c r="H26" s="107" t="s">
        <v>47</v>
      </c>
      <c r="I26" s="96"/>
      <c r="J26" s="94" t="s">
        <v>235</v>
      </c>
      <c r="K26" s="90"/>
      <c r="L26" s="90"/>
      <c r="M26" s="90"/>
      <c r="N26" s="90"/>
    </row>
    <row r="27" spans="1:20" x14ac:dyDescent="0.35">
      <c r="A27" s="74" t="s">
        <v>119</v>
      </c>
      <c r="B27" s="102" t="s">
        <v>251</v>
      </c>
      <c r="C27" s="101">
        <v>41892</v>
      </c>
      <c r="D27" s="87">
        <v>254085014729359</v>
      </c>
      <c r="E27" s="97">
        <v>41892</v>
      </c>
      <c r="F27" s="105" t="s">
        <v>171</v>
      </c>
      <c r="G27" s="106" t="s">
        <v>16</v>
      </c>
      <c r="H27" s="107" t="s">
        <v>48</v>
      </c>
      <c r="I27" s="96" t="s">
        <v>54</v>
      </c>
      <c r="J27" s="94" t="s">
        <v>249</v>
      </c>
      <c r="K27" s="90"/>
      <c r="L27" s="90"/>
      <c r="M27" s="90"/>
      <c r="N27" s="90"/>
    </row>
    <row r="28" spans="1:20" x14ac:dyDescent="0.35">
      <c r="A28" s="74" t="s">
        <v>119</v>
      </c>
      <c r="B28" s="102" t="s">
        <v>251</v>
      </c>
      <c r="C28" s="101">
        <v>41892</v>
      </c>
      <c r="D28" s="87">
        <v>254085014729359</v>
      </c>
      <c r="E28" s="97">
        <v>41892</v>
      </c>
      <c r="F28" s="105" t="s">
        <v>171</v>
      </c>
      <c r="G28" s="106" t="s">
        <v>17</v>
      </c>
      <c r="H28" s="107" t="s">
        <v>47</v>
      </c>
      <c r="I28" s="96"/>
      <c r="J28" s="94"/>
      <c r="K28" s="90"/>
      <c r="L28" s="90"/>
      <c r="M28" s="90"/>
      <c r="N28" s="90"/>
    </row>
    <row r="29" spans="1:20" x14ac:dyDescent="0.35">
      <c r="A29" s="74" t="s">
        <v>119</v>
      </c>
      <c r="B29" s="102" t="s">
        <v>251</v>
      </c>
      <c r="C29" s="101">
        <v>41892</v>
      </c>
      <c r="D29" s="87">
        <v>266112808504983</v>
      </c>
      <c r="E29" s="97">
        <v>41892</v>
      </c>
      <c r="F29" s="105" t="s">
        <v>171</v>
      </c>
      <c r="G29" s="106" t="s">
        <v>14</v>
      </c>
      <c r="H29" s="107" t="s">
        <v>47</v>
      </c>
      <c r="I29" s="96"/>
      <c r="J29" s="94"/>
      <c r="K29" s="90"/>
      <c r="L29" s="90"/>
      <c r="M29" s="90"/>
      <c r="N29" s="90"/>
    </row>
    <row r="30" spans="1:20" x14ac:dyDescent="0.35">
      <c r="A30" s="74" t="s">
        <v>119</v>
      </c>
      <c r="B30" s="102" t="s">
        <v>251</v>
      </c>
      <c r="C30" s="101">
        <v>41892</v>
      </c>
      <c r="D30" s="87">
        <v>266112808504983</v>
      </c>
      <c r="E30" s="97">
        <v>41892</v>
      </c>
      <c r="F30" s="105" t="s">
        <v>171</v>
      </c>
      <c r="G30" s="106" t="s">
        <v>15</v>
      </c>
      <c r="H30" s="107" t="s">
        <v>234</v>
      </c>
      <c r="I30" s="96"/>
      <c r="J30" s="94"/>
      <c r="K30" s="90"/>
      <c r="L30" s="90"/>
      <c r="M30" s="90"/>
      <c r="N30" s="90"/>
    </row>
    <row r="31" spans="1:20" x14ac:dyDescent="0.35">
      <c r="A31" s="74" t="s">
        <v>119</v>
      </c>
      <c r="B31" s="102" t="s">
        <v>251</v>
      </c>
      <c r="C31" s="101">
        <v>41892</v>
      </c>
      <c r="D31" s="87">
        <v>266112808504983</v>
      </c>
      <c r="E31" s="97">
        <v>41892</v>
      </c>
      <c r="F31" s="105" t="s">
        <v>171</v>
      </c>
      <c r="G31" s="106" t="s">
        <v>16</v>
      </c>
      <c r="H31" s="107" t="s">
        <v>47</v>
      </c>
      <c r="I31" s="96"/>
      <c r="J31" s="94"/>
      <c r="K31" s="90"/>
      <c r="L31" s="90"/>
      <c r="M31" s="90"/>
      <c r="N31" s="90"/>
    </row>
    <row r="32" spans="1:20" x14ac:dyDescent="0.35">
      <c r="A32" s="74" t="s">
        <v>119</v>
      </c>
      <c r="B32" s="102" t="s">
        <v>251</v>
      </c>
      <c r="C32" s="101">
        <v>41892</v>
      </c>
      <c r="D32" s="87">
        <v>266112808504983</v>
      </c>
      <c r="E32" s="97">
        <v>41892</v>
      </c>
      <c r="F32" s="105" t="s">
        <v>171</v>
      </c>
      <c r="G32" s="106" t="s">
        <v>17</v>
      </c>
      <c r="H32" s="107" t="s">
        <v>47</v>
      </c>
      <c r="I32" s="96"/>
      <c r="J32" s="94"/>
      <c r="K32" s="90"/>
      <c r="L32" s="90"/>
      <c r="M32" s="90"/>
      <c r="N32" s="90"/>
    </row>
    <row r="33" spans="1:14" x14ac:dyDescent="0.35">
      <c r="A33" s="74" t="s">
        <v>119</v>
      </c>
      <c r="B33" s="102" t="s">
        <v>251</v>
      </c>
      <c r="C33" s="101">
        <v>41892</v>
      </c>
      <c r="D33" s="87">
        <v>150088503203660</v>
      </c>
      <c r="E33" s="97">
        <v>41892</v>
      </c>
      <c r="F33" s="105" t="s">
        <v>171</v>
      </c>
      <c r="G33" s="106" t="s">
        <v>14</v>
      </c>
      <c r="H33" s="107" t="s">
        <v>47</v>
      </c>
      <c r="I33" s="96"/>
      <c r="J33" s="94"/>
      <c r="K33" s="90"/>
      <c r="L33" s="90"/>
      <c r="M33" s="90"/>
      <c r="N33" s="90"/>
    </row>
    <row r="34" spans="1:14" x14ac:dyDescent="0.35">
      <c r="A34" s="74" t="s">
        <v>119</v>
      </c>
      <c r="B34" s="102" t="s">
        <v>251</v>
      </c>
      <c r="C34" s="101">
        <v>41892</v>
      </c>
      <c r="D34" s="87">
        <v>150088503203660</v>
      </c>
      <c r="E34" s="97">
        <v>41892</v>
      </c>
      <c r="F34" s="105" t="s">
        <v>171</v>
      </c>
      <c r="G34" s="106" t="s">
        <v>15</v>
      </c>
      <c r="H34" s="107" t="s">
        <v>47</v>
      </c>
      <c r="I34" s="96"/>
      <c r="J34" s="94"/>
      <c r="K34" s="90"/>
      <c r="L34" s="90"/>
      <c r="M34" s="90"/>
      <c r="N34" s="90"/>
    </row>
    <row r="35" spans="1:14" x14ac:dyDescent="0.35">
      <c r="A35" s="74" t="s">
        <v>119</v>
      </c>
      <c r="B35" s="102" t="s">
        <v>251</v>
      </c>
      <c r="C35" s="101">
        <v>41892</v>
      </c>
      <c r="D35" s="87">
        <v>150088503203660</v>
      </c>
      <c r="E35" s="97">
        <v>41892</v>
      </c>
      <c r="F35" s="105" t="s">
        <v>171</v>
      </c>
      <c r="G35" s="106" t="s">
        <v>16</v>
      </c>
      <c r="H35" s="107" t="s">
        <v>47</v>
      </c>
      <c r="I35" s="96"/>
      <c r="J35" s="94"/>
      <c r="K35" s="90"/>
      <c r="L35" s="90"/>
      <c r="M35" s="90"/>
      <c r="N35" s="90"/>
    </row>
    <row r="36" spans="1:14" x14ac:dyDescent="0.35">
      <c r="A36" s="74" t="s">
        <v>119</v>
      </c>
      <c r="B36" s="102" t="s">
        <v>251</v>
      </c>
      <c r="C36" s="101">
        <v>41892</v>
      </c>
      <c r="D36" s="87">
        <v>150088503203660</v>
      </c>
      <c r="E36" s="97">
        <v>41892</v>
      </c>
      <c r="F36" s="105" t="s">
        <v>171</v>
      </c>
      <c r="G36" s="106" t="s">
        <v>17</v>
      </c>
      <c r="H36" s="107" t="s">
        <v>47</v>
      </c>
      <c r="I36" s="96"/>
      <c r="J36" s="94"/>
      <c r="K36" s="90"/>
      <c r="L36" s="90"/>
      <c r="M36" s="90"/>
      <c r="N36" s="90"/>
    </row>
    <row r="37" spans="1:14" x14ac:dyDescent="0.35">
      <c r="A37" s="74" t="s">
        <v>119</v>
      </c>
      <c r="B37" s="102" t="s">
        <v>251</v>
      </c>
      <c r="C37" s="101">
        <v>41892</v>
      </c>
      <c r="D37" s="87">
        <v>284108902401779</v>
      </c>
      <c r="E37" s="97">
        <v>41892</v>
      </c>
      <c r="F37" s="105" t="s">
        <v>171</v>
      </c>
      <c r="G37" s="106" t="s">
        <v>14</v>
      </c>
      <c r="H37" s="107" t="s">
        <v>47</v>
      </c>
      <c r="I37" s="96"/>
      <c r="J37" s="94"/>
      <c r="K37" s="90"/>
      <c r="L37" s="90"/>
      <c r="M37" s="90"/>
      <c r="N37" s="90"/>
    </row>
    <row r="38" spans="1:14" x14ac:dyDescent="0.35">
      <c r="A38" s="74" t="s">
        <v>119</v>
      </c>
      <c r="B38" s="102" t="s">
        <v>251</v>
      </c>
      <c r="C38" s="101">
        <v>41892</v>
      </c>
      <c r="D38" s="87">
        <v>284108902401779</v>
      </c>
      <c r="E38" s="97">
        <v>41892</v>
      </c>
      <c r="F38" s="105" t="s">
        <v>171</v>
      </c>
      <c r="G38" s="106" t="s">
        <v>15</v>
      </c>
      <c r="H38" s="107" t="s">
        <v>47</v>
      </c>
      <c r="I38" s="96"/>
      <c r="J38" s="94"/>
      <c r="K38" s="90"/>
      <c r="L38" s="90"/>
      <c r="M38" s="90"/>
      <c r="N38" s="90"/>
    </row>
    <row r="39" spans="1:14" x14ac:dyDescent="0.35">
      <c r="A39" s="74" t="s">
        <v>119</v>
      </c>
      <c r="B39" s="102" t="s">
        <v>251</v>
      </c>
      <c r="C39" s="101">
        <v>41892</v>
      </c>
      <c r="D39" s="87">
        <v>284108902401779</v>
      </c>
      <c r="E39" s="97">
        <v>41892</v>
      </c>
      <c r="F39" s="105" t="s">
        <v>171</v>
      </c>
      <c r="G39" s="106" t="s">
        <v>16</v>
      </c>
      <c r="H39" s="107" t="s">
        <v>47</v>
      </c>
      <c r="I39" s="96"/>
      <c r="J39" s="94"/>
      <c r="K39" s="90"/>
      <c r="L39" s="90"/>
      <c r="M39" s="90"/>
      <c r="N39" s="90"/>
    </row>
    <row r="40" spans="1:14" x14ac:dyDescent="0.35">
      <c r="A40" s="74" t="s">
        <v>119</v>
      </c>
      <c r="B40" s="102" t="s">
        <v>251</v>
      </c>
      <c r="C40" s="101">
        <v>41892</v>
      </c>
      <c r="D40" s="87">
        <v>284108902401779</v>
      </c>
      <c r="E40" s="97">
        <v>41892</v>
      </c>
      <c r="F40" s="105" t="s">
        <v>171</v>
      </c>
      <c r="G40" s="106" t="s">
        <v>17</v>
      </c>
      <c r="H40" s="107" t="s">
        <v>47</v>
      </c>
      <c r="I40" s="96"/>
      <c r="J40" s="94"/>
      <c r="K40" s="90"/>
      <c r="L40" s="90"/>
      <c r="M40" s="90"/>
      <c r="N40" s="90"/>
    </row>
    <row r="41" spans="1:14" x14ac:dyDescent="0.35">
      <c r="A41" s="74" t="s">
        <v>119</v>
      </c>
      <c r="B41" s="102" t="s">
        <v>251</v>
      </c>
      <c r="C41" s="101">
        <v>41898</v>
      </c>
      <c r="D41" s="87">
        <v>133072214200486</v>
      </c>
      <c r="E41" s="97">
        <v>41898</v>
      </c>
      <c r="F41" s="105" t="s">
        <v>248</v>
      </c>
      <c r="G41" s="106" t="s">
        <v>14</v>
      </c>
      <c r="H41" s="107" t="s">
        <v>47</v>
      </c>
      <c r="I41" s="96"/>
      <c r="J41" s="94"/>
      <c r="K41" s="90"/>
      <c r="L41" s="90"/>
      <c r="M41" s="90"/>
      <c r="N41" s="90"/>
    </row>
    <row r="42" spans="1:14" x14ac:dyDescent="0.35">
      <c r="A42" s="74" t="s">
        <v>119</v>
      </c>
      <c r="B42" s="102" t="s">
        <v>251</v>
      </c>
      <c r="C42" s="101">
        <v>41898</v>
      </c>
      <c r="D42" s="87">
        <v>133072214200486</v>
      </c>
      <c r="E42" s="97">
        <v>41898</v>
      </c>
      <c r="F42" s="105" t="s">
        <v>248</v>
      </c>
      <c r="G42" s="106" t="s">
        <v>15</v>
      </c>
      <c r="H42" s="107" t="s">
        <v>47</v>
      </c>
      <c r="I42" s="96"/>
      <c r="J42" s="94"/>
      <c r="K42" s="90"/>
      <c r="L42" s="90"/>
      <c r="M42" s="90"/>
      <c r="N42" s="90"/>
    </row>
    <row r="43" spans="1:14" x14ac:dyDescent="0.35">
      <c r="A43" s="74" t="s">
        <v>119</v>
      </c>
      <c r="B43" s="102" t="s">
        <v>251</v>
      </c>
      <c r="C43" s="101">
        <v>41898</v>
      </c>
      <c r="D43" s="87">
        <v>133072214200486</v>
      </c>
      <c r="E43" s="97">
        <v>41898</v>
      </c>
      <c r="F43" s="105" t="s">
        <v>248</v>
      </c>
      <c r="G43" s="106" t="s">
        <v>16</v>
      </c>
      <c r="H43" s="107" t="s">
        <v>47</v>
      </c>
      <c r="I43" s="96"/>
      <c r="J43" s="94"/>
      <c r="K43" s="90"/>
      <c r="L43" s="90"/>
      <c r="M43" s="90"/>
      <c r="N43" s="90"/>
    </row>
    <row r="44" spans="1:14" x14ac:dyDescent="0.35">
      <c r="A44" s="74" t="s">
        <v>119</v>
      </c>
      <c r="B44" s="102" t="s">
        <v>251</v>
      </c>
      <c r="C44" s="101">
        <v>41898</v>
      </c>
      <c r="D44" s="87">
        <v>133072214200486</v>
      </c>
      <c r="E44" s="97">
        <v>41898</v>
      </c>
      <c r="F44" s="105" t="s">
        <v>248</v>
      </c>
      <c r="G44" s="106" t="s">
        <v>17</v>
      </c>
      <c r="H44" s="107" t="s">
        <v>47</v>
      </c>
      <c r="I44" s="96"/>
      <c r="J44" s="94"/>
      <c r="K44" s="90"/>
      <c r="L44" s="90"/>
      <c r="M44" s="90"/>
      <c r="N44" s="90"/>
    </row>
    <row r="45" spans="1:14" x14ac:dyDescent="0.35">
      <c r="A45" s="74" t="s">
        <v>119</v>
      </c>
      <c r="B45" s="102" t="s">
        <v>251</v>
      </c>
      <c r="C45" s="97">
        <v>41913</v>
      </c>
      <c r="D45" s="87">
        <v>133072214200486</v>
      </c>
      <c r="E45" s="97">
        <v>41913</v>
      </c>
      <c r="F45" s="105" t="s">
        <v>248</v>
      </c>
      <c r="G45" s="106" t="s">
        <v>14</v>
      </c>
      <c r="H45" s="107" t="s">
        <v>47</v>
      </c>
    </row>
    <row r="46" spans="1:14" x14ac:dyDescent="0.35">
      <c r="A46" s="74" t="s">
        <v>119</v>
      </c>
      <c r="B46" s="102" t="s">
        <v>251</v>
      </c>
      <c r="C46" s="97">
        <v>41913</v>
      </c>
      <c r="D46" s="87">
        <v>133072214200486</v>
      </c>
      <c r="E46" s="97">
        <v>41913</v>
      </c>
      <c r="F46" s="105" t="s">
        <v>248</v>
      </c>
      <c r="G46" s="106" t="s">
        <v>15</v>
      </c>
      <c r="H46" s="107" t="s">
        <v>47</v>
      </c>
    </row>
    <row r="47" spans="1:14" x14ac:dyDescent="0.35">
      <c r="A47" s="74" t="s">
        <v>119</v>
      </c>
      <c r="B47" s="102" t="s">
        <v>251</v>
      </c>
      <c r="C47" s="97">
        <v>41913</v>
      </c>
      <c r="D47" s="87">
        <v>133072214200486</v>
      </c>
      <c r="E47" s="97">
        <v>41913</v>
      </c>
      <c r="F47" s="105" t="s">
        <v>248</v>
      </c>
      <c r="G47" s="106" t="s">
        <v>16</v>
      </c>
      <c r="H47" s="107" t="s">
        <v>47</v>
      </c>
    </row>
    <row r="48" spans="1:14" x14ac:dyDescent="0.35">
      <c r="A48" s="74" t="s">
        <v>119</v>
      </c>
      <c r="B48" s="102" t="s">
        <v>251</v>
      </c>
      <c r="C48" s="97">
        <v>41913</v>
      </c>
      <c r="D48" s="87">
        <v>133072214200486</v>
      </c>
      <c r="E48" s="97">
        <v>41913</v>
      </c>
      <c r="F48" s="105" t="s">
        <v>248</v>
      </c>
      <c r="G48" s="106" t="s">
        <v>17</v>
      </c>
      <c r="H48" s="107" t="s">
        <v>47</v>
      </c>
    </row>
    <row r="49" spans="1:8" x14ac:dyDescent="0.35">
      <c r="A49" s="74" t="s">
        <v>119</v>
      </c>
      <c r="B49" s="102" t="s">
        <v>251</v>
      </c>
      <c r="C49" s="97">
        <v>41913</v>
      </c>
      <c r="D49" s="87">
        <v>133072214200486</v>
      </c>
      <c r="E49" s="97">
        <v>41913</v>
      </c>
      <c r="F49" s="105" t="s">
        <v>248</v>
      </c>
      <c r="G49" s="106" t="s">
        <v>14</v>
      </c>
      <c r="H49" s="107" t="s">
        <v>48</v>
      </c>
    </row>
    <row r="50" spans="1:8" x14ac:dyDescent="0.35">
      <c r="A50" s="74" t="s">
        <v>119</v>
      </c>
      <c r="B50" s="102" t="s">
        <v>251</v>
      </c>
      <c r="C50" s="97">
        <v>41913</v>
      </c>
      <c r="D50" s="87">
        <v>133072214200486</v>
      </c>
      <c r="E50" s="97">
        <v>41913</v>
      </c>
      <c r="F50" s="105" t="s">
        <v>248</v>
      </c>
      <c r="G50" s="106" t="s">
        <v>15</v>
      </c>
      <c r="H50" s="107" t="s">
        <v>48</v>
      </c>
    </row>
    <row r="51" spans="1:8" x14ac:dyDescent="0.35">
      <c r="A51" s="74" t="s">
        <v>119</v>
      </c>
      <c r="B51" s="102" t="s">
        <v>251</v>
      </c>
      <c r="C51" s="97">
        <v>41913</v>
      </c>
      <c r="D51" s="87">
        <v>133072214200486</v>
      </c>
      <c r="E51" s="97">
        <v>41913</v>
      </c>
      <c r="F51" s="105" t="s">
        <v>248</v>
      </c>
      <c r="G51" s="106" t="s">
        <v>16</v>
      </c>
      <c r="H51" s="107" t="s">
        <v>48</v>
      </c>
    </row>
    <row r="52" spans="1:8" x14ac:dyDescent="0.35">
      <c r="A52" s="74" t="s">
        <v>119</v>
      </c>
      <c r="B52" s="102" t="s">
        <v>251</v>
      </c>
      <c r="C52" s="97">
        <v>41913</v>
      </c>
      <c r="D52" s="87">
        <v>133072214200486</v>
      </c>
      <c r="E52" s="97">
        <v>41913</v>
      </c>
      <c r="F52" s="105" t="s">
        <v>248</v>
      </c>
      <c r="G52" s="106" t="s">
        <v>17</v>
      </c>
      <c r="H52" s="107" t="s">
        <v>48</v>
      </c>
    </row>
    <row r="53" spans="1:8" x14ac:dyDescent="0.35">
      <c r="A53" s="74" t="s">
        <v>119</v>
      </c>
      <c r="B53" s="102" t="s">
        <v>251</v>
      </c>
      <c r="C53" s="97">
        <v>41913</v>
      </c>
      <c r="D53" s="87">
        <v>133072214200486</v>
      </c>
      <c r="E53" s="97">
        <v>41913</v>
      </c>
      <c r="F53" s="105" t="s">
        <v>72</v>
      </c>
      <c r="G53" s="106" t="s">
        <v>14</v>
      </c>
      <c r="H53" s="107" t="s">
        <v>48</v>
      </c>
    </row>
    <row r="54" spans="1:8" x14ac:dyDescent="0.35">
      <c r="A54" s="74" t="s">
        <v>119</v>
      </c>
      <c r="B54" s="102" t="s">
        <v>251</v>
      </c>
      <c r="C54" s="97">
        <v>41913</v>
      </c>
      <c r="D54" s="87">
        <v>133072214200486</v>
      </c>
      <c r="E54" s="97">
        <v>41913</v>
      </c>
      <c r="F54" s="105" t="s">
        <v>72</v>
      </c>
      <c r="G54" s="106" t="s">
        <v>15</v>
      </c>
      <c r="H54" s="107" t="s">
        <v>48</v>
      </c>
    </row>
    <row r="55" spans="1:8" x14ac:dyDescent="0.35">
      <c r="A55" s="74" t="s">
        <v>119</v>
      </c>
      <c r="B55" s="102" t="s">
        <v>251</v>
      </c>
      <c r="C55" s="97">
        <v>41913</v>
      </c>
      <c r="D55" s="87">
        <v>133072214200486</v>
      </c>
      <c r="E55" s="97">
        <v>41913</v>
      </c>
      <c r="F55" s="105" t="s">
        <v>72</v>
      </c>
      <c r="G55" s="106" t="s">
        <v>16</v>
      </c>
      <c r="H55" s="107" t="s">
        <v>48</v>
      </c>
    </row>
    <row r="56" spans="1:8" x14ac:dyDescent="0.35">
      <c r="A56" s="74" t="s">
        <v>119</v>
      </c>
      <c r="B56" s="102" t="s">
        <v>251</v>
      </c>
      <c r="C56" s="97">
        <v>41913</v>
      </c>
      <c r="D56" s="87">
        <v>133072214200486</v>
      </c>
      <c r="E56" s="97">
        <v>41913</v>
      </c>
      <c r="F56" s="105" t="s">
        <v>72</v>
      </c>
      <c r="G56" s="106" t="s">
        <v>17</v>
      </c>
      <c r="H56" s="107" t="s">
        <v>48</v>
      </c>
    </row>
    <row r="57" spans="1:8" x14ac:dyDescent="0.35">
      <c r="A57" s="74" t="s">
        <v>119</v>
      </c>
      <c r="B57" s="102" t="s">
        <v>251</v>
      </c>
      <c r="C57" s="97">
        <v>41670</v>
      </c>
      <c r="D57" s="87">
        <v>133072214200486</v>
      </c>
      <c r="E57" s="97">
        <v>41913</v>
      </c>
      <c r="F57" s="105" t="s">
        <v>72</v>
      </c>
      <c r="G57" s="106" t="s">
        <v>14</v>
      </c>
      <c r="H57" s="107" t="s">
        <v>234</v>
      </c>
    </row>
    <row r="58" spans="1:8" x14ac:dyDescent="0.35">
      <c r="A58" s="74" t="s">
        <v>119</v>
      </c>
      <c r="B58" s="102" t="s">
        <v>251</v>
      </c>
      <c r="C58" s="97">
        <v>41670</v>
      </c>
      <c r="D58" s="87">
        <v>133072214200486</v>
      </c>
      <c r="E58" s="97">
        <v>41913</v>
      </c>
      <c r="F58" s="105" t="s">
        <v>72</v>
      </c>
      <c r="G58" s="106" t="s">
        <v>15</v>
      </c>
      <c r="H58" s="107" t="s">
        <v>234</v>
      </c>
    </row>
    <row r="59" spans="1:8" x14ac:dyDescent="0.35">
      <c r="A59" s="74" t="s">
        <v>119</v>
      </c>
      <c r="B59" s="102" t="s">
        <v>251</v>
      </c>
      <c r="C59" s="97">
        <v>41670</v>
      </c>
      <c r="D59" s="87">
        <v>133072214200486</v>
      </c>
      <c r="E59" s="97">
        <v>41913</v>
      </c>
      <c r="F59" s="105" t="s">
        <v>72</v>
      </c>
      <c r="G59" s="106" t="s">
        <v>16</v>
      </c>
      <c r="H59" s="107" t="s">
        <v>234</v>
      </c>
    </row>
    <row r="60" spans="1:8" x14ac:dyDescent="0.35">
      <c r="A60" s="74" t="s">
        <v>119</v>
      </c>
      <c r="B60" s="102" t="s">
        <v>251</v>
      </c>
      <c r="C60" s="97">
        <v>41670</v>
      </c>
      <c r="D60" s="87">
        <v>133072214200486</v>
      </c>
      <c r="E60" s="97">
        <v>41913</v>
      </c>
      <c r="F60" s="105" t="s">
        <v>72</v>
      </c>
      <c r="G60" s="106" t="s">
        <v>17</v>
      </c>
      <c r="H60" s="107" t="s">
        <v>234</v>
      </c>
    </row>
  </sheetData>
  <mergeCells count="2">
    <mergeCell ref="A2:J2"/>
    <mergeCell ref="P2:T2"/>
  </mergeCells>
  <dataValidations count="7">
    <dataValidation type="list" showInputMessage="1" showErrorMessage="1" errorTitle="Erreur" error="Merci de bien vouloir utiliser les listes déroulantes." sqref="H5:H60">
      <formula1>ETAT</formula1>
    </dataValidation>
    <dataValidation type="list" showInputMessage="1" showErrorMessage="1" errorTitle="Erreur" error="Merci de bien vouloir utiliser les listes déroulantes." sqref="A5">
      <formula1>SITES</formula1>
    </dataValidation>
    <dataValidation type="list" showInputMessage="1" showErrorMessage="1" errorTitle="Erreur" error="Merci de bien vouloir utiliser les listes déroulantes." sqref="G5:G60">
      <formula1>CONTROLES</formula1>
    </dataValidation>
    <dataValidation type="list" showInputMessage="1" showErrorMessage="1" errorTitle="Erreur" error="Merci de bien vouloir utiliser les listes déroulantes." sqref="I5:I44">
      <formula1>DOSSIER_CORRIGE</formula1>
    </dataValidation>
    <dataValidation type="list" showInputMessage="1" showErrorMessage="1" errorTitle="Erreur" error="Merci de bien vouloir utiliser les listes déroulantes," sqref="A6:A60">
      <formula1>SITES</formula1>
    </dataValidation>
    <dataValidation showInputMessage="1" showErrorMessage="1" errorTitle="Erreur" error="Merci de bien vouloir utiliser les listes déroulantes." sqref="B5:B60"/>
    <dataValidation type="list" showInputMessage="1" errorTitle="Erreur" error="Merci de bien vouloir utiliser les listes déroulantes" sqref="F5:F60">
      <formula1>INDIRECT(A5)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54"/>
  <sheetViews>
    <sheetView topLeftCell="A19" zoomScale="85" zoomScaleNormal="85" workbookViewId="0">
      <selection activeCell="A49" sqref="A49:H52"/>
    </sheetView>
  </sheetViews>
  <sheetFormatPr baseColWidth="10" defaultRowHeight="18" x14ac:dyDescent="0.35"/>
  <cols>
    <col min="1" max="1" width="16.5703125" style="78" customWidth="1"/>
    <col min="2" max="2" width="27.85546875" style="78" customWidth="1"/>
    <col min="3" max="3" width="16.7109375" style="75" customWidth="1"/>
    <col min="4" max="4" width="31.85546875" style="76" customWidth="1"/>
    <col min="5" max="5" width="16.85546875" style="76" customWidth="1"/>
    <col min="6" max="6" width="18.85546875" style="77" customWidth="1"/>
    <col min="7" max="7" width="12" style="78" customWidth="1"/>
    <col min="8" max="8" width="13.5703125" style="78" customWidth="1"/>
    <col min="9" max="9" width="13.140625" style="2" customWidth="1"/>
    <col min="10" max="10" width="97" style="2" customWidth="1"/>
    <col min="11" max="11" width="19.7109375" style="2" customWidth="1"/>
    <col min="12" max="12" width="19.28515625" style="2" customWidth="1"/>
    <col min="13" max="13" width="25.5703125" style="2" customWidth="1"/>
    <col min="14" max="14" width="25.140625" style="2" customWidth="1"/>
    <col min="15" max="15" width="20.42578125" style="78" customWidth="1"/>
    <col min="16" max="16" width="24.7109375" style="78" customWidth="1"/>
    <col min="17" max="17" width="30.85546875" style="78" customWidth="1"/>
    <col min="18" max="18" width="8" style="78" customWidth="1"/>
    <col min="19" max="19" width="20.7109375" style="78" customWidth="1"/>
    <col min="20" max="20" width="16.7109375" style="78" customWidth="1"/>
    <col min="21" max="21" width="12.85546875" style="78" customWidth="1"/>
    <col min="22" max="16384" width="11.42578125" style="78"/>
  </cols>
  <sheetData>
    <row r="1" spans="1:20" ht="4.5" customHeight="1" x14ac:dyDescent="0.35"/>
    <row r="2" spans="1:20" ht="34.5" customHeight="1" x14ac:dyDescent="0.35">
      <c r="A2" s="112" t="s">
        <v>122</v>
      </c>
      <c r="B2" s="113"/>
      <c r="C2" s="113"/>
      <c r="D2" s="113"/>
      <c r="E2" s="113"/>
      <c r="F2" s="113"/>
      <c r="G2" s="113"/>
      <c r="H2" s="113"/>
      <c r="I2" s="113"/>
      <c r="J2" s="114"/>
      <c r="K2" s="1"/>
      <c r="L2" s="1"/>
      <c r="M2" s="1"/>
      <c r="N2" s="1"/>
      <c r="P2" s="115" t="s">
        <v>44</v>
      </c>
      <c r="Q2" s="116"/>
      <c r="R2" s="116"/>
      <c r="S2" s="116"/>
      <c r="T2" s="117"/>
    </row>
    <row r="3" spans="1:20" ht="4.5" customHeight="1" thickBot="1" x14ac:dyDescent="0.4"/>
    <row r="4" spans="1:20" s="83" customFormat="1" ht="90" customHeight="1" thickBot="1" x14ac:dyDescent="0.25">
      <c r="A4" s="79" t="s">
        <v>39</v>
      </c>
      <c r="B4" s="99" t="s">
        <v>0</v>
      </c>
      <c r="C4" s="99" t="s">
        <v>1</v>
      </c>
      <c r="D4" s="80" t="s">
        <v>52</v>
      </c>
      <c r="E4" s="80" t="s">
        <v>53</v>
      </c>
      <c r="F4" s="103" t="s">
        <v>2</v>
      </c>
      <c r="G4" s="103" t="s">
        <v>46</v>
      </c>
      <c r="H4" s="103" t="s">
        <v>250</v>
      </c>
      <c r="I4" s="81" t="s">
        <v>50</v>
      </c>
      <c r="J4" s="82" t="s">
        <v>120</v>
      </c>
      <c r="K4" s="3"/>
      <c r="L4" s="3"/>
      <c r="M4" s="3"/>
      <c r="N4" s="3"/>
      <c r="P4" s="84" t="s">
        <v>39</v>
      </c>
      <c r="Q4" s="85" t="s">
        <v>7</v>
      </c>
      <c r="R4" s="84" t="s">
        <v>8</v>
      </c>
      <c r="S4" s="84" t="s">
        <v>11</v>
      </c>
      <c r="T4" s="84" t="s">
        <v>43</v>
      </c>
    </row>
    <row r="5" spans="1:20" ht="21.95" customHeight="1" x14ac:dyDescent="0.35">
      <c r="A5" s="74" t="s">
        <v>119</v>
      </c>
      <c r="B5" s="102" t="s">
        <v>252</v>
      </c>
      <c r="C5" s="100">
        <v>41892</v>
      </c>
      <c r="D5" s="87">
        <v>154037511031356</v>
      </c>
      <c r="E5" s="86">
        <v>41892</v>
      </c>
      <c r="F5" s="104" t="s">
        <v>168</v>
      </c>
      <c r="G5" s="106" t="s">
        <v>14</v>
      </c>
      <c r="H5" s="107" t="s">
        <v>47</v>
      </c>
      <c r="I5" s="88"/>
      <c r="J5" s="89"/>
      <c r="K5" s="90"/>
      <c r="L5" s="90"/>
      <c r="M5" s="90"/>
      <c r="N5" s="90"/>
      <c r="P5" s="91" t="s">
        <v>40</v>
      </c>
      <c r="Q5" s="92" t="s">
        <v>3</v>
      </c>
      <c r="R5" s="91">
        <v>1</v>
      </c>
      <c r="S5" s="91" t="s">
        <v>9</v>
      </c>
      <c r="T5" s="93" t="s">
        <v>36</v>
      </c>
    </row>
    <row r="6" spans="1:20" x14ac:dyDescent="0.35">
      <c r="A6" s="74" t="s">
        <v>119</v>
      </c>
      <c r="B6" s="102" t="s">
        <v>252</v>
      </c>
      <c r="C6" s="100">
        <v>41892</v>
      </c>
      <c r="D6" s="87">
        <v>154037511031356</v>
      </c>
      <c r="E6" s="86">
        <v>41892</v>
      </c>
      <c r="F6" s="104" t="s">
        <v>168</v>
      </c>
      <c r="G6" s="106" t="s">
        <v>15</v>
      </c>
      <c r="H6" s="107" t="s">
        <v>234</v>
      </c>
      <c r="I6" s="88"/>
      <c r="J6" s="89"/>
      <c r="K6" s="90"/>
      <c r="L6" s="90"/>
      <c r="M6" s="90"/>
      <c r="N6" s="90"/>
      <c r="P6" s="91" t="s">
        <v>41</v>
      </c>
      <c r="Q6" s="92" t="s">
        <v>6</v>
      </c>
      <c r="R6" s="91">
        <v>2</v>
      </c>
      <c r="S6" s="91" t="s">
        <v>10</v>
      </c>
      <c r="T6" s="91" t="s">
        <v>20</v>
      </c>
    </row>
    <row r="7" spans="1:20" x14ac:dyDescent="0.35">
      <c r="A7" s="74" t="s">
        <v>119</v>
      </c>
      <c r="B7" s="102" t="s">
        <v>252</v>
      </c>
      <c r="C7" s="100">
        <v>41892</v>
      </c>
      <c r="D7" s="87">
        <v>154037511031356</v>
      </c>
      <c r="E7" s="86">
        <v>41892</v>
      </c>
      <c r="F7" s="104" t="s">
        <v>168</v>
      </c>
      <c r="G7" s="106" t="s">
        <v>16</v>
      </c>
      <c r="H7" s="107" t="s">
        <v>47</v>
      </c>
      <c r="I7" s="88"/>
      <c r="J7" s="89"/>
      <c r="K7" s="90"/>
      <c r="L7" s="90"/>
      <c r="M7" s="90"/>
      <c r="N7" s="90"/>
      <c r="P7" s="91" t="s">
        <v>42</v>
      </c>
      <c r="Q7" s="92" t="s">
        <v>18</v>
      </c>
      <c r="R7" s="91">
        <v>3</v>
      </c>
      <c r="T7" s="91" t="s">
        <v>21</v>
      </c>
    </row>
    <row r="8" spans="1:20" x14ac:dyDescent="0.35">
      <c r="A8" s="74" t="s">
        <v>119</v>
      </c>
      <c r="B8" s="102" t="s">
        <v>252</v>
      </c>
      <c r="C8" s="100">
        <v>41892</v>
      </c>
      <c r="D8" s="87">
        <v>154037511031356</v>
      </c>
      <c r="E8" s="86">
        <v>41892</v>
      </c>
      <c r="F8" s="104" t="s">
        <v>168</v>
      </c>
      <c r="G8" s="106" t="s">
        <v>17</v>
      </c>
      <c r="H8" s="107" t="s">
        <v>47</v>
      </c>
      <c r="I8" s="88"/>
      <c r="J8" s="89"/>
      <c r="K8" s="90"/>
      <c r="L8" s="90"/>
      <c r="M8" s="90"/>
      <c r="N8" s="90"/>
      <c r="Q8" s="92" t="s">
        <v>12</v>
      </c>
      <c r="R8" s="91">
        <v>4</v>
      </c>
      <c r="T8" s="91" t="s">
        <v>22</v>
      </c>
    </row>
    <row r="9" spans="1:20" x14ac:dyDescent="0.35">
      <c r="A9" s="74" t="s">
        <v>119</v>
      </c>
      <c r="B9" s="102" t="s">
        <v>252</v>
      </c>
      <c r="C9" s="100">
        <v>41892</v>
      </c>
      <c r="D9" s="87">
        <v>179096748257243</v>
      </c>
      <c r="E9" s="86">
        <v>41892</v>
      </c>
      <c r="F9" s="104" t="s">
        <v>168</v>
      </c>
      <c r="G9" s="106" t="s">
        <v>14</v>
      </c>
      <c r="H9" s="107" t="s">
        <v>47</v>
      </c>
      <c r="I9" s="88"/>
      <c r="J9" s="94"/>
      <c r="K9" s="90"/>
      <c r="L9" s="90"/>
      <c r="M9" s="90"/>
      <c r="N9" s="90"/>
      <c r="Q9" s="92" t="s">
        <v>13</v>
      </c>
      <c r="R9" s="91">
        <v>5</v>
      </c>
      <c r="T9" s="91" t="s">
        <v>23</v>
      </c>
    </row>
    <row r="10" spans="1:20" x14ac:dyDescent="0.35">
      <c r="A10" s="74" t="s">
        <v>119</v>
      </c>
      <c r="B10" s="102" t="s">
        <v>252</v>
      </c>
      <c r="C10" s="100">
        <v>37144</v>
      </c>
      <c r="D10" s="87">
        <v>179096748257243</v>
      </c>
      <c r="E10" s="86">
        <v>41892</v>
      </c>
      <c r="F10" s="104" t="s">
        <v>168</v>
      </c>
      <c r="G10" s="106" t="s">
        <v>15</v>
      </c>
      <c r="H10" s="107" t="s">
        <v>234</v>
      </c>
      <c r="I10" s="88"/>
      <c r="J10" s="94"/>
      <c r="K10" s="90"/>
      <c r="L10" s="90"/>
      <c r="M10" s="90"/>
      <c r="N10" s="90"/>
      <c r="Q10" s="92" t="s">
        <v>19</v>
      </c>
      <c r="R10" s="91">
        <v>6</v>
      </c>
      <c r="T10" s="91" t="s">
        <v>24</v>
      </c>
    </row>
    <row r="11" spans="1:20" x14ac:dyDescent="0.35">
      <c r="A11" s="74" t="s">
        <v>119</v>
      </c>
      <c r="B11" s="102" t="s">
        <v>252</v>
      </c>
      <c r="C11" s="100">
        <v>41892</v>
      </c>
      <c r="D11" s="87">
        <v>179096748257243</v>
      </c>
      <c r="E11" s="86">
        <v>41892</v>
      </c>
      <c r="F11" s="104" t="s">
        <v>168</v>
      </c>
      <c r="G11" s="106" t="s">
        <v>16</v>
      </c>
      <c r="H11" s="107" t="s">
        <v>47</v>
      </c>
      <c r="I11" s="88"/>
      <c r="J11" s="94"/>
      <c r="K11" s="90"/>
      <c r="L11" s="90"/>
      <c r="M11" s="90"/>
      <c r="N11" s="90"/>
      <c r="Q11" s="92" t="s">
        <v>4</v>
      </c>
      <c r="R11" s="91">
        <v>7</v>
      </c>
      <c r="T11" s="91" t="s">
        <v>25</v>
      </c>
    </row>
    <row r="12" spans="1:20" x14ac:dyDescent="0.35">
      <c r="A12" s="74" t="s">
        <v>119</v>
      </c>
      <c r="B12" s="102" t="s">
        <v>252</v>
      </c>
      <c r="C12" s="100">
        <v>41892</v>
      </c>
      <c r="D12" s="87">
        <v>179096748257243</v>
      </c>
      <c r="E12" s="86">
        <v>41892</v>
      </c>
      <c r="F12" s="104" t="s">
        <v>168</v>
      </c>
      <c r="G12" s="106" t="s">
        <v>17</v>
      </c>
      <c r="H12" s="107" t="s">
        <v>47</v>
      </c>
      <c r="I12" s="88"/>
      <c r="J12" s="94"/>
      <c r="K12" s="90"/>
      <c r="L12" s="90"/>
      <c r="M12" s="90"/>
      <c r="N12" s="90"/>
      <c r="Q12" s="92" t="s">
        <v>5</v>
      </c>
      <c r="T12" s="91" t="s">
        <v>26</v>
      </c>
    </row>
    <row r="13" spans="1:20" x14ac:dyDescent="0.35">
      <c r="A13" s="74" t="s">
        <v>119</v>
      </c>
      <c r="B13" s="102" t="s">
        <v>252</v>
      </c>
      <c r="C13" s="100">
        <v>41892</v>
      </c>
      <c r="D13" s="87">
        <v>277081422003806</v>
      </c>
      <c r="E13" s="86">
        <v>41892</v>
      </c>
      <c r="F13" s="104" t="s">
        <v>168</v>
      </c>
      <c r="G13" s="106" t="s">
        <v>14</v>
      </c>
      <c r="H13" s="107" t="s">
        <v>47</v>
      </c>
      <c r="I13" s="88"/>
      <c r="J13" s="94"/>
      <c r="K13" s="90"/>
      <c r="L13" s="90"/>
      <c r="M13" s="90"/>
      <c r="N13" s="90"/>
      <c r="O13" s="95"/>
      <c r="P13" s="95"/>
      <c r="Q13" s="92" t="s">
        <v>38</v>
      </c>
      <c r="T13" s="91" t="s">
        <v>27</v>
      </c>
    </row>
    <row r="14" spans="1:20" x14ac:dyDescent="0.35">
      <c r="A14" s="74" t="s">
        <v>119</v>
      </c>
      <c r="B14" s="102" t="s">
        <v>252</v>
      </c>
      <c r="C14" s="100">
        <v>41892</v>
      </c>
      <c r="D14" s="87">
        <v>277081422003806</v>
      </c>
      <c r="E14" s="86">
        <v>41892</v>
      </c>
      <c r="F14" s="104" t="s">
        <v>168</v>
      </c>
      <c r="G14" s="106" t="s">
        <v>15</v>
      </c>
      <c r="H14" s="107" t="s">
        <v>234</v>
      </c>
      <c r="I14" s="88"/>
      <c r="J14" s="94"/>
      <c r="K14" s="90"/>
      <c r="L14" s="90"/>
      <c r="M14" s="90"/>
      <c r="N14" s="90"/>
      <c r="T14" s="91" t="s">
        <v>28</v>
      </c>
    </row>
    <row r="15" spans="1:20" x14ac:dyDescent="0.35">
      <c r="A15" s="74" t="s">
        <v>119</v>
      </c>
      <c r="B15" s="102" t="s">
        <v>252</v>
      </c>
      <c r="C15" s="100">
        <v>41892</v>
      </c>
      <c r="D15" s="87">
        <v>277081422003806</v>
      </c>
      <c r="E15" s="86">
        <v>41892</v>
      </c>
      <c r="F15" s="104" t="s">
        <v>168</v>
      </c>
      <c r="G15" s="106" t="s">
        <v>16</v>
      </c>
      <c r="H15" s="107" t="s">
        <v>47</v>
      </c>
      <c r="I15" s="88"/>
      <c r="J15" s="94"/>
      <c r="K15" s="90"/>
      <c r="L15" s="90"/>
      <c r="M15" s="90"/>
      <c r="N15" s="90"/>
      <c r="T15" s="91" t="s">
        <v>29</v>
      </c>
    </row>
    <row r="16" spans="1:20" x14ac:dyDescent="0.35">
      <c r="A16" s="74" t="s">
        <v>119</v>
      </c>
      <c r="B16" s="102" t="s">
        <v>252</v>
      </c>
      <c r="C16" s="100">
        <v>41892</v>
      </c>
      <c r="D16" s="87">
        <v>277081422003806</v>
      </c>
      <c r="E16" s="86">
        <v>41892</v>
      </c>
      <c r="F16" s="104" t="s">
        <v>168</v>
      </c>
      <c r="G16" s="106" t="s">
        <v>17</v>
      </c>
      <c r="H16" s="107" t="s">
        <v>47</v>
      </c>
      <c r="I16" s="88"/>
      <c r="J16" s="94"/>
      <c r="K16" s="90"/>
      <c r="L16" s="90"/>
      <c r="M16" s="90"/>
      <c r="N16" s="90"/>
      <c r="T16" s="91" t="s">
        <v>30</v>
      </c>
    </row>
    <row r="17" spans="1:20" x14ac:dyDescent="0.35">
      <c r="A17" s="74" t="s">
        <v>119</v>
      </c>
      <c r="B17" s="102" t="s">
        <v>252</v>
      </c>
      <c r="C17" s="100">
        <v>41892</v>
      </c>
      <c r="D17" s="87">
        <v>252044932822197</v>
      </c>
      <c r="E17" s="86">
        <v>41892</v>
      </c>
      <c r="F17" s="104" t="s">
        <v>171</v>
      </c>
      <c r="G17" s="106" t="s">
        <v>14</v>
      </c>
      <c r="H17" s="107" t="s">
        <v>47</v>
      </c>
      <c r="I17" s="88"/>
      <c r="J17" s="94"/>
      <c r="K17" s="90"/>
      <c r="L17" s="90"/>
      <c r="M17" s="90"/>
      <c r="N17" s="90"/>
      <c r="T17" s="91" t="s">
        <v>31</v>
      </c>
    </row>
    <row r="18" spans="1:20" x14ac:dyDescent="0.35">
      <c r="A18" s="74" t="s">
        <v>119</v>
      </c>
      <c r="B18" s="102" t="s">
        <v>252</v>
      </c>
      <c r="C18" s="100">
        <v>41892</v>
      </c>
      <c r="D18" s="87">
        <v>252044932822197</v>
      </c>
      <c r="E18" s="86">
        <v>41892</v>
      </c>
      <c r="F18" s="104" t="s">
        <v>171</v>
      </c>
      <c r="G18" s="106" t="s">
        <v>15</v>
      </c>
      <c r="H18" s="107" t="s">
        <v>234</v>
      </c>
      <c r="I18" s="88"/>
      <c r="J18" s="94"/>
      <c r="K18" s="90"/>
      <c r="L18" s="90"/>
      <c r="M18" s="90"/>
      <c r="N18" s="90"/>
      <c r="T18" s="91" t="s">
        <v>32</v>
      </c>
    </row>
    <row r="19" spans="1:20" x14ac:dyDescent="0.35">
      <c r="A19" s="74" t="s">
        <v>119</v>
      </c>
      <c r="B19" s="102" t="s">
        <v>252</v>
      </c>
      <c r="C19" s="100">
        <v>41892</v>
      </c>
      <c r="D19" s="87">
        <v>252044932822197</v>
      </c>
      <c r="E19" s="86">
        <v>41892</v>
      </c>
      <c r="F19" s="104" t="s">
        <v>171</v>
      </c>
      <c r="G19" s="106" t="s">
        <v>16</v>
      </c>
      <c r="H19" s="107" t="s">
        <v>47</v>
      </c>
      <c r="I19" s="88"/>
      <c r="J19" s="94"/>
      <c r="K19" s="90"/>
      <c r="L19" s="90"/>
      <c r="M19" s="90"/>
      <c r="N19" s="90"/>
      <c r="T19" s="91" t="s">
        <v>33</v>
      </c>
    </row>
    <row r="20" spans="1:20" x14ac:dyDescent="0.35">
      <c r="A20" s="74" t="s">
        <v>119</v>
      </c>
      <c r="B20" s="102" t="s">
        <v>252</v>
      </c>
      <c r="C20" s="100">
        <v>41892</v>
      </c>
      <c r="D20" s="87">
        <v>252044932822197</v>
      </c>
      <c r="E20" s="86">
        <v>41892</v>
      </c>
      <c r="F20" s="104" t="s">
        <v>171</v>
      </c>
      <c r="G20" s="106" t="s">
        <v>17</v>
      </c>
      <c r="H20" s="107" t="s">
        <v>47</v>
      </c>
      <c r="I20" s="88"/>
      <c r="J20" s="94"/>
      <c r="K20" s="90"/>
      <c r="L20" s="90"/>
      <c r="M20" s="90"/>
      <c r="N20" s="90"/>
      <c r="T20" s="91" t="s">
        <v>34</v>
      </c>
    </row>
    <row r="21" spans="1:20" x14ac:dyDescent="0.35">
      <c r="A21" s="74" t="s">
        <v>119</v>
      </c>
      <c r="B21" s="102" t="s">
        <v>252</v>
      </c>
      <c r="C21" s="100">
        <v>41892</v>
      </c>
      <c r="D21" s="87">
        <v>288083854407622</v>
      </c>
      <c r="E21" s="86">
        <v>41892</v>
      </c>
      <c r="F21" s="105" t="s">
        <v>171</v>
      </c>
      <c r="G21" s="106" t="s">
        <v>14</v>
      </c>
      <c r="H21" s="107" t="s">
        <v>47</v>
      </c>
      <c r="I21" s="96"/>
      <c r="J21" s="94"/>
      <c r="K21" s="90"/>
      <c r="L21" s="90"/>
      <c r="M21" s="90"/>
      <c r="N21" s="90"/>
      <c r="T21" s="91" t="s">
        <v>35</v>
      </c>
    </row>
    <row r="22" spans="1:20" x14ac:dyDescent="0.35">
      <c r="A22" s="74" t="s">
        <v>119</v>
      </c>
      <c r="B22" s="102" t="s">
        <v>252</v>
      </c>
      <c r="C22" s="101">
        <v>41892</v>
      </c>
      <c r="D22" s="87">
        <v>288083854407622</v>
      </c>
      <c r="E22" s="97">
        <v>41892</v>
      </c>
      <c r="F22" s="105" t="s">
        <v>171</v>
      </c>
      <c r="G22" s="106" t="s">
        <v>15</v>
      </c>
      <c r="H22" s="107" t="s">
        <v>234</v>
      </c>
      <c r="I22" s="96"/>
      <c r="J22" s="94"/>
      <c r="K22" s="90"/>
      <c r="L22" s="90"/>
      <c r="M22" s="90"/>
      <c r="N22" s="90"/>
      <c r="T22" s="91" t="s">
        <v>45</v>
      </c>
    </row>
    <row r="23" spans="1:20" x14ac:dyDescent="0.35">
      <c r="A23" s="74" t="s">
        <v>119</v>
      </c>
      <c r="B23" s="102" t="s">
        <v>252</v>
      </c>
      <c r="C23" s="101">
        <v>41892</v>
      </c>
      <c r="D23" s="87">
        <v>288083854407622</v>
      </c>
      <c r="E23" s="97">
        <v>41892</v>
      </c>
      <c r="F23" s="105" t="s">
        <v>171</v>
      </c>
      <c r="G23" s="106" t="s">
        <v>16</v>
      </c>
      <c r="H23" s="107" t="s">
        <v>47</v>
      </c>
      <c r="I23" s="96"/>
      <c r="J23" s="94"/>
      <c r="K23" s="90"/>
      <c r="L23" s="90"/>
      <c r="M23" s="90"/>
      <c r="N23" s="90"/>
      <c r="T23" s="91" t="s">
        <v>37</v>
      </c>
    </row>
    <row r="24" spans="1:20" x14ac:dyDescent="0.35">
      <c r="A24" s="74" t="s">
        <v>119</v>
      </c>
      <c r="B24" s="102" t="s">
        <v>252</v>
      </c>
      <c r="C24" s="101">
        <v>41892</v>
      </c>
      <c r="D24" s="87">
        <v>288083854407622</v>
      </c>
      <c r="E24" s="97">
        <v>41892</v>
      </c>
      <c r="F24" s="105" t="s">
        <v>171</v>
      </c>
      <c r="G24" s="106" t="s">
        <v>17</v>
      </c>
      <c r="H24" s="107" t="s">
        <v>47</v>
      </c>
      <c r="I24" s="96"/>
      <c r="J24" s="94"/>
      <c r="K24" s="90"/>
      <c r="L24" s="90"/>
      <c r="M24" s="90"/>
      <c r="N24" s="90"/>
    </row>
    <row r="25" spans="1:20" x14ac:dyDescent="0.35">
      <c r="A25" s="74" t="s">
        <v>119</v>
      </c>
      <c r="B25" s="102" t="s">
        <v>252</v>
      </c>
      <c r="C25" s="101">
        <v>41892</v>
      </c>
      <c r="D25" s="87">
        <v>254085014729359</v>
      </c>
      <c r="E25" s="97">
        <v>41892</v>
      </c>
      <c r="F25" s="105" t="s">
        <v>171</v>
      </c>
      <c r="G25" s="106" t="s">
        <v>14</v>
      </c>
      <c r="H25" s="107" t="s">
        <v>47</v>
      </c>
      <c r="I25" s="96"/>
      <c r="J25" s="94"/>
      <c r="K25" s="90"/>
      <c r="L25" s="90"/>
      <c r="M25" s="90"/>
      <c r="N25" s="90"/>
    </row>
    <row r="26" spans="1:20" x14ac:dyDescent="0.35">
      <c r="A26" s="74" t="s">
        <v>119</v>
      </c>
      <c r="B26" s="102" t="s">
        <v>252</v>
      </c>
      <c r="C26" s="101">
        <v>41892</v>
      </c>
      <c r="D26" s="87">
        <v>254085014729359</v>
      </c>
      <c r="E26" s="97">
        <v>41892</v>
      </c>
      <c r="F26" s="105" t="s">
        <v>171</v>
      </c>
      <c r="G26" s="106" t="s">
        <v>15</v>
      </c>
      <c r="H26" s="107" t="s">
        <v>47</v>
      </c>
      <c r="I26" s="96"/>
      <c r="J26" s="94" t="s">
        <v>235</v>
      </c>
      <c r="K26" s="90"/>
      <c r="L26" s="90"/>
      <c r="M26" s="90"/>
      <c r="N26" s="90"/>
    </row>
    <row r="27" spans="1:20" x14ac:dyDescent="0.35">
      <c r="A27" s="74" t="s">
        <v>119</v>
      </c>
      <c r="B27" s="102" t="s">
        <v>252</v>
      </c>
      <c r="C27" s="101">
        <v>41892</v>
      </c>
      <c r="D27" s="87">
        <v>254085014729359</v>
      </c>
      <c r="E27" s="97">
        <v>41892</v>
      </c>
      <c r="F27" s="105" t="s">
        <v>171</v>
      </c>
      <c r="G27" s="106" t="s">
        <v>16</v>
      </c>
      <c r="H27" s="107" t="s">
        <v>48</v>
      </c>
      <c r="I27" s="96" t="s">
        <v>54</v>
      </c>
      <c r="J27" s="94" t="s">
        <v>249</v>
      </c>
      <c r="K27" s="90"/>
      <c r="L27" s="90"/>
      <c r="M27" s="90"/>
      <c r="N27" s="90"/>
    </row>
    <row r="28" spans="1:20" x14ac:dyDescent="0.35">
      <c r="A28" s="74" t="s">
        <v>119</v>
      </c>
      <c r="B28" s="102" t="s">
        <v>252</v>
      </c>
      <c r="C28" s="101">
        <v>41892</v>
      </c>
      <c r="D28" s="87">
        <v>254085014729359</v>
      </c>
      <c r="E28" s="97">
        <v>41892</v>
      </c>
      <c r="F28" s="105" t="s">
        <v>171</v>
      </c>
      <c r="G28" s="106" t="s">
        <v>17</v>
      </c>
      <c r="H28" s="107" t="s">
        <v>47</v>
      </c>
      <c r="I28" s="96"/>
      <c r="J28" s="94"/>
      <c r="K28" s="90"/>
      <c r="L28" s="90"/>
      <c r="M28" s="90"/>
      <c r="N28" s="90"/>
    </row>
    <row r="29" spans="1:20" x14ac:dyDescent="0.35">
      <c r="A29" s="74" t="s">
        <v>119</v>
      </c>
      <c r="B29" s="102" t="s">
        <v>252</v>
      </c>
      <c r="C29" s="101">
        <v>41892</v>
      </c>
      <c r="D29" s="87">
        <v>266112808504983</v>
      </c>
      <c r="E29" s="97">
        <v>41892</v>
      </c>
      <c r="F29" s="105" t="s">
        <v>171</v>
      </c>
      <c r="G29" s="106" t="s">
        <v>14</v>
      </c>
      <c r="H29" s="107" t="s">
        <v>47</v>
      </c>
      <c r="I29" s="96"/>
      <c r="J29" s="94"/>
      <c r="K29" s="90"/>
      <c r="L29" s="90"/>
      <c r="M29" s="90"/>
      <c r="N29" s="90"/>
    </row>
    <row r="30" spans="1:20" x14ac:dyDescent="0.35">
      <c r="A30" s="74" t="s">
        <v>119</v>
      </c>
      <c r="B30" s="102" t="s">
        <v>252</v>
      </c>
      <c r="C30" s="101">
        <v>41892</v>
      </c>
      <c r="D30" s="87">
        <v>266112808504983</v>
      </c>
      <c r="E30" s="97">
        <v>41892</v>
      </c>
      <c r="F30" s="105" t="s">
        <v>171</v>
      </c>
      <c r="G30" s="106" t="s">
        <v>15</v>
      </c>
      <c r="H30" s="107" t="s">
        <v>234</v>
      </c>
      <c r="I30" s="96"/>
      <c r="J30" s="94"/>
      <c r="K30" s="90"/>
      <c r="L30" s="90"/>
      <c r="M30" s="90"/>
      <c r="N30" s="90"/>
    </row>
    <row r="31" spans="1:20" x14ac:dyDescent="0.35">
      <c r="A31" s="74" t="s">
        <v>119</v>
      </c>
      <c r="B31" s="102" t="s">
        <v>252</v>
      </c>
      <c r="C31" s="101">
        <v>41892</v>
      </c>
      <c r="D31" s="87">
        <v>266112808504983</v>
      </c>
      <c r="E31" s="97">
        <v>41892</v>
      </c>
      <c r="F31" s="105" t="s">
        <v>171</v>
      </c>
      <c r="G31" s="106" t="s">
        <v>16</v>
      </c>
      <c r="H31" s="107" t="s">
        <v>47</v>
      </c>
      <c r="I31" s="96"/>
      <c r="J31" s="94"/>
      <c r="K31" s="90"/>
      <c r="L31" s="90"/>
      <c r="M31" s="90"/>
      <c r="N31" s="90"/>
    </row>
    <row r="32" spans="1:20" x14ac:dyDescent="0.35">
      <c r="A32" s="74" t="s">
        <v>119</v>
      </c>
      <c r="B32" s="102" t="s">
        <v>252</v>
      </c>
      <c r="C32" s="101">
        <v>41892</v>
      </c>
      <c r="D32" s="87">
        <v>266112808504983</v>
      </c>
      <c r="E32" s="97">
        <v>41892</v>
      </c>
      <c r="F32" s="105" t="s">
        <v>171</v>
      </c>
      <c r="G32" s="106" t="s">
        <v>17</v>
      </c>
      <c r="H32" s="107" t="s">
        <v>47</v>
      </c>
      <c r="I32" s="96"/>
      <c r="J32" s="94"/>
      <c r="K32" s="90"/>
      <c r="L32" s="90"/>
      <c r="M32" s="90"/>
      <c r="N32" s="90"/>
    </row>
    <row r="33" spans="1:14" x14ac:dyDescent="0.35">
      <c r="A33" s="74" t="s">
        <v>119</v>
      </c>
      <c r="B33" s="102" t="s">
        <v>252</v>
      </c>
      <c r="C33" s="101">
        <v>41892</v>
      </c>
      <c r="D33" s="87">
        <v>150088503203660</v>
      </c>
      <c r="E33" s="97">
        <v>41892</v>
      </c>
      <c r="F33" s="105" t="s">
        <v>171</v>
      </c>
      <c r="G33" s="106" t="s">
        <v>14</v>
      </c>
      <c r="H33" s="107" t="s">
        <v>47</v>
      </c>
      <c r="I33" s="96"/>
      <c r="J33" s="94"/>
      <c r="K33" s="90"/>
      <c r="L33" s="90"/>
      <c r="M33" s="90"/>
      <c r="N33" s="90"/>
    </row>
    <row r="34" spans="1:14" x14ac:dyDescent="0.35">
      <c r="A34" s="74" t="s">
        <v>119</v>
      </c>
      <c r="B34" s="102" t="s">
        <v>252</v>
      </c>
      <c r="C34" s="101">
        <v>41892</v>
      </c>
      <c r="D34" s="87">
        <v>150088503203660</v>
      </c>
      <c r="E34" s="97">
        <v>41892</v>
      </c>
      <c r="F34" s="105" t="s">
        <v>171</v>
      </c>
      <c r="G34" s="106" t="s">
        <v>15</v>
      </c>
      <c r="H34" s="107" t="s">
        <v>47</v>
      </c>
      <c r="I34" s="96"/>
      <c r="J34" s="94"/>
      <c r="K34" s="90"/>
      <c r="L34" s="90"/>
      <c r="M34" s="90"/>
      <c r="N34" s="90"/>
    </row>
    <row r="35" spans="1:14" x14ac:dyDescent="0.35">
      <c r="A35" s="74" t="s">
        <v>119</v>
      </c>
      <c r="B35" s="102" t="s">
        <v>252</v>
      </c>
      <c r="C35" s="101">
        <v>41892</v>
      </c>
      <c r="D35" s="87">
        <v>150088503203660</v>
      </c>
      <c r="E35" s="97">
        <v>41892</v>
      </c>
      <c r="F35" s="105" t="s">
        <v>171</v>
      </c>
      <c r="G35" s="106" t="s">
        <v>16</v>
      </c>
      <c r="H35" s="107" t="s">
        <v>47</v>
      </c>
      <c r="I35" s="96"/>
      <c r="J35" s="94"/>
      <c r="K35" s="90"/>
      <c r="L35" s="90"/>
      <c r="M35" s="90"/>
      <c r="N35" s="90"/>
    </row>
    <row r="36" spans="1:14" x14ac:dyDescent="0.35">
      <c r="A36" s="74" t="s">
        <v>119</v>
      </c>
      <c r="B36" s="102" t="s">
        <v>252</v>
      </c>
      <c r="C36" s="101">
        <v>41892</v>
      </c>
      <c r="D36" s="87">
        <v>150088503203660</v>
      </c>
      <c r="E36" s="97">
        <v>41892</v>
      </c>
      <c r="F36" s="105" t="s">
        <v>171</v>
      </c>
      <c r="G36" s="106" t="s">
        <v>17</v>
      </c>
      <c r="H36" s="107" t="s">
        <v>47</v>
      </c>
      <c r="I36" s="96"/>
      <c r="J36" s="94"/>
      <c r="K36" s="90"/>
      <c r="L36" s="90"/>
      <c r="M36" s="90"/>
      <c r="N36" s="90"/>
    </row>
    <row r="37" spans="1:14" x14ac:dyDescent="0.35">
      <c r="A37" s="74" t="s">
        <v>119</v>
      </c>
      <c r="B37" s="102" t="s">
        <v>252</v>
      </c>
      <c r="C37" s="101">
        <v>41892</v>
      </c>
      <c r="D37" s="87">
        <v>284108902401779</v>
      </c>
      <c r="E37" s="97">
        <v>41892</v>
      </c>
      <c r="F37" s="105" t="s">
        <v>171</v>
      </c>
      <c r="G37" s="106" t="s">
        <v>14</v>
      </c>
      <c r="H37" s="107" t="s">
        <v>47</v>
      </c>
      <c r="I37" s="96"/>
      <c r="J37" s="94"/>
      <c r="K37" s="90"/>
      <c r="L37" s="90"/>
      <c r="M37" s="90"/>
      <c r="N37" s="90"/>
    </row>
    <row r="38" spans="1:14" x14ac:dyDescent="0.35">
      <c r="A38" s="74" t="s">
        <v>119</v>
      </c>
      <c r="B38" s="102" t="s">
        <v>252</v>
      </c>
      <c r="C38" s="101">
        <v>41892</v>
      </c>
      <c r="D38" s="87">
        <v>284108902401779</v>
      </c>
      <c r="E38" s="97">
        <v>41892</v>
      </c>
      <c r="F38" s="105" t="s">
        <v>171</v>
      </c>
      <c r="G38" s="106" t="s">
        <v>15</v>
      </c>
      <c r="H38" s="107" t="s">
        <v>47</v>
      </c>
      <c r="I38" s="96"/>
      <c r="J38" s="94"/>
      <c r="K38" s="90"/>
      <c r="L38" s="90"/>
      <c r="M38" s="90"/>
      <c r="N38" s="90"/>
    </row>
    <row r="39" spans="1:14" x14ac:dyDescent="0.35">
      <c r="A39" s="74" t="s">
        <v>119</v>
      </c>
      <c r="B39" s="102" t="s">
        <v>252</v>
      </c>
      <c r="C39" s="101">
        <v>41892</v>
      </c>
      <c r="D39" s="87">
        <v>284108902401779</v>
      </c>
      <c r="E39" s="97">
        <v>41892</v>
      </c>
      <c r="F39" s="105" t="s">
        <v>171</v>
      </c>
      <c r="G39" s="106" t="s">
        <v>16</v>
      </c>
      <c r="H39" s="107" t="s">
        <v>47</v>
      </c>
      <c r="I39" s="96"/>
      <c r="J39" s="94"/>
      <c r="K39" s="90"/>
      <c r="L39" s="90"/>
      <c r="M39" s="90"/>
      <c r="N39" s="90"/>
    </row>
    <row r="40" spans="1:14" x14ac:dyDescent="0.35">
      <c r="A40" s="74" t="s">
        <v>119</v>
      </c>
      <c r="B40" s="102" t="s">
        <v>252</v>
      </c>
      <c r="C40" s="101">
        <v>41892</v>
      </c>
      <c r="D40" s="87">
        <v>284108902401779</v>
      </c>
      <c r="E40" s="97">
        <v>41892</v>
      </c>
      <c r="F40" s="105" t="s">
        <v>171</v>
      </c>
      <c r="G40" s="106" t="s">
        <v>17</v>
      </c>
      <c r="H40" s="107" t="s">
        <v>47</v>
      </c>
      <c r="I40" s="96"/>
      <c r="J40" s="94"/>
      <c r="K40" s="90"/>
      <c r="L40" s="90"/>
      <c r="M40" s="90"/>
      <c r="N40" s="90"/>
    </row>
    <row r="41" spans="1:14" x14ac:dyDescent="0.35">
      <c r="A41" s="74" t="s">
        <v>119</v>
      </c>
      <c r="B41" s="102" t="s">
        <v>252</v>
      </c>
      <c r="C41" s="101">
        <v>41898</v>
      </c>
      <c r="D41" s="87">
        <v>133072214200486</v>
      </c>
      <c r="E41" s="97">
        <v>41898</v>
      </c>
      <c r="F41" s="105" t="s">
        <v>248</v>
      </c>
      <c r="G41" s="106" t="s">
        <v>14</v>
      </c>
      <c r="H41" s="107" t="s">
        <v>47</v>
      </c>
      <c r="I41" s="96"/>
      <c r="J41" s="94"/>
      <c r="K41" s="90"/>
      <c r="L41" s="90"/>
      <c r="M41" s="90"/>
      <c r="N41" s="90"/>
    </row>
    <row r="42" spans="1:14" x14ac:dyDescent="0.35">
      <c r="A42" s="74" t="s">
        <v>119</v>
      </c>
      <c r="B42" s="102" t="s">
        <v>252</v>
      </c>
      <c r="C42" s="101">
        <v>41898</v>
      </c>
      <c r="D42" s="87">
        <v>133072214200486</v>
      </c>
      <c r="E42" s="97">
        <v>41898</v>
      </c>
      <c r="F42" s="105" t="s">
        <v>248</v>
      </c>
      <c r="G42" s="106" t="s">
        <v>15</v>
      </c>
      <c r="H42" s="107" t="s">
        <v>47</v>
      </c>
      <c r="I42" s="96"/>
      <c r="J42" s="94"/>
      <c r="K42" s="90"/>
      <c r="L42" s="90"/>
      <c r="M42" s="90"/>
      <c r="N42" s="90"/>
    </row>
    <row r="43" spans="1:14" x14ac:dyDescent="0.35">
      <c r="A43" s="74" t="s">
        <v>119</v>
      </c>
      <c r="B43" s="102" t="s">
        <v>252</v>
      </c>
      <c r="C43" s="101">
        <v>41898</v>
      </c>
      <c r="D43" s="87">
        <v>133072214200486</v>
      </c>
      <c r="E43" s="97">
        <v>41898</v>
      </c>
      <c r="F43" s="105" t="s">
        <v>248</v>
      </c>
      <c r="G43" s="106" t="s">
        <v>16</v>
      </c>
      <c r="H43" s="107" t="s">
        <v>47</v>
      </c>
      <c r="I43" s="96"/>
      <c r="J43" s="94"/>
      <c r="K43" s="90"/>
      <c r="L43" s="90"/>
      <c r="M43" s="90"/>
      <c r="N43" s="90"/>
    </row>
    <row r="44" spans="1:14" x14ac:dyDescent="0.35">
      <c r="A44" s="74" t="s">
        <v>119</v>
      </c>
      <c r="B44" s="102" t="s">
        <v>252</v>
      </c>
      <c r="C44" s="101">
        <v>41898</v>
      </c>
      <c r="D44" s="87">
        <v>133072214200486</v>
      </c>
      <c r="E44" s="97">
        <v>41898</v>
      </c>
      <c r="F44" s="105" t="s">
        <v>248</v>
      </c>
      <c r="G44" s="106" t="s">
        <v>17</v>
      </c>
      <c r="H44" s="107" t="s">
        <v>47</v>
      </c>
      <c r="I44" s="96"/>
      <c r="J44" s="94"/>
      <c r="K44" s="90"/>
      <c r="L44" s="90"/>
      <c r="M44" s="90"/>
      <c r="N44" s="90"/>
    </row>
    <row r="45" spans="1:14" x14ac:dyDescent="0.35">
      <c r="A45" s="74" t="s">
        <v>119</v>
      </c>
      <c r="B45" s="102" t="s">
        <v>252</v>
      </c>
      <c r="C45" s="97">
        <v>41913</v>
      </c>
      <c r="D45" s="87">
        <v>133072214200486</v>
      </c>
      <c r="E45" s="97">
        <v>41913</v>
      </c>
      <c r="F45" s="105" t="s">
        <v>248</v>
      </c>
      <c r="G45" s="106" t="s">
        <v>14</v>
      </c>
      <c r="H45" s="107" t="s">
        <v>47</v>
      </c>
    </row>
    <row r="46" spans="1:14" x14ac:dyDescent="0.35">
      <c r="A46" s="74" t="s">
        <v>119</v>
      </c>
      <c r="B46" s="102" t="s">
        <v>252</v>
      </c>
      <c r="C46" s="97">
        <v>41913</v>
      </c>
      <c r="D46" s="87">
        <v>133072214200486</v>
      </c>
      <c r="E46" s="97">
        <v>41913</v>
      </c>
      <c r="F46" s="105" t="s">
        <v>248</v>
      </c>
      <c r="G46" s="106" t="s">
        <v>15</v>
      </c>
      <c r="H46" s="107" t="s">
        <v>47</v>
      </c>
    </row>
    <row r="47" spans="1:14" x14ac:dyDescent="0.35">
      <c r="A47" s="74" t="s">
        <v>119</v>
      </c>
      <c r="B47" s="102" t="s">
        <v>252</v>
      </c>
      <c r="C47" s="97">
        <v>41913</v>
      </c>
      <c r="D47" s="87">
        <v>133072214200486</v>
      </c>
      <c r="E47" s="97">
        <v>41913</v>
      </c>
      <c r="F47" s="105" t="s">
        <v>248</v>
      </c>
      <c r="G47" s="106" t="s">
        <v>16</v>
      </c>
      <c r="H47" s="107" t="s">
        <v>47</v>
      </c>
    </row>
    <row r="48" spans="1:14" x14ac:dyDescent="0.35">
      <c r="A48" s="74" t="s">
        <v>119</v>
      </c>
      <c r="B48" s="102" t="s">
        <v>252</v>
      </c>
      <c r="C48" s="97">
        <v>41913</v>
      </c>
      <c r="D48" s="87">
        <v>133072214200486</v>
      </c>
      <c r="E48" s="97">
        <v>41913</v>
      </c>
      <c r="F48" s="105" t="s">
        <v>248</v>
      </c>
      <c r="G48" s="106" t="s">
        <v>17</v>
      </c>
      <c r="H48" s="107" t="s">
        <v>47</v>
      </c>
    </row>
    <row r="49" spans="1:8" x14ac:dyDescent="0.35">
      <c r="A49" s="74" t="s">
        <v>119</v>
      </c>
      <c r="B49" s="102" t="s">
        <v>251</v>
      </c>
      <c r="C49" s="97">
        <v>41670</v>
      </c>
      <c r="D49" s="87">
        <v>133072214200486</v>
      </c>
      <c r="E49" s="97">
        <v>41913</v>
      </c>
      <c r="F49" s="105" t="s">
        <v>72</v>
      </c>
      <c r="G49" s="106" t="s">
        <v>14</v>
      </c>
      <c r="H49" s="107" t="s">
        <v>234</v>
      </c>
    </row>
    <row r="50" spans="1:8" x14ac:dyDescent="0.35">
      <c r="A50" s="74" t="s">
        <v>119</v>
      </c>
      <c r="B50" s="102" t="s">
        <v>251</v>
      </c>
      <c r="C50" s="97">
        <v>41670</v>
      </c>
      <c r="D50" s="87">
        <v>133072214200486</v>
      </c>
      <c r="E50" s="97">
        <v>41913</v>
      </c>
      <c r="F50" s="105" t="s">
        <v>72</v>
      </c>
      <c r="G50" s="106" t="s">
        <v>15</v>
      </c>
      <c r="H50" s="107" t="s">
        <v>234</v>
      </c>
    </row>
    <row r="51" spans="1:8" x14ac:dyDescent="0.35">
      <c r="A51" s="74" t="s">
        <v>119</v>
      </c>
      <c r="B51" s="102" t="s">
        <v>251</v>
      </c>
      <c r="C51" s="97">
        <v>41670</v>
      </c>
      <c r="D51" s="87">
        <v>133072214200486</v>
      </c>
      <c r="E51" s="97">
        <v>41913</v>
      </c>
      <c r="F51" s="105" t="s">
        <v>72</v>
      </c>
      <c r="G51" s="106" t="s">
        <v>16</v>
      </c>
      <c r="H51" s="107" t="s">
        <v>234</v>
      </c>
    </row>
    <row r="52" spans="1:8" x14ac:dyDescent="0.35">
      <c r="A52" s="74" t="s">
        <v>119</v>
      </c>
      <c r="B52" s="102" t="s">
        <v>251</v>
      </c>
      <c r="C52" s="97">
        <v>41670</v>
      </c>
      <c r="D52" s="87">
        <v>133072214200486</v>
      </c>
      <c r="E52" s="97">
        <v>41913</v>
      </c>
      <c r="F52" s="105" t="s">
        <v>72</v>
      </c>
      <c r="G52" s="106" t="s">
        <v>17</v>
      </c>
      <c r="H52" s="107" t="s">
        <v>234</v>
      </c>
    </row>
    <row r="54" spans="1:8" x14ac:dyDescent="0.35">
      <c r="D54" s="98"/>
    </row>
  </sheetData>
  <mergeCells count="2">
    <mergeCell ref="A2:J2"/>
    <mergeCell ref="P2:T2"/>
  </mergeCells>
  <dataValidations count="7">
    <dataValidation type="list" showInputMessage="1" showErrorMessage="1" errorTitle="Erreur" error="Merci de bien vouloir utiliser les listes déroulantes." sqref="H5:H52">
      <formula1>ETAT</formula1>
    </dataValidation>
    <dataValidation type="list" showInputMessage="1" showErrorMessage="1" errorTitle="Erreur" error="Merci de bien vouloir utiliser les listes déroulantes." sqref="A5">
      <formula1>SITES</formula1>
    </dataValidation>
    <dataValidation type="list" showInputMessage="1" showErrorMessage="1" errorTitle="Erreur" error="Merci de bien vouloir utiliser les listes déroulantes." sqref="G5:G52">
      <formula1>CONTROLES</formula1>
    </dataValidation>
    <dataValidation type="list" showInputMessage="1" showErrorMessage="1" errorTitle="Erreur" error="Merci de bien vouloir utiliser les listes déroulantes." sqref="I5:I44">
      <formula1>DOSSIER_CORRIGE</formula1>
    </dataValidation>
    <dataValidation type="list" showInputMessage="1" showErrorMessage="1" errorTitle="Erreur" error="Merci de bien vouloir utiliser les listes déroulantes," sqref="A6:A52">
      <formula1>SITES</formula1>
    </dataValidation>
    <dataValidation showInputMessage="1" showErrorMessage="1" errorTitle="Erreur" error="Merci de bien vouloir utiliser les listes déroulantes." sqref="B5:B52"/>
    <dataValidation type="list" showInputMessage="1" errorTitle="Erreur" error="Merci de bien vouloir utiliser les listes déroulantes" sqref="F5:F52">
      <formula1>INDIRECT(A5)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T56"/>
  <sheetViews>
    <sheetView topLeftCell="A10" zoomScale="85" zoomScaleNormal="85" workbookViewId="0">
      <selection activeCell="A33" sqref="A33:H36"/>
    </sheetView>
  </sheetViews>
  <sheetFormatPr baseColWidth="10" defaultRowHeight="18" x14ac:dyDescent="0.35"/>
  <cols>
    <col min="1" max="1" width="16.5703125" style="78" customWidth="1"/>
    <col min="2" max="2" width="27.85546875" style="78" customWidth="1"/>
    <col min="3" max="3" width="16.7109375" style="75" customWidth="1"/>
    <col min="4" max="4" width="31.85546875" style="76" customWidth="1"/>
    <col min="5" max="5" width="16.85546875" style="76" customWidth="1"/>
    <col min="6" max="6" width="18.85546875" style="77" customWidth="1"/>
    <col min="7" max="7" width="12" style="78" customWidth="1"/>
    <col min="8" max="8" width="13.5703125" style="78" customWidth="1"/>
    <col min="9" max="9" width="13.140625" style="2" customWidth="1"/>
    <col min="10" max="10" width="97" style="2" customWidth="1"/>
    <col min="11" max="11" width="19.7109375" style="2" customWidth="1"/>
    <col min="12" max="12" width="19.28515625" style="2" customWidth="1"/>
    <col min="13" max="13" width="25.5703125" style="2" customWidth="1"/>
    <col min="14" max="14" width="25.140625" style="2" customWidth="1"/>
    <col min="15" max="15" width="20.42578125" style="78" customWidth="1"/>
    <col min="16" max="16" width="24.7109375" style="78" customWidth="1"/>
    <col min="17" max="17" width="30.85546875" style="78" customWidth="1"/>
    <col min="18" max="18" width="8" style="78" customWidth="1"/>
    <col min="19" max="19" width="20.7109375" style="78" customWidth="1"/>
    <col min="20" max="20" width="16.7109375" style="78" customWidth="1"/>
    <col min="21" max="21" width="12.85546875" style="78" customWidth="1"/>
    <col min="22" max="16384" width="11.42578125" style="78"/>
  </cols>
  <sheetData>
    <row r="1" spans="1:20" ht="4.5" customHeight="1" x14ac:dyDescent="0.35"/>
    <row r="2" spans="1:20" ht="34.5" customHeight="1" x14ac:dyDescent="0.35">
      <c r="A2" s="112" t="s">
        <v>122</v>
      </c>
      <c r="B2" s="113"/>
      <c r="C2" s="113"/>
      <c r="D2" s="113"/>
      <c r="E2" s="113"/>
      <c r="F2" s="113"/>
      <c r="G2" s="113"/>
      <c r="H2" s="113"/>
      <c r="I2" s="113"/>
      <c r="J2" s="114"/>
      <c r="K2" s="1"/>
      <c r="L2" s="1"/>
      <c r="M2" s="1"/>
      <c r="N2" s="1"/>
      <c r="P2" s="115" t="s">
        <v>44</v>
      </c>
      <c r="Q2" s="116"/>
      <c r="R2" s="116"/>
      <c r="S2" s="116"/>
      <c r="T2" s="117"/>
    </row>
    <row r="3" spans="1:20" ht="4.5" customHeight="1" thickBot="1" x14ac:dyDescent="0.4"/>
    <row r="4" spans="1:20" s="83" customFormat="1" ht="90" customHeight="1" thickBot="1" x14ac:dyDescent="0.25">
      <c r="A4" s="79" t="s">
        <v>39</v>
      </c>
      <c r="B4" s="99" t="s">
        <v>0</v>
      </c>
      <c r="C4" s="99" t="s">
        <v>1</v>
      </c>
      <c r="D4" s="80" t="s">
        <v>52</v>
      </c>
      <c r="E4" s="80" t="s">
        <v>53</v>
      </c>
      <c r="F4" s="103" t="s">
        <v>2</v>
      </c>
      <c r="G4" s="103" t="s">
        <v>46</v>
      </c>
      <c r="H4" s="103" t="s">
        <v>250</v>
      </c>
      <c r="I4" s="81" t="s">
        <v>50</v>
      </c>
      <c r="J4" s="82" t="s">
        <v>120</v>
      </c>
      <c r="K4" s="3"/>
      <c r="L4" s="3"/>
      <c r="M4" s="3"/>
      <c r="N4" s="3"/>
      <c r="P4" s="84" t="s">
        <v>39</v>
      </c>
      <c r="Q4" s="85" t="s">
        <v>7</v>
      </c>
      <c r="R4" s="84" t="s">
        <v>8</v>
      </c>
      <c r="S4" s="84" t="s">
        <v>11</v>
      </c>
      <c r="T4" s="84" t="s">
        <v>43</v>
      </c>
    </row>
    <row r="5" spans="1:20" ht="21.95" customHeight="1" x14ac:dyDescent="0.35">
      <c r="A5" s="74" t="s">
        <v>119</v>
      </c>
      <c r="B5" s="102" t="s">
        <v>253</v>
      </c>
      <c r="C5" s="100">
        <v>41892</v>
      </c>
      <c r="D5" s="87">
        <v>154037511031356</v>
      </c>
      <c r="E5" s="86">
        <v>41892</v>
      </c>
      <c r="F5" s="104" t="s">
        <v>168</v>
      </c>
      <c r="G5" s="106" t="s">
        <v>14</v>
      </c>
      <c r="H5" s="107" t="s">
        <v>47</v>
      </c>
      <c r="I5" s="88"/>
      <c r="J5" s="89"/>
      <c r="K5" s="90"/>
      <c r="L5" s="90"/>
      <c r="M5" s="90"/>
      <c r="N5" s="90"/>
      <c r="P5" s="91" t="s">
        <v>40</v>
      </c>
      <c r="Q5" s="92" t="s">
        <v>3</v>
      </c>
      <c r="R5" s="91">
        <v>1</v>
      </c>
      <c r="S5" s="91" t="s">
        <v>9</v>
      </c>
      <c r="T5" s="93" t="s">
        <v>36</v>
      </c>
    </row>
    <row r="6" spans="1:20" x14ac:dyDescent="0.35">
      <c r="A6" s="74" t="s">
        <v>119</v>
      </c>
      <c r="B6" s="102" t="s">
        <v>253</v>
      </c>
      <c r="C6" s="100">
        <v>41892</v>
      </c>
      <c r="D6" s="87">
        <v>154037511031356</v>
      </c>
      <c r="E6" s="86">
        <v>41892</v>
      </c>
      <c r="F6" s="104" t="s">
        <v>168</v>
      </c>
      <c r="G6" s="106" t="s">
        <v>15</v>
      </c>
      <c r="H6" s="107" t="s">
        <v>234</v>
      </c>
      <c r="I6" s="88"/>
      <c r="J6" s="89"/>
      <c r="K6" s="90"/>
      <c r="L6" s="90"/>
      <c r="M6" s="90"/>
      <c r="N6" s="90"/>
      <c r="P6" s="91" t="s">
        <v>41</v>
      </c>
      <c r="Q6" s="92" t="s">
        <v>6</v>
      </c>
      <c r="R6" s="91">
        <v>2</v>
      </c>
      <c r="S6" s="91" t="s">
        <v>10</v>
      </c>
      <c r="T6" s="91" t="s">
        <v>20</v>
      </c>
    </row>
    <row r="7" spans="1:20" x14ac:dyDescent="0.35">
      <c r="A7" s="74" t="s">
        <v>119</v>
      </c>
      <c r="B7" s="102" t="s">
        <v>253</v>
      </c>
      <c r="C7" s="100">
        <v>41892</v>
      </c>
      <c r="D7" s="87">
        <v>154037511031356</v>
      </c>
      <c r="E7" s="86">
        <v>41892</v>
      </c>
      <c r="F7" s="104" t="s">
        <v>168</v>
      </c>
      <c r="G7" s="106" t="s">
        <v>16</v>
      </c>
      <c r="H7" s="107" t="s">
        <v>47</v>
      </c>
      <c r="I7" s="88"/>
      <c r="J7" s="89"/>
      <c r="K7" s="90"/>
      <c r="L7" s="90"/>
      <c r="M7" s="90"/>
      <c r="N7" s="90"/>
      <c r="P7" s="91" t="s">
        <v>42</v>
      </c>
      <c r="Q7" s="92" t="s">
        <v>18</v>
      </c>
      <c r="R7" s="91">
        <v>3</v>
      </c>
      <c r="T7" s="91" t="s">
        <v>21</v>
      </c>
    </row>
    <row r="8" spans="1:20" x14ac:dyDescent="0.35">
      <c r="A8" s="74" t="s">
        <v>119</v>
      </c>
      <c r="B8" s="102" t="s">
        <v>253</v>
      </c>
      <c r="C8" s="100">
        <v>41892</v>
      </c>
      <c r="D8" s="87">
        <v>154037511031356</v>
      </c>
      <c r="E8" s="86">
        <v>41892</v>
      </c>
      <c r="F8" s="104" t="s">
        <v>168</v>
      </c>
      <c r="G8" s="106" t="s">
        <v>17</v>
      </c>
      <c r="H8" s="107" t="s">
        <v>47</v>
      </c>
      <c r="I8" s="88"/>
      <c r="J8" s="89"/>
      <c r="K8" s="90"/>
      <c r="L8" s="90"/>
      <c r="M8" s="90"/>
      <c r="N8" s="90"/>
      <c r="Q8" s="92" t="s">
        <v>12</v>
      </c>
      <c r="R8" s="91">
        <v>4</v>
      </c>
      <c r="T8" s="91" t="s">
        <v>22</v>
      </c>
    </row>
    <row r="9" spans="1:20" x14ac:dyDescent="0.35">
      <c r="A9" s="74" t="s">
        <v>119</v>
      </c>
      <c r="B9" s="102" t="s">
        <v>253</v>
      </c>
      <c r="C9" s="100">
        <v>41892</v>
      </c>
      <c r="D9" s="87">
        <v>179096748257243</v>
      </c>
      <c r="E9" s="86">
        <v>41892</v>
      </c>
      <c r="F9" s="104" t="s">
        <v>168</v>
      </c>
      <c r="G9" s="106" t="s">
        <v>14</v>
      </c>
      <c r="H9" s="107" t="s">
        <v>47</v>
      </c>
      <c r="I9" s="88"/>
      <c r="J9" s="94"/>
      <c r="K9" s="90"/>
      <c r="L9" s="90"/>
      <c r="M9" s="90"/>
      <c r="N9" s="90"/>
      <c r="Q9" s="92" t="s">
        <v>13</v>
      </c>
      <c r="R9" s="91">
        <v>5</v>
      </c>
      <c r="T9" s="91" t="s">
        <v>23</v>
      </c>
    </row>
    <row r="10" spans="1:20" x14ac:dyDescent="0.35">
      <c r="A10" s="74" t="s">
        <v>119</v>
      </c>
      <c r="B10" s="102" t="s">
        <v>253</v>
      </c>
      <c r="C10" s="100">
        <v>37144</v>
      </c>
      <c r="D10" s="87">
        <v>179096748257243</v>
      </c>
      <c r="E10" s="86">
        <v>41892</v>
      </c>
      <c r="F10" s="104" t="s">
        <v>168</v>
      </c>
      <c r="G10" s="106" t="s">
        <v>15</v>
      </c>
      <c r="H10" s="107" t="s">
        <v>234</v>
      </c>
      <c r="I10" s="88"/>
      <c r="J10" s="94"/>
      <c r="K10" s="90"/>
      <c r="L10" s="90"/>
      <c r="M10" s="90"/>
      <c r="N10" s="90"/>
      <c r="Q10" s="92" t="s">
        <v>19</v>
      </c>
      <c r="R10" s="91">
        <v>6</v>
      </c>
      <c r="T10" s="91" t="s">
        <v>24</v>
      </c>
    </row>
    <row r="11" spans="1:20" x14ac:dyDescent="0.35">
      <c r="A11" s="74" t="s">
        <v>119</v>
      </c>
      <c r="B11" s="102" t="s">
        <v>253</v>
      </c>
      <c r="C11" s="100">
        <v>41892</v>
      </c>
      <c r="D11" s="87">
        <v>179096748257243</v>
      </c>
      <c r="E11" s="86">
        <v>41892</v>
      </c>
      <c r="F11" s="104" t="s">
        <v>168</v>
      </c>
      <c r="G11" s="106" t="s">
        <v>16</v>
      </c>
      <c r="H11" s="107" t="s">
        <v>47</v>
      </c>
      <c r="I11" s="88"/>
      <c r="J11" s="94"/>
      <c r="K11" s="90"/>
      <c r="L11" s="90"/>
      <c r="M11" s="90"/>
      <c r="N11" s="90"/>
      <c r="Q11" s="92" t="s">
        <v>4</v>
      </c>
      <c r="R11" s="91">
        <v>7</v>
      </c>
      <c r="T11" s="91" t="s">
        <v>25</v>
      </c>
    </row>
    <row r="12" spans="1:20" x14ac:dyDescent="0.35">
      <c r="A12" s="74" t="s">
        <v>119</v>
      </c>
      <c r="B12" s="102" t="s">
        <v>253</v>
      </c>
      <c r="C12" s="100">
        <v>41892</v>
      </c>
      <c r="D12" s="87">
        <v>179096748257243</v>
      </c>
      <c r="E12" s="86">
        <v>41892</v>
      </c>
      <c r="F12" s="104" t="s">
        <v>168</v>
      </c>
      <c r="G12" s="106" t="s">
        <v>17</v>
      </c>
      <c r="H12" s="107" t="s">
        <v>47</v>
      </c>
      <c r="I12" s="88"/>
      <c r="J12" s="94"/>
      <c r="K12" s="90"/>
      <c r="L12" s="90"/>
      <c r="M12" s="90"/>
      <c r="N12" s="90"/>
      <c r="Q12" s="92" t="s">
        <v>5</v>
      </c>
      <c r="T12" s="91" t="s">
        <v>26</v>
      </c>
    </row>
    <row r="13" spans="1:20" x14ac:dyDescent="0.35">
      <c r="A13" s="74" t="s">
        <v>119</v>
      </c>
      <c r="B13" s="102" t="s">
        <v>253</v>
      </c>
      <c r="C13" s="100">
        <v>41892</v>
      </c>
      <c r="D13" s="87">
        <v>277081422003806</v>
      </c>
      <c r="E13" s="86">
        <v>41892</v>
      </c>
      <c r="F13" s="104" t="s">
        <v>168</v>
      </c>
      <c r="G13" s="106" t="s">
        <v>14</v>
      </c>
      <c r="H13" s="107" t="s">
        <v>47</v>
      </c>
      <c r="I13" s="88"/>
      <c r="J13" s="94"/>
      <c r="K13" s="90"/>
      <c r="L13" s="90"/>
      <c r="M13" s="90"/>
      <c r="N13" s="90"/>
      <c r="O13" s="95"/>
      <c r="P13" s="95"/>
      <c r="Q13" s="92" t="s">
        <v>38</v>
      </c>
      <c r="T13" s="91" t="s">
        <v>27</v>
      </c>
    </row>
    <row r="14" spans="1:20" x14ac:dyDescent="0.35">
      <c r="A14" s="74" t="s">
        <v>119</v>
      </c>
      <c r="B14" s="102" t="s">
        <v>253</v>
      </c>
      <c r="C14" s="100">
        <v>41892</v>
      </c>
      <c r="D14" s="87">
        <v>277081422003806</v>
      </c>
      <c r="E14" s="86">
        <v>41892</v>
      </c>
      <c r="F14" s="104" t="s">
        <v>168</v>
      </c>
      <c r="G14" s="106" t="s">
        <v>15</v>
      </c>
      <c r="H14" s="107" t="s">
        <v>234</v>
      </c>
      <c r="I14" s="88"/>
      <c r="J14" s="94"/>
      <c r="K14" s="90"/>
      <c r="L14" s="90"/>
      <c r="M14" s="90"/>
      <c r="N14" s="90"/>
      <c r="T14" s="91" t="s">
        <v>28</v>
      </c>
    </row>
    <row r="15" spans="1:20" x14ac:dyDescent="0.35">
      <c r="A15" s="74" t="s">
        <v>119</v>
      </c>
      <c r="B15" s="102" t="s">
        <v>253</v>
      </c>
      <c r="C15" s="100">
        <v>41892</v>
      </c>
      <c r="D15" s="87">
        <v>277081422003806</v>
      </c>
      <c r="E15" s="86">
        <v>41892</v>
      </c>
      <c r="F15" s="104" t="s">
        <v>168</v>
      </c>
      <c r="G15" s="106" t="s">
        <v>16</v>
      </c>
      <c r="H15" s="107" t="s">
        <v>47</v>
      </c>
      <c r="I15" s="88"/>
      <c r="J15" s="94"/>
      <c r="K15" s="90"/>
      <c r="L15" s="90"/>
      <c r="M15" s="90"/>
      <c r="N15" s="90"/>
      <c r="T15" s="91" t="s">
        <v>29</v>
      </c>
    </row>
    <row r="16" spans="1:20" x14ac:dyDescent="0.35">
      <c r="A16" s="74" t="s">
        <v>119</v>
      </c>
      <c r="B16" s="102" t="s">
        <v>253</v>
      </c>
      <c r="C16" s="100">
        <v>41892</v>
      </c>
      <c r="D16" s="87">
        <v>277081422003806</v>
      </c>
      <c r="E16" s="86">
        <v>41892</v>
      </c>
      <c r="F16" s="104" t="s">
        <v>168</v>
      </c>
      <c r="G16" s="106" t="s">
        <v>17</v>
      </c>
      <c r="H16" s="107" t="s">
        <v>47</v>
      </c>
      <c r="I16" s="88"/>
      <c r="J16" s="94"/>
      <c r="K16" s="90"/>
      <c r="L16" s="90"/>
      <c r="M16" s="90"/>
      <c r="N16" s="90"/>
      <c r="T16" s="91" t="s">
        <v>30</v>
      </c>
    </row>
    <row r="17" spans="1:20" x14ac:dyDescent="0.35">
      <c r="A17" s="74" t="s">
        <v>119</v>
      </c>
      <c r="B17" s="102" t="s">
        <v>253</v>
      </c>
      <c r="C17" s="100">
        <v>41892</v>
      </c>
      <c r="D17" s="87">
        <v>252044932822197</v>
      </c>
      <c r="E17" s="86">
        <v>41892</v>
      </c>
      <c r="F17" s="104" t="s">
        <v>171</v>
      </c>
      <c r="G17" s="106" t="s">
        <v>14</v>
      </c>
      <c r="H17" s="107" t="s">
        <v>47</v>
      </c>
      <c r="I17" s="88"/>
      <c r="J17" s="94"/>
      <c r="K17" s="90"/>
      <c r="L17" s="90"/>
      <c r="M17" s="90"/>
      <c r="N17" s="90"/>
      <c r="T17" s="91" t="s">
        <v>31</v>
      </c>
    </row>
    <row r="18" spans="1:20" x14ac:dyDescent="0.35">
      <c r="A18" s="74" t="s">
        <v>119</v>
      </c>
      <c r="B18" s="102" t="s">
        <v>253</v>
      </c>
      <c r="C18" s="100">
        <v>41892</v>
      </c>
      <c r="D18" s="87">
        <v>252044932822197</v>
      </c>
      <c r="E18" s="86">
        <v>41892</v>
      </c>
      <c r="F18" s="104" t="s">
        <v>171</v>
      </c>
      <c r="G18" s="106" t="s">
        <v>15</v>
      </c>
      <c r="H18" s="107" t="s">
        <v>234</v>
      </c>
      <c r="I18" s="88"/>
      <c r="J18" s="94"/>
      <c r="K18" s="90"/>
      <c r="L18" s="90"/>
      <c r="M18" s="90"/>
      <c r="N18" s="90"/>
      <c r="T18" s="91" t="s">
        <v>32</v>
      </c>
    </row>
    <row r="19" spans="1:20" x14ac:dyDescent="0.35">
      <c r="A19" s="74" t="s">
        <v>119</v>
      </c>
      <c r="B19" s="102" t="s">
        <v>253</v>
      </c>
      <c r="C19" s="100">
        <v>41892</v>
      </c>
      <c r="D19" s="87">
        <v>252044932822197</v>
      </c>
      <c r="E19" s="86">
        <v>41892</v>
      </c>
      <c r="F19" s="104" t="s">
        <v>171</v>
      </c>
      <c r="G19" s="106" t="s">
        <v>16</v>
      </c>
      <c r="H19" s="107" t="s">
        <v>47</v>
      </c>
      <c r="I19" s="88"/>
      <c r="J19" s="94"/>
      <c r="K19" s="90"/>
      <c r="L19" s="90"/>
      <c r="M19" s="90"/>
      <c r="N19" s="90"/>
      <c r="T19" s="91" t="s">
        <v>33</v>
      </c>
    </row>
    <row r="20" spans="1:20" x14ac:dyDescent="0.35">
      <c r="A20" s="74" t="s">
        <v>119</v>
      </c>
      <c r="B20" s="102" t="s">
        <v>253</v>
      </c>
      <c r="C20" s="100">
        <v>41892</v>
      </c>
      <c r="D20" s="87">
        <v>252044932822197</v>
      </c>
      <c r="E20" s="86">
        <v>41892</v>
      </c>
      <c r="F20" s="104" t="s">
        <v>171</v>
      </c>
      <c r="G20" s="106" t="s">
        <v>17</v>
      </c>
      <c r="H20" s="107" t="s">
        <v>47</v>
      </c>
      <c r="I20" s="88"/>
      <c r="J20" s="94"/>
      <c r="K20" s="90"/>
      <c r="L20" s="90"/>
      <c r="M20" s="90"/>
      <c r="N20" s="90"/>
      <c r="T20" s="91" t="s">
        <v>34</v>
      </c>
    </row>
    <row r="21" spans="1:20" x14ac:dyDescent="0.35">
      <c r="A21" s="74" t="s">
        <v>119</v>
      </c>
      <c r="B21" s="102" t="s">
        <v>253</v>
      </c>
      <c r="C21" s="100">
        <v>41892</v>
      </c>
      <c r="D21" s="87">
        <v>288083854407622</v>
      </c>
      <c r="E21" s="86">
        <v>41892</v>
      </c>
      <c r="F21" s="105" t="s">
        <v>171</v>
      </c>
      <c r="G21" s="106" t="s">
        <v>14</v>
      </c>
      <c r="H21" s="107" t="s">
        <v>47</v>
      </c>
      <c r="I21" s="96"/>
      <c r="J21" s="94"/>
      <c r="K21" s="90"/>
      <c r="L21" s="90"/>
      <c r="M21" s="90"/>
      <c r="N21" s="90"/>
      <c r="T21" s="91" t="s">
        <v>35</v>
      </c>
    </row>
    <row r="22" spans="1:20" x14ac:dyDescent="0.35">
      <c r="A22" s="74" t="s">
        <v>119</v>
      </c>
      <c r="B22" s="102" t="s">
        <v>253</v>
      </c>
      <c r="C22" s="101">
        <v>41892</v>
      </c>
      <c r="D22" s="87">
        <v>288083854407622</v>
      </c>
      <c r="E22" s="97">
        <v>41892</v>
      </c>
      <c r="F22" s="105" t="s">
        <v>171</v>
      </c>
      <c r="G22" s="106" t="s">
        <v>15</v>
      </c>
      <c r="H22" s="107" t="s">
        <v>234</v>
      </c>
      <c r="I22" s="96"/>
      <c r="J22" s="94"/>
      <c r="K22" s="90"/>
      <c r="L22" s="90"/>
      <c r="M22" s="90"/>
      <c r="N22" s="90"/>
      <c r="T22" s="91" t="s">
        <v>45</v>
      </c>
    </row>
    <row r="23" spans="1:20" x14ac:dyDescent="0.35">
      <c r="A23" s="74" t="s">
        <v>119</v>
      </c>
      <c r="B23" s="102" t="s">
        <v>253</v>
      </c>
      <c r="C23" s="101">
        <v>41892</v>
      </c>
      <c r="D23" s="87">
        <v>288083854407622</v>
      </c>
      <c r="E23" s="97">
        <v>41892</v>
      </c>
      <c r="F23" s="105" t="s">
        <v>171</v>
      </c>
      <c r="G23" s="106" t="s">
        <v>16</v>
      </c>
      <c r="H23" s="107" t="s">
        <v>47</v>
      </c>
      <c r="I23" s="96"/>
      <c r="J23" s="94"/>
      <c r="K23" s="90"/>
      <c r="L23" s="90"/>
      <c r="M23" s="90"/>
      <c r="N23" s="90"/>
      <c r="T23" s="91" t="s">
        <v>37</v>
      </c>
    </row>
    <row r="24" spans="1:20" x14ac:dyDescent="0.35">
      <c r="A24" s="74" t="s">
        <v>119</v>
      </c>
      <c r="B24" s="102" t="s">
        <v>253</v>
      </c>
      <c r="C24" s="101">
        <v>41892</v>
      </c>
      <c r="D24" s="87">
        <v>288083854407622</v>
      </c>
      <c r="E24" s="97">
        <v>41892</v>
      </c>
      <c r="F24" s="105" t="s">
        <v>171</v>
      </c>
      <c r="G24" s="106" t="s">
        <v>17</v>
      </c>
      <c r="H24" s="107" t="s">
        <v>47</v>
      </c>
      <c r="I24" s="96"/>
      <c r="J24" s="94"/>
      <c r="K24" s="90"/>
      <c r="L24" s="90"/>
      <c r="M24" s="90"/>
      <c r="N24" s="90"/>
    </row>
    <row r="25" spans="1:20" x14ac:dyDescent="0.35">
      <c r="A25" s="74" t="s">
        <v>119</v>
      </c>
      <c r="B25" s="102" t="s">
        <v>253</v>
      </c>
      <c r="C25" s="101">
        <v>41892</v>
      </c>
      <c r="D25" s="87">
        <v>254085014729359</v>
      </c>
      <c r="E25" s="97">
        <v>41892</v>
      </c>
      <c r="F25" s="105" t="s">
        <v>171</v>
      </c>
      <c r="G25" s="106" t="s">
        <v>14</v>
      </c>
      <c r="H25" s="107" t="s">
        <v>47</v>
      </c>
      <c r="I25" s="96"/>
      <c r="J25" s="94"/>
      <c r="K25" s="90"/>
      <c r="L25" s="90"/>
      <c r="M25" s="90"/>
      <c r="N25" s="90"/>
    </row>
    <row r="26" spans="1:20" x14ac:dyDescent="0.35">
      <c r="A26" s="74" t="s">
        <v>119</v>
      </c>
      <c r="B26" s="102" t="s">
        <v>253</v>
      </c>
      <c r="C26" s="101">
        <v>41892</v>
      </c>
      <c r="D26" s="87">
        <v>254085014729359</v>
      </c>
      <c r="E26" s="97">
        <v>41892</v>
      </c>
      <c r="F26" s="105" t="s">
        <v>171</v>
      </c>
      <c r="G26" s="106" t="s">
        <v>15</v>
      </c>
      <c r="H26" s="107" t="s">
        <v>47</v>
      </c>
      <c r="I26" s="96"/>
      <c r="J26" s="94" t="s">
        <v>235</v>
      </c>
      <c r="K26" s="90"/>
      <c r="L26" s="90"/>
      <c r="M26" s="90"/>
      <c r="N26" s="90"/>
    </row>
    <row r="27" spans="1:20" x14ac:dyDescent="0.35">
      <c r="A27" s="74" t="s">
        <v>119</v>
      </c>
      <c r="B27" s="102" t="s">
        <v>253</v>
      </c>
      <c r="C27" s="101">
        <v>41892</v>
      </c>
      <c r="D27" s="87">
        <v>254085014729359</v>
      </c>
      <c r="E27" s="97">
        <v>41892</v>
      </c>
      <c r="F27" s="105" t="s">
        <v>171</v>
      </c>
      <c r="G27" s="106" t="s">
        <v>16</v>
      </c>
      <c r="H27" s="107" t="s">
        <v>48</v>
      </c>
      <c r="I27" s="96" t="s">
        <v>54</v>
      </c>
      <c r="J27" s="94" t="s">
        <v>249</v>
      </c>
      <c r="K27" s="90"/>
      <c r="L27" s="90"/>
      <c r="M27" s="90"/>
      <c r="N27" s="90"/>
    </row>
    <row r="28" spans="1:20" x14ac:dyDescent="0.35">
      <c r="A28" s="74" t="s">
        <v>119</v>
      </c>
      <c r="B28" s="102" t="s">
        <v>253</v>
      </c>
      <c r="C28" s="101">
        <v>41892</v>
      </c>
      <c r="D28" s="87">
        <v>254085014729359</v>
      </c>
      <c r="E28" s="97">
        <v>41892</v>
      </c>
      <c r="F28" s="105" t="s">
        <v>171</v>
      </c>
      <c r="G28" s="106" t="s">
        <v>17</v>
      </c>
      <c r="H28" s="107" t="s">
        <v>47</v>
      </c>
      <c r="I28" s="96"/>
      <c r="J28" s="94"/>
      <c r="K28" s="90"/>
      <c r="L28" s="90"/>
      <c r="M28" s="90"/>
      <c r="N28" s="90"/>
    </row>
    <row r="29" spans="1:20" x14ac:dyDescent="0.35">
      <c r="A29" s="74" t="s">
        <v>119</v>
      </c>
      <c r="B29" s="102" t="s">
        <v>253</v>
      </c>
      <c r="C29" s="101">
        <v>41892</v>
      </c>
      <c r="D29" s="87">
        <v>266112808504983</v>
      </c>
      <c r="E29" s="97">
        <v>41892</v>
      </c>
      <c r="F29" s="105" t="s">
        <v>171</v>
      </c>
      <c r="G29" s="106" t="s">
        <v>14</v>
      </c>
      <c r="H29" s="107" t="s">
        <v>47</v>
      </c>
      <c r="I29" s="96"/>
      <c r="J29" s="94"/>
      <c r="K29" s="90"/>
      <c r="L29" s="90"/>
      <c r="M29" s="90"/>
      <c r="N29" s="90"/>
    </row>
    <row r="30" spans="1:20" x14ac:dyDescent="0.35">
      <c r="A30" s="74" t="s">
        <v>119</v>
      </c>
      <c r="B30" s="102" t="s">
        <v>253</v>
      </c>
      <c r="C30" s="101">
        <v>41892</v>
      </c>
      <c r="D30" s="87">
        <v>266112808504983</v>
      </c>
      <c r="E30" s="97">
        <v>41892</v>
      </c>
      <c r="F30" s="105" t="s">
        <v>171</v>
      </c>
      <c r="G30" s="106" t="s">
        <v>15</v>
      </c>
      <c r="H30" s="107" t="s">
        <v>234</v>
      </c>
      <c r="I30" s="96"/>
      <c r="J30" s="94"/>
      <c r="K30" s="90"/>
      <c r="L30" s="90"/>
      <c r="M30" s="90"/>
      <c r="N30" s="90"/>
    </row>
    <row r="31" spans="1:20" x14ac:dyDescent="0.35">
      <c r="A31" s="74" t="s">
        <v>119</v>
      </c>
      <c r="B31" s="102" t="s">
        <v>253</v>
      </c>
      <c r="C31" s="101">
        <v>41892</v>
      </c>
      <c r="D31" s="87">
        <v>266112808504983</v>
      </c>
      <c r="E31" s="97">
        <v>41892</v>
      </c>
      <c r="F31" s="105" t="s">
        <v>171</v>
      </c>
      <c r="G31" s="106" t="s">
        <v>16</v>
      </c>
      <c r="H31" s="107" t="s">
        <v>47</v>
      </c>
      <c r="I31" s="96"/>
      <c r="J31" s="94"/>
      <c r="K31" s="90"/>
      <c r="L31" s="90"/>
      <c r="M31" s="90"/>
      <c r="N31" s="90"/>
    </row>
    <row r="32" spans="1:20" x14ac:dyDescent="0.35">
      <c r="A32" s="74" t="s">
        <v>119</v>
      </c>
      <c r="B32" s="102" t="s">
        <v>253</v>
      </c>
      <c r="C32" s="101">
        <v>41892</v>
      </c>
      <c r="D32" s="87">
        <v>266112808504983</v>
      </c>
      <c r="E32" s="97">
        <v>41892</v>
      </c>
      <c r="F32" s="105" t="s">
        <v>171</v>
      </c>
      <c r="G32" s="106" t="s">
        <v>17</v>
      </c>
      <c r="H32" s="107" t="s">
        <v>47</v>
      </c>
      <c r="I32" s="96"/>
      <c r="J32" s="94"/>
      <c r="K32" s="90"/>
      <c r="L32" s="90"/>
      <c r="M32" s="90"/>
      <c r="N32" s="90"/>
    </row>
    <row r="33" spans="1:14" x14ac:dyDescent="0.35">
      <c r="A33" s="74" t="s">
        <v>119</v>
      </c>
      <c r="B33" s="102" t="s">
        <v>253</v>
      </c>
      <c r="C33" s="101">
        <v>41892</v>
      </c>
      <c r="D33" s="87">
        <v>150088503203660</v>
      </c>
      <c r="E33" s="97">
        <v>41892</v>
      </c>
      <c r="F33" s="105" t="s">
        <v>171</v>
      </c>
      <c r="G33" s="106" t="s">
        <v>14</v>
      </c>
      <c r="H33" s="107" t="s">
        <v>47</v>
      </c>
      <c r="I33" s="96"/>
      <c r="J33" s="94"/>
      <c r="K33" s="90"/>
      <c r="L33" s="90"/>
      <c r="M33" s="90"/>
      <c r="N33" s="90"/>
    </row>
    <row r="34" spans="1:14" x14ac:dyDescent="0.35">
      <c r="A34" s="74" t="s">
        <v>119</v>
      </c>
      <c r="B34" s="102" t="s">
        <v>253</v>
      </c>
      <c r="C34" s="101">
        <v>41892</v>
      </c>
      <c r="D34" s="87">
        <v>150088503203660</v>
      </c>
      <c r="E34" s="97">
        <v>41892</v>
      </c>
      <c r="F34" s="105" t="s">
        <v>171</v>
      </c>
      <c r="G34" s="106" t="s">
        <v>15</v>
      </c>
      <c r="H34" s="107" t="s">
        <v>47</v>
      </c>
      <c r="I34" s="96"/>
      <c r="J34" s="94"/>
      <c r="K34" s="90"/>
      <c r="L34" s="90"/>
      <c r="M34" s="90"/>
      <c r="N34" s="90"/>
    </row>
    <row r="35" spans="1:14" x14ac:dyDescent="0.35">
      <c r="A35" s="74" t="s">
        <v>119</v>
      </c>
      <c r="B35" s="102" t="s">
        <v>253</v>
      </c>
      <c r="C35" s="101">
        <v>41892</v>
      </c>
      <c r="D35" s="87">
        <v>150088503203660</v>
      </c>
      <c r="E35" s="97">
        <v>41892</v>
      </c>
      <c r="F35" s="105" t="s">
        <v>171</v>
      </c>
      <c r="G35" s="106" t="s">
        <v>16</v>
      </c>
      <c r="H35" s="107" t="s">
        <v>47</v>
      </c>
      <c r="I35" s="96"/>
      <c r="J35" s="94"/>
      <c r="K35" s="90"/>
      <c r="L35" s="90"/>
      <c r="M35" s="90"/>
      <c r="N35" s="90"/>
    </row>
    <row r="36" spans="1:14" x14ac:dyDescent="0.35">
      <c r="A36" s="74" t="s">
        <v>119</v>
      </c>
      <c r="B36" s="102" t="s">
        <v>253</v>
      </c>
      <c r="C36" s="101">
        <v>41892</v>
      </c>
      <c r="D36" s="87">
        <v>150088503203660</v>
      </c>
      <c r="E36" s="97">
        <v>41892</v>
      </c>
      <c r="F36" s="105" t="s">
        <v>171</v>
      </c>
      <c r="G36" s="106" t="s">
        <v>17</v>
      </c>
      <c r="H36" s="107" t="s">
        <v>47</v>
      </c>
      <c r="I36" s="96"/>
      <c r="J36" s="94"/>
      <c r="K36" s="90"/>
      <c r="L36" s="90"/>
      <c r="M36" s="90"/>
      <c r="N36" s="90"/>
    </row>
    <row r="37" spans="1:14" x14ac:dyDescent="0.35">
      <c r="A37" s="74" t="s">
        <v>119</v>
      </c>
      <c r="B37" s="102" t="s">
        <v>253</v>
      </c>
      <c r="C37" s="101">
        <v>41892</v>
      </c>
      <c r="D37" s="87">
        <v>284108902401779</v>
      </c>
      <c r="E37" s="97">
        <v>41892</v>
      </c>
      <c r="F37" s="105" t="s">
        <v>171</v>
      </c>
      <c r="G37" s="106" t="s">
        <v>14</v>
      </c>
      <c r="H37" s="107" t="s">
        <v>47</v>
      </c>
      <c r="I37" s="96"/>
      <c r="J37" s="94"/>
      <c r="K37" s="90"/>
      <c r="L37" s="90"/>
      <c r="M37" s="90"/>
      <c r="N37" s="90"/>
    </row>
    <row r="38" spans="1:14" x14ac:dyDescent="0.35">
      <c r="A38" s="74" t="s">
        <v>119</v>
      </c>
      <c r="B38" s="102" t="s">
        <v>253</v>
      </c>
      <c r="C38" s="101">
        <v>41892</v>
      </c>
      <c r="D38" s="87">
        <v>284108902401779</v>
      </c>
      <c r="E38" s="97">
        <v>41892</v>
      </c>
      <c r="F38" s="105" t="s">
        <v>171</v>
      </c>
      <c r="G38" s="106" t="s">
        <v>15</v>
      </c>
      <c r="H38" s="107" t="s">
        <v>47</v>
      </c>
      <c r="I38" s="96"/>
      <c r="J38" s="94"/>
      <c r="K38" s="90"/>
      <c r="L38" s="90"/>
      <c r="M38" s="90"/>
      <c r="N38" s="90"/>
    </row>
    <row r="39" spans="1:14" x14ac:dyDescent="0.35">
      <c r="A39" s="74" t="s">
        <v>119</v>
      </c>
      <c r="B39" s="102" t="s">
        <v>253</v>
      </c>
      <c r="C39" s="101">
        <v>41892</v>
      </c>
      <c r="D39" s="87">
        <v>284108902401779</v>
      </c>
      <c r="E39" s="97">
        <v>41892</v>
      </c>
      <c r="F39" s="105" t="s">
        <v>171</v>
      </c>
      <c r="G39" s="106" t="s">
        <v>16</v>
      </c>
      <c r="H39" s="107" t="s">
        <v>47</v>
      </c>
      <c r="I39" s="96"/>
      <c r="J39" s="94"/>
      <c r="K39" s="90"/>
      <c r="L39" s="90"/>
      <c r="M39" s="90"/>
      <c r="N39" s="90"/>
    </row>
    <row r="40" spans="1:14" x14ac:dyDescent="0.35">
      <c r="A40" s="74" t="s">
        <v>119</v>
      </c>
      <c r="B40" s="102" t="s">
        <v>253</v>
      </c>
      <c r="C40" s="101">
        <v>41892</v>
      </c>
      <c r="D40" s="87">
        <v>284108902401779</v>
      </c>
      <c r="E40" s="97">
        <v>41892</v>
      </c>
      <c r="F40" s="105" t="s">
        <v>171</v>
      </c>
      <c r="G40" s="106" t="s">
        <v>17</v>
      </c>
      <c r="H40" s="107" t="s">
        <v>47</v>
      </c>
      <c r="I40" s="96"/>
      <c r="J40" s="94"/>
      <c r="K40" s="90"/>
      <c r="L40" s="90"/>
      <c r="M40" s="90"/>
      <c r="N40" s="90"/>
    </row>
    <row r="41" spans="1:14" x14ac:dyDescent="0.35">
      <c r="A41" s="74" t="s">
        <v>119</v>
      </c>
      <c r="B41" s="102" t="s">
        <v>253</v>
      </c>
      <c r="C41" s="101">
        <v>41898</v>
      </c>
      <c r="D41" s="87">
        <v>133072214200486</v>
      </c>
      <c r="E41" s="97">
        <v>41898</v>
      </c>
      <c r="F41" s="105" t="s">
        <v>248</v>
      </c>
      <c r="G41" s="106" t="s">
        <v>14</v>
      </c>
      <c r="H41" s="107" t="s">
        <v>47</v>
      </c>
      <c r="I41" s="96"/>
      <c r="J41" s="94"/>
      <c r="K41" s="90"/>
      <c r="L41" s="90"/>
      <c r="M41" s="90"/>
      <c r="N41" s="90"/>
    </row>
    <row r="42" spans="1:14" x14ac:dyDescent="0.35">
      <c r="A42" s="74" t="s">
        <v>119</v>
      </c>
      <c r="B42" s="102" t="s">
        <v>253</v>
      </c>
      <c r="C42" s="101">
        <v>41898</v>
      </c>
      <c r="D42" s="87">
        <v>133072214200486</v>
      </c>
      <c r="E42" s="97">
        <v>41898</v>
      </c>
      <c r="F42" s="105" t="s">
        <v>248</v>
      </c>
      <c r="G42" s="106" t="s">
        <v>15</v>
      </c>
      <c r="H42" s="107" t="s">
        <v>47</v>
      </c>
      <c r="I42" s="96"/>
      <c r="J42" s="94"/>
      <c r="K42" s="90"/>
      <c r="L42" s="90"/>
      <c r="M42" s="90"/>
      <c r="N42" s="90"/>
    </row>
    <row r="43" spans="1:14" x14ac:dyDescent="0.35">
      <c r="A43" s="74" t="s">
        <v>119</v>
      </c>
      <c r="B43" s="102" t="s">
        <v>253</v>
      </c>
      <c r="C43" s="101">
        <v>41898</v>
      </c>
      <c r="D43" s="87">
        <v>133072214200486</v>
      </c>
      <c r="E43" s="97">
        <v>41898</v>
      </c>
      <c r="F43" s="105" t="s">
        <v>248</v>
      </c>
      <c r="G43" s="106" t="s">
        <v>16</v>
      </c>
      <c r="H43" s="107" t="s">
        <v>47</v>
      </c>
      <c r="I43" s="96"/>
      <c r="J43" s="94"/>
      <c r="K43" s="90"/>
      <c r="L43" s="90"/>
      <c r="M43" s="90"/>
      <c r="N43" s="90"/>
    </row>
    <row r="44" spans="1:14" x14ac:dyDescent="0.35">
      <c r="A44" s="74" t="s">
        <v>119</v>
      </c>
      <c r="B44" s="102" t="s">
        <v>253</v>
      </c>
      <c r="C44" s="101">
        <v>41898</v>
      </c>
      <c r="D44" s="87">
        <v>133072214200486</v>
      </c>
      <c r="E44" s="97">
        <v>41898</v>
      </c>
      <c r="F44" s="105" t="s">
        <v>248</v>
      </c>
      <c r="G44" s="106" t="s">
        <v>17</v>
      </c>
      <c r="H44" s="107" t="s">
        <v>47</v>
      </c>
      <c r="I44" s="96"/>
      <c r="J44" s="94"/>
      <c r="K44" s="90"/>
      <c r="L44" s="90"/>
      <c r="M44" s="90"/>
      <c r="N44" s="90"/>
    </row>
    <row r="45" spans="1:14" x14ac:dyDescent="0.35">
      <c r="A45" s="74" t="s">
        <v>119</v>
      </c>
      <c r="B45" s="102" t="s">
        <v>253</v>
      </c>
      <c r="C45" s="101">
        <v>41944</v>
      </c>
      <c r="D45" s="87">
        <v>133072214200486</v>
      </c>
      <c r="E45" s="97">
        <v>41898</v>
      </c>
      <c r="F45" s="105" t="s">
        <v>248</v>
      </c>
      <c r="G45" s="106" t="s">
        <v>14</v>
      </c>
      <c r="H45" s="107" t="s">
        <v>47</v>
      </c>
    </row>
    <row r="46" spans="1:14" x14ac:dyDescent="0.35">
      <c r="A46" s="74" t="s">
        <v>119</v>
      </c>
      <c r="B46" s="102" t="s">
        <v>253</v>
      </c>
      <c r="C46" s="101">
        <v>41944</v>
      </c>
      <c r="D46" s="87">
        <v>133072214200486</v>
      </c>
      <c r="E46" s="97">
        <v>41898</v>
      </c>
      <c r="F46" s="105" t="s">
        <v>248</v>
      </c>
      <c r="G46" s="106" t="s">
        <v>15</v>
      </c>
      <c r="H46" s="107" t="s">
        <v>47</v>
      </c>
    </row>
    <row r="47" spans="1:14" x14ac:dyDescent="0.35">
      <c r="A47" s="74" t="s">
        <v>119</v>
      </c>
      <c r="B47" s="102" t="s">
        <v>253</v>
      </c>
      <c r="C47" s="101">
        <v>41944</v>
      </c>
      <c r="D47" s="87">
        <v>133072214200486</v>
      </c>
      <c r="E47" s="97">
        <v>41898</v>
      </c>
      <c r="F47" s="105" t="s">
        <v>248</v>
      </c>
      <c r="G47" s="106" t="s">
        <v>16</v>
      </c>
      <c r="H47" s="107" t="s">
        <v>47</v>
      </c>
    </row>
    <row r="48" spans="1:14" x14ac:dyDescent="0.35">
      <c r="A48" s="74" t="s">
        <v>119</v>
      </c>
      <c r="B48" s="102" t="s">
        <v>253</v>
      </c>
      <c r="C48" s="101">
        <v>41944</v>
      </c>
      <c r="D48" s="87">
        <v>133072214200486</v>
      </c>
      <c r="E48" s="97">
        <v>41898</v>
      </c>
      <c r="F48" s="105" t="s">
        <v>248</v>
      </c>
      <c r="G48" s="106" t="s">
        <v>17</v>
      </c>
      <c r="H48" s="107" t="s">
        <v>47</v>
      </c>
    </row>
    <row r="49" spans="1:8" s="78" customFormat="1" x14ac:dyDescent="0.35">
      <c r="A49" s="74" t="s">
        <v>119</v>
      </c>
      <c r="B49" s="102" t="s">
        <v>253</v>
      </c>
      <c r="C49" s="101">
        <v>41944</v>
      </c>
      <c r="D49" s="87">
        <v>133072214200486</v>
      </c>
      <c r="E49" s="97">
        <v>41898</v>
      </c>
      <c r="F49" s="105" t="s">
        <v>248</v>
      </c>
      <c r="G49" s="106" t="s">
        <v>14</v>
      </c>
      <c r="H49" s="107" t="s">
        <v>48</v>
      </c>
    </row>
    <row r="50" spans="1:8" s="78" customFormat="1" x14ac:dyDescent="0.35">
      <c r="A50" s="74" t="s">
        <v>119</v>
      </c>
      <c r="B50" s="102" t="s">
        <v>253</v>
      </c>
      <c r="C50" s="101">
        <v>41944</v>
      </c>
      <c r="D50" s="87">
        <v>133072214200486</v>
      </c>
      <c r="E50" s="97">
        <v>41898</v>
      </c>
      <c r="F50" s="105" t="s">
        <v>248</v>
      </c>
      <c r="G50" s="106" t="s">
        <v>15</v>
      </c>
      <c r="H50" s="107" t="s">
        <v>48</v>
      </c>
    </row>
    <row r="51" spans="1:8" s="78" customFormat="1" x14ac:dyDescent="0.35">
      <c r="A51" s="74" t="s">
        <v>119</v>
      </c>
      <c r="B51" s="102" t="s">
        <v>253</v>
      </c>
      <c r="C51" s="101">
        <v>41944</v>
      </c>
      <c r="D51" s="87">
        <v>133072214200486</v>
      </c>
      <c r="E51" s="97">
        <v>41898</v>
      </c>
      <c r="F51" s="105" t="s">
        <v>248</v>
      </c>
      <c r="G51" s="106" t="s">
        <v>16</v>
      </c>
      <c r="H51" s="107" t="s">
        <v>48</v>
      </c>
    </row>
    <row r="52" spans="1:8" s="78" customFormat="1" x14ac:dyDescent="0.35">
      <c r="A52" s="74" t="s">
        <v>119</v>
      </c>
      <c r="B52" s="102" t="s">
        <v>253</v>
      </c>
      <c r="C52" s="101">
        <v>41944</v>
      </c>
      <c r="D52" s="87">
        <v>133072214200486</v>
      </c>
      <c r="E52" s="97">
        <v>41898</v>
      </c>
      <c r="F52" s="105" t="s">
        <v>248</v>
      </c>
      <c r="G52" s="106" t="s">
        <v>17</v>
      </c>
      <c r="H52" s="107" t="s">
        <v>48</v>
      </c>
    </row>
    <row r="53" spans="1:8" s="78" customFormat="1" x14ac:dyDescent="0.35">
      <c r="A53" s="74" t="s">
        <v>119</v>
      </c>
      <c r="B53" s="102" t="s">
        <v>251</v>
      </c>
      <c r="C53" s="97">
        <v>41670</v>
      </c>
      <c r="D53" s="87">
        <v>133072214200486</v>
      </c>
      <c r="E53" s="97">
        <v>41913</v>
      </c>
      <c r="F53" s="105" t="s">
        <v>72</v>
      </c>
      <c r="G53" s="106" t="s">
        <v>14</v>
      </c>
      <c r="H53" s="107" t="s">
        <v>234</v>
      </c>
    </row>
    <row r="54" spans="1:8" s="78" customFormat="1" x14ac:dyDescent="0.35">
      <c r="A54" s="74" t="s">
        <v>119</v>
      </c>
      <c r="B54" s="102" t="s">
        <v>251</v>
      </c>
      <c r="C54" s="97">
        <v>41670</v>
      </c>
      <c r="D54" s="87">
        <v>133072214200486</v>
      </c>
      <c r="E54" s="97">
        <v>41913</v>
      </c>
      <c r="F54" s="105" t="s">
        <v>72</v>
      </c>
      <c r="G54" s="106" t="s">
        <v>15</v>
      </c>
      <c r="H54" s="107" t="s">
        <v>234</v>
      </c>
    </row>
    <row r="55" spans="1:8" s="78" customFormat="1" x14ac:dyDescent="0.35">
      <c r="A55" s="74" t="s">
        <v>119</v>
      </c>
      <c r="B55" s="102" t="s">
        <v>251</v>
      </c>
      <c r="C55" s="97">
        <v>41670</v>
      </c>
      <c r="D55" s="87">
        <v>133072214200486</v>
      </c>
      <c r="E55" s="97">
        <v>41913</v>
      </c>
      <c r="F55" s="105" t="s">
        <v>72</v>
      </c>
      <c r="G55" s="106" t="s">
        <v>16</v>
      </c>
      <c r="H55" s="107" t="s">
        <v>234</v>
      </c>
    </row>
    <row r="56" spans="1:8" s="78" customFormat="1" x14ac:dyDescent="0.35">
      <c r="A56" s="74" t="s">
        <v>119</v>
      </c>
      <c r="B56" s="102" t="s">
        <v>251</v>
      </c>
      <c r="C56" s="97">
        <v>41670</v>
      </c>
      <c r="D56" s="87">
        <v>133072214200486</v>
      </c>
      <c r="E56" s="97">
        <v>41913</v>
      </c>
      <c r="F56" s="105" t="s">
        <v>72</v>
      </c>
      <c r="G56" s="106" t="s">
        <v>17</v>
      </c>
      <c r="H56" s="107" t="s">
        <v>234</v>
      </c>
    </row>
  </sheetData>
  <mergeCells count="2">
    <mergeCell ref="A2:J2"/>
    <mergeCell ref="P2:T2"/>
  </mergeCells>
  <dataValidations count="7">
    <dataValidation type="list" showInputMessage="1" showErrorMessage="1" errorTitle="Erreur" error="Merci de bien vouloir utiliser les listes déroulantes." sqref="H5:H56">
      <formula1>ETAT</formula1>
    </dataValidation>
    <dataValidation type="list" showInputMessage="1" showErrorMessage="1" errorTitle="Erreur" error="Merci de bien vouloir utiliser les listes déroulantes." sqref="A5">
      <formula1>SITES</formula1>
    </dataValidation>
    <dataValidation type="list" showInputMessage="1" showErrorMessage="1" errorTitle="Erreur" error="Merci de bien vouloir utiliser les listes déroulantes." sqref="G5:G56">
      <formula1>CONTROLES</formula1>
    </dataValidation>
    <dataValidation type="list" showInputMessage="1" showErrorMessage="1" errorTitle="Erreur" error="Merci de bien vouloir utiliser les listes déroulantes." sqref="I5:I44">
      <formula1>DOSSIER_CORRIGE</formula1>
    </dataValidation>
    <dataValidation type="list" showInputMessage="1" showErrorMessage="1" errorTitle="Erreur" error="Merci de bien vouloir utiliser les listes déroulantes," sqref="A6:A56">
      <formula1>SITES</formula1>
    </dataValidation>
    <dataValidation showInputMessage="1" showErrorMessage="1" errorTitle="Erreur" error="Merci de bien vouloir utiliser les listes déroulantes." sqref="B5:B56"/>
    <dataValidation type="list" showInputMessage="1" errorTitle="Erreur" error="Merci de bien vouloir utiliser les listes déroulantes" sqref="F5:F56">
      <formula1>INDIRECT(A5)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56"/>
  <sheetViews>
    <sheetView workbookViewId="0">
      <selection activeCell="D10" sqref="D10"/>
    </sheetView>
  </sheetViews>
  <sheetFormatPr baseColWidth="10" defaultRowHeight="18" x14ac:dyDescent="0.35"/>
  <cols>
    <col min="1" max="1" width="16.5703125" style="78" customWidth="1"/>
    <col min="2" max="2" width="27.85546875" style="78" customWidth="1"/>
    <col min="3" max="3" width="16.7109375" style="75" customWidth="1"/>
    <col min="4" max="4" width="31.85546875" style="76" customWidth="1"/>
    <col min="5" max="5" width="16.85546875" style="76" customWidth="1"/>
    <col min="6" max="6" width="18.85546875" style="77" customWidth="1"/>
    <col min="7" max="7" width="12" style="78" customWidth="1"/>
    <col min="8" max="8" width="13.5703125" style="78" customWidth="1"/>
    <col min="9" max="9" width="13.140625" style="2" customWidth="1"/>
    <col min="10" max="10" width="97" style="2" customWidth="1"/>
    <col min="11" max="11" width="19.7109375" style="2" customWidth="1"/>
    <col min="12" max="12" width="19.28515625" style="2" customWidth="1"/>
    <col min="13" max="13" width="25.5703125" style="2" customWidth="1"/>
    <col min="14" max="14" width="25.140625" style="2" customWidth="1"/>
    <col min="15" max="15" width="20.42578125" style="78" customWidth="1"/>
    <col min="16" max="16" width="24.7109375" style="78" customWidth="1"/>
    <col min="17" max="17" width="30.85546875" style="78" customWidth="1"/>
    <col min="18" max="18" width="8" style="78" customWidth="1"/>
    <col min="19" max="19" width="20.7109375" style="78" customWidth="1"/>
    <col min="20" max="20" width="16.7109375" style="78" customWidth="1"/>
    <col min="21" max="21" width="12.85546875" style="78" customWidth="1"/>
    <col min="22" max="16384" width="11.42578125" style="78"/>
  </cols>
  <sheetData>
    <row r="2" spans="1:20" ht="23.25" x14ac:dyDescent="0.35">
      <c r="A2" s="112" t="s">
        <v>122</v>
      </c>
      <c r="B2" s="113"/>
      <c r="C2" s="113"/>
      <c r="D2" s="113"/>
      <c r="E2" s="113"/>
      <c r="F2" s="113"/>
      <c r="G2" s="113"/>
      <c r="H2" s="113"/>
      <c r="I2" s="113"/>
      <c r="J2" s="114"/>
      <c r="K2" s="1"/>
      <c r="L2" s="1"/>
      <c r="M2" s="1"/>
      <c r="N2" s="1"/>
      <c r="P2" s="115" t="s">
        <v>44</v>
      </c>
      <c r="Q2" s="116"/>
      <c r="R2" s="116"/>
      <c r="S2" s="116"/>
      <c r="T2" s="117"/>
    </row>
    <row r="3" spans="1:20" ht="18.75" thickBot="1" x14ac:dyDescent="0.4"/>
    <row r="4" spans="1:20" s="83" customFormat="1" ht="51.75" thickBot="1" x14ac:dyDescent="0.25">
      <c r="A4" s="79" t="s">
        <v>39</v>
      </c>
      <c r="B4" s="99" t="s">
        <v>0</v>
      </c>
      <c r="C4" s="99" t="s">
        <v>1</v>
      </c>
      <c r="D4" s="80" t="s">
        <v>52</v>
      </c>
      <c r="E4" s="80" t="s">
        <v>53</v>
      </c>
      <c r="F4" s="103" t="s">
        <v>2</v>
      </c>
      <c r="G4" s="103" t="s">
        <v>46</v>
      </c>
      <c r="H4" s="103" t="s">
        <v>250</v>
      </c>
      <c r="I4" s="81" t="s">
        <v>50</v>
      </c>
      <c r="J4" s="82" t="s">
        <v>120</v>
      </c>
      <c r="K4" s="3"/>
      <c r="L4" s="3"/>
      <c r="M4" s="3"/>
      <c r="N4" s="3"/>
      <c r="P4" s="84" t="s">
        <v>39</v>
      </c>
      <c r="Q4" s="85" t="s">
        <v>7</v>
      </c>
      <c r="R4" s="84" t="s">
        <v>8</v>
      </c>
      <c r="S4" s="84" t="s">
        <v>11</v>
      </c>
      <c r="T4" s="84" t="s">
        <v>43</v>
      </c>
    </row>
    <row r="5" spans="1:20" x14ac:dyDescent="0.35">
      <c r="A5" s="74" t="s">
        <v>119</v>
      </c>
      <c r="B5" s="102" t="s">
        <v>254</v>
      </c>
      <c r="C5" s="101">
        <v>41671</v>
      </c>
      <c r="D5" s="87">
        <v>150088503203660</v>
      </c>
      <c r="E5" s="97">
        <v>41892</v>
      </c>
      <c r="F5" s="105" t="s">
        <v>171</v>
      </c>
      <c r="G5" s="106" t="s">
        <v>14</v>
      </c>
      <c r="H5" s="107" t="s">
        <v>47</v>
      </c>
      <c r="I5" s="88"/>
      <c r="J5" s="89"/>
      <c r="K5" s="90"/>
      <c r="L5" s="90"/>
      <c r="M5" s="90"/>
      <c r="N5" s="90"/>
      <c r="P5" s="91" t="s">
        <v>40</v>
      </c>
      <c r="Q5" s="92" t="s">
        <v>3</v>
      </c>
      <c r="R5" s="91">
        <v>1</v>
      </c>
      <c r="S5" s="91" t="s">
        <v>9</v>
      </c>
      <c r="T5" s="93" t="s">
        <v>36</v>
      </c>
    </row>
    <row r="6" spans="1:20" x14ac:dyDescent="0.35">
      <c r="A6" s="74" t="s">
        <v>119</v>
      </c>
      <c r="B6" s="102" t="s">
        <v>254</v>
      </c>
      <c r="C6" s="101">
        <v>41671</v>
      </c>
      <c r="D6" s="87">
        <v>150088503203660</v>
      </c>
      <c r="E6" s="97">
        <v>41892</v>
      </c>
      <c r="F6" s="105" t="s">
        <v>171</v>
      </c>
      <c r="G6" s="106" t="s">
        <v>15</v>
      </c>
      <c r="H6" s="107" t="s">
        <v>47</v>
      </c>
      <c r="I6" s="88"/>
      <c r="J6" s="89"/>
      <c r="K6" s="90"/>
      <c r="L6" s="90"/>
      <c r="M6" s="90"/>
      <c r="N6" s="90"/>
      <c r="P6" s="91" t="s">
        <v>41</v>
      </c>
      <c r="Q6" s="92" t="s">
        <v>6</v>
      </c>
      <c r="R6" s="91">
        <v>2</v>
      </c>
      <c r="S6" s="91" t="s">
        <v>10</v>
      </c>
      <c r="T6" s="91" t="s">
        <v>20</v>
      </c>
    </row>
    <row r="7" spans="1:20" x14ac:dyDescent="0.35">
      <c r="A7" s="74" t="s">
        <v>119</v>
      </c>
      <c r="B7" s="102" t="s">
        <v>254</v>
      </c>
      <c r="C7" s="101">
        <v>41671</v>
      </c>
      <c r="D7" s="87">
        <v>150088503203660</v>
      </c>
      <c r="E7" s="97">
        <v>41892</v>
      </c>
      <c r="F7" s="105" t="s">
        <v>171</v>
      </c>
      <c r="G7" s="106" t="s">
        <v>16</v>
      </c>
      <c r="H7" s="107" t="s">
        <v>47</v>
      </c>
      <c r="I7" s="88"/>
      <c r="J7" s="89"/>
      <c r="K7" s="90"/>
      <c r="L7" s="90"/>
      <c r="M7" s="90"/>
      <c r="N7" s="90"/>
      <c r="P7" s="91" t="s">
        <v>42</v>
      </c>
      <c r="Q7" s="92" t="s">
        <v>18</v>
      </c>
      <c r="R7" s="91">
        <v>3</v>
      </c>
      <c r="T7" s="91" t="s">
        <v>21</v>
      </c>
    </row>
    <row r="8" spans="1:20" x14ac:dyDescent="0.35">
      <c r="A8" s="74" t="s">
        <v>119</v>
      </c>
      <c r="B8" s="102" t="s">
        <v>254</v>
      </c>
      <c r="C8" s="101">
        <v>41671</v>
      </c>
      <c r="D8" s="87">
        <v>150088503203660</v>
      </c>
      <c r="E8" s="97">
        <v>41892</v>
      </c>
      <c r="F8" s="105" t="s">
        <v>171</v>
      </c>
      <c r="G8" s="106" t="s">
        <v>17</v>
      </c>
      <c r="H8" s="107" t="s">
        <v>47</v>
      </c>
      <c r="I8" s="88"/>
      <c r="J8" s="89"/>
      <c r="K8" s="90"/>
      <c r="L8" s="90"/>
      <c r="M8" s="90"/>
      <c r="N8" s="90"/>
      <c r="Q8" s="92" t="s">
        <v>12</v>
      </c>
      <c r="R8" s="91">
        <v>4</v>
      </c>
      <c r="T8" s="91" t="s">
        <v>22</v>
      </c>
    </row>
    <row r="9" spans="1:20" x14ac:dyDescent="0.35">
      <c r="A9" s="74"/>
      <c r="B9" s="102"/>
      <c r="C9" s="100"/>
      <c r="D9" s="87"/>
      <c r="E9" s="86"/>
      <c r="F9" s="104"/>
      <c r="G9" s="106"/>
      <c r="H9" s="107"/>
      <c r="I9" s="88"/>
      <c r="J9" s="94"/>
      <c r="K9" s="90"/>
      <c r="L9" s="90"/>
      <c r="M9" s="90"/>
      <c r="N9" s="90"/>
      <c r="Q9" s="92" t="s">
        <v>13</v>
      </c>
      <c r="R9" s="91">
        <v>5</v>
      </c>
      <c r="T9" s="91" t="s">
        <v>23</v>
      </c>
    </row>
    <row r="10" spans="1:20" x14ac:dyDescent="0.35">
      <c r="A10" s="74"/>
      <c r="B10" s="102"/>
      <c r="C10" s="100"/>
      <c r="D10" s="87"/>
      <c r="E10" s="86"/>
      <c r="F10" s="104"/>
      <c r="G10" s="106"/>
      <c r="H10" s="107"/>
      <c r="I10" s="88"/>
      <c r="J10" s="94"/>
      <c r="K10" s="90"/>
      <c r="L10" s="90"/>
      <c r="M10" s="90"/>
      <c r="N10" s="90"/>
      <c r="Q10" s="92" t="s">
        <v>19</v>
      </c>
      <c r="R10" s="91">
        <v>6</v>
      </c>
      <c r="T10" s="91" t="s">
        <v>24</v>
      </c>
    </row>
    <row r="11" spans="1:20" x14ac:dyDescent="0.35">
      <c r="A11" s="74"/>
      <c r="B11" s="102"/>
      <c r="C11" s="100"/>
      <c r="D11" s="87"/>
      <c r="E11" s="86"/>
      <c r="F11" s="104"/>
      <c r="G11" s="106"/>
      <c r="H11" s="107"/>
      <c r="I11" s="88"/>
      <c r="J11" s="94"/>
      <c r="K11" s="90"/>
      <c r="L11" s="90"/>
      <c r="M11" s="90"/>
      <c r="N11" s="90"/>
      <c r="Q11" s="92" t="s">
        <v>4</v>
      </c>
      <c r="R11" s="91">
        <v>7</v>
      </c>
      <c r="T11" s="91" t="s">
        <v>25</v>
      </c>
    </row>
    <row r="12" spans="1:20" x14ac:dyDescent="0.35">
      <c r="A12" s="74"/>
      <c r="B12" s="102"/>
      <c r="C12" s="100"/>
      <c r="D12" s="87"/>
      <c r="E12" s="86"/>
      <c r="F12" s="104"/>
      <c r="G12" s="106"/>
      <c r="H12" s="107"/>
      <c r="I12" s="88"/>
      <c r="J12" s="94"/>
      <c r="K12" s="90"/>
      <c r="L12" s="90"/>
      <c r="M12" s="90"/>
      <c r="N12" s="90"/>
      <c r="Q12" s="92" t="s">
        <v>5</v>
      </c>
      <c r="T12" s="91" t="s">
        <v>26</v>
      </c>
    </row>
    <row r="13" spans="1:20" x14ac:dyDescent="0.35">
      <c r="A13" s="74"/>
      <c r="B13" s="102"/>
      <c r="C13" s="100"/>
      <c r="D13" s="87"/>
      <c r="E13" s="86"/>
      <c r="F13" s="104"/>
      <c r="G13" s="106"/>
      <c r="H13" s="107"/>
      <c r="I13" s="88"/>
      <c r="J13" s="94"/>
      <c r="K13" s="90"/>
      <c r="L13" s="90"/>
      <c r="M13" s="90"/>
      <c r="N13" s="90"/>
      <c r="O13" s="95"/>
      <c r="P13" s="95"/>
      <c r="Q13" s="92" t="s">
        <v>38</v>
      </c>
      <c r="T13" s="91" t="s">
        <v>27</v>
      </c>
    </row>
    <row r="14" spans="1:20" x14ac:dyDescent="0.35">
      <c r="A14" s="74"/>
      <c r="B14" s="102"/>
      <c r="C14" s="100"/>
      <c r="D14" s="87"/>
      <c r="E14" s="86"/>
      <c r="F14" s="104"/>
      <c r="G14" s="106"/>
      <c r="H14" s="107"/>
      <c r="I14" s="88"/>
      <c r="J14" s="94"/>
      <c r="K14" s="90"/>
      <c r="L14" s="90"/>
      <c r="M14" s="90"/>
      <c r="N14" s="90"/>
      <c r="T14" s="91" t="s">
        <v>28</v>
      </c>
    </row>
    <row r="15" spans="1:20" x14ac:dyDescent="0.35">
      <c r="A15" s="74"/>
      <c r="B15" s="102"/>
      <c r="C15" s="100"/>
      <c r="D15" s="87"/>
      <c r="E15" s="86"/>
      <c r="F15" s="104"/>
      <c r="G15" s="106"/>
      <c r="H15" s="107"/>
      <c r="I15" s="88"/>
      <c r="J15" s="94"/>
      <c r="K15" s="90"/>
      <c r="L15" s="90"/>
      <c r="M15" s="90"/>
      <c r="N15" s="90"/>
      <c r="T15" s="91" t="s">
        <v>29</v>
      </c>
    </row>
    <row r="16" spans="1:20" x14ac:dyDescent="0.35">
      <c r="A16" s="74"/>
      <c r="B16" s="102"/>
      <c r="C16" s="100"/>
      <c r="D16" s="87"/>
      <c r="E16" s="86"/>
      <c r="F16" s="104"/>
      <c r="G16" s="106"/>
      <c r="H16" s="107"/>
      <c r="I16" s="88"/>
      <c r="J16" s="94"/>
      <c r="K16" s="90"/>
      <c r="L16" s="90"/>
      <c r="M16" s="90"/>
      <c r="N16" s="90"/>
      <c r="T16" s="91" t="s">
        <v>30</v>
      </c>
    </row>
    <row r="17" spans="1:20" x14ac:dyDescent="0.35">
      <c r="A17" s="74"/>
      <c r="B17" s="102"/>
      <c r="C17" s="100"/>
      <c r="D17" s="87"/>
      <c r="E17" s="86"/>
      <c r="F17" s="104"/>
      <c r="G17" s="106"/>
      <c r="H17" s="107"/>
      <c r="I17" s="88"/>
      <c r="J17" s="94"/>
      <c r="K17" s="90"/>
      <c r="L17" s="90"/>
      <c r="M17" s="90"/>
      <c r="N17" s="90"/>
      <c r="T17" s="91" t="s">
        <v>31</v>
      </c>
    </row>
    <row r="18" spans="1:20" x14ac:dyDescent="0.35">
      <c r="A18" s="74"/>
      <c r="B18" s="102"/>
      <c r="C18" s="100"/>
      <c r="D18" s="87"/>
      <c r="E18" s="86"/>
      <c r="F18" s="104"/>
      <c r="G18" s="106"/>
      <c r="H18" s="107"/>
      <c r="I18" s="88"/>
      <c r="J18" s="94"/>
      <c r="K18" s="90"/>
      <c r="L18" s="90"/>
      <c r="M18" s="90"/>
      <c r="N18" s="90"/>
      <c r="T18" s="91" t="s">
        <v>32</v>
      </c>
    </row>
    <row r="19" spans="1:20" x14ac:dyDescent="0.35">
      <c r="A19" s="74"/>
      <c r="B19" s="102"/>
      <c r="C19" s="100"/>
      <c r="D19" s="87"/>
      <c r="E19" s="86"/>
      <c r="F19" s="104"/>
      <c r="G19" s="106"/>
      <c r="H19" s="107"/>
      <c r="I19" s="88"/>
      <c r="J19" s="94"/>
      <c r="K19" s="90"/>
      <c r="L19" s="90"/>
      <c r="M19" s="90"/>
      <c r="N19" s="90"/>
      <c r="T19" s="91" t="s">
        <v>33</v>
      </c>
    </row>
    <row r="20" spans="1:20" x14ac:dyDescent="0.35">
      <c r="A20" s="74"/>
      <c r="B20" s="102"/>
      <c r="C20" s="100"/>
      <c r="D20" s="87"/>
      <c r="E20" s="86"/>
      <c r="F20" s="104"/>
      <c r="G20" s="106"/>
      <c r="H20" s="107"/>
      <c r="I20" s="88"/>
      <c r="J20" s="94"/>
      <c r="K20" s="90"/>
      <c r="L20" s="90"/>
      <c r="M20" s="90"/>
      <c r="N20" s="90"/>
      <c r="T20" s="91" t="s">
        <v>34</v>
      </c>
    </row>
    <row r="21" spans="1:20" x14ac:dyDescent="0.35">
      <c r="A21" s="74"/>
      <c r="B21" s="102"/>
      <c r="C21" s="100"/>
      <c r="D21" s="87"/>
      <c r="E21" s="86"/>
      <c r="F21" s="105"/>
      <c r="G21" s="106"/>
      <c r="H21" s="107"/>
      <c r="I21" s="96"/>
      <c r="J21" s="94"/>
      <c r="K21" s="90"/>
      <c r="L21" s="90"/>
      <c r="M21" s="90"/>
      <c r="N21" s="90"/>
      <c r="T21" s="91" t="s">
        <v>35</v>
      </c>
    </row>
    <row r="22" spans="1:20" x14ac:dyDescent="0.35">
      <c r="A22" s="74"/>
      <c r="B22" s="102"/>
      <c r="C22" s="101"/>
      <c r="D22" s="87"/>
      <c r="E22" s="97"/>
      <c r="F22" s="105"/>
      <c r="G22" s="106"/>
      <c r="H22" s="107"/>
      <c r="I22" s="96"/>
      <c r="J22" s="94"/>
      <c r="K22" s="90"/>
      <c r="L22" s="90"/>
      <c r="M22" s="90"/>
      <c r="N22" s="90"/>
      <c r="T22" s="91" t="s">
        <v>45</v>
      </c>
    </row>
    <row r="23" spans="1:20" x14ac:dyDescent="0.35">
      <c r="A23" s="74"/>
      <c r="B23" s="102"/>
      <c r="C23" s="101"/>
      <c r="D23" s="87"/>
      <c r="E23" s="97"/>
      <c r="F23" s="105"/>
      <c r="G23" s="106"/>
      <c r="H23" s="107"/>
      <c r="I23" s="96"/>
      <c r="J23" s="94"/>
      <c r="K23" s="90"/>
      <c r="L23" s="90"/>
      <c r="M23" s="90"/>
      <c r="N23" s="90"/>
      <c r="T23" s="91" t="s">
        <v>37</v>
      </c>
    </row>
    <row r="24" spans="1:20" x14ac:dyDescent="0.35">
      <c r="A24" s="74"/>
      <c r="B24" s="102"/>
      <c r="C24" s="101"/>
      <c r="D24" s="87"/>
      <c r="E24" s="97"/>
      <c r="F24" s="105"/>
      <c r="G24" s="106"/>
      <c r="H24" s="107"/>
      <c r="I24" s="96"/>
      <c r="J24" s="94"/>
      <c r="K24" s="90"/>
      <c r="L24" s="90"/>
      <c r="M24" s="90"/>
      <c r="N24" s="90"/>
    </row>
    <row r="25" spans="1:20" x14ac:dyDescent="0.35">
      <c r="A25" s="74"/>
      <c r="B25" s="102"/>
      <c r="C25" s="101"/>
      <c r="D25" s="87"/>
      <c r="E25" s="97"/>
      <c r="F25" s="105"/>
      <c r="G25" s="106"/>
      <c r="H25" s="107"/>
      <c r="I25" s="96"/>
      <c r="J25" s="94"/>
      <c r="K25" s="90"/>
      <c r="L25" s="90"/>
      <c r="M25" s="90"/>
      <c r="N25" s="90"/>
    </row>
    <row r="26" spans="1:20" x14ac:dyDescent="0.35">
      <c r="A26" s="74"/>
      <c r="B26" s="102"/>
      <c r="C26" s="101"/>
      <c r="D26" s="87"/>
      <c r="E26" s="97"/>
      <c r="F26" s="105"/>
      <c r="G26" s="106"/>
      <c r="H26" s="107"/>
      <c r="I26" s="96"/>
      <c r="J26" s="94"/>
      <c r="K26" s="90"/>
      <c r="L26" s="90"/>
      <c r="M26" s="90"/>
      <c r="N26" s="90"/>
    </row>
    <row r="27" spans="1:20" x14ac:dyDescent="0.35">
      <c r="A27" s="74"/>
      <c r="B27" s="102"/>
      <c r="C27" s="101"/>
      <c r="D27" s="87"/>
      <c r="E27" s="97"/>
      <c r="F27" s="105"/>
      <c r="G27" s="106"/>
      <c r="H27" s="107"/>
      <c r="I27" s="96"/>
      <c r="J27" s="94"/>
      <c r="K27" s="90"/>
      <c r="L27" s="90"/>
      <c r="M27" s="90"/>
      <c r="N27" s="90"/>
    </row>
    <row r="28" spans="1:20" x14ac:dyDescent="0.35">
      <c r="A28" s="74"/>
      <c r="B28" s="102"/>
      <c r="C28" s="101"/>
      <c r="D28" s="87"/>
      <c r="E28" s="97"/>
      <c r="F28" s="105"/>
      <c r="G28" s="106"/>
      <c r="H28" s="107"/>
      <c r="I28" s="96"/>
      <c r="J28" s="94"/>
      <c r="K28" s="90"/>
      <c r="L28" s="90"/>
      <c r="M28" s="90"/>
      <c r="N28" s="90"/>
    </row>
    <row r="29" spans="1:20" x14ac:dyDescent="0.35">
      <c r="A29" s="74"/>
      <c r="B29" s="102"/>
      <c r="C29" s="101"/>
      <c r="D29" s="87"/>
      <c r="E29" s="97"/>
      <c r="F29" s="105"/>
      <c r="G29" s="106"/>
      <c r="H29" s="107"/>
      <c r="I29" s="96"/>
      <c r="J29" s="94"/>
      <c r="K29" s="90"/>
      <c r="L29" s="90"/>
      <c r="M29" s="90"/>
      <c r="N29" s="90"/>
    </row>
    <row r="30" spans="1:20" x14ac:dyDescent="0.35">
      <c r="A30" s="74"/>
      <c r="B30" s="102"/>
      <c r="C30" s="101"/>
      <c r="D30" s="87"/>
      <c r="E30" s="97"/>
      <c r="F30" s="105"/>
      <c r="G30" s="106"/>
      <c r="H30" s="107"/>
      <c r="I30" s="96"/>
      <c r="J30" s="94"/>
      <c r="K30" s="90"/>
      <c r="L30" s="90"/>
      <c r="M30" s="90"/>
      <c r="N30" s="90"/>
    </row>
    <row r="31" spans="1:20" x14ac:dyDescent="0.35">
      <c r="A31" s="74"/>
      <c r="B31" s="102"/>
      <c r="C31" s="101"/>
      <c r="D31" s="87"/>
      <c r="E31" s="97"/>
      <c r="F31" s="105"/>
      <c r="G31" s="106"/>
      <c r="H31" s="107"/>
      <c r="I31" s="96"/>
      <c r="J31" s="94"/>
      <c r="K31" s="90"/>
      <c r="L31" s="90"/>
      <c r="M31" s="90"/>
      <c r="N31" s="90"/>
    </row>
    <row r="32" spans="1:20" x14ac:dyDescent="0.35">
      <c r="A32" s="74"/>
      <c r="B32" s="102"/>
      <c r="C32" s="101"/>
      <c r="D32" s="87"/>
      <c r="E32" s="97"/>
      <c r="F32" s="105"/>
      <c r="G32" s="106"/>
      <c r="H32" s="107"/>
      <c r="I32" s="96"/>
      <c r="J32" s="94"/>
      <c r="K32" s="90"/>
      <c r="L32" s="90"/>
      <c r="M32" s="90"/>
      <c r="N32" s="90"/>
    </row>
    <row r="33" spans="1:14" x14ac:dyDescent="0.35">
      <c r="A33" s="74"/>
      <c r="B33" s="102"/>
      <c r="C33" s="101"/>
      <c r="D33" s="87"/>
      <c r="E33" s="97"/>
      <c r="F33" s="105"/>
      <c r="G33" s="106"/>
      <c r="H33" s="107"/>
      <c r="I33" s="96"/>
      <c r="J33" s="94"/>
      <c r="K33" s="90"/>
      <c r="L33" s="90"/>
      <c r="M33" s="90"/>
      <c r="N33" s="90"/>
    </row>
    <row r="34" spans="1:14" x14ac:dyDescent="0.35">
      <c r="A34" s="74"/>
      <c r="B34" s="102"/>
      <c r="C34" s="101"/>
      <c r="D34" s="87"/>
      <c r="E34" s="97"/>
      <c r="F34" s="105"/>
      <c r="G34" s="106"/>
      <c r="H34" s="107"/>
      <c r="I34" s="96"/>
      <c r="J34" s="94"/>
      <c r="K34" s="90"/>
      <c r="L34" s="90"/>
      <c r="M34" s="90"/>
      <c r="N34" s="90"/>
    </row>
    <row r="35" spans="1:14" x14ac:dyDescent="0.35">
      <c r="A35" s="74"/>
      <c r="B35" s="102"/>
      <c r="C35" s="101"/>
      <c r="D35" s="87"/>
      <c r="E35" s="97"/>
      <c r="F35" s="105"/>
      <c r="G35" s="106"/>
      <c r="H35" s="107"/>
      <c r="I35" s="96"/>
      <c r="J35" s="94"/>
      <c r="K35" s="90"/>
      <c r="L35" s="90"/>
      <c r="M35" s="90"/>
      <c r="N35" s="90"/>
    </row>
    <row r="36" spans="1:14" x14ac:dyDescent="0.35">
      <c r="A36" s="74"/>
      <c r="B36" s="102"/>
      <c r="C36" s="101"/>
      <c r="D36" s="87"/>
      <c r="E36" s="97"/>
      <c r="F36" s="105"/>
      <c r="G36" s="106"/>
      <c r="H36" s="107"/>
      <c r="I36" s="96"/>
      <c r="J36" s="94"/>
      <c r="K36" s="90"/>
      <c r="L36" s="90"/>
      <c r="M36" s="90"/>
      <c r="N36" s="90"/>
    </row>
    <row r="37" spans="1:14" x14ac:dyDescent="0.35">
      <c r="A37" s="74"/>
      <c r="B37" s="102"/>
      <c r="C37" s="101"/>
      <c r="D37" s="87"/>
      <c r="E37" s="97"/>
      <c r="F37" s="105"/>
      <c r="G37" s="106"/>
      <c r="H37" s="107"/>
      <c r="I37" s="96"/>
      <c r="J37" s="94"/>
      <c r="K37" s="90"/>
      <c r="L37" s="90"/>
      <c r="M37" s="90"/>
      <c r="N37" s="90"/>
    </row>
    <row r="38" spans="1:14" x14ac:dyDescent="0.35">
      <c r="A38" s="74"/>
      <c r="B38" s="102"/>
      <c r="C38" s="101"/>
      <c r="D38" s="87"/>
      <c r="E38" s="97"/>
      <c r="F38" s="105"/>
      <c r="G38" s="106"/>
      <c r="H38" s="107"/>
      <c r="I38" s="96"/>
      <c r="J38" s="94"/>
      <c r="K38" s="90"/>
      <c r="L38" s="90"/>
      <c r="M38" s="90"/>
      <c r="N38" s="90"/>
    </row>
    <row r="39" spans="1:14" x14ac:dyDescent="0.35">
      <c r="A39" s="74"/>
      <c r="B39" s="102"/>
      <c r="C39" s="101"/>
      <c r="D39" s="87"/>
      <c r="E39" s="97"/>
      <c r="F39" s="105"/>
      <c r="G39" s="106"/>
      <c r="H39" s="107"/>
      <c r="I39" s="96"/>
      <c r="J39" s="94"/>
      <c r="K39" s="90"/>
      <c r="L39" s="90"/>
      <c r="M39" s="90"/>
      <c r="N39" s="90"/>
    </row>
    <row r="40" spans="1:14" x14ac:dyDescent="0.35">
      <c r="A40" s="74"/>
      <c r="B40" s="102"/>
      <c r="C40" s="101"/>
      <c r="D40" s="87"/>
      <c r="E40" s="97"/>
      <c r="F40" s="105"/>
      <c r="G40" s="106"/>
      <c r="H40" s="107"/>
      <c r="I40" s="96"/>
      <c r="J40" s="94"/>
      <c r="K40" s="90"/>
      <c r="L40" s="90"/>
      <c r="M40" s="90"/>
      <c r="N40" s="90"/>
    </row>
    <row r="41" spans="1:14" x14ac:dyDescent="0.35">
      <c r="A41" s="74"/>
      <c r="B41" s="102"/>
      <c r="C41" s="101"/>
      <c r="D41" s="87"/>
      <c r="E41" s="97"/>
      <c r="F41" s="105"/>
      <c r="G41" s="106"/>
      <c r="H41" s="107"/>
      <c r="I41" s="96"/>
      <c r="J41" s="94"/>
      <c r="K41" s="90"/>
      <c r="L41" s="90"/>
      <c r="M41" s="90"/>
      <c r="N41" s="90"/>
    </row>
    <row r="42" spans="1:14" x14ac:dyDescent="0.35">
      <c r="A42" s="74"/>
      <c r="B42" s="102"/>
      <c r="C42" s="101"/>
      <c r="D42" s="87"/>
      <c r="E42" s="97"/>
      <c r="F42" s="105"/>
      <c r="G42" s="106"/>
      <c r="H42" s="107"/>
      <c r="I42" s="96"/>
      <c r="J42" s="94"/>
      <c r="K42" s="90"/>
      <c r="L42" s="90"/>
      <c r="M42" s="90"/>
      <c r="N42" s="90"/>
    </row>
    <row r="43" spans="1:14" x14ac:dyDescent="0.35">
      <c r="A43" s="74"/>
      <c r="B43" s="102"/>
      <c r="C43" s="101"/>
      <c r="D43" s="87"/>
      <c r="E43" s="97"/>
      <c r="F43" s="105"/>
      <c r="G43" s="106"/>
      <c r="H43" s="107"/>
      <c r="I43" s="96"/>
      <c r="J43" s="94"/>
      <c r="K43" s="90"/>
      <c r="L43" s="90"/>
      <c r="M43" s="90"/>
      <c r="N43" s="90"/>
    </row>
    <row r="44" spans="1:14" x14ac:dyDescent="0.35">
      <c r="A44" s="74"/>
      <c r="B44" s="102"/>
      <c r="C44" s="101"/>
      <c r="D44" s="87"/>
      <c r="E44" s="97"/>
      <c r="F44" s="105"/>
      <c r="G44" s="106"/>
      <c r="H44" s="107"/>
      <c r="I44" s="96"/>
      <c r="J44" s="94"/>
      <c r="K44" s="90"/>
      <c r="L44" s="90"/>
      <c r="M44" s="90"/>
      <c r="N44" s="90"/>
    </row>
    <row r="45" spans="1:14" x14ac:dyDescent="0.35">
      <c r="A45" s="74"/>
      <c r="B45" s="102"/>
      <c r="C45" s="101"/>
      <c r="D45" s="87"/>
      <c r="E45" s="97"/>
      <c r="F45" s="105"/>
      <c r="G45" s="106"/>
      <c r="H45" s="107"/>
    </row>
    <row r="46" spans="1:14" x14ac:dyDescent="0.35">
      <c r="A46" s="74"/>
      <c r="B46" s="102"/>
      <c r="C46" s="101"/>
      <c r="D46" s="87"/>
      <c r="E46" s="97"/>
      <c r="F46" s="105"/>
      <c r="G46" s="106"/>
      <c r="H46" s="107"/>
    </row>
    <row r="47" spans="1:14" x14ac:dyDescent="0.35">
      <c r="A47" s="74"/>
      <c r="B47" s="102"/>
      <c r="C47" s="101"/>
      <c r="D47" s="87"/>
      <c r="E47" s="97"/>
      <c r="F47" s="105"/>
      <c r="G47" s="106"/>
      <c r="H47" s="107"/>
    </row>
    <row r="48" spans="1:14" x14ac:dyDescent="0.35">
      <c r="A48" s="74"/>
      <c r="B48" s="102"/>
      <c r="C48" s="101"/>
      <c r="D48" s="87"/>
      <c r="E48" s="97"/>
      <c r="F48" s="105"/>
      <c r="G48" s="106"/>
      <c r="H48" s="107"/>
    </row>
    <row r="49" spans="1:8" s="78" customFormat="1" x14ac:dyDescent="0.35">
      <c r="A49" s="74"/>
      <c r="B49" s="102"/>
      <c r="C49" s="101"/>
      <c r="D49" s="87"/>
      <c r="E49" s="97"/>
      <c r="F49" s="105"/>
      <c r="G49" s="106"/>
      <c r="H49" s="107"/>
    </row>
    <row r="50" spans="1:8" s="78" customFormat="1" x14ac:dyDescent="0.35">
      <c r="A50" s="74"/>
      <c r="B50" s="102"/>
      <c r="C50" s="101"/>
      <c r="D50" s="87"/>
      <c r="E50" s="97"/>
      <c r="F50" s="105"/>
      <c r="G50" s="106"/>
      <c r="H50" s="107"/>
    </row>
    <row r="51" spans="1:8" s="78" customFormat="1" x14ac:dyDescent="0.35">
      <c r="A51" s="74"/>
      <c r="B51" s="102"/>
      <c r="C51" s="101"/>
      <c r="D51" s="87"/>
      <c r="E51" s="97"/>
      <c r="F51" s="105"/>
      <c r="G51" s="106"/>
      <c r="H51" s="107"/>
    </row>
    <row r="52" spans="1:8" s="78" customFormat="1" x14ac:dyDescent="0.35">
      <c r="A52" s="74"/>
      <c r="B52" s="102"/>
      <c r="C52" s="101"/>
      <c r="D52" s="87"/>
      <c r="E52" s="97"/>
      <c r="F52" s="105"/>
      <c r="G52" s="106"/>
      <c r="H52" s="107"/>
    </row>
    <row r="53" spans="1:8" s="78" customFormat="1" x14ac:dyDescent="0.35">
      <c r="A53" s="74"/>
      <c r="B53" s="102"/>
      <c r="C53" s="97"/>
      <c r="D53" s="87"/>
      <c r="E53" s="97"/>
      <c r="F53" s="105"/>
      <c r="G53" s="106"/>
      <c r="H53" s="107"/>
    </row>
    <row r="54" spans="1:8" s="78" customFormat="1" x14ac:dyDescent="0.35">
      <c r="A54" s="74"/>
      <c r="B54" s="102"/>
      <c r="C54" s="97"/>
      <c r="D54" s="87"/>
      <c r="E54" s="97"/>
      <c r="F54" s="105"/>
      <c r="G54" s="106"/>
      <c r="H54" s="107"/>
    </row>
    <row r="55" spans="1:8" s="78" customFormat="1" x14ac:dyDescent="0.35">
      <c r="A55" s="74"/>
      <c r="B55" s="102"/>
      <c r="C55" s="97"/>
      <c r="D55" s="87"/>
      <c r="E55" s="97"/>
      <c r="F55" s="105"/>
      <c r="G55" s="106"/>
      <c r="H55" s="107"/>
    </row>
    <row r="56" spans="1:8" s="78" customFormat="1" x14ac:dyDescent="0.35">
      <c r="A56" s="74"/>
      <c r="B56" s="102"/>
      <c r="C56" s="97"/>
      <c r="D56" s="87"/>
      <c r="E56" s="97"/>
      <c r="F56" s="105"/>
      <c r="G56" s="106"/>
      <c r="H56" s="107"/>
    </row>
  </sheetData>
  <mergeCells count="2">
    <mergeCell ref="A2:J2"/>
    <mergeCell ref="P2:T2"/>
  </mergeCells>
  <dataValidations count="6">
    <dataValidation type="list" showInputMessage="1" errorTitle="Erreur" error="Merci de bien vouloir utiliser les listes déroulantes" sqref="F5:F56">
      <formula1>INDIRECT(A5)</formula1>
    </dataValidation>
    <dataValidation showInputMessage="1" showErrorMessage="1" errorTitle="Erreur" error="Merci de bien vouloir utiliser les listes déroulantes." sqref="B5:B56"/>
    <dataValidation type="list" showInputMessage="1" showErrorMessage="1" errorTitle="Erreur" error="Merci de bien vouloir utiliser les listes déroulantes," sqref="A5:A56">
      <formula1>SITES</formula1>
    </dataValidation>
    <dataValidation type="list" showInputMessage="1" showErrorMessage="1" errorTitle="Erreur" error="Merci de bien vouloir utiliser les listes déroulantes." sqref="I5:I44">
      <formula1>DOSSIER_CORRIGE</formula1>
    </dataValidation>
    <dataValidation type="list" showInputMessage="1" showErrorMessage="1" errorTitle="Erreur" error="Merci de bien vouloir utiliser les listes déroulantes." sqref="G5:G56">
      <formula1>CONTROLES</formula1>
    </dataValidation>
    <dataValidation type="list" showInputMessage="1" showErrorMessage="1" errorTitle="Erreur" error="Merci de bien vouloir utiliser les listes déroulantes." sqref="H5:H56">
      <formula1>ETAT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56"/>
  <sheetViews>
    <sheetView workbookViewId="0">
      <selection activeCell="D11" sqref="D11"/>
    </sheetView>
  </sheetViews>
  <sheetFormatPr baseColWidth="10" defaultRowHeight="18" x14ac:dyDescent="0.35"/>
  <cols>
    <col min="1" max="1" width="16.5703125" style="78" customWidth="1"/>
    <col min="2" max="2" width="27.85546875" style="78" customWidth="1"/>
    <col min="3" max="3" width="16.7109375" style="75" customWidth="1"/>
    <col min="4" max="4" width="31.85546875" style="76" customWidth="1"/>
    <col min="5" max="5" width="16.85546875" style="76" customWidth="1"/>
    <col min="6" max="6" width="18.85546875" style="77" customWidth="1"/>
    <col min="7" max="7" width="12" style="78" customWidth="1"/>
    <col min="8" max="8" width="13.5703125" style="78" customWidth="1"/>
    <col min="9" max="9" width="13.140625" style="2" customWidth="1"/>
    <col min="10" max="10" width="97" style="2" customWidth="1"/>
    <col min="11" max="11" width="19.7109375" style="2" customWidth="1"/>
    <col min="12" max="12" width="19.28515625" style="2" customWidth="1"/>
    <col min="13" max="13" width="25.5703125" style="2" customWidth="1"/>
    <col min="14" max="14" width="25.140625" style="2" customWidth="1"/>
    <col min="15" max="15" width="20.42578125" style="78" customWidth="1"/>
    <col min="16" max="16" width="24.7109375" style="78" customWidth="1"/>
    <col min="17" max="17" width="30.85546875" style="78" customWidth="1"/>
    <col min="18" max="18" width="8" style="78" customWidth="1"/>
    <col min="19" max="19" width="20.7109375" style="78" customWidth="1"/>
    <col min="20" max="20" width="16.7109375" style="78" customWidth="1"/>
    <col min="21" max="21" width="12.85546875" style="78" customWidth="1"/>
    <col min="22" max="16384" width="11.42578125" style="78"/>
  </cols>
  <sheetData>
    <row r="2" spans="1:20" ht="23.25" x14ac:dyDescent="0.35">
      <c r="A2" s="112" t="s">
        <v>122</v>
      </c>
      <c r="B2" s="113"/>
      <c r="C2" s="113"/>
      <c r="D2" s="113"/>
      <c r="E2" s="113"/>
      <c r="F2" s="113"/>
      <c r="G2" s="113"/>
      <c r="H2" s="113"/>
      <c r="I2" s="113"/>
      <c r="J2" s="114"/>
      <c r="K2" s="1"/>
      <c r="L2" s="1"/>
      <c r="M2" s="1"/>
      <c r="N2" s="1"/>
      <c r="P2" s="115" t="s">
        <v>44</v>
      </c>
      <c r="Q2" s="116"/>
      <c r="R2" s="116"/>
      <c r="S2" s="116"/>
      <c r="T2" s="117"/>
    </row>
    <row r="3" spans="1:20" ht="18.75" thickBot="1" x14ac:dyDescent="0.4"/>
    <row r="4" spans="1:20" s="83" customFormat="1" ht="51.75" thickBot="1" x14ac:dyDescent="0.25">
      <c r="A4" s="79" t="s">
        <v>39</v>
      </c>
      <c r="B4" s="99" t="s">
        <v>0</v>
      </c>
      <c r="C4" s="99" t="s">
        <v>1</v>
      </c>
      <c r="D4" s="80" t="s">
        <v>52</v>
      </c>
      <c r="E4" s="80" t="s">
        <v>53</v>
      </c>
      <c r="F4" s="103" t="s">
        <v>2</v>
      </c>
      <c r="G4" s="103" t="s">
        <v>46</v>
      </c>
      <c r="H4" s="103" t="s">
        <v>250</v>
      </c>
      <c r="I4" s="81" t="s">
        <v>50</v>
      </c>
      <c r="J4" s="82" t="s">
        <v>120</v>
      </c>
      <c r="K4" s="3"/>
      <c r="L4" s="3"/>
      <c r="M4" s="3"/>
      <c r="N4" s="3"/>
      <c r="P4" s="84" t="s">
        <v>39</v>
      </c>
      <c r="Q4" s="85" t="s">
        <v>7</v>
      </c>
      <c r="R4" s="84" t="s">
        <v>8</v>
      </c>
      <c r="S4" s="84" t="s">
        <v>11</v>
      </c>
      <c r="T4" s="84" t="s">
        <v>43</v>
      </c>
    </row>
    <row r="5" spans="1:20" x14ac:dyDescent="0.35">
      <c r="A5" s="74" t="s">
        <v>119</v>
      </c>
      <c r="B5" s="102" t="s">
        <v>255</v>
      </c>
      <c r="C5" s="119">
        <v>41699</v>
      </c>
      <c r="D5" s="87">
        <v>150088503203660</v>
      </c>
      <c r="E5" s="97">
        <v>41699</v>
      </c>
      <c r="F5" s="105" t="s">
        <v>171</v>
      </c>
      <c r="G5" s="106" t="s">
        <v>14</v>
      </c>
      <c r="H5" s="107" t="s">
        <v>47</v>
      </c>
      <c r="I5" s="88"/>
      <c r="J5" s="89"/>
      <c r="K5" s="90"/>
      <c r="L5" s="90"/>
      <c r="M5" s="90"/>
      <c r="N5" s="90"/>
      <c r="P5" s="91" t="s">
        <v>40</v>
      </c>
      <c r="Q5" s="92" t="s">
        <v>3</v>
      </c>
      <c r="R5" s="91">
        <v>1</v>
      </c>
      <c r="S5" s="91" t="s">
        <v>9</v>
      </c>
      <c r="T5" s="93" t="s">
        <v>36</v>
      </c>
    </row>
    <row r="6" spans="1:20" x14ac:dyDescent="0.35">
      <c r="A6" s="74" t="s">
        <v>119</v>
      </c>
      <c r="B6" s="102" t="s">
        <v>255</v>
      </c>
      <c r="C6" s="119">
        <v>41699</v>
      </c>
      <c r="D6" s="87">
        <v>150088503203660</v>
      </c>
      <c r="E6" s="97">
        <v>41699</v>
      </c>
      <c r="F6" s="105" t="s">
        <v>171</v>
      </c>
      <c r="G6" s="106" t="s">
        <v>15</v>
      </c>
      <c r="H6" s="107" t="s">
        <v>47</v>
      </c>
      <c r="I6" s="88"/>
      <c r="J6" s="89"/>
      <c r="K6" s="90"/>
      <c r="L6" s="90"/>
      <c r="M6" s="90"/>
      <c r="N6" s="90"/>
      <c r="P6" s="91" t="s">
        <v>41</v>
      </c>
      <c r="Q6" s="92" t="s">
        <v>6</v>
      </c>
      <c r="R6" s="91">
        <v>2</v>
      </c>
      <c r="S6" s="91" t="s">
        <v>10</v>
      </c>
      <c r="T6" s="91" t="s">
        <v>20</v>
      </c>
    </row>
    <row r="7" spans="1:20" x14ac:dyDescent="0.35">
      <c r="A7" s="74" t="s">
        <v>119</v>
      </c>
      <c r="B7" s="102" t="s">
        <v>255</v>
      </c>
      <c r="C7" s="119">
        <v>41699</v>
      </c>
      <c r="D7" s="87">
        <v>150088503203660</v>
      </c>
      <c r="E7" s="97">
        <v>41699</v>
      </c>
      <c r="F7" s="105" t="s">
        <v>171</v>
      </c>
      <c r="G7" s="106" t="s">
        <v>16</v>
      </c>
      <c r="H7" s="107" t="s">
        <v>47</v>
      </c>
      <c r="I7" s="88"/>
      <c r="J7" s="89"/>
      <c r="K7" s="90"/>
      <c r="L7" s="90"/>
      <c r="M7" s="90"/>
      <c r="N7" s="90"/>
      <c r="P7" s="91" t="s">
        <v>42</v>
      </c>
      <c r="Q7" s="92" t="s">
        <v>18</v>
      </c>
      <c r="R7" s="91">
        <v>3</v>
      </c>
      <c r="T7" s="91" t="s">
        <v>21</v>
      </c>
    </row>
    <row r="8" spans="1:20" x14ac:dyDescent="0.35">
      <c r="A8" s="74" t="s">
        <v>119</v>
      </c>
      <c r="B8" s="102" t="s">
        <v>255</v>
      </c>
      <c r="C8" s="119">
        <v>41699</v>
      </c>
      <c r="D8" s="87">
        <v>150088503203660</v>
      </c>
      <c r="E8" s="97">
        <v>41699</v>
      </c>
      <c r="F8" s="105" t="s">
        <v>171</v>
      </c>
      <c r="G8" s="106" t="s">
        <v>17</v>
      </c>
      <c r="H8" s="107" t="s">
        <v>47</v>
      </c>
      <c r="I8" s="88"/>
      <c r="J8" s="89"/>
      <c r="K8" s="90"/>
      <c r="L8" s="90"/>
      <c r="M8" s="90"/>
      <c r="N8" s="90"/>
      <c r="Q8" s="92" t="s">
        <v>12</v>
      </c>
      <c r="R8" s="91">
        <v>4</v>
      </c>
      <c r="T8" s="91" t="s">
        <v>22</v>
      </c>
    </row>
    <row r="9" spans="1:20" x14ac:dyDescent="0.35">
      <c r="A9" s="74"/>
      <c r="B9" s="102"/>
      <c r="C9" s="100"/>
      <c r="D9" s="87"/>
      <c r="E9" s="86"/>
      <c r="F9" s="104"/>
      <c r="G9" s="106"/>
      <c r="H9" s="107"/>
      <c r="I9" s="88"/>
      <c r="J9" s="94"/>
      <c r="K9" s="90"/>
      <c r="L9" s="90"/>
      <c r="M9" s="90"/>
      <c r="N9" s="90"/>
      <c r="Q9" s="92" t="s">
        <v>13</v>
      </c>
      <c r="R9" s="91">
        <v>5</v>
      </c>
      <c r="T9" s="91" t="s">
        <v>23</v>
      </c>
    </row>
    <row r="10" spans="1:20" x14ac:dyDescent="0.35">
      <c r="A10" s="74"/>
      <c r="B10" s="102"/>
      <c r="C10" s="100"/>
      <c r="D10" s="87"/>
      <c r="E10" s="86"/>
      <c r="F10" s="104"/>
      <c r="G10" s="106"/>
      <c r="H10" s="107"/>
      <c r="I10" s="88"/>
      <c r="J10" s="94"/>
      <c r="K10" s="90"/>
      <c r="L10" s="90"/>
      <c r="M10" s="90"/>
      <c r="N10" s="90"/>
      <c r="Q10" s="92" t="s">
        <v>19</v>
      </c>
      <c r="R10" s="91">
        <v>6</v>
      </c>
      <c r="T10" s="91" t="s">
        <v>24</v>
      </c>
    </row>
    <row r="11" spans="1:20" x14ac:dyDescent="0.35">
      <c r="A11" s="74"/>
      <c r="B11" s="102"/>
      <c r="C11" s="100"/>
      <c r="D11" s="87"/>
      <c r="E11" s="86"/>
      <c r="F11" s="104"/>
      <c r="G11" s="106"/>
      <c r="H11" s="107"/>
      <c r="I11" s="88"/>
      <c r="J11" s="94"/>
      <c r="K11" s="90"/>
      <c r="L11" s="90"/>
      <c r="M11" s="90"/>
      <c r="N11" s="90"/>
      <c r="Q11" s="92" t="s">
        <v>4</v>
      </c>
      <c r="R11" s="91">
        <v>7</v>
      </c>
      <c r="T11" s="91" t="s">
        <v>25</v>
      </c>
    </row>
    <row r="12" spans="1:20" x14ac:dyDescent="0.35">
      <c r="A12" s="74"/>
      <c r="B12" s="102"/>
      <c r="C12" s="100"/>
      <c r="D12" s="87"/>
      <c r="E12" s="86"/>
      <c r="F12" s="104"/>
      <c r="G12" s="106"/>
      <c r="H12" s="107"/>
      <c r="I12" s="88"/>
      <c r="J12" s="94"/>
      <c r="K12" s="90"/>
      <c r="L12" s="90"/>
      <c r="M12" s="90"/>
      <c r="N12" s="90"/>
      <c r="Q12" s="92" t="s">
        <v>5</v>
      </c>
      <c r="T12" s="91" t="s">
        <v>26</v>
      </c>
    </row>
    <row r="13" spans="1:20" x14ac:dyDescent="0.35">
      <c r="A13" s="74"/>
      <c r="B13" s="102"/>
      <c r="C13" s="100"/>
      <c r="D13" s="87"/>
      <c r="E13" s="86"/>
      <c r="F13" s="104"/>
      <c r="G13" s="106"/>
      <c r="H13" s="107"/>
      <c r="I13" s="88"/>
      <c r="J13" s="94"/>
      <c r="K13" s="90"/>
      <c r="L13" s="90"/>
      <c r="M13" s="90"/>
      <c r="N13" s="90"/>
      <c r="O13" s="95"/>
      <c r="P13" s="95"/>
      <c r="Q13" s="92" t="s">
        <v>38</v>
      </c>
      <c r="T13" s="91" t="s">
        <v>27</v>
      </c>
    </row>
    <row r="14" spans="1:20" x14ac:dyDescent="0.35">
      <c r="A14" s="74"/>
      <c r="B14" s="102"/>
      <c r="C14" s="100"/>
      <c r="D14" s="87"/>
      <c r="E14" s="86"/>
      <c r="F14" s="104"/>
      <c r="G14" s="106"/>
      <c r="H14" s="107"/>
      <c r="I14" s="88"/>
      <c r="J14" s="94"/>
      <c r="K14" s="90"/>
      <c r="L14" s="90"/>
      <c r="M14" s="90"/>
      <c r="N14" s="90"/>
      <c r="T14" s="91" t="s">
        <v>28</v>
      </c>
    </row>
    <row r="15" spans="1:20" x14ac:dyDescent="0.35">
      <c r="A15" s="74"/>
      <c r="B15" s="102"/>
      <c r="C15" s="100"/>
      <c r="D15" s="87"/>
      <c r="E15" s="86"/>
      <c r="F15" s="104"/>
      <c r="G15" s="106"/>
      <c r="H15" s="107"/>
      <c r="I15" s="88"/>
      <c r="J15" s="94"/>
      <c r="K15" s="90"/>
      <c r="L15" s="90"/>
      <c r="M15" s="90"/>
      <c r="N15" s="90"/>
      <c r="T15" s="91" t="s">
        <v>29</v>
      </c>
    </row>
    <row r="16" spans="1:20" x14ac:dyDescent="0.35">
      <c r="A16" s="74"/>
      <c r="B16" s="102"/>
      <c r="C16" s="100"/>
      <c r="D16" s="87"/>
      <c r="E16" s="86"/>
      <c r="F16" s="104"/>
      <c r="G16" s="106"/>
      <c r="H16" s="107"/>
      <c r="I16" s="88"/>
      <c r="J16" s="94"/>
      <c r="K16" s="90"/>
      <c r="L16" s="90"/>
      <c r="M16" s="90"/>
      <c r="N16" s="90"/>
      <c r="T16" s="91" t="s">
        <v>30</v>
      </c>
    </row>
    <row r="17" spans="1:20" x14ac:dyDescent="0.35">
      <c r="A17" s="74"/>
      <c r="B17" s="102"/>
      <c r="C17" s="100"/>
      <c r="D17" s="87"/>
      <c r="E17" s="86"/>
      <c r="F17" s="104"/>
      <c r="G17" s="106"/>
      <c r="H17" s="107"/>
      <c r="I17" s="88"/>
      <c r="J17" s="94"/>
      <c r="K17" s="90"/>
      <c r="L17" s="90"/>
      <c r="M17" s="90"/>
      <c r="N17" s="90"/>
      <c r="T17" s="91" t="s">
        <v>31</v>
      </c>
    </row>
    <row r="18" spans="1:20" x14ac:dyDescent="0.35">
      <c r="A18" s="74"/>
      <c r="B18" s="102"/>
      <c r="C18" s="100"/>
      <c r="D18" s="87"/>
      <c r="E18" s="86"/>
      <c r="F18" s="104"/>
      <c r="G18" s="106"/>
      <c r="H18" s="107"/>
      <c r="I18" s="88"/>
      <c r="J18" s="94"/>
      <c r="K18" s="90"/>
      <c r="L18" s="90"/>
      <c r="M18" s="90"/>
      <c r="N18" s="90"/>
      <c r="T18" s="91" t="s">
        <v>32</v>
      </c>
    </row>
    <row r="19" spans="1:20" x14ac:dyDescent="0.35">
      <c r="A19" s="74"/>
      <c r="B19" s="102"/>
      <c r="C19" s="100"/>
      <c r="D19" s="87"/>
      <c r="E19" s="86"/>
      <c r="F19" s="104"/>
      <c r="G19" s="106"/>
      <c r="H19" s="107"/>
      <c r="I19" s="88"/>
      <c r="J19" s="94"/>
      <c r="K19" s="90"/>
      <c r="L19" s="90"/>
      <c r="M19" s="90"/>
      <c r="N19" s="90"/>
      <c r="T19" s="91" t="s">
        <v>33</v>
      </c>
    </row>
    <row r="20" spans="1:20" x14ac:dyDescent="0.35">
      <c r="A20" s="74"/>
      <c r="B20" s="102"/>
      <c r="C20" s="100"/>
      <c r="D20" s="87"/>
      <c r="E20" s="86"/>
      <c r="F20" s="104"/>
      <c r="G20" s="106"/>
      <c r="H20" s="107"/>
      <c r="I20" s="88"/>
      <c r="J20" s="94"/>
      <c r="K20" s="90"/>
      <c r="L20" s="90"/>
      <c r="M20" s="90"/>
      <c r="N20" s="90"/>
      <c r="T20" s="91" t="s">
        <v>34</v>
      </c>
    </row>
    <row r="21" spans="1:20" x14ac:dyDescent="0.35">
      <c r="A21" s="74"/>
      <c r="B21" s="102"/>
      <c r="C21" s="100"/>
      <c r="D21" s="87"/>
      <c r="E21" s="86"/>
      <c r="F21" s="105"/>
      <c r="G21" s="106"/>
      <c r="H21" s="107"/>
      <c r="I21" s="96"/>
      <c r="J21" s="94"/>
      <c r="K21" s="90"/>
      <c r="L21" s="90"/>
      <c r="M21" s="90"/>
      <c r="N21" s="90"/>
      <c r="T21" s="91" t="s">
        <v>35</v>
      </c>
    </row>
    <row r="22" spans="1:20" x14ac:dyDescent="0.35">
      <c r="A22" s="74"/>
      <c r="B22" s="102"/>
      <c r="C22" s="101"/>
      <c r="D22" s="87"/>
      <c r="E22" s="97"/>
      <c r="F22" s="105"/>
      <c r="G22" s="106"/>
      <c r="H22" s="107"/>
      <c r="I22" s="96"/>
      <c r="J22" s="94"/>
      <c r="K22" s="90"/>
      <c r="L22" s="90"/>
      <c r="M22" s="90"/>
      <c r="N22" s="90"/>
      <c r="T22" s="91" t="s">
        <v>45</v>
      </c>
    </row>
    <row r="23" spans="1:20" x14ac:dyDescent="0.35">
      <c r="A23" s="74"/>
      <c r="B23" s="102"/>
      <c r="C23" s="101"/>
      <c r="D23" s="87"/>
      <c r="E23" s="97"/>
      <c r="F23" s="105"/>
      <c r="G23" s="106"/>
      <c r="H23" s="107"/>
      <c r="I23" s="96"/>
      <c r="J23" s="94"/>
      <c r="K23" s="90"/>
      <c r="L23" s="90"/>
      <c r="M23" s="90"/>
      <c r="N23" s="90"/>
      <c r="T23" s="91" t="s">
        <v>37</v>
      </c>
    </row>
    <row r="24" spans="1:20" x14ac:dyDescent="0.35">
      <c r="A24" s="74"/>
      <c r="B24" s="102"/>
      <c r="C24" s="101"/>
      <c r="D24" s="87"/>
      <c r="E24" s="97"/>
      <c r="F24" s="105"/>
      <c r="G24" s="106"/>
      <c r="H24" s="107"/>
      <c r="I24" s="96"/>
      <c r="J24" s="94"/>
      <c r="K24" s="90"/>
      <c r="L24" s="90"/>
      <c r="M24" s="90"/>
      <c r="N24" s="90"/>
    </row>
    <row r="25" spans="1:20" x14ac:dyDescent="0.35">
      <c r="A25" s="74"/>
      <c r="B25" s="102"/>
      <c r="C25" s="101"/>
      <c r="D25" s="87"/>
      <c r="E25" s="97"/>
      <c r="F25" s="105"/>
      <c r="G25" s="106"/>
      <c r="H25" s="107"/>
      <c r="I25" s="96"/>
      <c r="J25" s="94"/>
      <c r="K25" s="90"/>
      <c r="L25" s="90"/>
      <c r="M25" s="90"/>
      <c r="N25" s="90"/>
    </row>
    <row r="26" spans="1:20" x14ac:dyDescent="0.35">
      <c r="A26" s="74"/>
      <c r="B26" s="102"/>
      <c r="C26" s="101"/>
      <c r="D26" s="87"/>
      <c r="E26" s="97"/>
      <c r="F26" s="105"/>
      <c r="G26" s="106"/>
      <c r="H26" s="107"/>
      <c r="I26" s="96"/>
      <c r="J26" s="94"/>
      <c r="K26" s="90"/>
      <c r="L26" s="90"/>
      <c r="M26" s="90"/>
      <c r="N26" s="90"/>
    </row>
    <row r="27" spans="1:20" x14ac:dyDescent="0.35">
      <c r="A27" s="74"/>
      <c r="B27" s="102"/>
      <c r="C27" s="101"/>
      <c r="D27" s="87"/>
      <c r="E27" s="97"/>
      <c r="F27" s="105"/>
      <c r="G27" s="106"/>
      <c r="H27" s="107"/>
      <c r="I27" s="96"/>
      <c r="J27" s="94"/>
      <c r="K27" s="90"/>
      <c r="L27" s="90"/>
      <c r="M27" s="90"/>
      <c r="N27" s="90"/>
    </row>
    <row r="28" spans="1:20" x14ac:dyDescent="0.35">
      <c r="A28" s="74"/>
      <c r="B28" s="102"/>
      <c r="C28" s="101"/>
      <c r="D28" s="87"/>
      <c r="E28" s="97"/>
      <c r="F28" s="105"/>
      <c r="G28" s="106"/>
      <c r="H28" s="107"/>
      <c r="I28" s="96"/>
      <c r="J28" s="94"/>
      <c r="K28" s="90"/>
      <c r="L28" s="90"/>
      <c r="M28" s="90"/>
      <c r="N28" s="90"/>
    </row>
    <row r="29" spans="1:20" x14ac:dyDescent="0.35">
      <c r="A29" s="74"/>
      <c r="B29" s="102"/>
      <c r="C29" s="101"/>
      <c r="D29" s="87"/>
      <c r="E29" s="97"/>
      <c r="F29" s="105"/>
      <c r="G29" s="106"/>
      <c r="H29" s="107"/>
      <c r="I29" s="96"/>
      <c r="J29" s="94"/>
      <c r="K29" s="90"/>
      <c r="L29" s="90"/>
      <c r="M29" s="90"/>
      <c r="N29" s="90"/>
    </row>
    <row r="30" spans="1:20" x14ac:dyDescent="0.35">
      <c r="A30" s="74"/>
      <c r="B30" s="102"/>
      <c r="C30" s="101"/>
      <c r="D30" s="87"/>
      <c r="E30" s="97"/>
      <c r="F30" s="105"/>
      <c r="G30" s="106"/>
      <c r="H30" s="107"/>
      <c r="I30" s="96"/>
      <c r="J30" s="94"/>
      <c r="K30" s="90"/>
      <c r="L30" s="90"/>
      <c r="M30" s="90"/>
      <c r="N30" s="90"/>
    </row>
    <row r="31" spans="1:20" x14ac:dyDescent="0.35">
      <c r="A31" s="74"/>
      <c r="B31" s="102"/>
      <c r="C31" s="101"/>
      <c r="D31" s="87"/>
      <c r="E31" s="97"/>
      <c r="F31" s="105"/>
      <c r="G31" s="106"/>
      <c r="H31" s="107"/>
      <c r="I31" s="96"/>
      <c r="J31" s="94"/>
      <c r="K31" s="90"/>
      <c r="L31" s="90"/>
      <c r="M31" s="90"/>
      <c r="N31" s="90"/>
    </row>
    <row r="32" spans="1:20" x14ac:dyDescent="0.35">
      <c r="A32" s="74"/>
      <c r="B32" s="102"/>
      <c r="C32" s="101"/>
      <c r="D32" s="87"/>
      <c r="E32" s="97"/>
      <c r="F32" s="105"/>
      <c r="G32" s="106"/>
      <c r="H32" s="107"/>
      <c r="I32" s="96"/>
      <c r="J32" s="94"/>
      <c r="K32" s="90"/>
      <c r="L32" s="90"/>
      <c r="M32" s="90"/>
      <c r="N32" s="90"/>
    </row>
    <row r="33" spans="1:14" x14ac:dyDescent="0.35">
      <c r="A33" s="74"/>
      <c r="B33" s="102"/>
      <c r="C33" s="101"/>
      <c r="D33" s="87"/>
      <c r="E33" s="97"/>
      <c r="F33" s="105"/>
      <c r="G33" s="106"/>
      <c r="H33" s="107"/>
      <c r="I33" s="96"/>
      <c r="J33" s="94"/>
      <c r="K33" s="90"/>
      <c r="L33" s="90"/>
      <c r="M33" s="90"/>
      <c r="N33" s="90"/>
    </row>
    <row r="34" spans="1:14" x14ac:dyDescent="0.35">
      <c r="A34" s="74"/>
      <c r="B34" s="102"/>
      <c r="C34" s="101"/>
      <c r="D34" s="87"/>
      <c r="E34" s="97"/>
      <c r="F34" s="105"/>
      <c r="G34" s="106"/>
      <c r="H34" s="107"/>
      <c r="I34" s="96"/>
      <c r="J34" s="94"/>
      <c r="K34" s="90"/>
      <c r="L34" s="90"/>
      <c r="M34" s="90"/>
      <c r="N34" s="90"/>
    </row>
    <row r="35" spans="1:14" x14ac:dyDescent="0.35">
      <c r="A35" s="74"/>
      <c r="B35" s="102"/>
      <c r="C35" s="101"/>
      <c r="D35" s="87"/>
      <c r="E35" s="97"/>
      <c r="F35" s="105"/>
      <c r="G35" s="106"/>
      <c r="H35" s="107"/>
      <c r="I35" s="96"/>
      <c r="J35" s="94"/>
      <c r="K35" s="90"/>
      <c r="L35" s="90"/>
      <c r="M35" s="90"/>
      <c r="N35" s="90"/>
    </row>
    <row r="36" spans="1:14" x14ac:dyDescent="0.35">
      <c r="A36" s="74"/>
      <c r="B36" s="102"/>
      <c r="C36" s="101"/>
      <c r="D36" s="87"/>
      <c r="E36" s="97"/>
      <c r="F36" s="105"/>
      <c r="G36" s="106"/>
      <c r="H36" s="107"/>
      <c r="I36" s="96"/>
      <c r="J36" s="94"/>
      <c r="K36" s="90"/>
      <c r="L36" s="90"/>
      <c r="M36" s="90"/>
      <c r="N36" s="90"/>
    </row>
    <row r="37" spans="1:14" x14ac:dyDescent="0.35">
      <c r="A37" s="74"/>
      <c r="B37" s="102"/>
      <c r="C37" s="101"/>
      <c r="D37" s="87"/>
      <c r="E37" s="97"/>
      <c r="F37" s="105"/>
      <c r="G37" s="106"/>
      <c r="H37" s="107"/>
      <c r="I37" s="96"/>
      <c r="J37" s="94"/>
      <c r="K37" s="90"/>
      <c r="L37" s="90"/>
      <c r="M37" s="90"/>
      <c r="N37" s="90"/>
    </row>
    <row r="38" spans="1:14" x14ac:dyDescent="0.35">
      <c r="A38" s="74"/>
      <c r="B38" s="102"/>
      <c r="C38" s="101"/>
      <c r="D38" s="87"/>
      <c r="E38" s="97"/>
      <c r="F38" s="105"/>
      <c r="G38" s="106"/>
      <c r="H38" s="107"/>
      <c r="I38" s="96"/>
      <c r="J38" s="94"/>
      <c r="K38" s="90"/>
      <c r="L38" s="90"/>
      <c r="M38" s="90"/>
      <c r="N38" s="90"/>
    </row>
    <row r="39" spans="1:14" x14ac:dyDescent="0.35">
      <c r="A39" s="74"/>
      <c r="B39" s="102"/>
      <c r="C39" s="101"/>
      <c r="D39" s="87"/>
      <c r="E39" s="97"/>
      <c r="F39" s="105"/>
      <c r="G39" s="106"/>
      <c r="H39" s="107"/>
      <c r="I39" s="96"/>
      <c r="J39" s="94"/>
      <c r="K39" s="90"/>
      <c r="L39" s="90"/>
      <c r="M39" s="90"/>
      <c r="N39" s="90"/>
    </row>
    <row r="40" spans="1:14" x14ac:dyDescent="0.35">
      <c r="A40" s="74"/>
      <c r="B40" s="102"/>
      <c r="C40" s="101"/>
      <c r="D40" s="87"/>
      <c r="E40" s="97"/>
      <c r="F40" s="105"/>
      <c r="G40" s="106"/>
      <c r="H40" s="107"/>
      <c r="I40" s="96"/>
      <c r="J40" s="94"/>
      <c r="K40" s="90"/>
      <c r="L40" s="90"/>
      <c r="M40" s="90"/>
      <c r="N40" s="90"/>
    </row>
    <row r="41" spans="1:14" x14ac:dyDescent="0.35">
      <c r="A41" s="74"/>
      <c r="B41" s="102"/>
      <c r="C41" s="101"/>
      <c r="D41" s="87"/>
      <c r="E41" s="97"/>
      <c r="F41" s="105"/>
      <c r="G41" s="106"/>
      <c r="H41" s="107"/>
      <c r="I41" s="96"/>
      <c r="J41" s="94"/>
      <c r="K41" s="90"/>
      <c r="L41" s="90"/>
      <c r="M41" s="90"/>
      <c r="N41" s="90"/>
    </row>
    <row r="42" spans="1:14" x14ac:dyDescent="0.35">
      <c r="A42" s="74"/>
      <c r="B42" s="102"/>
      <c r="C42" s="101"/>
      <c r="D42" s="87"/>
      <c r="E42" s="97"/>
      <c r="F42" s="105"/>
      <c r="G42" s="106"/>
      <c r="H42" s="107"/>
      <c r="I42" s="96"/>
      <c r="J42" s="94"/>
      <c r="K42" s="90"/>
      <c r="L42" s="90"/>
      <c r="M42" s="90"/>
      <c r="N42" s="90"/>
    </row>
    <row r="43" spans="1:14" x14ac:dyDescent="0.35">
      <c r="A43" s="74"/>
      <c r="B43" s="102"/>
      <c r="C43" s="101"/>
      <c r="D43" s="87"/>
      <c r="E43" s="97"/>
      <c r="F43" s="105"/>
      <c r="G43" s="106"/>
      <c r="H43" s="107"/>
      <c r="I43" s="96"/>
      <c r="J43" s="94"/>
      <c r="K43" s="90"/>
      <c r="L43" s="90"/>
      <c r="M43" s="90"/>
      <c r="N43" s="90"/>
    </row>
    <row r="44" spans="1:14" x14ac:dyDescent="0.35">
      <c r="A44" s="74"/>
      <c r="B44" s="102"/>
      <c r="C44" s="101"/>
      <c r="D44" s="87"/>
      <c r="E44" s="97"/>
      <c r="F44" s="105"/>
      <c r="G44" s="106"/>
      <c r="H44" s="107"/>
      <c r="I44" s="96"/>
      <c r="J44" s="94"/>
      <c r="K44" s="90"/>
      <c r="L44" s="90"/>
      <c r="M44" s="90"/>
      <c r="N44" s="90"/>
    </row>
    <row r="45" spans="1:14" x14ac:dyDescent="0.35">
      <c r="A45" s="74"/>
      <c r="B45" s="102"/>
      <c r="C45" s="101"/>
      <c r="D45" s="87"/>
      <c r="E45" s="97"/>
      <c r="F45" s="105"/>
      <c r="G45" s="106"/>
      <c r="H45" s="107"/>
    </row>
    <row r="46" spans="1:14" x14ac:dyDescent="0.35">
      <c r="A46" s="74"/>
      <c r="B46" s="102"/>
      <c r="C46" s="101"/>
      <c r="D46" s="87"/>
      <c r="E46" s="97"/>
      <c r="F46" s="105"/>
      <c r="G46" s="106"/>
      <c r="H46" s="107"/>
    </row>
    <row r="47" spans="1:14" x14ac:dyDescent="0.35">
      <c r="A47" s="74"/>
      <c r="B47" s="102"/>
      <c r="C47" s="101"/>
      <c r="D47" s="87"/>
      <c r="E47" s="97"/>
      <c r="F47" s="105"/>
      <c r="G47" s="106"/>
      <c r="H47" s="107"/>
    </row>
    <row r="48" spans="1:14" x14ac:dyDescent="0.35">
      <c r="A48" s="74"/>
      <c r="B48" s="102"/>
      <c r="C48" s="101"/>
      <c r="D48" s="87"/>
      <c r="E48" s="97"/>
      <c r="F48" s="105"/>
      <c r="G48" s="106"/>
      <c r="H48" s="107"/>
    </row>
    <row r="49" spans="1:8" s="78" customFormat="1" x14ac:dyDescent="0.35">
      <c r="A49" s="74"/>
      <c r="B49" s="102"/>
      <c r="C49" s="101"/>
      <c r="D49" s="87"/>
      <c r="E49" s="97"/>
      <c r="F49" s="105"/>
      <c r="G49" s="106"/>
      <c r="H49" s="107"/>
    </row>
    <row r="50" spans="1:8" s="78" customFormat="1" x14ac:dyDescent="0.35">
      <c r="A50" s="74"/>
      <c r="B50" s="102"/>
      <c r="C50" s="101"/>
      <c r="D50" s="87"/>
      <c r="E50" s="97"/>
      <c r="F50" s="105"/>
      <c r="G50" s="106"/>
      <c r="H50" s="107"/>
    </row>
    <row r="51" spans="1:8" s="78" customFormat="1" x14ac:dyDescent="0.35">
      <c r="A51" s="74"/>
      <c r="B51" s="102"/>
      <c r="C51" s="101"/>
      <c r="D51" s="87"/>
      <c r="E51" s="97"/>
      <c r="F51" s="105"/>
      <c r="G51" s="106"/>
      <c r="H51" s="107"/>
    </row>
    <row r="52" spans="1:8" s="78" customFormat="1" x14ac:dyDescent="0.35">
      <c r="A52" s="74"/>
      <c r="B52" s="102"/>
      <c r="C52" s="101"/>
      <c r="D52" s="87"/>
      <c r="E52" s="97"/>
      <c r="F52" s="105"/>
      <c r="G52" s="106"/>
      <c r="H52" s="107"/>
    </row>
    <row r="53" spans="1:8" s="78" customFormat="1" x14ac:dyDescent="0.35">
      <c r="A53" s="74"/>
      <c r="B53" s="102"/>
      <c r="C53" s="97"/>
      <c r="D53" s="87"/>
      <c r="E53" s="97"/>
      <c r="F53" s="105"/>
      <c r="G53" s="106"/>
      <c r="H53" s="107"/>
    </row>
    <row r="54" spans="1:8" s="78" customFormat="1" x14ac:dyDescent="0.35">
      <c r="A54" s="74"/>
      <c r="B54" s="102"/>
      <c r="C54" s="97"/>
      <c r="D54" s="87"/>
      <c r="E54" s="97"/>
      <c r="F54" s="105"/>
      <c r="G54" s="106"/>
      <c r="H54" s="107"/>
    </row>
    <row r="55" spans="1:8" s="78" customFormat="1" x14ac:dyDescent="0.35">
      <c r="A55" s="74"/>
      <c r="B55" s="102"/>
      <c r="C55" s="97"/>
      <c r="D55" s="87"/>
      <c r="E55" s="97"/>
      <c r="F55" s="105"/>
      <c r="G55" s="106"/>
      <c r="H55" s="107"/>
    </row>
    <row r="56" spans="1:8" s="78" customFormat="1" x14ac:dyDescent="0.35">
      <c r="A56" s="74"/>
      <c r="B56" s="102"/>
      <c r="C56" s="97"/>
      <c r="D56" s="87"/>
      <c r="E56" s="97"/>
      <c r="F56" s="105"/>
      <c r="G56" s="106"/>
      <c r="H56" s="107"/>
    </row>
  </sheetData>
  <mergeCells count="2">
    <mergeCell ref="A2:J2"/>
    <mergeCell ref="P2:T2"/>
  </mergeCells>
  <dataValidations count="6">
    <dataValidation type="list" showInputMessage="1" errorTitle="Erreur" error="Merci de bien vouloir utiliser les listes déroulantes" sqref="F5:F56">
      <formula1>INDIRECT(A5)</formula1>
    </dataValidation>
    <dataValidation showInputMessage="1" showErrorMessage="1" errorTitle="Erreur" error="Merci de bien vouloir utiliser les listes déroulantes." sqref="B5:B56"/>
    <dataValidation type="list" showInputMessage="1" showErrorMessage="1" errorTitle="Erreur" error="Merci de bien vouloir utiliser les listes déroulantes," sqref="A5:A56">
      <formula1>SITES</formula1>
    </dataValidation>
    <dataValidation type="list" showInputMessage="1" showErrorMessage="1" errorTitle="Erreur" error="Merci de bien vouloir utiliser les listes déroulantes." sqref="I5:I44">
      <formula1>DOSSIER_CORRIGE</formula1>
    </dataValidation>
    <dataValidation type="list" showInputMessage="1" showErrorMessage="1" errorTitle="Erreur" error="Merci de bien vouloir utiliser les listes déroulantes." sqref="G5:G56">
      <formula1>CONTROLES</formula1>
    </dataValidation>
    <dataValidation type="list" showInputMessage="1" showErrorMessage="1" errorTitle="Erreur" error="Merci de bien vouloir utiliser les listes déroulantes." sqref="H5:H56">
      <formula1>ETAT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56"/>
  <sheetViews>
    <sheetView workbookViewId="0">
      <selection activeCell="C13" sqref="C13"/>
    </sheetView>
  </sheetViews>
  <sheetFormatPr baseColWidth="10" defaultRowHeight="18" x14ac:dyDescent="0.35"/>
  <cols>
    <col min="1" max="1" width="16.5703125" style="78" customWidth="1"/>
    <col min="2" max="2" width="27.85546875" style="78" customWidth="1"/>
    <col min="3" max="3" width="16.7109375" style="75" customWidth="1"/>
    <col min="4" max="4" width="31.85546875" style="76" customWidth="1"/>
    <col min="5" max="5" width="16.85546875" style="76" customWidth="1"/>
    <col min="6" max="6" width="18.85546875" style="77" customWidth="1"/>
    <col min="7" max="7" width="12" style="78" customWidth="1"/>
    <col min="8" max="8" width="13.5703125" style="78" customWidth="1"/>
    <col min="9" max="9" width="13.140625" style="2" customWidth="1"/>
    <col min="10" max="10" width="97" style="2" customWidth="1"/>
    <col min="11" max="11" width="19.7109375" style="2" customWidth="1"/>
    <col min="12" max="12" width="19.28515625" style="2" customWidth="1"/>
    <col min="13" max="13" width="25.5703125" style="2" customWidth="1"/>
    <col min="14" max="14" width="25.140625" style="2" customWidth="1"/>
    <col min="15" max="15" width="20.42578125" style="78" customWidth="1"/>
    <col min="16" max="16" width="24.7109375" style="78" customWidth="1"/>
    <col min="17" max="17" width="30.85546875" style="78" customWidth="1"/>
    <col min="18" max="18" width="8" style="78" customWidth="1"/>
    <col min="19" max="19" width="20.7109375" style="78" customWidth="1"/>
    <col min="20" max="20" width="16.7109375" style="78" customWidth="1"/>
    <col min="21" max="21" width="12.85546875" style="78" customWidth="1"/>
    <col min="22" max="16384" width="11.42578125" style="78"/>
  </cols>
  <sheetData>
    <row r="2" spans="1:20" ht="23.25" x14ac:dyDescent="0.35">
      <c r="A2" s="112" t="s">
        <v>122</v>
      </c>
      <c r="B2" s="113"/>
      <c r="C2" s="113"/>
      <c r="D2" s="113"/>
      <c r="E2" s="113"/>
      <c r="F2" s="113"/>
      <c r="G2" s="113"/>
      <c r="H2" s="113"/>
      <c r="I2" s="113"/>
      <c r="J2" s="114"/>
      <c r="K2" s="1"/>
      <c r="L2" s="1"/>
      <c r="M2" s="1"/>
      <c r="N2" s="1"/>
      <c r="P2" s="115" t="s">
        <v>44</v>
      </c>
      <c r="Q2" s="116"/>
      <c r="R2" s="116"/>
      <c r="S2" s="116"/>
      <c r="T2" s="117"/>
    </row>
    <row r="3" spans="1:20" ht="18.75" thickBot="1" x14ac:dyDescent="0.4"/>
    <row r="4" spans="1:20" s="83" customFormat="1" ht="51.75" thickBot="1" x14ac:dyDescent="0.25">
      <c r="A4" s="79" t="s">
        <v>39</v>
      </c>
      <c r="B4" s="99" t="s">
        <v>0</v>
      </c>
      <c r="C4" s="99" t="s">
        <v>1</v>
      </c>
      <c r="D4" s="80" t="s">
        <v>52</v>
      </c>
      <c r="E4" s="80" t="s">
        <v>53</v>
      </c>
      <c r="F4" s="103" t="s">
        <v>2</v>
      </c>
      <c r="G4" s="103" t="s">
        <v>46</v>
      </c>
      <c r="H4" s="103" t="s">
        <v>250</v>
      </c>
      <c r="I4" s="81" t="s">
        <v>50</v>
      </c>
      <c r="J4" s="82" t="s">
        <v>120</v>
      </c>
      <c r="K4" s="3"/>
      <c r="L4" s="3"/>
      <c r="M4" s="3"/>
      <c r="N4" s="3"/>
      <c r="P4" s="84" t="s">
        <v>39</v>
      </c>
      <c r="Q4" s="85" t="s">
        <v>7</v>
      </c>
      <c r="R4" s="84" t="s">
        <v>8</v>
      </c>
      <c r="S4" s="84" t="s">
        <v>11</v>
      </c>
      <c r="T4" s="84" t="s">
        <v>43</v>
      </c>
    </row>
    <row r="5" spans="1:20" x14ac:dyDescent="0.35">
      <c r="A5" s="74" t="s">
        <v>119</v>
      </c>
      <c r="B5" s="102" t="s">
        <v>256</v>
      </c>
      <c r="C5" s="101">
        <v>41730</v>
      </c>
      <c r="D5" s="87">
        <v>150088503203660</v>
      </c>
      <c r="E5" s="97">
        <v>41892</v>
      </c>
      <c r="F5" s="105" t="s">
        <v>171</v>
      </c>
      <c r="G5" s="106" t="s">
        <v>14</v>
      </c>
      <c r="H5" s="107" t="s">
        <v>47</v>
      </c>
      <c r="I5" s="88"/>
      <c r="J5" s="89"/>
      <c r="K5" s="90"/>
      <c r="L5" s="90"/>
      <c r="M5" s="90"/>
      <c r="N5" s="90"/>
      <c r="P5" s="91" t="s">
        <v>40</v>
      </c>
      <c r="Q5" s="92" t="s">
        <v>3</v>
      </c>
      <c r="R5" s="91">
        <v>1</v>
      </c>
      <c r="S5" s="91" t="s">
        <v>9</v>
      </c>
      <c r="T5" s="93" t="s">
        <v>36</v>
      </c>
    </row>
    <row r="6" spans="1:20" x14ac:dyDescent="0.35">
      <c r="A6" s="74" t="s">
        <v>119</v>
      </c>
      <c r="B6" s="102" t="s">
        <v>256</v>
      </c>
      <c r="C6" s="101">
        <v>41730</v>
      </c>
      <c r="D6" s="87">
        <v>150088503203660</v>
      </c>
      <c r="E6" s="97">
        <v>41892</v>
      </c>
      <c r="F6" s="105" t="s">
        <v>171</v>
      </c>
      <c r="G6" s="106" t="s">
        <v>15</v>
      </c>
      <c r="H6" s="107" t="s">
        <v>47</v>
      </c>
      <c r="I6" s="88"/>
      <c r="J6" s="89"/>
      <c r="K6" s="90"/>
      <c r="L6" s="90"/>
      <c r="M6" s="90"/>
      <c r="N6" s="90"/>
      <c r="P6" s="91" t="s">
        <v>41</v>
      </c>
      <c r="Q6" s="92" t="s">
        <v>6</v>
      </c>
      <c r="R6" s="91">
        <v>2</v>
      </c>
      <c r="S6" s="91" t="s">
        <v>10</v>
      </c>
      <c r="T6" s="91" t="s">
        <v>20</v>
      </c>
    </row>
    <row r="7" spans="1:20" x14ac:dyDescent="0.35">
      <c r="A7" s="74" t="s">
        <v>119</v>
      </c>
      <c r="B7" s="102" t="s">
        <v>256</v>
      </c>
      <c r="C7" s="101">
        <v>41730</v>
      </c>
      <c r="D7" s="87">
        <v>150088503203660</v>
      </c>
      <c r="E7" s="97">
        <v>41892</v>
      </c>
      <c r="F7" s="105" t="s">
        <v>171</v>
      </c>
      <c r="G7" s="106" t="s">
        <v>16</v>
      </c>
      <c r="H7" s="107" t="s">
        <v>47</v>
      </c>
      <c r="I7" s="88"/>
      <c r="J7" s="89"/>
      <c r="K7" s="90"/>
      <c r="L7" s="90"/>
      <c r="M7" s="90"/>
      <c r="N7" s="90"/>
      <c r="P7" s="91" t="s">
        <v>42</v>
      </c>
      <c r="Q7" s="92" t="s">
        <v>18</v>
      </c>
      <c r="R7" s="91">
        <v>3</v>
      </c>
      <c r="T7" s="91" t="s">
        <v>21</v>
      </c>
    </row>
    <row r="8" spans="1:20" x14ac:dyDescent="0.35">
      <c r="A8" s="74" t="s">
        <v>119</v>
      </c>
      <c r="B8" s="102" t="s">
        <v>256</v>
      </c>
      <c r="C8" s="101">
        <v>41730</v>
      </c>
      <c r="D8" s="87">
        <v>150088503203660</v>
      </c>
      <c r="E8" s="97">
        <v>41892</v>
      </c>
      <c r="F8" s="105" t="s">
        <v>171</v>
      </c>
      <c r="G8" s="106" t="s">
        <v>17</v>
      </c>
      <c r="H8" s="107" t="s">
        <v>47</v>
      </c>
      <c r="I8" s="88"/>
      <c r="J8" s="89"/>
      <c r="K8" s="90"/>
      <c r="L8" s="90"/>
      <c r="M8" s="90"/>
      <c r="N8" s="90"/>
      <c r="Q8" s="92" t="s">
        <v>12</v>
      </c>
      <c r="R8" s="91">
        <v>4</v>
      </c>
      <c r="T8" s="91" t="s">
        <v>22</v>
      </c>
    </row>
    <row r="9" spans="1:20" x14ac:dyDescent="0.35">
      <c r="A9" s="74"/>
      <c r="B9" s="102"/>
      <c r="C9" s="100"/>
      <c r="D9" s="87"/>
      <c r="E9" s="86"/>
      <c r="F9" s="104"/>
      <c r="G9" s="106"/>
      <c r="H9" s="107"/>
      <c r="I9" s="88"/>
      <c r="J9" s="94"/>
      <c r="K9" s="90"/>
      <c r="L9" s="90"/>
      <c r="M9" s="90"/>
      <c r="N9" s="90"/>
      <c r="Q9" s="92" t="s">
        <v>13</v>
      </c>
      <c r="R9" s="91">
        <v>5</v>
      </c>
      <c r="T9" s="91" t="s">
        <v>23</v>
      </c>
    </row>
    <row r="10" spans="1:20" x14ac:dyDescent="0.35">
      <c r="A10" s="74"/>
      <c r="B10" s="102"/>
      <c r="C10" s="100"/>
      <c r="D10" s="87"/>
      <c r="E10" s="86"/>
      <c r="F10" s="104"/>
      <c r="G10" s="106"/>
      <c r="H10" s="107"/>
      <c r="I10" s="88"/>
      <c r="J10" s="94"/>
      <c r="K10" s="90"/>
      <c r="L10" s="90"/>
      <c r="M10" s="90"/>
      <c r="N10" s="90"/>
      <c r="Q10" s="92" t="s">
        <v>19</v>
      </c>
      <c r="R10" s="91">
        <v>6</v>
      </c>
      <c r="T10" s="91" t="s">
        <v>24</v>
      </c>
    </row>
    <row r="11" spans="1:20" x14ac:dyDescent="0.35">
      <c r="A11" s="74"/>
      <c r="B11" s="102"/>
      <c r="C11" s="100"/>
      <c r="D11" s="87"/>
      <c r="E11" s="86"/>
      <c r="F11" s="104"/>
      <c r="G11" s="106"/>
      <c r="H11" s="107"/>
      <c r="I11" s="88"/>
      <c r="J11" s="94"/>
      <c r="K11" s="90"/>
      <c r="L11" s="90"/>
      <c r="M11" s="90"/>
      <c r="N11" s="90"/>
      <c r="Q11" s="92" t="s">
        <v>4</v>
      </c>
      <c r="R11" s="91">
        <v>7</v>
      </c>
      <c r="T11" s="91" t="s">
        <v>25</v>
      </c>
    </row>
    <row r="12" spans="1:20" x14ac:dyDescent="0.35">
      <c r="A12" s="74"/>
      <c r="B12" s="102"/>
      <c r="C12" s="100"/>
      <c r="D12" s="87"/>
      <c r="E12" s="86"/>
      <c r="F12" s="104"/>
      <c r="G12" s="106"/>
      <c r="H12" s="107"/>
      <c r="I12" s="88"/>
      <c r="J12" s="94"/>
      <c r="K12" s="90"/>
      <c r="L12" s="90"/>
      <c r="M12" s="90"/>
      <c r="N12" s="90"/>
      <c r="Q12" s="92" t="s">
        <v>5</v>
      </c>
      <c r="T12" s="91" t="s">
        <v>26</v>
      </c>
    </row>
    <row r="13" spans="1:20" x14ac:dyDescent="0.35">
      <c r="A13" s="74"/>
      <c r="B13" s="102"/>
      <c r="C13" s="100"/>
      <c r="D13" s="87"/>
      <c r="E13" s="86"/>
      <c r="F13" s="104"/>
      <c r="G13" s="106"/>
      <c r="H13" s="107"/>
      <c r="I13" s="88"/>
      <c r="J13" s="94"/>
      <c r="K13" s="90"/>
      <c r="L13" s="90"/>
      <c r="M13" s="90"/>
      <c r="N13" s="90"/>
      <c r="O13" s="95"/>
      <c r="P13" s="95"/>
      <c r="Q13" s="92" t="s">
        <v>38</v>
      </c>
      <c r="T13" s="91" t="s">
        <v>27</v>
      </c>
    </row>
    <row r="14" spans="1:20" x14ac:dyDescent="0.35">
      <c r="A14" s="74"/>
      <c r="B14" s="102"/>
      <c r="C14" s="100"/>
      <c r="D14" s="87"/>
      <c r="E14" s="86"/>
      <c r="F14" s="104"/>
      <c r="G14" s="106"/>
      <c r="H14" s="107"/>
      <c r="I14" s="88"/>
      <c r="J14" s="94"/>
      <c r="K14" s="90"/>
      <c r="L14" s="90"/>
      <c r="M14" s="90"/>
      <c r="N14" s="90"/>
      <c r="T14" s="91" t="s">
        <v>28</v>
      </c>
    </row>
    <row r="15" spans="1:20" x14ac:dyDescent="0.35">
      <c r="A15" s="74"/>
      <c r="B15" s="102"/>
      <c r="C15" s="100"/>
      <c r="D15" s="87"/>
      <c r="E15" s="86"/>
      <c r="F15" s="104"/>
      <c r="G15" s="106"/>
      <c r="H15" s="107"/>
      <c r="I15" s="88"/>
      <c r="J15" s="94"/>
      <c r="K15" s="90"/>
      <c r="L15" s="90"/>
      <c r="M15" s="90"/>
      <c r="N15" s="90"/>
      <c r="T15" s="91" t="s">
        <v>29</v>
      </c>
    </row>
    <row r="16" spans="1:20" x14ac:dyDescent="0.35">
      <c r="A16" s="74"/>
      <c r="B16" s="102"/>
      <c r="C16" s="100"/>
      <c r="D16" s="87"/>
      <c r="E16" s="86"/>
      <c r="F16" s="104"/>
      <c r="G16" s="106"/>
      <c r="H16" s="107"/>
      <c r="I16" s="88"/>
      <c r="J16" s="94"/>
      <c r="K16" s="90"/>
      <c r="L16" s="90"/>
      <c r="M16" s="90"/>
      <c r="N16" s="90"/>
      <c r="T16" s="91" t="s">
        <v>30</v>
      </c>
    </row>
    <row r="17" spans="1:20" x14ac:dyDescent="0.35">
      <c r="A17" s="74"/>
      <c r="B17" s="102"/>
      <c r="C17" s="100"/>
      <c r="D17" s="87"/>
      <c r="E17" s="86"/>
      <c r="F17" s="104"/>
      <c r="G17" s="106"/>
      <c r="H17" s="107"/>
      <c r="I17" s="88"/>
      <c r="J17" s="94"/>
      <c r="K17" s="90"/>
      <c r="L17" s="90"/>
      <c r="M17" s="90"/>
      <c r="N17" s="90"/>
      <c r="T17" s="91" t="s">
        <v>31</v>
      </c>
    </row>
    <row r="18" spans="1:20" x14ac:dyDescent="0.35">
      <c r="A18" s="74"/>
      <c r="B18" s="102"/>
      <c r="C18" s="100"/>
      <c r="D18" s="87"/>
      <c r="E18" s="86"/>
      <c r="F18" s="104"/>
      <c r="G18" s="106"/>
      <c r="H18" s="107"/>
      <c r="I18" s="88"/>
      <c r="J18" s="94"/>
      <c r="K18" s="90"/>
      <c r="L18" s="90"/>
      <c r="M18" s="90"/>
      <c r="N18" s="90"/>
      <c r="T18" s="91" t="s">
        <v>32</v>
      </c>
    </row>
    <row r="19" spans="1:20" x14ac:dyDescent="0.35">
      <c r="A19" s="74"/>
      <c r="B19" s="102"/>
      <c r="C19" s="100"/>
      <c r="D19" s="87"/>
      <c r="E19" s="86"/>
      <c r="F19" s="104"/>
      <c r="G19" s="106"/>
      <c r="H19" s="107"/>
      <c r="I19" s="88"/>
      <c r="J19" s="94"/>
      <c r="K19" s="90"/>
      <c r="L19" s="90"/>
      <c r="M19" s="90"/>
      <c r="N19" s="90"/>
      <c r="T19" s="91" t="s">
        <v>33</v>
      </c>
    </row>
    <row r="20" spans="1:20" x14ac:dyDescent="0.35">
      <c r="A20" s="74"/>
      <c r="B20" s="102"/>
      <c r="C20" s="100"/>
      <c r="D20" s="87"/>
      <c r="E20" s="86"/>
      <c r="F20" s="104"/>
      <c r="G20" s="106"/>
      <c r="H20" s="107"/>
      <c r="I20" s="88"/>
      <c r="J20" s="94"/>
      <c r="K20" s="90"/>
      <c r="L20" s="90"/>
      <c r="M20" s="90"/>
      <c r="N20" s="90"/>
      <c r="T20" s="91" t="s">
        <v>34</v>
      </c>
    </row>
    <row r="21" spans="1:20" x14ac:dyDescent="0.35">
      <c r="A21" s="74"/>
      <c r="B21" s="102"/>
      <c r="C21" s="100"/>
      <c r="D21" s="87"/>
      <c r="E21" s="86"/>
      <c r="F21" s="105"/>
      <c r="G21" s="106"/>
      <c r="H21" s="107"/>
      <c r="I21" s="96"/>
      <c r="J21" s="94"/>
      <c r="K21" s="90"/>
      <c r="L21" s="90"/>
      <c r="M21" s="90"/>
      <c r="N21" s="90"/>
      <c r="T21" s="91" t="s">
        <v>35</v>
      </c>
    </row>
    <row r="22" spans="1:20" x14ac:dyDescent="0.35">
      <c r="A22" s="74"/>
      <c r="B22" s="102"/>
      <c r="C22" s="101"/>
      <c r="D22" s="87"/>
      <c r="E22" s="97"/>
      <c r="F22" s="105"/>
      <c r="G22" s="106"/>
      <c r="H22" s="107"/>
      <c r="I22" s="96"/>
      <c r="J22" s="94"/>
      <c r="K22" s="90"/>
      <c r="L22" s="90"/>
      <c r="M22" s="90"/>
      <c r="N22" s="90"/>
      <c r="T22" s="91" t="s">
        <v>45</v>
      </c>
    </row>
    <row r="23" spans="1:20" x14ac:dyDescent="0.35">
      <c r="A23" s="74"/>
      <c r="B23" s="102"/>
      <c r="C23" s="101"/>
      <c r="D23" s="87"/>
      <c r="E23" s="97"/>
      <c r="F23" s="105"/>
      <c r="G23" s="106"/>
      <c r="H23" s="107"/>
      <c r="I23" s="96"/>
      <c r="J23" s="94"/>
      <c r="K23" s="90"/>
      <c r="L23" s="90"/>
      <c r="M23" s="90"/>
      <c r="N23" s="90"/>
      <c r="T23" s="91" t="s">
        <v>37</v>
      </c>
    </row>
    <row r="24" spans="1:20" x14ac:dyDescent="0.35">
      <c r="A24" s="74"/>
      <c r="B24" s="102"/>
      <c r="C24" s="101"/>
      <c r="D24" s="87"/>
      <c r="E24" s="97"/>
      <c r="F24" s="105"/>
      <c r="G24" s="106"/>
      <c r="H24" s="107"/>
      <c r="I24" s="96"/>
      <c r="J24" s="94"/>
      <c r="K24" s="90"/>
      <c r="L24" s="90"/>
      <c r="M24" s="90"/>
      <c r="N24" s="90"/>
    </row>
    <row r="25" spans="1:20" x14ac:dyDescent="0.35">
      <c r="A25" s="74"/>
      <c r="B25" s="102"/>
      <c r="C25" s="101"/>
      <c r="D25" s="87"/>
      <c r="E25" s="97"/>
      <c r="F25" s="105"/>
      <c r="G25" s="106"/>
      <c r="H25" s="107"/>
      <c r="I25" s="96"/>
      <c r="J25" s="94"/>
      <c r="K25" s="90"/>
      <c r="L25" s="90"/>
      <c r="M25" s="90"/>
      <c r="N25" s="90"/>
    </row>
    <row r="26" spans="1:20" x14ac:dyDescent="0.35">
      <c r="A26" s="74"/>
      <c r="B26" s="102"/>
      <c r="C26" s="101"/>
      <c r="D26" s="87"/>
      <c r="E26" s="97"/>
      <c r="F26" s="105"/>
      <c r="G26" s="106"/>
      <c r="H26" s="107"/>
      <c r="I26" s="96"/>
      <c r="J26" s="94"/>
      <c r="K26" s="90"/>
      <c r="L26" s="90"/>
      <c r="M26" s="90"/>
      <c r="N26" s="90"/>
    </row>
    <row r="27" spans="1:20" x14ac:dyDescent="0.35">
      <c r="A27" s="74"/>
      <c r="B27" s="102"/>
      <c r="C27" s="101"/>
      <c r="D27" s="87"/>
      <c r="E27" s="97"/>
      <c r="F27" s="105"/>
      <c r="G27" s="106"/>
      <c r="H27" s="107"/>
      <c r="I27" s="96"/>
      <c r="J27" s="94"/>
      <c r="K27" s="90"/>
      <c r="L27" s="90"/>
      <c r="M27" s="90"/>
      <c r="N27" s="90"/>
    </row>
    <row r="28" spans="1:20" x14ac:dyDescent="0.35">
      <c r="A28" s="74"/>
      <c r="B28" s="102"/>
      <c r="C28" s="101"/>
      <c r="D28" s="87"/>
      <c r="E28" s="97"/>
      <c r="F28" s="105"/>
      <c r="G28" s="106"/>
      <c r="H28" s="107"/>
      <c r="I28" s="96"/>
      <c r="J28" s="94"/>
      <c r="K28" s="90"/>
      <c r="L28" s="90"/>
      <c r="M28" s="90"/>
      <c r="N28" s="90"/>
    </row>
    <row r="29" spans="1:20" x14ac:dyDescent="0.35">
      <c r="A29" s="74"/>
      <c r="B29" s="102"/>
      <c r="C29" s="101"/>
      <c r="D29" s="87"/>
      <c r="E29" s="97"/>
      <c r="F29" s="105"/>
      <c r="G29" s="106"/>
      <c r="H29" s="107"/>
      <c r="I29" s="96"/>
      <c r="J29" s="94"/>
      <c r="K29" s="90"/>
      <c r="L29" s="90"/>
      <c r="M29" s="90"/>
      <c r="N29" s="90"/>
    </row>
    <row r="30" spans="1:20" x14ac:dyDescent="0.35">
      <c r="A30" s="74"/>
      <c r="B30" s="102"/>
      <c r="C30" s="101"/>
      <c r="D30" s="87"/>
      <c r="E30" s="97"/>
      <c r="F30" s="105"/>
      <c r="G30" s="106"/>
      <c r="H30" s="107"/>
      <c r="I30" s="96"/>
      <c r="J30" s="94"/>
      <c r="K30" s="90"/>
      <c r="L30" s="90"/>
      <c r="M30" s="90"/>
      <c r="N30" s="90"/>
    </row>
    <row r="31" spans="1:20" x14ac:dyDescent="0.35">
      <c r="A31" s="74"/>
      <c r="B31" s="102"/>
      <c r="C31" s="101"/>
      <c r="D31" s="87"/>
      <c r="E31" s="97"/>
      <c r="F31" s="105"/>
      <c r="G31" s="106"/>
      <c r="H31" s="107"/>
      <c r="I31" s="96"/>
      <c r="J31" s="94"/>
      <c r="K31" s="90"/>
      <c r="L31" s="90"/>
      <c r="M31" s="90"/>
      <c r="N31" s="90"/>
    </row>
    <row r="32" spans="1:20" x14ac:dyDescent="0.35">
      <c r="A32" s="74"/>
      <c r="B32" s="102"/>
      <c r="C32" s="101"/>
      <c r="D32" s="87"/>
      <c r="E32" s="97"/>
      <c r="F32" s="105"/>
      <c r="G32" s="106"/>
      <c r="H32" s="107"/>
      <c r="I32" s="96"/>
      <c r="J32" s="94"/>
      <c r="K32" s="90"/>
      <c r="L32" s="90"/>
      <c r="M32" s="90"/>
      <c r="N32" s="90"/>
    </row>
    <row r="33" spans="1:14" x14ac:dyDescent="0.35">
      <c r="A33" s="74"/>
      <c r="B33" s="102"/>
      <c r="C33" s="101"/>
      <c r="D33" s="87"/>
      <c r="E33" s="97"/>
      <c r="F33" s="105"/>
      <c r="G33" s="106"/>
      <c r="H33" s="107"/>
      <c r="I33" s="96"/>
      <c r="J33" s="94"/>
      <c r="K33" s="90"/>
      <c r="L33" s="90"/>
      <c r="M33" s="90"/>
      <c r="N33" s="90"/>
    </row>
    <row r="34" spans="1:14" x14ac:dyDescent="0.35">
      <c r="A34" s="74"/>
      <c r="B34" s="102"/>
      <c r="C34" s="101"/>
      <c r="D34" s="87"/>
      <c r="E34" s="97"/>
      <c r="F34" s="105"/>
      <c r="G34" s="106"/>
      <c r="H34" s="107"/>
      <c r="I34" s="96"/>
      <c r="J34" s="94"/>
      <c r="K34" s="90"/>
      <c r="L34" s="90"/>
      <c r="M34" s="90"/>
      <c r="N34" s="90"/>
    </row>
    <row r="35" spans="1:14" x14ac:dyDescent="0.35">
      <c r="A35" s="74"/>
      <c r="B35" s="102"/>
      <c r="C35" s="101"/>
      <c r="D35" s="87"/>
      <c r="E35" s="97"/>
      <c r="F35" s="105"/>
      <c r="G35" s="106"/>
      <c r="H35" s="107"/>
      <c r="I35" s="96"/>
      <c r="J35" s="94"/>
      <c r="K35" s="90"/>
      <c r="L35" s="90"/>
      <c r="M35" s="90"/>
      <c r="N35" s="90"/>
    </row>
    <row r="36" spans="1:14" x14ac:dyDescent="0.35">
      <c r="A36" s="74"/>
      <c r="B36" s="102"/>
      <c r="C36" s="101"/>
      <c r="D36" s="87"/>
      <c r="E36" s="97"/>
      <c r="F36" s="105"/>
      <c r="G36" s="106"/>
      <c r="H36" s="107"/>
      <c r="I36" s="96"/>
      <c r="J36" s="94"/>
      <c r="K36" s="90"/>
      <c r="L36" s="90"/>
      <c r="M36" s="90"/>
      <c r="N36" s="90"/>
    </row>
    <row r="37" spans="1:14" x14ac:dyDescent="0.35">
      <c r="A37" s="74"/>
      <c r="B37" s="102"/>
      <c r="C37" s="101"/>
      <c r="D37" s="87"/>
      <c r="E37" s="97"/>
      <c r="F37" s="105"/>
      <c r="G37" s="106"/>
      <c r="H37" s="107"/>
      <c r="I37" s="96"/>
      <c r="J37" s="94"/>
      <c r="K37" s="90"/>
      <c r="L37" s="90"/>
      <c r="M37" s="90"/>
      <c r="N37" s="90"/>
    </row>
    <row r="38" spans="1:14" x14ac:dyDescent="0.35">
      <c r="A38" s="74"/>
      <c r="B38" s="102"/>
      <c r="C38" s="101"/>
      <c r="D38" s="87"/>
      <c r="E38" s="97"/>
      <c r="F38" s="105"/>
      <c r="G38" s="106"/>
      <c r="H38" s="107"/>
      <c r="I38" s="96"/>
      <c r="J38" s="94"/>
      <c r="K38" s="90"/>
      <c r="L38" s="90"/>
      <c r="M38" s="90"/>
      <c r="N38" s="90"/>
    </row>
    <row r="39" spans="1:14" x14ac:dyDescent="0.35">
      <c r="A39" s="74"/>
      <c r="B39" s="102"/>
      <c r="C39" s="101"/>
      <c r="D39" s="87"/>
      <c r="E39" s="97"/>
      <c r="F39" s="105"/>
      <c r="G39" s="106"/>
      <c r="H39" s="107"/>
      <c r="I39" s="96"/>
      <c r="J39" s="94"/>
      <c r="K39" s="90"/>
      <c r="L39" s="90"/>
      <c r="M39" s="90"/>
      <c r="N39" s="90"/>
    </row>
    <row r="40" spans="1:14" x14ac:dyDescent="0.35">
      <c r="A40" s="74"/>
      <c r="B40" s="102"/>
      <c r="C40" s="101"/>
      <c r="D40" s="87"/>
      <c r="E40" s="97"/>
      <c r="F40" s="105"/>
      <c r="G40" s="106"/>
      <c r="H40" s="107"/>
      <c r="I40" s="96"/>
      <c r="J40" s="94"/>
      <c r="K40" s="90"/>
      <c r="L40" s="90"/>
      <c r="M40" s="90"/>
      <c r="N40" s="90"/>
    </row>
    <row r="41" spans="1:14" x14ac:dyDescent="0.35">
      <c r="A41" s="74"/>
      <c r="B41" s="102"/>
      <c r="C41" s="101"/>
      <c r="D41" s="87"/>
      <c r="E41" s="97"/>
      <c r="F41" s="105"/>
      <c r="G41" s="106"/>
      <c r="H41" s="107"/>
      <c r="I41" s="96"/>
      <c r="J41" s="94"/>
      <c r="K41" s="90"/>
      <c r="L41" s="90"/>
      <c r="M41" s="90"/>
      <c r="N41" s="90"/>
    </row>
    <row r="42" spans="1:14" x14ac:dyDescent="0.35">
      <c r="A42" s="74"/>
      <c r="B42" s="102"/>
      <c r="C42" s="101"/>
      <c r="D42" s="87"/>
      <c r="E42" s="97"/>
      <c r="F42" s="105"/>
      <c r="G42" s="106"/>
      <c r="H42" s="107"/>
      <c r="I42" s="96"/>
      <c r="J42" s="94"/>
      <c r="K42" s="90"/>
      <c r="L42" s="90"/>
      <c r="M42" s="90"/>
      <c r="N42" s="90"/>
    </row>
    <row r="43" spans="1:14" x14ac:dyDescent="0.35">
      <c r="A43" s="74"/>
      <c r="B43" s="102"/>
      <c r="C43" s="101"/>
      <c r="D43" s="87"/>
      <c r="E43" s="97"/>
      <c r="F43" s="105"/>
      <c r="G43" s="106"/>
      <c r="H43" s="107"/>
      <c r="I43" s="96"/>
      <c r="J43" s="94"/>
      <c r="K43" s="90"/>
      <c r="L43" s="90"/>
      <c r="M43" s="90"/>
      <c r="N43" s="90"/>
    </row>
    <row r="44" spans="1:14" x14ac:dyDescent="0.35">
      <c r="A44" s="74"/>
      <c r="B44" s="102"/>
      <c r="C44" s="101"/>
      <c r="D44" s="87"/>
      <c r="E44" s="97"/>
      <c r="F44" s="105"/>
      <c r="G44" s="106"/>
      <c r="H44" s="107"/>
      <c r="I44" s="96"/>
      <c r="J44" s="94"/>
      <c r="K44" s="90"/>
      <c r="L44" s="90"/>
      <c r="M44" s="90"/>
      <c r="N44" s="90"/>
    </row>
    <row r="45" spans="1:14" x14ac:dyDescent="0.35">
      <c r="A45" s="74"/>
      <c r="B45" s="102"/>
      <c r="C45" s="101"/>
      <c r="D45" s="87"/>
      <c r="E45" s="97"/>
      <c r="F45" s="105"/>
      <c r="G45" s="106"/>
      <c r="H45" s="107"/>
    </row>
    <row r="46" spans="1:14" x14ac:dyDescent="0.35">
      <c r="A46" s="74"/>
      <c r="B46" s="102"/>
      <c r="C46" s="101"/>
      <c r="D46" s="87"/>
      <c r="E46" s="97"/>
      <c r="F46" s="105"/>
      <c r="G46" s="106"/>
      <c r="H46" s="107"/>
    </row>
    <row r="47" spans="1:14" x14ac:dyDescent="0.35">
      <c r="A47" s="74"/>
      <c r="B47" s="102"/>
      <c r="C47" s="101"/>
      <c r="D47" s="87"/>
      <c r="E47" s="97"/>
      <c r="F47" s="105"/>
      <c r="G47" s="106"/>
      <c r="H47" s="107"/>
    </row>
    <row r="48" spans="1:14" x14ac:dyDescent="0.35">
      <c r="A48" s="74"/>
      <c r="B48" s="102"/>
      <c r="C48" s="101"/>
      <c r="D48" s="87"/>
      <c r="E48" s="97"/>
      <c r="F48" s="105"/>
      <c r="G48" s="106"/>
      <c r="H48" s="107"/>
    </row>
    <row r="49" spans="1:8" s="78" customFormat="1" x14ac:dyDescent="0.35">
      <c r="A49" s="74"/>
      <c r="B49" s="102"/>
      <c r="C49" s="101"/>
      <c r="D49" s="87"/>
      <c r="E49" s="97"/>
      <c r="F49" s="105"/>
      <c r="G49" s="106"/>
      <c r="H49" s="107"/>
    </row>
    <row r="50" spans="1:8" s="78" customFormat="1" x14ac:dyDescent="0.35">
      <c r="A50" s="74"/>
      <c r="B50" s="102"/>
      <c r="C50" s="101"/>
      <c r="D50" s="87"/>
      <c r="E50" s="97"/>
      <c r="F50" s="105"/>
      <c r="G50" s="106"/>
      <c r="H50" s="107"/>
    </row>
    <row r="51" spans="1:8" s="78" customFormat="1" x14ac:dyDescent="0.35">
      <c r="A51" s="74"/>
      <c r="B51" s="102"/>
      <c r="C51" s="101"/>
      <c r="D51" s="87"/>
      <c r="E51" s="97"/>
      <c r="F51" s="105"/>
      <c r="G51" s="106"/>
      <c r="H51" s="107"/>
    </row>
    <row r="52" spans="1:8" s="78" customFormat="1" x14ac:dyDescent="0.35">
      <c r="A52" s="74"/>
      <c r="B52" s="102"/>
      <c r="C52" s="101"/>
      <c r="D52" s="87"/>
      <c r="E52" s="97"/>
      <c r="F52" s="105"/>
      <c r="G52" s="106"/>
      <c r="H52" s="107"/>
    </row>
    <row r="53" spans="1:8" s="78" customFormat="1" x14ac:dyDescent="0.35">
      <c r="A53" s="74"/>
      <c r="B53" s="102"/>
      <c r="C53" s="97"/>
      <c r="D53" s="87"/>
      <c r="E53" s="97"/>
      <c r="F53" s="105"/>
      <c r="G53" s="106"/>
      <c r="H53" s="107"/>
    </row>
    <row r="54" spans="1:8" s="78" customFormat="1" x14ac:dyDescent="0.35">
      <c r="A54" s="74"/>
      <c r="B54" s="102"/>
      <c r="C54" s="97"/>
      <c r="D54" s="87"/>
      <c r="E54" s="97"/>
      <c r="F54" s="105"/>
      <c r="G54" s="106"/>
      <c r="H54" s="107"/>
    </row>
    <row r="55" spans="1:8" s="78" customFormat="1" x14ac:dyDescent="0.35">
      <c r="A55" s="74"/>
      <c r="B55" s="102"/>
      <c r="C55" s="97"/>
      <c r="D55" s="87"/>
      <c r="E55" s="97"/>
      <c r="F55" s="105"/>
      <c r="G55" s="106"/>
      <c r="H55" s="107"/>
    </row>
    <row r="56" spans="1:8" s="78" customFormat="1" x14ac:dyDescent="0.35">
      <c r="A56" s="74"/>
      <c r="B56" s="102"/>
      <c r="C56" s="97"/>
      <c r="D56" s="87"/>
      <c r="E56" s="97"/>
      <c r="F56" s="105"/>
      <c r="G56" s="106"/>
      <c r="H56" s="107"/>
    </row>
  </sheetData>
  <mergeCells count="2">
    <mergeCell ref="A2:J2"/>
    <mergeCell ref="P2:T2"/>
  </mergeCells>
  <dataValidations count="6">
    <dataValidation type="list" showInputMessage="1" errorTitle="Erreur" error="Merci de bien vouloir utiliser les listes déroulantes" sqref="F5:F56">
      <formula1>INDIRECT(A5)</formula1>
    </dataValidation>
    <dataValidation showInputMessage="1" showErrorMessage="1" errorTitle="Erreur" error="Merci de bien vouloir utiliser les listes déroulantes." sqref="B5:B56"/>
    <dataValidation type="list" showInputMessage="1" showErrorMessage="1" errorTitle="Erreur" error="Merci de bien vouloir utiliser les listes déroulantes," sqref="A5:A56">
      <formula1>SITES</formula1>
    </dataValidation>
    <dataValidation type="list" showInputMessage="1" showErrorMessage="1" errorTitle="Erreur" error="Merci de bien vouloir utiliser les listes déroulantes." sqref="I5:I44">
      <formula1>DOSSIER_CORRIGE</formula1>
    </dataValidation>
    <dataValidation type="list" showInputMessage="1" showErrorMessage="1" errorTitle="Erreur" error="Merci de bien vouloir utiliser les listes déroulantes." sqref="G5:G56">
      <formula1>CONTROLES</formula1>
    </dataValidation>
    <dataValidation type="list" showInputMessage="1" showErrorMessage="1" errorTitle="Erreur" error="Merci de bien vouloir utiliser les listes déroulantes." sqref="H5:H56">
      <formula1>ETAT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6" tint="-0.249977111117893"/>
  </sheetPr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SYNTHESE</vt:lpstr>
      <vt:lpstr>debut</vt:lpstr>
      <vt:lpstr>controleur_1</vt:lpstr>
      <vt:lpstr>controleur_2</vt:lpstr>
      <vt:lpstr>controleur_3</vt:lpstr>
      <vt:lpstr>D</vt:lpstr>
      <vt:lpstr>E</vt:lpstr>
      <vt:lpstr>F</vt:lpstr>
      <vt:lpstr>fin</vt:lpstr>
    </vt:vector>
  </TitlesOfParts>
  <Company>SI2M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POINTS DE CONTROLE</dc:title>
  <dc:creator>IS</dc:creator>
  <cp:lastModifiedBy>umri015</cp:lastModifiedBy>
  <cp:lastPrinted>2014-07-30T12:26:21Z</cp:lastPrinted>
  <dcterms:created xsi:type="dcterms:W3CDTF">2012-02-13T16:04:47Z</dcterms:created>
  <dcterms:modified xsi:type="dcterms:W3CDTF">2014-10-02T12:45:14Z</dcterms:modified>
</cp:coreProperties>
</file>