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315" windowHeight="90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L5" i="1" l="1"/>
  <c r="G5" i="1"/>
  <c r="E5" i="1"/>
  <c r="J5" i="1" s="1"/>
  <c r="L4" i="1"/>
  <c r="G4" i="1"/>
  <c r="E4" i="1"/>
  <c r="J4" i="1" s="1"/>
  <c r="L3" i="1"/>
  <c r="J3" i="1"/>
  <c r="E3" i="1"/>
  <c r="L2" i="1"/>
  <c r="I2" i="1"/>
  <c r="E2" i="1"/>
  <c r="J2" i="1" s="1"/>
  <c r="M2" i="1" s="1"/>
</calcChain>
</file>

<file path=xl/sharedStrings.xml><?xml version="1.0" encoding="utf-8"?>
<sst xmlns="http://schemas.openxmlformats.org/spreadsheetml/2006/main" count="26" uniqueCount="20">
  <si>
    <t>CLASSE</t>
  </si>
  <si>
    <t>NIVEAU</t>
  </si>
  <si>
    <t>GROUPE</t>
  </si>
  <si>
    <t>ELEVE</t>
  </si>
  <si>
    <t>SEXE</t>
  </si>
  <si>
    <t>PARTANT/NONPARTANT/ABANDON</t>
  </si>
  <si>
    <t>Temps Ergo</t>
  </si>
  <si>
    <t>Temps Basket+Sprint</t>
  </si>
  <si>
    <t>Temps Final</t>
  </si>
  <si>
    <t>Bonus fille</t>
  </si>
  <si>
    <t>Bonus Basket</t>
  </si>
  <si>
    <t>Pénalité</t>
  </si>
  <si>
    <t>Temps Modifié</t>
  </si>
  <si>
    <t>1apr1</t>
  </si>
  <si>
    <t>cap</t>
  </si>
  <si>
    <t>f1</t>
  </si>
  <si>
    <t>f2</t>
  </si>
  <si>
    <t>f3</t>
  </si>
  <si>
    <t>f4</t>
  </si>
  <si>
    <t>partant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</si>
</sst>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Fill="1" applyBorder="1" applyProtection="1">
      <protection locked="0"/>
    </xf>
    <xf numFmtId="0" fontId="0" fillId="2" borderId="0" xfId="0" applyFill="1" applyProtection="1">
      <protection locked="0"/>
    </xf>
    <xf numFmtId="164" fontId="0" fillId="2" borderId="0" xfId="0" applyNumberFormat="1" applyFill="1" applyProtection="1">
      <protection locked="0"/>
    </xf>
    <xf numFmtId="164" fontId="0" fillId="3" borderId="0" xfId="0" applyNumberFormat="1" applyFill="1" applyProtection="1"/>
    <xf numFmtId="164" fontId="0" fillId="0" borderId="0" xfId="0" applyNumberFormat="1" applyProtection="1"/>
    <xf numFmtId="0" fontId="0" fillId="0" borderId="5" xfId="0" applyBorder="1" applyProtection="1">
      <protection locked="0"/>
    </xf>
    <xf numFmtId="20" fontId="0" fillId="2" borderId="6" xfId="0" applyNumberFormat="1" applyFill="1" applyBorder="1" applyAlignment="1" applyProtection="1">
      <alignment horizontal="center"/>
      <protection locked="0"/>
    </xf>
    <xf numFmtId="164" fontId="0" fillId="2" borderId="5" xfId="0" applyNumberFormat="1" applyFill="1" applyBorder="1" applyAlignment="1" applyProtection="1">
      <alignment horizontal="center"/>
      <protection locked="0"/>
    </xf>
    <xf numFmtId="164" fontId="0" fillId="3" borderId="5" xfId="0" applyNumberFormat="1" applyFill="1" applyBorder="1" applyAlignment="1" applyProtection="1">
      <alignment horizontal="center"/>
    </xf>
    <xf numFmtId="164" fontId="0" fillId="0" borderId="5" xfId="0" applyNumberFormat="1" applyBorder="1" applyAlignment="1" applyProtection="1">
      <alignment horizontal="center"/>
    </xf>
    <xf numFmtId="0" fontId="0" fillId="0" borderId="6" xfId="0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L2" sqref="L2"/>
    </sheetView>
  </sheetViews>
  <sheetFormatPr baseColWidth="10" defaultRowHeight="15" x14ac:dyDescent="0.25"/>
  <cols>
    <col min="1" max="1" width="7.28515625" bestFit="1" customWidth="1"/>
    <col min="2" max="2" width="7.85546875" bestFit="1" customWidth="1"/>
    <col min="3" max="3" width="8.28515625" bestFit="1" customWidth="1"/>
    <col min="4" max="4" width="6.140625" bestFit="1" customWidth="1"/>
    <col min="5" max="5" width="5.140625" bestFit="1" customWidth="1"/>
    <col min="6" max="6" width="12.5703125" customWidth="1"/>
    <col min="7" max="7" width="11.140625" bestFit="1" customWidth="1"/>
    <col min="8" max="8" width="19.5703125" bestFit="1" customWidth="1"/>
    <col min="9" max="9" width="11.5703125" bestFit="1" customWidth="1"/>
    <col min="10" max="10" width="10.42578125" bestFit="1" customWidth="1"/>
    <col min="11" max="11" width="12.7109375" bestFit="1" customWidth="1"/>
    <col min="12" max="12" width="8.42578125" bestFit="1" customWidth="1"/>
    <col min="13" max="13" width="14.28515625" bestFit="1" customWidth="1"/>
  </cols>
  <sheetData>
    <row r="1" spans="1:13" ht="15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6" t="s">
        <v>9</v>
      </c>
      <c r="K1" s="6" t="s">
        <v>10</v>
      </c>
      <c r="L1" s="6" t="s">
        <v>11</v>
      </c>
      <c r="M1" s="8" t="s">
        <v>12</v>
      </c>
    </row>
    <row r="2" spans="1:13" x14ac:dyDescent="0.25">
      <c r="A2" s="9" t="s">
        <v>13</v>
      </c>
      <c r="B2" s="9" t="s">
        <v>14</v>
      </c>
      <c r="C2" s="9"/>
      <c r="D2" s="9" t="s">
        <v>15</v>
      </c>
      <c r="E2" s="9" t="str">
        <f>LEFT(D2)</f>
        <v>f</v>
      </c>
      <c r="F2" s="9" t="s">
        <v>19</v>
      </c>
      <c r="G2" s="10">
        <v>5.2083333333333336E-2</v>
      </c>
      <c r="H2" s="11">
        <v>1.3888888888888889E-3</v>
      </c>
      <c r="I2" s="12">
        <f>+G2+H2</f>
        <v>5.3472222222222227E-2</v>
      </c>
      <c r="J2" s="11" t="str">
        <f>IF(E2="f","0:10,00",0)</f>
        <v>0:10,00</v>
      </c>
      <c r="K2" s="11"/>
      <c r="L2" s="11" t="str">
        <f>IF(F2="abandon","6:00",IF(F2="nonpartant","4:00","0:00,0"))</f>
        <v>0:00,0</v>
      </c>
      <c r="M2" s="13">
        <f>+I2+L2-K2-J2</f>
        <v>5.3356481481481484E-2</v>
      </c>
    </row>
    <row r="3" spans="1:13" x14ac:dyDescent="0.25">
      <c r="A3" s="14" t="s">
        <v>13</v>
      </c>
      <c r="B3" s="9" t="s">
        <v>14</v>
      </c>
      <c r="C3" s="14"/>
      <c r="D3" s="14" t="s">
        <v>16</v>
      </c>
      <c r="E3" s="9" t="str">
        <f t="shared" ref="E3:E5" si="0">LEFT(D3)</f>
        <v>f</v>
      </c>
      <c r="F3" s="9"/>
      <c r="G3" s="15">
        <v>115</v>
      </c>
      <c r="H3" s="11"/>
      <c r="I3" s="12"/>
      <c r="J3" s="11" t="str">
        <f t="shared" ref="J3:J5" si="1">IF(E3="f","0:10,00",0)</f>
        <v>0:10,00</v>
      </c>
      <c r="K3" s="11"/>
      <c r="L3" s="11" t="str">
        <f t="shared" ref="L3:L5" si="2">IF(F3="abandon","6:00",IF(F3="nonpartant","4:00","0:00,0"))</f>
        <v>0:00,0</v>
      </c>
      <c r="M3" s="13"/>
    </row>
    <row r="4" spans="1:13" x14ac:dyDescent="0.25">
      <c r="A4" s="14" t="s">
        <v>13</v>
      </c>
      <c r="B4" s="9" t="s">
        <v>14</v>
      </c>
      <c r="C4" s="14"/>
      <c r="D4" s="14" t="s">
        <v>17</v>
      </c>
      <c r="E4" s="9" t="str">
        <f t="shared" si="0"/>
        <v>f</v>
      </c>
      <c r="F4" s="9"/>
      <c r="G4" s="15">
        <f t="shared" ref="G4:G5" ca="1" si="3">RANDBETWEEN(40,150)</f>
        <v>77</v>
      </c>
      <c r="H4" s="11"/>
      <c r="I4" s="12"/>
      <c r="J4" s="11" t="str">
        <f t="shared" si="1"/>
        <v>0:10,00</v>
      </c>
      <c r="K4" s="11"/>
      <c r="L4" s="11" t="str">
        <f t="shared" si="2"/>
        <v>0:00,0</v>
      </c>
      <c r="M4" s="13"/>
    </row>
    <row r="5" spans="1:13" x14ac:dyDescent="0.25">
      <c r="A5" s="14" t="s">
        <v>13</v>
      </c>
      <c r="B5" s="9" t="s">
        <v>14</v>
      </c>
      <c r="C5" s="14"/>
      <c r="D5" s="14" t="s">
        <v>18</v>
      </c>
      <c r="E5" s="9" t="str">
        <f t="shared" si="0"/>
        <v>f</v>
      </c>
      <c r="F5" s="9"/>
      <c r="G5" s="15">
        <f t="shared" ca="1" si="3"/>
        <v>76</v>
      </c>
      <c r="H5" s="11"/>
      <c r="I5" s="12"/>
      <c r="J5" s="11" t="str">
        <f t="shared" si="1"/>
        <v>0:10,00</v>
      </c>
      <c r="K5" s="11"/>
      <c r="L5" s="11" t="str">
        <f t="shared" si="2"/>
        <v>0:00,0</v>
      </c>
      <c r="M5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2014-09-12T10:41:35Z</dcterms:created>
  <dcterms:modified xsi:type="dcterms:W3CDTF">2014-09-12T10:44:57Z</dcterms:modified>
</cp:coreProperties>
</file>