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10" windowWidth="24915" windowHeight="12015"/>
  </bookViews>
  <sheets>
    <sheet name="Planning Prod-Proj FY15" sheetId="1" r:id="rId1"/>
  </sheets>
  <externalReferences>
    <externalReference r:id="rId2"/>
    <externalReference r:id="rId3"/>
    <externalReference r:id="rId4"/>
  </externalReferences>
  <definedNames>
    <definedName name="__123Graph_A" hidden="1">[1]Démol.!$D$42:$D$51</definedName>
    <definedName name="__123Graph_B" hidden="1">[1]Démol.!$F$42:$F$51</definedName>
    <definedName name="__123Graph_C" hidden="1">[1]Ravalement!$F$10:$F$42</definedName>
    <definedName name="__123Graph_D" hidden="1">[1]Démol.!$G$42:$G$51</definedName>
    <definedName name="_Fill" hidden="1">[2]Bord.!#REF!</definedName>
    <definedName name="_Key1" hidden="1">#REF!</definedName>
    <definedName name="_Key2" hidden="1">#REF!</definedName>
    <definedName name="_Order1" hidden="1">255</definedName>
    <definedName name="_Order2" hidden="1">255</definedName>
    <definedName name="_Sort" hidden="1">#REF!</definedName>
    <definedName name="DALL" hidden="1">#REF!</definedName>
    <definedName name="Dbj">#REF!</definedName>
    <definedName name="Description">[3]Sheet3!$B$1:$B$4</definedName>
    <definedName name="Exter">" "</definedName>
    <definedName name="Hpj">#REF!</definedName>
    <definedName name="indicedifficulte">[3]Sheet3!$C$1:$C$3</definedName>
    <definedName name="Inter">"---"</definedName>
    <definedName name="ll" hidden="1">#REF!</definedName>
    <definedName name="p" hidden="1">#REF!</definedName>
    <definedName name="PaJ">#REF!</definedName>
    <definedName name="POT" hidden="1">#REF!</definedName>
    <definedName name="POTr" hidden="1">#REF!</definedName>
    <definedName name="_xlnm.Print_Area" localSheetId="0">'Planning Prod-Proj FY15'!$M$8:$AQ$15</definedName>
    <definedName name="_xlnm.Print_Titles" localSheetId="0">'Planning Prod-Proj FY15'!$B:$B,'Planning Prod-Proj FY15'!$3:$7</definedName>
    <definedName name="Status">[3]Sheet3!$A$1:$A$4</definedName>
  </definedNames>
  <calcPr calcId="145621"/>
</workbook>
</file>

<file path=xl/calcChain.xml><?xml version="1.0" encoding="utf-8"?>
<calcChain xmlns="http://schemas.openxmlformats.org/spreadsheetml/2006/main">
  <c r="M5" i="1" l="1"/>
  <c r="M12" i="1" s="1"/>
  <c r="M7" i="1" l="1"/>
  <c r="M13" i="1"/>
  <c r="M10" i="1"/>
  <c r="M15" i="1"/>
  <c r="M14" i="1"/>
  <c r="M4" i="1"/>
  <c r="N5" i="1"/>
  <c r="N15" i="1" l="1"/>
  <c r="N14" i="1"/>
  <c r="N12" i="1"/>
  <c r="N10" i="1"/>
  <c r="N13" i="1"/>
  <c r="N4" i="1"/>
  <c r="O5" i="1"/>
  <c r="O13" i="1" l="1"/>
  <c r="O12" i="1"/>
  <c r="P5" i="1"/>
  <c r="O10" i="1"/>
  <c r="O15" i="1"/>
  <c r="O4" i="1"/>
  <c r="O14" i="1"/>
  <c r="P15" i="1" l="1"/>
  <c r="P14" i="1"/>
  <c r="P12" i="1"/>
  <c r="P13" i="1"/>
  <c r="P10" i="1"/>
  <c r="Q5" i="1"/>
  <c r="P4" i="1"/>
  <c r="Q13" i="1" l="1"/>
  <c r="Q10" i="1"/>
  <c r="Q15" i="1"/>
  <c r="Q14" i="1"/>
  <c r="Q4" i="1"/>
  <c r="Q12" i="1"/>
  <c r="R5" i="1"/>
  <c r="R7" i="1" l="1"/>
  <c r="R4" i="1"/>
  <c r="S5" i="1"/>
  <c r="T5" i="1" l="1"/>
  <c r="S4" i="1"/>
  <c r="U5" i="1" l="1"/>
  <c r="T4" i="1"/>
  <c r="U4" i="1" l="1"/>
  <c r="V5" i="1"/>
  <c r="V4" i="1" l="1"/>
  <c r="W5" i="1"/>
  <c r="X5" i="1" l="1"/>
  <c r="W4" i="1"/>
  <c r="Y5" i="1" l="1"/>
  <c r="X4" i="1"/>
  <c r="Y7" i="1" l="1"/>
  <c r="Y4" i="1"/>
  <c r="Z5" i="1"/>
  <c r="Z4" i="1" l="1"/>
  <c r="AA5" i="1"/>
  <c r="AB5" i="1" l="1"/>
  <c r="AA4" i="1"/>
  <c r="AB4" i="1" l="1"/>
  <c r="AC5" i="1"/>
  <c r="AC4" i="1" l="1"/>
  <c r="AD5" i="1"/>
  <c r="AD4" i="1" l="1"/>
  <c r="AE5" i="1"/>
  <c r="AF5" i="1" l="1"/>
  <c r="AE4" i="1"/>
  <c r="AF7" i="1" l="1"/>
  <c r="AG5" i="1"/>
  <c r="AF4" i="1"/>
  <c r="AG4" i="1" l="1"/>
  <c r="AH5" i="1"/>
  <c r="AI5" i="1" l="1"/>
  <c r="AH4" i="1"/>
  <c r="AJ5" i="1" l="1"/>
  <c r="AI4" i="1"/>
  <c r="AK5" i="1" l="1"/>
  <c r="AJ4" i="1"/>
  <c r="AK4" i="1" l="1"/>
  <c r="AL5" i="1"/>
  <c r="AL4" i="1" l="1"/>
  <c r="AM5" i="1"/>
  <c r="AN5" i="1" l="1"/>
  <c r="AM4" i="1"/>
  <c r="AM7" i="1"/>
  <c r="AN4" i="1" l="1"/>
  <c r="AO5" i="1"/>
  <c r="AO4" i="1" l="1"/>
  <c r="AP5" i="1"/>
  <c r="AP4" i="1" l="1"/>
  <c r="AQ5" i="1"/>
  <c r="AQ4" i="1" l="1"/>
</calcChain>
</file>

<file path=xl/sharedStrings.xml><?xml version="1.0" encoding="utf-8"?>
<sst xmlns="http://schemas.openxmlformats.org/spreadsheetml/2006/main" count="25" uniqueCount="17">
  <si>
    <t>Master Planning FY15</t>
  </si>
  <si>
    <t>A partir :</t>
  </si>
  <si>
    <t>OCTOBRE</t>
  </si>
  <si>
    <t>Jour</t>
  </si>
  <si>
    <t>Date</t>
  </si>
  <si>
    <t>Vacances Scolaires</t>
  </si>
  <si>
    <t>Semaine Disney</t>
  </si>
  <si>
    <t>Date Phase de Travail</t>
  </si>
  <si>
    <t>ZZ</t>
  </si>
  <si>
    <t>BD</t>
  </si>
  <si>
    <t>Projet</t>
  </si>
  <si>
    <t>Briefing</t>
  </si>
  <si>
    <t>Pré-Production</t>
  </si>
  <si>
    <t>Production</t>
  </si>
  <si>
    <t>Event</t>
  </si>
  <si>
    <t>Post production</t>
  </si>
  <si>
    <t>Ce que je veux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</si>
</sst>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/mm/yy;@"/>
    <numFmt numFmtId="165" formatCode="ddd"/>
    <numFmt numFmtId="166" formatCode="d/m;@"/>
    <numFmt numFmtId="167" formatCode="General_)"/>
    <numFmt numFmtId="168" formatCode="_-* #,##0.00[$€]_-;\-* #,##0.00[$€]_-;_-* &quot;-&quot;??[$€]_-;_-@_-"/>
    <numFmt numFmtId="169" formatCode="&quot;&quot;;&quot;&quot;;&quot;&quot;;"/>
    <numFmt numFmtId="170" formatCode="#,##0\ ;[Red]\-#,##0\ "/>
    <numFmt numFmtId="171" formatCode="0_)"/>
  </numFmts>
  <fonts count="5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color indexed="48"/>
      <name val="Calibri"/>
      <family val="2"/>
      <scheme val="minor"/>
    </font>
    <font>
      <sz val="11"/>
      <color indexed="14"/>
      <name val="Calibri"/>
      <family val="2"/>
      <scheme val="minor"/>
    </font>
    <font>
      <sz val="11"/>
      <color indexed="46"/>
      <name val="Calibri"/>
      <family val="2"/>
      <scheme val="minor"/>
    </font>
    <font>
      <sz val="11"/>
      <color rgb="FF00B0F0"/>
      <name val="Calibri"/>
      <family val="2"/>
      <scheme val="minor"/>
    </font>
    <font>
      <sz val="8"/>
      <color theme="0"/>
      <name val="Arial"/>
      <family val="2"/>
    </font>
    <font>
      <sz val="11"/>
      <color indexed="30"/>
      <name val="Calibri"/>
      <family val="2"/>
      <scheme val="minor"/>
    </font>
    <font>
      <sz val="8"/>
      <name val="Arial"/>
      <family val="2"/>
    </font>
    <font>
      <sz val="10"/>
      <name val="Helv"/>
    </font>
    <font>
      <sz val="8"/>
      <color indexed="8"/>
      <name val="Comic Sans MS"/>
      <family val="2"/>
    </font>
    <font>
      <sz val="8"/>
      <color indexed="9"/>
      <name val="Comic Sans MS"/>
      <family val="2"/>
    </font>
    <font>
      <sz val="8"/>
      <color indexed="8"/>
      <name val="Arial"/>
      <family val="2"/>
    </font>
    <font>
      <sz val="10"/>
      <name val="Times New Roman"/>
      <family val="1"/>
    </font>
    <font>
      <b/>
      <sz val="9"/>
      <color indexed="8"/>
      <name val="Arial"/>
      <family val="2"/>
    </font>
    <font>
      <sz val="10"/>
      <color indexed="8"/>
      <name val="Arial"/>
      <family val="2"/>
    </font>
    <font>
      <b/>
      <sz val="8"/>
      <color indexed="8"/>
      <name val="Arial Narrow"/>
      <family val="2"/>
    </font>
    <font>
      <sz val="8"/>
      <color indexed="10"/>
      <name val="Comic Sans MS"/>
      <family val="2"/>
    </font>
    <font>
      <b/>
      <sz val="8"/>
      <color indexed="10"/>
      <name val="Comic Sans MS"/>
      <family val="2"/>
    </font>
    <font>
      <sz val="10"/>
      <color indexed="8"/>
      <name val="Arial Rounded MT Bold"/>
      <family val="2"/>
    </font>
    <font>
      <sz val="11"/>
      <color indexed="8"/>
      <name val="Arial"/>
      <family val="2"/>
    </font>
    <font>
      <sz val="10"/>
      <color indexed="8"/>
      <name val="Arial Narrow"/>
      <family val="2"/>
    </font>
    <font>
      <b/>
      <sz val="12"/>
      <name val="Times New Roman"/>
      <family val="1"/>
    </font>
    <font>
      <sz val="9"/>
      <color indexed="10"/>
      <name val="Arial Narrow"/>
      <family val="2"/>
    </font>
    <font>
      <b/>
      <sz val="10"/>
      <color indexed="8"/>
      <name val="Arial"/>
      <family val="2"/>
    </font>
    <font>
      <b/>
      <i/>
      <sz val="11"/>
      <color indexed="8"/>
      <name val="Arial"/>
      <family val="2"/>
    </font>
    <font>
      <b/>
      <u/>
      <sz val="10"/>
      <color indexed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 Narrow"/>
      <family val="2"/>
    </font>
    <font>
      <sz val="7"/>
      <color indexed="8"/>
      <name val="Arial"/>
      <family val="2"/>
    </font>
    <font>
      <sz val="8"/>
      <color indexed="62"/>
      <name val="Comic Sans MS"/>
      <family val="2"/>
    </font>
    <font>
      <sz val="9"/>
      <name val="Helv"/>
    </font>
    <font>
      <sz val="10"/>
      <name val="Geneva"/>
    </font>
    <font>
      <i/>
      <sz val="10"/>
      <name val="Helv"/>
    </font>
    <font>
      <sz val="7"/>
      <color indexed="8"/>
      <name val="Arial Narrow"/>
      <family val="2"/>
    </font>
    <font>
      <i/>
      <u/>
      <sz val="8"/>
      <color indexed="8"/>
      <name val="Arial"/>
      <family val="2"/>
    </font>
    <font>
      <sz val="12"/>
      <color indexed="8"/>
      <name val="Arial"/>
      <family val="2"/>
    </font>
    <font>
      <sz val="8"/>
      <name val="Helv"/>
    </font>
    <font>
      <b/>
      <i/>
      <sz val="8"/>
      <color indexed="14"/>
      <name val="Arial"/>
      <family val="2"/>
    </font>
    <font>
      <b/>
      <sz val="11"/>
      <color indexed="8"/>
      <name val="Arial"/>
      <family val="2"/>
    </font>
    <font>
      <sz val="12"/>
      <name val="Arial"/>
      <family val="2"/>
    </font>
    <font>
      <b/>
      <sz val="8"/>
      <color indexed="10"/>
      <name val="Arial"/>
      <family val="2"/>
    </font>
    <font>
      <b/>
      <sz val="8"/>
      <color indexed="12"/>
      <name val="Arial"/>
      <family val="2"/>
    </font>
    <font>
      <b/>
      <sz val="10"/>
      <name val="Geneva"/>
    </font>
    <font>
      <b/>
      <sz val="8"/>
      <color indexed="17"/>
      <name val="Arial"/>
      <family val="2"/>
    </font>
    <font>
      <b/>
      <u/>
      <sz val="10"/>
      <name val="Times New Roman"/>
      <family val="1"/>
    </font>
    <font>
      <sz val="12"/>
      <name val="Arial MT"/>
    </font>
    <font>
      <b/>
      <u/>
      <sz val="12"/>
      <name val="Arial MT"/>
    </font>
    <font>
      <b/>
      <u/>
      <sz val="9"/>
      <name val="Helv"/>
    </font>
    <font>
      <b/>
      <sz val="12"/>
      <name val="Arial"/>
      <family val="2"/>
    </font>
    <font>
      <b/>
      <sz val="11"/>
      <name val="Arial"/>
      <family val="2"/>
    </font>
    <font>
      <sz val="20"/>
      <color rgb="FF00B0F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9"/>
      </patternFill>
    </fill>
    <fill>
      <patternFill patternType="solid">
        <fgColor indexed="22"/>
        <bgColor indexed="11"/>
      </patternFill>
    </fill>
    <fill>
      <patternFill patternType="solid">
        <fgColor indexed="22"/>
        <bgColor indexed="64"/>
      </patternFill>
    </fill>
    <fill>
      <patternFill patternType="gray0625"/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/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9"/>
      </top>
      <bottom style="hair">
        <color indexed="9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/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8"/>
      </left>
      <right style="thin">
        <color indexed="9"/>
      </right>
      <top style="thin">
        <color indexed="9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9"/>
      </top>
      <bottom/>
      <diagonal/>
    </border>
  </borders>
  <cellStyleXfs count="91">
    <xf numFmtId="0" fontId="0" fillId="0" borderId="0"/>
    <xf numFmtId="0" fontId="3" fillId="0" borderId="0"/>
    <xf numFmtId="167" fontId="13" fillId="0" borderId="0">
      <alignment horizontal="left"/>
    </xf>
    <xf numFmtId="2" fontId="13" fillId="0" borderId="0">
      <alignment horizontal="center"/>
    </xf>
    <xf numFmtId="0" fontId="14" fillId="12" borderId="0" applyNumberFormat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4" borderId="0" applyNumberFormat="0" applyBorder="0" applyAlignment="0" applyProtection="0"/>
    <xf numFmtId="0" fontId="14" fillId="16" borderId="0" applyNumberFormat="0" applyBorder="0" applyAlignment="0" applyProtection="0"/>
    <xf numFmtId="0" fontId="14" fillId="13" borderId="0" applyNumberFormat="0" applyBorder="0" applyAlignment="0" applyProtection="0"/>
    <xf numFmtId="0" fontId="14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6" borderId="0" applyNumberFormat="0" applyBorder="0" applyAlignment="0" applyProtection="0"/>
    <xf numFmtId="0" fontId="14" fillId="14" borderId="0" applyNumberFormat="0" applyBorder="0" applyAlignment="0" applyProtection="0"/>
    <xf numFmtId="0" fontId="15" fillId="16" borderId="0" applyNumberFormat="0" applyBorder="0" applyAlignment="0" applyProtection="0"/>
    <xf numFmtId="0" fontId="15" fillId="19" borderId="0" applyNumberFormat="0" applyBorder="0" applyAlignment="0" applyProtection="0"/>
    <xf numFmtId="0" fontId="15" fillId="20" borderId="0" applyNumberFormat="0" applyBorder="0" applyAlignment="0" applyProtection="0"/>
    <xf numFmtId="0" fontId="15" fillId="18" borderId="0" applyNumberFormat="0" applyBorder="0" applyAlignment="0" applyProtection="0"/>
    <xf numFmtId="0" fontId="15" fillId="16" borderId="0" applyNumberFormat="0" applyBorder="0" applyAlignment="0" applyProtection="0"/>
    <xf numFmtId="0" fontId="15" fillId="13" borderId="0" applyNumberFormat="0" applyBorder="0" applyAlignment="0" applyProtection="0"/>
    <xf numFmtId="0" fontId="16" fillId="21" borderId="0">
      <alignment horizontal="left" vertical="top" wrapText="1"/>
    </xf>
    <xf numFmtId="0" fontId="17" fillId="0" borderId="0" applyNumberFormat="0" applyFill="0" applyBorder="0" applyProtection="0">
      <alignment vertical="top" wrapText="1"/>
    </xf>
    <xf numFmtId="0" fontId="18" fillId="21" borderId="0">
      <alignment horizontal="left" vertical="top" wrapText="1"/>
    </xf>
    <xf numFmtId="0" fontId="19" fillId="21" borderId="0">
      <alignment horizontal="left" vertical="top" wrapText="1"/>
    </xf>
    <xf numFmtId="0" fontId="19" fillId="21" borderId="0">
      <alignment horizontal="left" vertical="top" wrapText="1"/>
    </xf>
    <xf numFmtId="0" fontId="19" fillId="21" borderId="0">
      <alignment horizontal="left" vertical="top" wrapText="1"/>
    </xf>
    <xf numFmtId="0" fontId="19" fillId="21" borderId="0">
      <alignment horizontal="left" vertical="top" wrapText="1"/>
    </xf>
    <xf numFmtId="0" fontId="19" fillId="21" borderId="0">
      <alignment horizontal="left" vertical="top" wrapText="1"/>
    </xf>
    <xf numFmtId="49" fontId="20" fillId="21" borderId="0">
      <alignment horizontal="left" vertical="top" wrapText="1"/>
    </xf>
    <xf numFmtId="0" fontId="21" fillId="0" borderId="0" applyNumberFormat="0" applyFill="0" applyBorder="0" applyAlignment="0" applyProtection="0"/>
    <xf numFmtId="0" fontId="22" fillId="21" borderId="35" applyNumberFormat="0" applyAlignment="0" applyProtection="0"/>
    <xf numFmtId="0" fontId="21" fillId="0" borderId="36" applyNumberFormat="0" applyFill="0" applyAlignment="0" applyProtection="0"/>
    <xf numFmtId="0" fontId="23" fillId="21" borderId="0">
      <alignment horizontal="left" vertical="top" wrapText="1"/>
    </xf>
    <xf numFmtId="0" fontId="24" fillId="21" borderId="0">
      <alignment horizontal="left" vertical="top" wrapText="1"/>
    </xf>
    <xf numFmtId="0" fontId="25" fillId="21" borderId="0">
      <alignment horizontal="left" vertical="top" wrapText="1"/>
    </xf>
    <xf numFmtId="0" fontId="25" fillId="21" borderId="0">
      <alignment horizontal="left" vertical="top" wrapText="1"/>
    </xf>
    <xf numFmtId="0" fontId="19" fillId="21" borderId="0">
      <alignment horizontal="left" vertical="top" wrapText="1"/>
    </xf>
    <xf numFmtId="0" fontId="26" fillId="0" borderId="8" applyNumberFormat="0" applyFill="0" applyBorder="0" applyAlignment="0" applyProtection="0"/>
    <xf numFmtId="0" fontId="19" fillId="21" borderId="0">
      <alignment horizontal="left" vertical="top" wrapText="1"/>
    </xf>
    <xf numFmtId="0" fontId="19" fillId="21" borderId="0">
      <alignment horizontal="left" vertical="top" wrapText="1"/>
    </xf>
    <xf numFmtId="0" fontId="27" fillId="21" borderId="0">
      <alignment horizontal="left" vertical="top" wrapText="1"/>
    </xf>
    <xf numFmtId="0" fontId="19" fillId="21" borderId="0">
      <alignment horizontal="left" vertical="top" wrapText="1"/>
    </xf>
    <xf numFmtId="0" fontId="19" fillId="21" borderId="0">
      <alignment horizontal="left" vertical="top" wrapText="1"/>
    </xf>
    <xf numFmtId="0" fontId="19" fillId="21" borderId="0">
      <alignment horizontal="left" vertical="top" wrapText="1"/>
    </xf>
    <xf numFmtId="0" fontId="28" fillId="21" borderId="37">
      <alignment horizontal="left" vertical="top" wrapText="1"/>
    </xf>
    <xf numFmtId="0" fontId="19" fillId="21" borderId="0">
      <alignment horizontal="left" vertical="top" wrapText="1"/>
    </xf>
    <xf numFmtId="0" fontId="19" fillId="21" borderId="0">
      <alignment horizontal="left" vertical="top" wrapText="1"/>
    </xf>
    <xf numFmtId="0" fontId="19" fillId="21" borderId="0">
      <alignment horizontal="left" vertical="top" wrapText="1"/>
    </xf>
    <xf numFmtId="49" fontId="29" fillId="21" borderId="0">
      <alignment horizontal="left" vertical="top" wrapText="1"/>
    </xf>
    <xf numFmtId="49" fontId="30" fillId="21" borderId="0">
      <alignment horizontal="left" vertical="top" wrapText="1"/>
    </xf>
    <xf numFmtId="49" fontId="28" fillId="21" borderId="0">
      <alignment horizontal="left" vertical="top" wrapText="1"/>
    </xf>
    <xf numFmtId="49" fontId="31" fillId="21" borderId="0">
      <alignment horizontal="left" vertical="top" wrapText="1"/>
    </xf>
    <xf numFmtId="49" fontId="31" fillId="21" borderId="0">
      <alignment horizontal="left" vertical="top" wrapText="1"/>
    </xf>
    <xf numFmtId="0" fontId="3" fillId="14" borderId="38" applyNumberFormat="0" applyFont="0" applyAlignment="0" applyProtection="0"/>
    <xf numFmtId="0" fontId="32" fillId="21" borderId="0">
      <alignment horizontal="left" vertical="top" wrapText="1" indent="1"/>
    </xf>
    <xf numFmtId="0" fontId="32" fillId="21" borderId="0">
      <alignment horizontal="left" vertical="top" wrapText="1" indent="1"/>
    </xf>
    <xf numFmtId="0" fontId="32" fillId="21" borderId="0">
      <alignment horizontal="left" vertical="top" wrapText="1" indent="1"/>
    </xf>
    <xf numFmtId="49" fontId="33" fillId="21" borderId="0">
      <alignment vertical="top" wrapText="1"/>
    </xf>
    <xf numFmtId="0" fontId="34" fillId="17" borderId="35" applyNumberFormat="0" applyAlignment="0" applyProtection="0"/>
    <xf numFmtId="0" fontId="35" fillId="0" borderId="39"/>
    <xf numFmtId="168" fontId="36" fillId="0" borderId="0" applyFont="0" applyFill="0" applyBorder="0" applyAlignment="0" applyProtection="0"/>
    <xf numFmtId="0" fontId="19" fillId="21" borderId="0">
      <alignment horizontal="left" vertical="top"/>
    </xf>
    <xf numFmtId="0" fontId="33" fillId="21" borderId="0">
      <alignment horizontal="left" vertical="top"/>
    </xf>
    <xf numFmtId="0" fontId="37" fillId="0" borderId="40">
      <alignment vertical="center" wrapText="1"/>
    </xf>
    <xf numFmtId="169" fontId="12" fillId="0" borderId="0" applyFill="0" applyBorder="0" applyAlignment="0" applyProtection="0"/>
    <xf numFmtId="0" fontId="16" fillId="21" borderId="0">
      <alignment horizontal="left" vertical="top" wrapText="1"/>
    </xf>
    <xf numFmtId="0" fontId="16" fillId="21" borderId="0">
      <alignment horizontal="left" vertical="top" wrapText="1"/>
    </xf>
    <xf numFmtId="0" fontId="16" fillId="21" borderId="0">
      <alignment horizontal="left" vertical="top" wrapText="1"/>
    </xf>
    <xf numFmtId="0" fontId="38" fillId="21" borderId="0">
      <alignment horizontal="left" vertical="top" wrapText="1"/>
    </xf>
    <xf numFmtId="0" fontId="39" fillId="21" borderId="0">
      <alignment horizontal="left" vertical="top" wrapText="1"/>
    </xf>
    <xf numFmtId="49" fontId="40" fillId="21" borderId="0">
      <alignment horizontal="left" vertical="top"/>
    </xf>
    <xf numFmtId="170" fontId="17" fillId="0" borderId="5" applyFont="0" applyFill="0" applyBorder="0" applyAlignment="0" applyProtection="0">
      <protection locked="0"/>
    </xf>
    <xf numFmtId="0" fontId="41" fillId="0" borderId="0">
      <protection locked="0"/>
    </xf>
    <xf numFmtId="0" fontId="42" fillId="22" borderId="41" applyNumberFormat="0" applyBorder="0" applyAlignment="0" applyProtection="0">
      <alignment horizontal="center"/>
    </xf>
    <xf numFmtId="0" fontId="43" fillId="0" borderId="7">
      <alignment horizontal="center"/>
    </xf>
    <xf numFmtId="0" fontId="44" fillId="0" borderId="0"/>
    <xf numFmtId="0" fontId="3" fillId="0" borderId="0"/>
    <xf numFmtId="0" fontId="45" fillId="22" borderId="34" applyNumberFormat="0" applyAlignment="0"/>
    <xf numFmtId="0" fontId="46" fillId="0" borderId="0">
      <alignment horizontal="right"/>
      <protection locked="0"/>
    </xf>
    <xf numFmtId="0" fontId="3" fillId="23" borderId="42"/>
    <xf numFmtId="0" fontId="47" fillId="24" borderId="7" applyBorder="0"/>
    <xf numFmtId="0" fontId="48" fillId="23" borderId="5" applyNumberFormat="0" applyBorder="0" applyAlignment="0">
      <alignment horizontal="right"/>
      <protection locked="0"/>
    </xf>
    <xf numFmtId="0" fontId="49" fillId="0" borderId="2" applyNumberFormat="0" applyFill="0" applyBorder="0" applyAlignment="0" applyProtection="0"/>
    <xf numFmtId="171" fontId="50" fillId="0" borderId="1">
      <alignment horizontal="left"/>
    </xf>
    <xf numFmtId="171" fontId="51" fillId="0" borderId="2">
      <alignment horizontal="left"/>
    </xf>
    <xf numFmtId="0" fontId="52" fillId="0" borderId="39"/>
    <xf numFmtId="0" fontId="40" fillId="21" borderId="0">
      <alignment horizontal="left" vertical="top"/>
    </xf>
    <xf numFmtId="0" fontId="53" fillId="0" borderId="7" applyNumberFormat="0" applyProtection="0">
      <alignment horizontal="left"/>
    </xf>
    <xf numFmtId="0" fontId="54" fillId="0" borderId="0" applyFill="0" applyBorder="0" applyAlignment="0" applyProtection="0">
      <protection locked="0"/>
    </xf>
  </cellStyleXfs>
  <cellXfs count="94">
    <xf numFmtId="0" fontId="0" fillId="0" borderId="0" xfId="0"/>
    <xf numFmtId="0" fontId="4" fillId="0" borderId="0" xfId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4" fillId="0" borderId="0" xfId="0" applyNumberFormat="1" applyFont="1" applyFill="1" applyAlignment="1">
      <alignment horizontal="center"/>
    </xf>
    <xf numFmtId="0" fontId="0" fillId="0" borderId="0" xfId="0" applyFont="1" applyAlignment="1">
      <alignment horizontal="center"/>
    </xf>
    <xf numFmtId="164" fontId="4" fillId="0" borderId="0" xfId="0" applyNumberFormat="1" applyFont="1" applyFill="1" applyBorder="1" applyAlignment="1">
      <alignment horizontal="center"/>
    </xf>
    <xf numFmtId="0" fontId="5" fillId="0" borderId="0" xfId="1" applyFont="1" applyAlignment="1">
      <alignment horizontal="center"/>
    </xf>
    <xf numFmtId="0" fontId="4" fillId="0" borderId="1" xfId="1" applyFont="1" applyBorder="1" applyAlignment="1">
      <alignment horizontal="center" vertical="center"/>
    </xf>
    <xf numFmtId="164" fontId="4" fillId="0" borderId="4" xfId="1" applyNumberFormat="1" applyFont="1" applyFill="1" applyBorder="1" applyAlignment="1">
      <alignment horizontal="center" vertical="center"/>
    </xf>
    <xf numFmtId="165" fontId="4" fillId="0" borderId="3" xfId="1" applyNumberFormat="1" applyFont="1" applyFill="1" applyBorder="1" applyAlignment="1">
      <alignment horizontal="center" vertical="center"/>
    </xf>
    <xf numFmtId="165" fontId="4" fillId="0" borderId="4" xfId="1" applyNumberFormat="1" applyFont="1" applyFill="1" applyBorder="1" applyAlignment="1">
      <alignment horizontal="center" vertical="center"/>
    </xf>
    <xf numFmtId="165" fontId="4" fillId="0" borderId="1" xfId="1" applyNumberFormat="1" applyFont="1" applyFill="1" applyBorder="1" applyAlignment="1">
      <alignment horizontal="center" vertical="center"/>
    </xf>
    <xf numFmtId="166" fontId="4" fillId="0" borderId="5" xfId="1" applyNumberFormat="1" applyFont="1" applyFill="1" applyBorder="1" applyAlignment="1">
      <alignment horizontal="center" vertical="center"/>
    </xf>
    <xf numFmtId="166" fontId="4" fillId="0" borderId="6" xfId="1" applyNumberFormat="1" applyFont="1" applyFill="1" applyBorder="1" applyAlignment="1">
      <alignment horizontal="center" vertical="center"/>
    </xf>
    <xf numFmtId="166" fontId="4" fillId="0" borderId="7" xfId="1" applyNumberFormat="1" applyFont="1" applyFill="1" applyBorder="1" applyAlignment="1">
      <alignment horizontal="center" vertical="center"/>
    </xf>
    <xf numFmtId="166" fontId="4" fillId="0" borderId="8" xfId="1" applyNumberFormat="1" applyFont="1" applyFill="1" applyBorder="1" applyAlignment="1">
      <alignment horizontal="center" vertical="center"/>
    </xf>
    <xf numFmtId="166" fontId="4" fillId="0" borderId="0" xfId="1" applyNumberFormat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4" fillId="0" borderId="9" xfId="1" applyFont="1" applyFill="1" applyBorder="1" applyAlignment="1">
      <alignment horizontal="center" vertical="center"/>
    </xf>
    <xf numFmtId="0" fontId="5" fillId="0" borderId="9" xfId="1" applyFont="1" applyFill="1" applyBorder="1" applyAlignment="1">
      <alignment horizontal="center"/>
    </xf>
    <xf numFmtId="0" fontId="4" fillId="0" borderId="4" xfId="1" applyFont="1" applyBorder="1" applyAlignment="1">
      <alignment horizontal="center" vertical="center"/>
    </xf>
    <xf numFmtId="0" fontId="4" fillId="0" borderId="10" xfId="1" applyFont="1" applyBorder="1" applyAlignment="1">
      <alignment horizontal="center" vertical="center"/>
    </xf>
    <xf numFmtId="0" fontId="4" fillId="3" borderId="15" xfId="1" applyFont="1" applyFill="1" applyBorder="1" applyAlignment="1">
      <alignment horizontal="center" vertical="center"/>
    </xf>
    <xf numFmtId="0" fontId="4" fillId="4" borderId="15" xfId="1" applyFont="1" applyFill="1" applyBorder="1" applyAlignment="1">
      <alignment horizontal="center" vertical="center"/>
    </xf>
    <xf numFmtId="0" fontId="4" fillId="3" borderId="16" xfId="1" applyFont="1" applyFill="1" applyBorder="1" applyAlignment="1">
      <alignment horizontal="center" vertical="center"/>
    </xf>
    <xf numFmtId="0" fontId="4" fillId="4" borderId="14" xfId="1" applyFont="1" applyFill="1" applyBorder="1" applyAlignment="1">
      <alignment horizontal="center" vertical="center"/>
    </xf>
    <xf numFmtId="0" fontId="4" fillId="7" borderId="12" xfId="1" applyFont="1" applyFill="1" applyBorder="1" applyAlignment="1">
      <alignment horizontal="left" vertical="center"/>
    </xf>
    <xf numFmtId="0" fontId="4" fillId="3" borderId="20" xfId="1" applyFont="1" applyFill="1" applyBorder="1" applyAlignment="1">
      <alignment horizontal="center" vertical="center"/>
    </xf>
    <xf numFmtId="0" fontId="7" fillId="3" borderId="15" xfId="1" applyFont="1" applyFill="1" applyBorder="1" applyAlignment="1">
      <alignment horizontal="center" vertical="center"/>
    </xf>
    <xf numFmtId="0" fontId="4" fillId="0" borderId="15" xfId="1" applyFont="1" applyFill="1" applyBorder="1" applyAlignment="1">
      <alignment horizontal="center" vertical="center"/>
    </xf>
    <xf numFmtId="0" fontId="6" fillId="3" borderId="15" xfId="1" applyFont="1" applyFill="1" applyBorder="1" applyAlignment="1">
      <alignment horizontal="center" vertical="center"/>
    </xf>
    <xf numFmtId="0" fontId="5" fillId="3" borderId="15" xfId="1" applyFont="1" applyFill="1" applyBorder="1" applyAlignment="1">
      <alignment horizontal="center" vertical="center"/>
    </xf>
    <xf numFmtId="0" fontId="8" fillId="3" borderId="15" xfId="1" applyFont="1" applyFill="1" applyBorder="1" applyAlignment="1">
      <alignment horizontal="center" vertical="center"/>
    </xf>
    <xf numFmtId="164" fontId="4" fillId="0" borderId="21" xfId="1" applyNumberFormat="1" applyFont="1" applyFill="1" applyBorder="1" applyAlignment="1">
      <alignment horizontal="center" vertical="center"/>
    </xf>
    <xf numFmtId="164" fontId="4" fillId="0" borderId="22" xfId="1" applyNumberFormat="1" applyFont="1" applyFill="1" applyBorder="1" applyAlignment="1">
      <alignment horizontal="center" vertical="center"/>
    </xf>
    <xf numFmtId="0" fontId="10" fillId="11" borderId="17" xfId="0" applyNumberFormat="1" applyFont="1" applyFill="1" applyBorder="1"/>
    <xf numFmtId="0" fontId="10" fillId="11" borderId="14" xfId="0" applyNumberFormat="1" applyFont="1" applyFill="1" applyBorder="1"/>
    <xf numFmtId="0" fontId="10" fillId="11" borderId="18" xfId="0" applyNumberFormat="1" applyFont="1" applyFill="1" applyBorder="1"/>
    <xf numFmtId="164" fontId="4" fillId="0" borderId="23" xfId="1" applyNumberFormat="1" applyFont="1" applyFill="1" applyBorder="1" applyAlignment="1">
      <alignment horizontal="center" vertical="center"/>
    </xf>
    <xf numFmtId="164" fontId="4" fillId="0" borderId="24" xfId="1" applyNumberFormat="1" applyFont="1" applyFill="1" applyBorder="1" applyAlignment="1">
      <alignment horizontal="center" vertical="center"/>
    </xf>
    <xf numFmtId="0" fontId="4" fillId="7" borderId="25" xfId="1" applyFont="1" applyFill="1" applyBorder="1" applyAlignment="1">
      <alignment horizontal="left" vertical="center"/>
    </xf>
    <xf numFmtId="0" fontId="4" fillId="0" borderId="17" xfId="1" applyFont="1" applyFill="1" applyBorder="1" applyAlignment="1">
      <alignment horizontal="center" vertical="center"/>
    </xf>
    <xf numFmtId="0" fontId="4" fillId="0" borderId="14" xfId="1" applyFont="1" applyFill="1" applyBorder="1" applyAlignment="1">
      <alignment horizontal="center" vertical="center"/>
    </xf>
    <xf numFmtId="0" fontId="4" fillId="0" borderId="18" xfId="1" applyFont="1" applyFill="1" applyBorder="1" applyAlignment="1">
      <alignment horizontal="center" vertical="center"/>
    </xf>
    <xf numFmtId="0" fontId="9" fillId="0" borderId="7" xfId="0" applyFont="1" applyBorder="1"/>
    <xf numFmtId="164" fontId="4" fillId="0" borderId="27" xfId="1" applyNumberFormat="1" applyFont="1" applyFill="1" applyBorder="1" applyAlignment="1">
      <alignment horizontal="center" vertical="center"/>
    </xf>
    <xf numFmtId="164" fontId="4" fillId="0" borderId="26" xfId="1" applyNumberFormat="1" applyFont="1" applyFill="1" applyBorder="1" applyAlignment="1">
      <alignment horizontal="center" vertical="center"/>
    </xf>
    <xf numFmtId="1" fontId="12" fillId="11" borderId="17" xfId="0" applyNumberFormat="1" applyFont="1" applyFill="1" applyBorder="1"/>
    <xf numFmtId="0" fontId="12" fillId="11" borderId="17" xfId="0" applyNumberFormat="1" applyFont="1" applyFill="1" applyBorder="1"/>
    <xf numFmtId="0" fontId="9" fillId="0" borderId="28" xfId="0" applyFont="1" applyBorder="1"/>
    <xf numFmtId="164" fontId="4" fillId="0" borderId="30" xfId="1" applyNumberFormat="1" applyFont="1" applyFill="1" applyBorder="1" applyAlignment="1">
      <alignment horizontal="center" vertical="center"/>
    </xf>
    <xf numFmtId="164" fontId="4" fillId="0" borderId="29" xfId="1" applyNumberFormat="1" applyFont="1" applyFill="1" applyBorder="1" applyAlignment="1">
      <alignment horizontal="center" vertical="center"/>
    </xf>
    <xf numFmtId="0" fontId="11" fillId="0" borderId="31" xfId="1" applyFont="1" applyFill="1" applyBorder="1" applyAlignment="1">
      <alignment horizontal="left" vertical="center"/>
    </xf>
    <xf numFmtId="164" fontId="4" fillId="0" borderId="32" xfId="1" applyNumberFormat="1" applyFont="1" applyFill="1" applyBorder="1" applyAlignment="1">
      <alignment horizontal="center" vertical="center"/>
    </xf>
    <xf numFmtId="164" fontId="4" fillId="0" borderId="33" xfId="1" applyNumberFormat="1" applyFont="1" applyFill="1" applyBorder="1" applyAlignment="1">
      <alignment horizontal="center" vertical="center"/>
    </xf>
    <xf numFmtId="0" fontId="4" fillId="0" borderId="0" xfId="1" applyFont="1" applyFill="1" applyAlignment="1">
      <alignment horizontal="center"/>
    </xf>
    <xf numFmtId="164" fontId="4" fillId="0" borderId="0" xfId="1" applyNumberFormat="1" applyFont="1" applyFill="1" applyAlignment="1">
      <alignment horizontal="center"/>
    </xf>
    <xf numFmtId="14" fontId="4" fillId="0" borderId="0" xfId="1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4" fontId="4" fillId="0" borderId="4" xfId="1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4" fillId="7" borderId="13" xfId="1" applyFont="1" applyFill="1" applyBorder="1" applyAlignment="1">
      <alignment horizontal="center" vertical="center" wrapText="1"/>
    </xf>
    <xf numFmtId="0" fontId="4" fillId="7" borderId="8" xfId="1" applyFont="1" applyFill="1" applyBorder="1" applyAlignment="1">
      <alignment horizontal="center" vertical="center" wrapText="1"/>
    </xf>
    <xf numFmtId="0" fontId="0" fillId="6" borderId="19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55" fillId="0" borderId="43" xfId="0" applyFont="1" applyBorder="1" applyAlignment="1">
      <alignment horizontal="center" vertical="center"/>
    </xf>
    <xf numFmtId="0" fontId="55" fillId="0" borderId="6" xfId="0" applyFont="1" applyBorder="1" applyAlignment="1">
      <alignment horizontal="center" vertical="center"/>
    </xf>
    <xf numFmtId="0" fontId="10" fillId="6" borderId="17" xfId="0" applyNumberFormat="1" applyFont="1" applyFill="1" applyBorder="1"/>
    <xf numFmtId="0" fontId="10" fillId="6" borderId="14" xfId="0" applyNumberFormat="1" applyFont="1" applyFill="1" applyBorder="1"/>
    <xf numFmtId="0" fontId="10" fillId="8" borderId="14" xfId="0" applyNumberFormat="1" applyFont="1" applyFill="1" applyBorder="1"/>
    <xf numFmtId="0" fontId="10" fillId="25" borderId="14" xfId="0" applyNumberFormat="1" applyFont="1" applyFill="1" applyBorder="1"/>
    <xf numFmtId="0" fontId="10" fillId="9" borderId="14" xfId="0" applyNumberFormat="1" applyFont="1" applyFill="1" applyBorder="1"/>
    <xf numFmtId="0" fontId="10" fillId="26" borderId="14" xfId="0" applyNumberFormat="1" applyFont="1" applyFill="1" applyBorder="1"/>
  </cellXfs>
  <cellStyles count="91">
    <cellStyle name="{appel menu}" xfId="2"/>
    <cellStyle name="18248" xfId="3"/>
    <cellStyle name="20 % - Accent1" xfId="4"/>
    <cellStyle name="20 % - Accent2" xfId="5"/>
    <cellStyle name="20 % - Accent3" xfId="6"/>
    <cellStyle name="20 % - Accent4" xfId="7"/>
    <cellStyle name="20 % - Accent5" xfId="8"/>
    <cellStyle name="20 % - Accent6" xfId="9"/>
    <cellStyle name="40 % - Accent1" xfId="10"/>
    <cellStyle name="40 % - Accent2" xfId="11"/>
    <cellStyle name="40 % - Accent3" xfId="12"/>
    <cellStyle name="40 % - Accent4" xfId="13"/>
    <cellStyle name="40 % - Accent5" xfId="14"/>
    <cellStyle name="40 % - Accent6" xfId="15"/>
    <cellStyle name="60 % - Accent1" xfId="16"/>
    <cellStyle name="60 % - Accent2" xfId="17"/>
    <cellStyle name="60 % - Accent3" xfId="18"/>
    <cellStyle name="60 % - Accent4" xfId="19"/>
    <cellStyle name="60 % - Accent5" xfId="20"/>
    <cellStyle name="60 % - Accent6" xfId="21"/>
    <cellStyle name="ArtDescriptif" xfId="22"/>
    <cellStyle name="Article" xfId="23"/>
    <cellStyle name="ArtLibelleCond" xfId="24"/>
    <cellStyle name="ArtNote1" xfId="25"/>
    <cellStyle name="ArtNote2" xfId="26"/>
    <cellStyle name="ArtNote3" xfId="27"/>
    <cellStyle name="ArtNote4" xfId="28"/>
    <cellStyle name="ArtNote5" xfId="29"/>
    <cellStyle name="ArtTitre" xfId="30"/>
    <cellStyle name="Avertissement" xfId="31"/>
    <cellStyle name="Calcul" xfId="32"/>
    <cellStyle name="Cellule liée" xfId="33"/>
    <cellStyle name="ChapDescriptif0" xfId="34"/>
    <cellStyle name="ChapDescriptif1" xfId="35"/>
    <cellStyle name="ChapDescriptif2" xfId="36"/>
    <cellStyle name="ChapDescriptif3" xfId="37"/>
    <cellStyle name="ChapDescriptif4" xfId="38"/>
    <cellStyle name="Chapitre" xfId="39"/>
    <cellStyle name="ChapNote0" xfId="40"/>
    <cellStyle name="ChapNote1" xfId="41"/>
    <cellStyle name="ChapNote2" xfId="42"/>
    <cellStyle name="ChapNote3" xfId="43"/>
    <cellStyle name="ChapNote4" xfId="44"/>
    <cellStyle name="ChapRecap0" xfId="45"/>
    <cellStyle name="ChapRecap1" xfId="46"/>
    <cellStyle name="ChapRecap2" xfId="47"/>
    <cellStyle name="ChapRecap3" xfId="48"/>
    <cellStyle name="ChapRecap4" xfId="49"/>
    <cellStyle name="ChapTitre0" xfId="50"/>
    <cellStyle name="ChapTitre1" xfId="51"/>
    <cellStyle name="ChapTitre2" xfId="52"/>
    <cellStyle name="ChapTitre3" xfId="53"/>
    <cellStyle name="ChapTitre4" xfId="54"/>
    <cellStyle name="Commentaire" xfId="55"/>
    <cellStyle name="DQLocQuantNonLoc" xfId="56"/>
    <cellStyle name="DQLocRefClass" xfId="57"/>
    <cellStyle name="DQLocStruct" xfId="58"/>
    <cellStyle name="DQMinutes" xfId="59"/>
    <cellStyle name="Entrée" xfId="60"/>
    <cellStyle name="Enumér - Style1" xfId="61"/>
    <cellStyle name="Euro" xfId="62"/>
    <cellStyle name="Info Entete" xfId="63"/>
    <cellStyle name="Inter Entete" xfId="64"/>
    <cellStyle name="Intitulé" xfId="65"/>
    <cellStyle name="Invisible" xfId="66"/>
    <cellStyle name="LocLit" xfId="67"/>
    <cellStyle name="LocRefClass" xfId="68"/>
    <cellStyle name="LocSignetRep" xfId="69"/>
    <cellStyle name="LocStruct" xfId="70"/>
    <cellStyle name="LocTitre" xfId="71"/>
    <cellStyle name="Lot" xfId="72"/>
    <cellStyle name="Milliers [0]+espace" xfId="73"/>
    <cellStyle name="Minute" xfId="74"/>
    <cellStyle name="Modifié" xfId="75"/>
    <cellStyle name="N°" xfId="76"/>
    <cellStyle name="Non défini" xfId="77"/>
    <cellStyle name="Normal" xfId="0" builtinId="0"/>
    <cellStyle name="Normal 2" xfId="1"/>
    <cellStyle name="Normal 3" xfId="78"/>
    <cellStyle name="Préinformé" xfId="79"/>
    <cellStyle name="Questionnaire" xfId="80"/>
    <cellStyle name="Relief" xfId="81"/>
    <cellStyle name="S/TOTAL" xfId="82"/>
    <cellStyle name="Saisie" xfId="83"/>
    <cellStyle name="Sous Chapitre" xfId="84"/>
    <cellStyle name="style1 - TITRE1" xfId="85"/>
    <cellStyle name="style2 - Non d‚fini" xfId="86"/>
    <cellStyle name="TITRE - Style2" xfId="87"/>
    <cellStyle name="Titre Entete" xfId="88"/>
    <cellStyle name="titre1" xfId="89"/>
    <cellStyle name="titre4" xfId="90"/>
  </cellStyles>
  <dxfs count="810"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fgColor rgb="FF00B0F0"/>
          <bgColor rgb="FF00B0F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FF0000"/>
        <name val="Cambria"/>
        <scheme val="none"/>
      </font>
      <fill>
        <patternFill>
          <bgColor rgb="FFFF0000"/>
        </patternFill>
      </fill>
      <border>
        <bottom style="thin">
          <color indexed="64"/>
        </bottom>
      </border>
    </dxf>
    <dxf>
      <font>
        <color theme="0"/>
      </font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ean\jaf'affaire\Mes%20Documents\METRES'BORD\FEUILLES'METRE\GROS-OEUVRE\METRES'B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ean\m&#233;tr&#233;-bord\Mes%20Documents\AB2FR'AFFAIRE\0022TAHITI\TAHITI'BORD'C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Hotels%20&amp;%20Convention%20Centers\BS%20Production\MasterPlanning%20FY15_new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valement"/>
      <sheetName val="Démol."/>
      <sheetName val="ENTETE"/>
      <sheetName val="Terrass."/>
      <sheetName val="S.Isolées"/>
      <sheetName val="S.Filantes"/>
      <sheetName val="C.Ascens."/>
      <sheetName val="Voiles"/>
      <sheetName val="Pot. Rect."/>
      <sheetName val="Pot. Circ."/>
      <sheetName val="Poutres"/>
      <sheetName val="Dalles"/>
      <sheetName val="GC - Acroteres"/>
      <sheetName val="Maç."/>
      <sheetName val="Rénov."/>
      <sheetName val="Murets"/>
      <sheetName val="Conduits"/>
      <sheetName val="Divers"/>
      <sheetName val="Sheet3"/>
    </sheetNames>
    <sheetDataSet>
      <sheetData sheetId="0" refreshError="1">
        <row r="10">
          <cell r="F10" t="str">
            <v>-</v>
          </cell>
        </row>
        <row r="11">
          <cell r="F11" t="str">
            <v>-</v>
          </cell>
        </row>
        <row r="12">
          <cell r="F12" t="str">
            <v>-</v>
          </cell>
        </row>
        <row r="13">
          <cell r="F13" t="str">
            <v>-</v>
          </cell>
        </row>
        <row r="14">
          <cell r="F14" t="str">
            <v>-</v>
          </cell>
        </row>
        <row r="15">
          <cell r="F15" t="str">
            <v>-</v>
          </cell>
        </row>
        <row r="16">
          <cell r="F16" t="str">
            <v>-</v>
          </cell>
        </row>
        <row r="17">
          <cell r="F17" t="str">
            <v>-</v>
          </cell>
        </row>
        <row r="18">
          <cell r="F18" t="str">
            <v>-</v>
          </cell>
        </row>
        <row r="19">
          <cell r="F19" t="str">
            <v>-</v>
          </cell>
        </row>
        <row r="20">
          <cell r="F20" t="str">
            <v>-</v>
          </cell>
        </row>
        <row r="21">
          <cell r="F21" t="str">
            <v>-</v>
          </cell>
        </row>
        <row r="22">
          <cell r="F22" t="str">
            <v>-</v>
          </cell>
        </row>
        <row r="23">
          <cell r="F23" t="str">
            <v>-</v>
          </cell>
        </row>
        <row r="24">
          <cell r="F24" t="str">
            <v>-</v>
          </cell>
        </row>
        <row r="25">
          <cell r="F25" t="str">
            <v>-</v>
          </cell>
        </row>
        <row r="26">
          <cell r="F26" t="str">
            <v>-</v>
          </cell>
        </row>
        <row r="27">
          <cell r="F27" t="str">
            <v>-</v>
          </cell>
        </row>
        <row r="28">
          <cell r="F28" t="str">
            <v>-</v>
          </cell>
        </row>
        <row r="29">
          <cell r="F29" t="str">
            <v>-</v>
          </cell>
        </row>
        <row r="30">
          <cell r="F30" t="str">
            <v>-</v>
          </cell>
        </row>
        <row r="31">
          <cell r="F31" t="str">
            <v>-</v>
          </cell>
        </row>
        <row r="32">
          <cell r="F32" t="str">
            <v>-</v>
          </cell>
        </row>
        <row r="33">
          <cell r="F33" t="str">
            <v>-</v>
          </cell>
        </row>
        <row r="34">
          <cell r="F34" t="str">
            <v>-</v>
          </cell>
        </row>
        <row r="35">
          <cell r="F35" t="str">
            <v>-</v>
          </cell>
        </row>
        <row r="36">
          <cell r="F36" t="str">
            <v>-</v>
          </cell>
        </row>
        <row r="38">
          <cell r="F38" t="str">
            <v>-</v>
          </cell>
        </row>
        <row r="39">
          <cell r="F39" t="str">
            <v>-</v>
          </cell>
        </row>
      </sheetData>
      <sheetData sheetId="1" refreshError="1">
        <row r="50">
          <cell r="D50">
            <v>0</v>
          </cell>
        </row>
        <row r="51">
          <cell r="D51" t="str">
            <v xml:space="preserve">     U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."/>
      <sheetName val="CES"/>
    </sheetNames>
    <sheetDataSet>
      <sheetData sheetId="0"/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-Planning FY15"/>
      <sheetName val="Planning Prod-Proj FY15"/>
      <sheetName val="Décompte Proj-Prod FY15 "/>
      <sheetName val="Statistiques FY15"/>
      <sheetName val="Tutorial"/>
      <sheetName val="Sheet3"/>
      <sheetName val="espion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PEN</v>
          </cell>
          <cell r="B1" t="str">
            <v>Professional Event</v>
          </cell>
          <cell r="C1">
            <v>1</v>
          </cell>
        </row>
        <row r="2">
          <cell r="A2" t="str">
            <v>TEN</v>
          </cell>
          <cell r="B2" t="str">
            <v>Special Event</v>
          </cell>
          <cell r="C2">
            <v>2</v>
          </cell>
        </row>
        <row r="3">
          <cell r="A3" t="str">
            <v>DEF</v>
          </cell>
          <cell r="B3" t="str">
            <v>Reward Solution Event</v>
          </cell>
          <cell r="C3">
            <v>3</v>
          </cell>
        </row>
        <row r="4">
          <cell r="A4" t="str">
            <v>LOST</v>
          </cell>
          <cell r="B4" t="str">
            <v>Exclusive Event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/>
  </sheetPr>
  <dimension ref="A1:AX26"/>
  <sheetViews>
    <sheetView showGridLines="0" tabSelected="1" zoomScale="80" zoomScaleNormal="80" workbookViewId="0">
      <selection activeCell="M12" sqref="M12"/>
    </sheetView>
  </sheetViews>
  <sheetFormatPr defaultColWidth="9.140625" defaultRowHeight="15" outlineLevelRow="1"/>
  <cols>
    <col min="1" max="1" width="21.85546875" style="1" bestFit="1" customWidth="1"/>
    <col min="2" max="2" width="44.42578125" style="1" bestFit="1" customWidth="1"/>
    <col min="3" max="3" width="9.42578125" style="57" customWidth="1"/>
    <col min="4" max="11" width="11.5703125" style="57" customWidth="1"/>
    <col min="12" max="12" width="12" style="57" customWidth="1"/>
    <col min="13" max="13" width="8" style="1" bestFit="1" customWidth="1"/>
    <col min="14" max="14" width="5" style="1" bestFit="1" customWidth="1"/>
    <col min="15" max="15" width="6.42578125" style="1" bestFit="1" customWidth="1"/>
    <col min="16" max="21" width="5" style="1" bestFit="1" customWidth="1"/>
    <col min="22" max="25" width="6" style="1" bestFit="1" customWidth="1"/>
    <col min="26" max="28" width="6.42578125" style="1" bestFit="1" customWidth="1"/>
    <col min="29" max="42" width="6" style="1" bestFit="1" customWidth="1"/>
    <col min="43" max="43" width="6.42578125" style="1" bestFit="1" customWidth="1"/>
    <col min="44" max="16384" width="9.140625" style="1"/>
  </cols>
  <sheetData>
    <row r="1" spans="1:50" ht="26.25">
      <c r="A1" s="59" t="s">
        <v>0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</row>
    <row r="2" spans="1:50">
      <c r="A2" s="2" t="s">
        <v>1</v>
      </c>
      <c r="B2" s="3">
        <v>41913</v>
      </c>
      <c r="C2" s="4"/>
      <c r="D2" s="4"/>
      <c r="E2" s="4"/>
      <c r="F2" s="4"/>
      <c r="G2" s="4"/>
      <c r="H2" s="4"/>
      <c r="I2" s="4"/>
      <c r="J2" s="4"/>
      <c r="K2" s="4"/>
      <c r="L2" s="4"/>
      <c r="M2" s="2"/>
      <c r="N2" s="2"/>
      <c r="O2" s="2"/>
      <c r="P2" s="5"/>
      <c r="Q2" s="2"/>
      <c r="R2" s="2"/>
      <c r="S2" s="2"/>
      <c r="T2" s="2"/>
      <c r="U2" s="2"/>
      <c r="V2" s="2"/>
      <c r="W2" s="2"/>
      <c r="X2" s="2"/>
      <c r="Y2" s="2"/>
    </row>
    <row r="3" spans="1:50">
      <c r="A3" s="2"/>
      <c r="B3" s="2"/>
      <c r="C3" s="6"/>
      <c r="D3" s="6"/>
      <c r="E3" s="6"/>
      <c r="F3" s="6"/>
      <c r="G3" s="6"/>
      <c r="H3" s="6"/>
      <c r="I3" s="6"/>
      <c r="J3" s="6"/>
      <c r="K3" s="6"/>
      <c r="L3" s="6"/>
      <c r="M3" s="60" t="s">
        <v>2</v>
      </c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1"/>
      <c r="AH3" s="61"/>
      <c r="AI3" s="61"/>
      <c r="AJ3" s="61"/>
      <c r="AK3" s="61"/>
      <c r="AL3" s="61"/>
      <c r="AM3" s="61"/>
      <c r="AN3" s="61"/>
      <c r="AO3" s="61"/>
      <c r="AP3" s="61"/>
      <c r="AQ3" s="62"/>
    </row>
    <row r="4" spans="1:50" s="7" customFormat="1">
      <c r="B4" s="8" t="s">
        <v>3</v>
      </c>
      <c r="C4" s="9"/>
      <c r="D4" s="9"/>
      <c r="E4" s="9"/>
      <c r="F4" s="9"/>
      <c r="G4" s="9"/>
      <c r="H4" s="9"/>
      <c r="I4" s="9"/>
      <c r="J4" s="9"/>
      <c r="K4" s="9"/>
      <c r="L4" s="9"/>
      <c r="M4" s="10">
        <f>M5</f>
        <v>41913</v>
      </c>
      <c r="N4" s="11">
        <f>N5</f>
        <v>41914</v>
      </c>
      <c r="O4" s="11">
        <f t="shared" ref="O4:AQ4" si="0">O5</f>
        <v>41915</v>
      </c>
      <c r="P4" s="11">
        <f t="shared" si="0"/>
        <v>41916</v>
      </c>
      <c r="Q4" s="11">
        <f t="shared" si="0"/>
        <v>41917</v>
      </c>
      <c r="R4" s="11">
        <f t="shared" si="0"/>
        <v>41918</v>
      </c>
      <c r="S4" s="11">
        <f t="shared" si="0"/>
        <v>41919</v>
      </c>
      <c r="T4" s="11">
        <f t="shared" si="0"/>
        <v>41920</v>
      </c>
      <c r="U4" s="11">
        <f t="shared" si="0"/>
        <v>41921</v>
      </c>
      <c r="V4" s="11">
        <f t="shared" si="0"/>
        <v>41922</v>
      </c>
      <c r="W4" s="11">
        <f t="shared" si="0"/>
        <v>41923</v>
      </c>
      <c r="X4" s="11">
        <f t="shared" si="0"/>
        <v>41924</v>
      </c>
      <c r="Y4" s="11">
        <f t="shared" si="0"/>
        <v>41925</v>
      </c>
      <c r="Z4" s="11">
        <f t="shared" si="0"/>
        <v>41926</v>
      </c>
      <c r="AA4" s="11">
        <f t="shared" si="0"/>
        <v>41927</v>
      </c>
      <c r="AB4" s="11">
        <f t="shared" si="0"/>
        <v>41928</v>
      </c>
      <c r="AC4" s="11">
        <f t="shared" si="0"/>
        <v>41929</v>
      </c>
      <c r="AD4" s="11">
        <f t="shared" si="0"/>
        <v>41930</v>
      </c>
      <c r="AE4" s="11">
        <f t="shared" si="0"/>
        <v>41931</v>
      </c>
      <c r="AF4" s="11">
        <f t="shared" si="0"/>
        <v>41932</v>
      </c>
      <c r="AG4" s="11">
        <f t="shared" si="0"/>
        <v>41933</v>
      </c>
      <c r="AH4" s="11">
        <f t="shared" si="0"/>
        <v>41934</v>
      </c>
      <c r="AI4" s="11">
        <f t="shared" si="0"/>
        <v>41935</v>
      </c>
      <c r="AJ4" s="11">
        <f t="shared" si="0"/>
        <v>41936</v>
      </c>
      <c r="AK4" s="11">
        <f t="shared" si="0"/>
        <v>41937</v>
      </c>
      <c r="AL4" s="11">
        <f t="shared" si="0"/>
        <v>41938</v>
      </c>
      <c r="AM4" s="11">
        <f t="shared" si="0"/>
        <v>41939</v>
      </c>
      <c r="AN4" s="11">
        <f t="shared" si="0"/>
        <v>41940</v>
      </c>
      <c r="AO4" s="11">
        <f t="shared" si="0"/>
        <v>41941</v>
      </c>
      <c r="AP4" s="11">
        <f t="shared" si="0"/>
        <v>41942</v>
      </c>
      <c r="AQ4" s="12">
        <f t="shared" si="0"/>
        <v>41943</v>
      </c>
    </row>
    <row r="5" spans="1:50" s="7" customFormat="1">
      <c r="B5" s="8" t="s">
        <v>4</v>
      </c>
      <c r="C5" s="9"/>
      <c r="D5" s="9"/>
      <c r="E5" s="9"/>
      <c r="F5" s="9"/>
      <c r="G5" s="9"/>
      <c r="H5" s="9"/>
      <c r="I5" s="9"/>
      <c r="J5" s="9"/>
      <c r="K5" s="9"/>
      <c r="L5" s="9"/>
      <c r="M5" s="13">
        <f>$B$2</f>
        <v>41913</v>
      </c>
      <c r="N5" s="14">
        <f>M5+1</f>
        <v>41914</v>
      </c>
      <c r="O5" s="14">
        <f t="shared" ref="O5:AQ5" si="1">N5+1</f>
        <v>41915</v>
      </c>
      <c r="P5" s="14">
        <f t="shared" si="1"/>
        <v>41916</v>
      </c>
      <c r="Q5" s="14">
        <f t="shared" si="1"/>
        <v>41917</v>
      </c>
      <c r="R5" s="14">
        <f t="shared" si="1"/>
        <v>41918</v>
      </c>
      <c r="S5" s="14">
        <f t="shared" si="1"/>
        <v>41919</v>
      </c>
      <c r="T5" s="14">
        <f t="shared" si="1"/>
        <v>41920</v>
      </c>
      <c r="U5" s="14">
        <f t="shared" si="1"/>
        <v>41921</v>
      </c>
      <c r="V5" s="14">
        <f t="shared" si="1"/>
        <v>41922</v>
      </c>
      <c r="W5" s="14">
        <f t="shared" si="1"/>
        <v>41923</v>
      </c>
      <c r="X5" s="14">
        <f t="shared" si="1"/>
        <v>41924</v>
      </c>
      <c r="Y5" s="14">
        <f t="shared" si="1"/>
        <v>41925</v>
      </c>
      <c r="Z5" s="14">
        <f t="shared" si="1"/>
        <v>41926</v>
      </c>
      <c r="AA5" s="14">
        <f t="shared" si="1"/>
        <v>41927</v>
      </c>
      <c r="AB5" s="14">
        <f t="shared" si="1"/>
        <v>41928</v>
      </c>
      <c r="AC5" s="14">
        <f t="shared" si="1"/>
        <v>41929</v>
      </c>
      <c r="AD5" s="14">
        <f t="shared" si="1"/>
        <v>41930</v>
      </c>
      <c r="AE5" s="14">
        <f t="shared" si="1"/>
        <v>41931</v>
      </c>
      <c r="AF5" s="14">
        <f t="shared" si="1"/>
        <v>41932</v>
      </c>
      <c r="AG5" s="14">
        <f t="shared" si="1"/>
        <v>41933</v>
      </c>
      <c r="AH5" s="14">
        <f t="shared" si="1"/>
        <v>41934</v>
      </c>
      <c r="AI5" s="14">
        <f t="shared" si="1"/>
        <v>41935</v>
      </c>
      <c r="AJ5" s="14">
        <f t="shared" si="1"/>
        <v>41936</v>
      </c>
      <c r="AK5" s="14">
        <f t="shared" si="1"/>
        <v>41937</v>
      </c>
      <c r="AL5" s="15">
        <f t="shared" si="1"/>
        <v>41938</v>
      </c>
      <c r="AM5" s="15">
        <f t="shared" si="1"/>
        <v>41939</v>
      </c>
      <c r="AN5" s="15">
        <f t="shared" si="1"/>
        <v>41940</v>
      </c>
      <c r="AO5" s="15">
        <f t="shared" si="1"/>
        <v>41941</v>
      </c>
      <c r="AP5" s="15">
        <f t="shared" si="1"/>
        <v>41942</v>
      </c>
      <c r="AQ5" s="16">
        <f t="shared" si="1"/>
        <v>41943</v>
      </c>
      <c r="AR5" s="17"/>
      <c r="AS5" s="17"/>
      <c r="AT5" s="17"/>
      <c r="AU5" s="17"/>
      <c r="AV5" s="17"/>
      <c r="AW5" s="17"/>
      <c r="AX5" s="17"/>
    </row>
    <row r="6" spans="1:50">
      <c r="B6" s="18" t="s">
        <v>5</v>
      </c>
      <c r="C6" s="9"/>
      <c r="D6" s="9"/>
      <c r="E6" s="9"/>
      <c r="F6" s="9"/>
      <c r="G6" s="9"/>
      <c r="H6" s="9"/>
      <c r="I6" s="9"/>
      <c r="J6" s="9"/>
      <c r="K6" s="9"/>
      <c r="L6" s="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20"/>
      <c r="AM6" s="20"/>
      <c r="AN6" s="20"/>
      <c r="AO6" s="20"/>
      <c r="AP6" s="20"/>
      <c r="AQ6" s="20"/>
    </row>
    <row r="7" spans="1:50" ht="12.75" customHeight="1">
      <c r="B7" s="21" t="s">
        <v>6</v>
      </c>
      <c r="C7" s="63" t="s">
        <v>7</v>
      </c>
      <c r="D7" s="63"/>
      <c r="E7" s="63"/>
      <c r="F7" s="63"/>
      <c r="G7" s="63"/>
      <c r="H7" s="63"/>
      <c r="I7" s="63"/>
      <c r="J7" s="63"/>
      <c r="K7" s="63"/>
      <c r="L7" s="63"/>
      <c r="M7" s="22">
        <f>WEEKNUM(M5)</f>
        <v>40</v>
      </c>
      <c r="N7" s="22"/>
      <c r="O7" s="22"/>
      <c r="P7" s="22"/>
      <c r="Q7" s="22"/>
      <c r="R7" s="22">
        <f>WEEKNUM(R5)</f>
        <v>41</v>
      </c>
      <c r="S7" s="22"/>
      <c r="T7" s="22"/>
      <c r="U7" s="22"/>
      <c r="V7" s="22"/>
      <c r="W7" s="22"/>
      <c r="X7" s="22"/>
      <c r="Y7" s="22">
        <f>WEEKNUM(Y5)</f>
        <v>42</v>
      </c>
      <c r="Z7" s="22"/>
      <c r="AA7" s="22"/>
      <c r="AB7" s="22"/>
      <c r="AC7" s="22"/>
      <c r="AD7" s="22"/>
      <c r="AE7" s="22"/>
      <c r="AF7" s="22">
        <f>WEEKNUM(AF5)</f>
        <v>43</v>
      </c>
      <c r="AG7" s="22"/>
      <c r="AH7" s="22"/>
      <c r="AI7" s="22"/>
      <c r="AJ7" s="22"/>
      <c r="AK7" s="22"/>
      <c r="AL7" s="22"/>
      <c r="AM7" s="22">
        <f>WEEKNUM(AM5)</f>
        <v>44</v>
      </c>
      <c r="AN7" s="22"/>
      <c r="AO7" s="22"/>
      <c r="AP7" s="22"/>
      <c r="AQ7" s="22"/>
    </row>
    <row r="8" spans="1:50" ht="12.75" customHeight="1">
      <c r="A8" s="80" t="s">
        <v>10</v>
      </c>
      <c r="B8" s="27"/>
      <c r="C8" s="82" t="s">
        <v>11</v>
      </c>
      <c r="D8" s="83"/>
      <c r="E8" s="84" t="s">
        <v>12</v>
      </c>
      <c r="F8" s="85"/>
      <c r="G8" s="74" t="s">
        <v>13</v>
      </c>
      <c r="H8" s="75"/>
      <c r="I8" s="76" t="s">
        <v>14</v>
      </c>
      <c r="J8" s="77"/>
      <c r="K8" s="78" t="s">
        <v>15</v>
      </c>
      <c r="L8" s="79"/>
      <c r="M8" s="28"/>
      <c r="N8" s="29"/>
      <c r="O8" s="23"/>
      <c r="P8" s="30" t="s">
        <v>10</v>
      </c>
      <c r="Q8" s="24" t="s">
        <v>9</v>
      </c>
      <c r="R8" s="23"/>
      <c r="S8" s="31"/>
      <c r="T8" s="29"/>
      <c r="U8" s="29"/>
      <c r="V8" s="23"/>
      <c r="W8" s="24"/>
      <c r="X8" s="24"/>
      <c r="Y8" s="23"/>
      <c r="Z8" s="29"/>
      <c r="AA8" s="29"/>
      <c r="AB8" s="23"/>
      <c r="AC8" s="23"/>
      <c r="AD8" s="23"/>
      <c r="AE8" s="24"/>
      <c r="AF8" s="23"/>
      <c r="AG8" s="23"/>
      <c r="AH8" s="32"/>
      <c r="AI8" s="33"/>
      <c r="AJ8" s="23"/>
      <c r="AK8" s="24"/>
      <c r="AL8" s="24"/>
      <c r="AM8" s="23"/>
      <c r="AN8" s="23"/>
      <c r="AO8" s="23"/>
      <c r="AP8" s="23"/>
      <c r="AQ8" s="25"/>
    </row>
    <row r="9" spans="1:50" ht="12.75" customHeight="1" outlineLevel="1">
      <c r="A9" s="81"/>
      <c r="B9" s="86" t="s">
        <v>16</v>
      </c>
      <c r="C9" s="34">
        <v>41913</v>
      </c>
      <c r="D9" s="34">
        <v>41922</v>
      </c>
      <c r="E9" s="34">
        <v>41923</v>
      </c>
      <c r="F9" s="34">
        <v>41932</v>
      </c>
      <c r="G9" s="34">
        <v>41933</v>
      </c>
      <c r="H9" s="34">
        <v>41937</v>
      </c>
      <c r="I9" s="34">
        <v>41938</v>
      </c>
      <c r="J9" s="34">
        <v>41938</v>
      </c>
      <c r="K9" s="34">
        <v>41939</v>
      </c>
      <c r="L9" s="35">
        <v>41940</v>
      </c>
      <c r="M9" s="88"/>
      <c r="N9" s="89"/>
      <c r="O9" s="89"/>
      <c r="P9" s="89"/>
      <c r="Q9" s="89"/>
      <c r="R9" s="89"/>
      <c r="S9" s="89"/>
      <c r="T9" s="89"/>
      <c r="U9" s="89"/>
      <c r="V9" s="89"/>
      <c r="W9" s="90"/>
      <c r="X9" s="90"/>
      <c r="Y9" s="90"/>
      <c r="Z9" s="90"/>
      <c r="AA9" s="90"/>
      <c r="AB9" s="90"/>
      <c r="AC9" s="90"/>
      <c r="AD9" s="90"/>
      <c r="AE9" s="90"/>
      <c r="AF9" s="90"/>
      <c r="AG9" s="91"/>
      <c r="AH9" s="91"/>
      <c r="AI9" s="91"/>
      <c r="AJ9" s="91"/>
      <c r="AK9" s="91"/>
      <c r="AL9" s="92"/>
      <c r="AM9" s="93"/>
      <c r="AN9" s="93"/>
      <c r="AO9" s="37"/>
      <c r="AP9" s="37"/>
      <c r="AQ9" s="38"/>
    </row>
    <row r="10" spans="1:50" ht="12.75" customHeight="1" outlineLevel="1">
      <c r="A10" s="81"/>
      <c r="B10" s="87"/>
      <c r="C10" s="39"/>
      <c r="D10" s="39"/>
      <c r="E10" s="39"/>
      <c r="F10" s="39"/>
      <c r="G10" s="39"/>
      <c r="H10" s="39"/>
      <c r="I10" s="39"/>
      <c r="J10" s="39"/>
      <c r="K10" s="39"/>
      <c r="L10" s="40"/>
      <c r="M10" s="36">
        <f t="shared" ref="M10" si="2">IF(M$5&lt;$C10,0,IF(AND(M$5&gt;($C10-1),M$5&lt;($L10+1)),1,))</f>
        <v>0</v>
      </c>
      <c r="N10" s="37">
        <f t="shared" ref="N10:Q10" si="3">IF(N$5&lt;$C10,0,IF(AND(N$5&gt;($C10-1),N$5&lt;($L10+1)),1,))</f>
        <v>0</v>
      </c>
      <c r="O10" s="37">
        <f t="shared" si="3"/>
        <v>0</v>
      </c>
      <c r="P10" s="37">
        <f t="shared" si="3"/>
        <v>0</v>
      </c>
      <c r="Q10" s="37">
        <f t="shared" si="3"/>
        <v>0</v>
      </c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8"/>
    </row>
    <row r="11" spans="1:50" ht="12.75" customHeight="1">
      <c r="A11" s="81"/>
      <c r="B11" s="41"/>
      <c r="C11" s="64" t="s">
        <v>11</v>
      </c>
      <c r="D11" s="65"/>
      <c r="E11" s="66" t="s">
        <v>12</v>
      </c>
      <c r="F11" s="67"/>
      <c r="G11" s="68" t="s">
        <v>13</v>
      </c>
      <c r="H11" s="69"/>
      <c r="I11" s="70" t="s">
        <v>14</v>
      </c>
      <c r="J11" s="71"/>
      <c r="K11" s="72" t="s">
        <v>15</v>
      </c>
      <c r="L11" s="73"/>
      <c r="M11" s="42"/>
      <c r="N11" s="43"/>
      <c r="O11" s="43" t="s">
        <v>10</v>
      </c>
      <c r="P11" s="26" t="s">
        <v>8</v>
      </c>
      <c r="Q11" s="26" t="s">
        <v>8</v>
      </c>
      <c r="R11" s="43"/>
      <c r="S11" s="43"/>
      <c r="T11" s="43"/>
      <c r="U11" s="43"/>
      <c r="V11" s="43"/>
      <c r="W11" s="26"/>
      <c r="X11" s="26"/>
      <c r="Y11" s="43"/>
      <c r="Z11" s="43"/>
      <c r="AA11" s="43"/>
      <c r="AB11" s="43"/>
      <c r="AC11" s="43"/>
      <c r="AD11" s="26"/>
      <c r="AE11" s="26"/>
      <c r="AF11" s="43"/>
      <c r="AG11" s="43"/>
      <c r="AH11" s="43"/>
      <c r="AI11" s="43"/>
      <c r="AJ11" s="43"/>
      <c r="AK11" s="26"/>
      <c r="AL11" s="26"/>
      <c r="AM11" s="43"/>
      <c r="AN11" s="43"/>
      <c r="AO11" s="43"/>
      <c r="AP11" s="43"/>
      <c r="AQ11" s="44"/>
    </row>
    <row r="12" spans="1:50" ht="12.75" customHeight="1" outlineLevel="1">
      <c r="A12" s="81"/>
      <c r="B12" s="45"/>
      <c r="C12" s="46">
        <v>41669</v>
      </c>
      <c r="D12" s="46"/>
      <c r="E12" s="46"/>
      <c r="F12" s="46"/>
      <c r="G12" s="46"/>
      <c r="H12" s="46"/>
      <c r="I12" s="46"/>
      <c r="J12" s="46"/>
      <c r="K12" s="46"/>
      <c r="L12" s="47">
        <v>41917</v>
      </c>
      <c r="M12" s="48" t="e">
        <f>IF(M$5&lt;$C12,0,IF(AND(M$5&gt;($C12-1),M$5&lt;($D12+1)),1)),IF(AND(M$5&gt;($E12-1),M$5&lt;($F12+1)),2),IF(AND(M$5&gt;($G12-1),M$5&lt;($H12+1)),3),IF(AND(M$5&gt;($I12-1),M$5&lt;($J12+1)),4),IF(AND(M$5&gt;($K12-1),M$5&lt;($L12+1)),5,0)</f>
        <v>#VALUE!</v>
      </c>
      <c r="N12" s="37">
        <f t="shared" ref="N12:Q15" si="4">IF(N$5&lt;$C12,0,IF(AND(N$5&gt;($C12-1),N$5&lt;($L12+1)),1,))</f>
        <v>1</v>
      </c>
      <c r="O12" s="37">
        <f t="shared" si="4"/>
        <v>1</v>
      </c>
      <c r="P12" s="37">
        <f t="shared" si="4"/>
        <v>1</v>
      </c>
      <c r="Q12" s="37">
        <f t="shared" si="4"/>
        <v>1</v>
      </c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8"/>
    </row>
    <row r="13" spans="1:50" ht="12.75" customHeight="1" outlineLevel="1">
      <c r="A13" s="81"/>
      <c r="B13" s="45"/>
      <c r="C13" s="46">
        <v>41863</v>
      </c>
      <c r="D13" s="46"/>
      <c r="E13" s="46"/>
      <c r="F13" s="46"/>
      <c r="G13" s="46"/>
      <c r="H13" s="46">
        <v>41942</v>
      </c>
      <c r="I13" s="46">
        <v>41943</v>
      </c>
      <c r="J13" s="46">
        <v>41943</v>
      </c>
      <c r="K13" s="46">
        <v>41944</v>
      </c>
      <c r="L13" s="47">
        <v>41945</v>
      </c>
      <c r="M13" s="49" t="e">
        <f>IF(M$5&lt;$C13,0,IF(AND(M$5&gt;($C13-1),M$5&lt;($D13+1)),1)),IF(AND(M$5&gt;($E13-1),M$5&lt;($F13+1)),2),IF(AND(M$5&gt;($G13-1),M$5&lt;($H13+1)),3),IF(AND(M$5&gt;($I13-1),M$5&lt;($J13+1)),4),IF(AND(M$5&gt;($K13-1),M$5&lt;($L13+1)),5,0)</f>
        <v>#VALUE!</v>
      </c>
      <c r="N13" s="37">
        <f t="shared" si="4"/>
        <v>1</v>
      </c>
      <c r="O13" s="37">
        <f t="shared" si="4"/>
        <v>1</v>
      </c>
      <c r="P13" s="37">
        <f t="shared" si="4"/>
        <v>1</v>
      </c>
      <c r="Q13" s="37">
        <f t="shared" si="4"/>
        <v>1</v>
      </c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8"/>
    </row>
    <row r="14" spans="1:50" ht="12.75" customHeight="1" outlineLevel="1">
      <c r="A14" s="81"/>
      <c r="B14" s="50"/>
      <c r="C14" s="51">
        <v>41620</v>
      </c>
      <c r="D14" s="51">
        <v>41649</v>
      </c>
      <c r="E14" s="51">
        <v>41650</v>
      </c>
      <c r="F14" s="51">
        <v>41659</v>
      </c>
      <c r="G14" s="51">
        <v>41660</v>
      </c>
      <c r="H14" s="51">
        <v>41820</v>
      </c>
      <c r="I14" s="51">
        <v>41821</v>
      </c>
      <c r="J14" s="51">
        <v>41821</v>
      </c>
      <c r="K14" s="51">
        <v>41822</v>
      </c>
      <c r="L14" s="52">
        <v>41973</v>
      </c>
      <c r="M14" s="49" t="e">
        <f>IF(M$5&lt;$C14,0,IF(AND(M$5&gt;($C14-1),M$5&lt;($D14+1)),1)),IF(AND(M$5&gt;($E14-1),M$5&lt;($F14+1)),2),IF(AND(M$5&gt;($G14-1),M$5&lt;($H14+1)),3),IF(AND(M$5&gt;($I14-1),M$5&lt;($J14+1)),4),IF(AND(M$5&gt;($K14-1),M$5&lt;($L14+1)),5)</f>
        <v>#VALUE!</v>
      </c>
      <c r="N14" s="37">
        <f t="shared" si="4"/>
        <v>1</v>
      </c>
      <c r="O14" s="37">
        <f t="shared" si="4"/>
        <v>1</v>
      </c>
      <c r="P14" s="37">
        <f t="shared" si="4"/>
        <v>1</v>
      </c>
      <c r="Q14" s="37">
        <f t="shared" si="4"/>
        <v>1</v>
      </c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8"/>
    </row>
    <row r="15" spans="1:50" ht="12.75" customHeight="1" outlineLevel="1">
      <c r="A15" s="81"/>
      <c r="B15" s="53"/>
      <c r="C15" s="54"/>
      <c r="D15" s="54"/>
      <c r="E15" s="54"/>
      <c r="F15" s="54"/>
      <c r="G15" s="54"/>
      <c r="H15" s="54"/>
      <c r="I15" s="54"/>
      <c r="J15" s="54"/>
      <c r="K15" s="54"/>
      <c r="L15" s="55"/>
      <c r="M15" s="36">
        <f>IF(M$5&lt;$C15,0,IF(AND(M$5&gt;($C15-1),M$5&lt;($L15+1)),1,))</f>
        <v>0</v>
      </c>
      <c r="N15" s="37">
        <f t="shared" si="4"/>
        <v>0</v>
      </c>
      <c r="O15" s="37">
        <f t="shared" si="4"/>
        <v>0</v>
      </c>
      <c r="P15" s="37">
        <f t="shared" si="4"/>
        <v>0</v>
      </c>
      <c r="Q15" s="37">
        <f t="shared" si="4"/>
        <v>0</v>
      </c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8"/>
    </row>
    <row r="16" spans="1:50">
      <c r="B16" s="56"/>
      <c r="M16" s="56"/>
      <c r="N16" s="56"/>
      <c r="O16" s="56"/>
    </row>
    <row r="17" spans="2:15">
      <c r="B17" s="56"/>
      <c r="M17" s="56"/>
      <c r="N17" s="56"/>
      <c r="O17" s="56"/>
    </row>
    <row r="18" spans="2:15">
      <c r="B18" s="58"/>
      <c r="M18" s="56"/>
      <c r="N18" s="56"/>
      <c r="O18" s="56"/>
    </row>
    <row r="19" spans="2:15">
      <c r="B19" s="56"/>
      <c r="M19" s="56"/>
      <c r="N19" s="56"/>
      <c r="O19" s="56"/>
    </row>
    <row r="20" spans="2:15">
      <c r="B20" s="56"/>
      <c r="M20" s="56"/>
      <c r="N20" s="56"/>
      <c r="O20" s="56"/>
    </row>
    <row r="21" spans="2:15">
      <c r="B21" s="56"/>
      <c r="M21" s="56"/>
      <c r="N21" s="56"/>
      <c r="O21" s="56"/>
    </row>
    <row r="22" spans="2:15">
      <c r="B22" s="56"/>
      <c r="M22" s="56"/>
      <c r="N22" s="56"/>
      <c r="O22" s="56"/>
    </row>
    <row r="23" spans="2:15">
      <c r="B23" s="56"/>
      <c r="M23" s="56"/>
      <c r="N23" s="56"/>
      <c r="O23" s="56"/>
    </row>
    <row r="24" spans="2:15">
      <c r="B24" s="56"/>
      <c r="M24" s="56"/>
      <c r="N24" s="56"/>
      <c r="O24" s="56"/>
    </row>
    <row r="25" spans="2:15">
      <c r="B25" s="56"/>
      <c r="M25" s="56"/>
      <c r="N25" s="56"/>
      <c r="O25" s="56"/>
    </row>
    <row r="26" spans="2:15">
      <c r="B26" s="56"/>
      <c r="M26" s="56"/>
      <c r="N26" s="56"/>
      <c r="O26" s="56"/>
    </row>
  </sheetData>
  <mergeCells count="15">
    <mergeCell ref="A8:A15"/>
    <mergeCell ref="C8:D8"/>
    <mergeCell ref="E8:F8"/>
    <mergeCell ref="A1:AQ1"/>
    <mergeCell ref="M3:AQ3"/>
    <mergeCell ref="C7:L7"/>
    <mergeCell ref="G8:H8"/>
    <mergeCell ref="I8:J8"/>
    <mergeCell ref="K8:L8"/>
    <mergeCell ref="C11:D11"/>
    <mergeCell ref="E11:F11"/>
    <mergeCell ref="G11:H11"/>
    <mergeCell ref="I11:J11"/>
    <mergeCell ref="K11:L11"/>
    <mergeCell ref="B9:B10"/>
  </mergeCells>
  <conditionalFormatting sqref="M14:AQ15 M12 M10:AQ10">
    <cfRule type="cellIs" dxfId="809" priority="7192" operator="equal">
      <formula>4</formula>
    </cfRule>
    <cfRule type="cellIs" dxfId="808" priority="7193" operator="equal">
      <formula>0</formula>
    </cfRule>
    <cfRule type="cellIs" dxfId="807" priority="7194" operator="equal">
      <formula>5</formula>
    </cfRule>
  </conditionalFormatting>
  <conditionalFormatting sqref="M14:AQ15 M12 M10:AQ10">
    <cfRule type="cellIs" dxfId="806" priority="7189" operator="equal">
      <formula>3</formula>
    </cfRule>
    <cfRule type="cellIs" dxfId="805" priority="7190" operator="equal">
      <formula>2</formula>
    </cfRule>
    <cfRule type="cellIs" dxfId="804" priority="7191" operator="equal">
      <formula>1</formula>
    </cfRule>
  </conditionalFormatting>
  <conditionalFormatting sqref="N12:AQ12">
    <cfRule type="cellIs" dxfId="341" priority="1222" operator="equal">
      <formula>4</formula>
    </cfRule>
    <cfRule type="cellIs" dxfId="340" priority="1223" operator="equal">
      <formula>0</formula>
    </cfRule>
    <cfRule type="cellIs" dxfId="339" priority="1224" operator="equal">
      <formula>5</formula>
    </cfRule>
  </conditionalFormatting>
  <conditionalFormatting sqref="N12:AQ12">
    <cfRule type="cellIs" dxfId="338" priority="1219" operator="equal">
      <formula>3</formula>
    </cfRule>
    <cfRule type="cellIs" dxfId="337" priority="1220" operator="equal">
      <formula>2</formula>
    </cfRule>
    <cfRule type="cellIs" dxfId="336" priority="1221" operator="equal">
      <formula>1</formula>
    </cfRule>
  </conditionalFormatting>
  <conditionalFormatting sqref="M9:AQ9">
    <cfRule type="cellIs" dxfId="251" priority="712" operator="equal">
      <formula>4</formula>
    </cfRule>
    <cfRule type="cellIs" dxfId="250" priority="713" operator="equal">
      <formula>0</formula>
    </cfRule>
    <cfRule type="cellIs" dxfId="249" priority="714" operator="equal">
      <formula>5</formula>
    </cfRule>
  </conditionalFormatting>
  <conditionalFormatting sqref="M9:AQ9">
    <cfRule type="cellIs" dxfId="248" priority="709" operator="equal">
      <formula>3</formula>
    </cfRule>
    <cfRule type="cellIs" dxfId="247" priority="710" operator="equal">
      <formula>2</formula>
    </cfRule>
    <cfRule type="cellIs" dxfId="246" priority="711" operator="equal">
      <formula>1</formula>
    </cfRule>
  </conditionalFormatting>
  <conditionalFormatting sqref="M13">
    <cfRule type="cellIs" dxfId="185" priority="484" operator="equal">
      <formula>4</formula>
    </cfRule>
    <cfRule type="cellIs" dxfId="184" priority="485" operator="equal">
      <formula>0</formula>
    </cfRule>
    <cfRule type="cellIs" dxfId="183" priority="486" operator="equal">
      <formula>5</formula>
    </cfRule>
  </conditionalFormatting>
  <conditionalFormatting sqref="M13">
    <cfRule type="cellIs" dxfId="182" priority="481" operator="equal">
      <formula>3</formula>
    </cfRule>
    <cfRule type="cellIs" dxfId="181" priority="482" operator="equal">
      <formula>2</formula>
    </cfRule>
    <cfRule type="cellIs" dxfId="180" priority="483" operator="equal">
      <formula>1</formula>
    </cfRule>
  </conditionalFormatting>
  <conditionalFormatting sqref="N13:AQ13">
    <cfRule type="cellIs" dxfId="179" priority="478" operator="equal">
      <formula>4</formula>
    </cfRule>
    <cfRule type="cellIs" dxfId="178" priority="479" operator="equal">
      <formula>0</formula>
    </cfRule>
    <cfRule type="cellIs" dxfId="177" priority="480" operator="equal">
      <formula>5</formula>
    </cfRule>
  </conditionalFormatting>
  <conditionalFormatting sqref="N13:AQ13">
    <cfRule type="cellIs" dxfId="176" priority="475" operator="equal">
      <formula>3</formula>
    </cfRule>
    <cfRule type="cellIs" dxfId="175" priority="476" operator="equal">
      <formula>2</formula>
    </cfRule>
    <cfRule type="cellIs" dxfId="174" priority="477" operator="equal">
      <formula>1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79" fitToWidth="0" orientation="landscape" horizontalDpi="1200" verticalDpi="1200" r:id="rId1"/>
  <headerFooter alignWithMargins="0">
    <oddHeader>&amp;L&amp;D &amp;T</oddHeader>
    <oddFooter>&amp;L(internal use only)&amp;RBusiness Solutions : Tableau des présences Vs. événements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Planning Prod-Proj FY15</vt:lpstr>
      <vt:lpstr>'Planning Prod-Proj FY15'!Print_Area</vt:lpstr>
      <vt:lpstr>'Planning Prod-Proj FY15'!Print_Titles</vt:lpstr>
    </vt:vector>
  </TitlesOfParts>
  <Company>EuroDisney Associés SCA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LAURENT, GUILLAUME</dc:creator>
  <cp:lastModifiedBy>LAURENT, GUILLAUME</cp:lastModifiedBy>
  <dcterms:created xsi:type="dcterms:W3CDTF">2014-08-27T08:23:28Z</dcterms:created>
  <dcterms:modified xsi:type="dcterms:W3CDTF">2014-08-27T12:39:09Z</dcterms:modified>
</cp:coreProperties>
</file>