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" yWindow="135" windowWidth="28155" windowHeight="12630" activeTab="2"/>
  </bookViews>
  <sheets>
    <sheet name="week_1" sheetId="4" r:id="rId1"/>
    <sheet name="weekly_data" sheetId="5" r:id="rId2"/>
    <sheet name="week_1_after" sheetId="6" r:id="rId3"/>
    <sheet name="weekly_data_after" sheetId="7" r:id="rId4"/>
  </sheets>
  <definedNames>
    <definedName name="_xlnm._FilterDatabase" localSheetId="0" hidden="1">week_1!$A$1:$C$15</definedName>
    <definedName name="_xlnm._FilterDatabase" localSheetId="2" hidden="1">week_1_after!$A$1:$C$30</definedName>
  </definedNames>
  <calcPr calcId="145621"/>
</workbook>
</file>

<file path=xl/calcChain.xml><?xml version="1.0" encoding="utf-8"?>
<calcChain xmlns="http://schemas.openxmlformats.org/spreadsheetml/2006/main">
  <c r="D3" i="7" l="1"/>
  <c r="D4" i="7"/>
  <c r="D5" i="7"/>
  <c r="D6" i="7"/>
  <c r="D7" i="7"/>
  <c r="D8" i="7"/>
  <c r="D9" i="7"/>
  <c r="D10" i="7"/>
  <c r="D11" i="7"/>
  <c r="D2" i="7"/>
  <c r="C11" i="7"/>
  <c r="C10" i="7"/>
  <c r="C9" i="7"/>
  <c r="C8" i="7"/>
  <c r="C7" i="7"/>
  <c r="C6" i="7"/>
  <c r="C5" i="7"/>
  <c r="C4" i="7"/>
  <c r="C3" i="7"/>
  <c r="C2" i="7"/>
  <c r="C2" i="5"/>
  <c r="D2" i="5"/>
  <c r="C3" i="5"/>
  <c r="D3" i="5"/>
  <c r="C4" i="5"/>
  <c r="D4" i="5"/>
  <c r="C5" i="5"/>
  <c r="D5" i="5"/>
  <c r="C6" i="5"/>
  <c r="D6" i="5"/>
  <c r="C7" i="5"/>
  <c r="D7" i="5"/>
  <c r="C8" i="5"/>
  <c r="D8" i="5"/>
  <c r="C9" i="5"/>
  <c r="D9" i="5"/>
  <c r="C10" i="5"/>
  <c r="D10" i="5"/>
  <c r="C11" i="5"/>
  <c r="D11" i="5"/>
  <c r="E11" i="7" l="1"/>
  <c r="E10" i="7"/>
  <c r="E9" i="7"/>
  <c r="E8" i="7"/>
  <c r="E7" i="7"/>
  <c r="E6" i="7"/>
  <c r="E5" i="7"/>
  <c r="E4" i="7"/>
  <c r="E3" i="7"/>
  <c r="E2" i="7"/>
  <c r="E11" i="5" l="1"/>
  <c r="E10" i="5"/>
  <c r="E9" i="5"/>
  <c r="E8" i="5"/>
  <c r="E7" i="5"/>
  <c r="E6" i="5"/>
  <c r="E5" i="5"/>
  <c r="E4" i="5"/>
  <c r="E3" i="5"/>
  <c r="E2" i="5"/>
</calcChain>
</file>

<file path=xl/comments1.xml><?xml version="1.0" encoding="utf-8"?>
<comments xmlns="http://schemas.openxmlformats.org/spreadsheetml/2006/main">
  <authors>
    <author>marianne.pilote</author>
  </authors>
  <commentList>
    <comment ref="A1" authorId="0">
      <text>
        <r>
          <rPr>
            <sz val="9"/>
            <color indexed="81"/>
            <rFont val="Tahoma"/>
            <family val="2"/>
          </rPr>
          <t>Nom de l'agent à chercher dans le tableau week_1_after</t>
        </r>
      </text>
    </comment>
    <comment ref="B1" authorId="0">
      <text>
        <r>
          <rPr>
            <sz val="9"/>
            <color indexed="81"/>
            <rFont val="Tahoma"/>
            <family val="2"/>
          </rPr>
          <t>Nb de ref uniques trouvées pour cet agent dans week_1</t>
        </r>
      </text>
    </comment>
    <comment ref="C1" authorId="0">
      <text>
        <r>
          <rPr>
            <sz val="9"/>
            <color indexed="81"/>
            <rFont val="Tahoma"/>
            <family val="2"/>
          </rPr>
          <t>Nb de tasks créées pour cet agent (NOC exclus)</t>
        </r>
      </text>
    </comment>
    <comment ref="D1" authorId="0">
      <text>
        <r>
          <rPr>
            <sz val="9"/>
            <color indexed="81"/>
            <rFont val="Tahoma"/>
            <family val="2"/>
          </rPr>
          <t>NB de NOCtrouvés pour cet agent</t>
        </r>
      </text>
    </comment>
    <comment ref="E1" authorId="0">
      <text>
        <r>
          <rPr>
            <sz val="9"/>
            <color indexed="81"/>
            <rFont val="Tahoma"/>
            <family val="2"/>
          </rPr>
          <t>si 2 ref dans B alors OK sinon Blank</t>
        </r>
      </text>
    </comment>
  </commentList>
</comments>
</file>

<file path=xl/comments2.xml><?xml version="1.0" encoding="utf-8"?>
<comments xmlns="http://schemas.openxmlformats.org/spreadsheetml/2006/main">
  <authors>
    <author>marianne.pilote</author>
  </authors>
  <commentList>
    <comment ref="A1" authorId="0">
      <text>
        <r>
          <rPr>
            <sz val="9"/>
            <color indexed="81"/>
            <rFont val="Tahoma"/>
            <family val="2"/>
          </rPr>
          <t>Nom de l'agent à chercher dans le tableau week_1_after</t>
        </r>
      </text>
    </comment>
    <comment ref="B1" authorId="0">
      <text>
        <r>
          <rPr>
            <sz val="9"/>
            <color indexed="81"/>
            <rFont val="Tahoma"/>
            <family val="2"/>
          </rPr>
          <t>Nb de ref uniques trouvées pour cet agent dans week_1</t>
        </r>
      </text>
    </comment>
    <comment ref="C1" authorId="0">
      <text>
        <r>
          <rPr>
            <sz val="9"/>
            <color indexed="81"/>
            <rFont val="Tahoma"/>
            <family val="2"/>
          </rPr>
          <t>Nb de tasks créées pour cet agent (NOC exclus)</t>
        </r>
      </text>
    </comment>
    <comment ref="D1" authorId="0">
      <text>
        <r>
          <rPr>
            <sz val="9"/>
            <color indexed="81"/>
            <rFont val="Tahoma"/>
            <family val="2"/>
          </rPr>
          <t>NB de NOCtrouvés pour cet agent</t>
        </r>
      </text>
    </comment>
    <comment ref="E1" authorId="0">
      <text>
        <r>
          <rPr>
            <sz val="9"/>
            <color indexed="81"/>
            <rFont val="Tahoma"/>
            <family val="2"/>
          </rPr>
          <t>si 2 ref dans B alors OK sinon Blank</t>
        </r>
      </text>
    </comment>
  </commentList>
</comments>
</file>

<file path=xl/sharedStrings.xml><?xml version="1.0" encoding="utf-8"?>
<sst xmlns="http://schemas.openxmlformats.org/spreadsheetml/2006/main" count="177" uniqueCount="41">
  <si>
    <t>140805-000186</t>
  </si>
  <si>
    <t>140813-000981</t>
  </si>
  <si>
    <t>140815-001580</t>
  </si>
  <si>
    <t>140716-001545</t>
  </si>
  <si>
    <t>140813-002073</t>
  </si>
  <si>
    <t>140810-003776</t>
  </si>
  <si>
    <t>Bruce Wayne</t>
  </si>
  <si>
    <t>Clark Kent</t>
  </si>
  <si>
    <t>Tony Stark</t>
  </si>
  <si>
    <t>Task</t>
  </si>
  <si>
    <t>RIL</t>
  </si>
  <si>
    <t>RPN</t>
  </si>
  <si>
    <t>NOC</t>
  </si>
  <si>
    <t>SBE</t>
  </si>
  <si>
    <t>Steve Rogers</t>
  </si>
  <si>
    <t>140810-002006</t>
  </si>
  <si>
    <t>Dinah Drake</t>
  </si>
  <si>
    <t>Billy Batson</t>
  </si>
  <si>
    <t>Selena Kyle</t>
  </si>
  <si>
    <t>Diana Prince</t>
  </si>
  <si>
    <t>Peter Parker</t>
  </si>
  <si>
    <t>Bruce Banner</t>
  </si>
  <si>
    <t>Name</t>
  </si>
  <si>
    <t>Status</t>
  </si>
  <si>
    <t>REF</t>
  </si>
  <si>
    <t>REF nb</t>
  </si>
  <si>
    <t>NOC tasks nb</t>
  </si>
  <si>
    <t>Tasks total minus NOC</t>
  </si>
  <si>
    <t>140813-001490</t>
  </si>
  <si>
    <t>140811-002648</t>
  </si>
  <si>
    <t>140911-002648</t>
  </si>
  <si>
    <t>140913-002075</t>
  </si>
  <si>
    <t>140725-002015</t>
  </si>
  <si>
    <t>140728-001054</t>
  </si>
  <si>
    <t>140802-000007</t>
  </si>
  <si>
    <t>STA</t>
  </si>
  <si>
    <t>140616-001440</t>
  </si>
  <si>
    <t>140921-000178</t>
  </si>
  <si>
    <t>RMR</t>
  </si>
  <si>
    <t>140717-001070</t>
  </si>
  <si>
    <t>140624-000456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</si>
</sst>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0" fontId="0" fillId="3" borderId="1" xfId="0" applyFill="1" applyBorder="1"/>
    <xf numFmtId="0" fontId="0" fillId="2" borderId="5" xfId="0" applyFill="1" applyBorder="1"/>
    <xf numFmtId="0" fontId="0" fillId="2" borderId="7" xfId="0" applyFill="1" applyBorder="1"/>
    <xf numFmtId="0" fontId="0" fillId="5" borderId="9" xfId="0" applyFill="1" applyBorder="1" applyAlignment="1">
      <alignment horizontal="center"/>
    </xf>
    <xf numFmtId="0" fontId="0" fillId="2" borderId="10" xfId="0" applyFill="1" applyBorder="1"/>
    <xf numFmtId="0" fontId="0" fillId="5" borderId="12" xfId="0" applyFill="1" applyBorder="1" applyAlignment="1">
      <alignment horizontal="center"/>
    </xf>
    <xf numFmtId="0" fontId="2" fillId="2" borderId="13" xfId="0" applyFont="1" applyFill="1" applyBorder="1"/>
    <xf numFmtId="0" fontId="2" fillId="3" borderId="14" xfId="0" applyFont="1" applyFill="1" applyBorder="1"/>
    <xf numFmtId="0" fontId="2" fillId="4" borderId="14" xfId="0" applyFont="1" applyFill="1" applyBorder="1"/>
    <xf numFmtId="0" fontId="2" fillId="5" borderId="15" xfId="0" applyFont="1" applyFill="1" applyBorder="1"/>
    <xf numFmtId="0" fontId="0" fillId="4" borderId="6" xfId="0" applyFill="1" applyBorder="1"/>
    <xf numFmtId="0" fontId="1" fillId="2" borderId="5" xfId="0" applyFont="1" applyFill="1" applyBorder="1"/>
    <xf numFmtId="0" fontId="1" fillId="3" borderId="1" xfId="0" applyFont="1" applyFill="1" applyBorder="1"/>
    <xf numFmtId="0" fontId="1" fillId="4" borderId="6" xfId="0" applyFont="1" applyFill="1" applyBorder="1"/>
    <xf numFmtId="0" fontId="4" fillId="2" borderId="5" xfId="0" applyFont="1" applyFill="1" applyBorder="1"/>
    <xf numFmtId="0" fontId="4" fillId="3" borderId="1" xfId="0" applyFont="1" applyFill="1" applyBorder="1"/>
    <xf numFmtId="0" fontId="4" fillId="4" borderId="6" xfId="0" applyFont="1" applyFill="1" applyBorder="1"/>
    <xf numFmtId="0" fontId="3" fillId="2" borderId="16" xfId="0" applyFont="1" applyFill="1" applyBorder="1"/>
    <xf numFmtId="0" fontId="3" fillId="3" borderId="17" xfId="0" applyFont="1" applyFill="1" applyBorder="1"/>
    <xf numFmtId="0" fontId="3" fillId="4" borderId="18" xfId="0" applyFont="1" applyFill="1" applyBorder="1"/>
    <xf numFmtId="0" fontId="0" fillId="2" borderId="2" xfId="0" applyFill="1" applyBorder="1"/>
    <xf numFmtId="0" fontId="0" fillId="3" borderId="3" xfId="0" applyFill="1" applyBorder="1"/>
    <xf numFmtId="0" fontId="0" fillId="4" borderId="4" xfId="0" applyFill="1" applyBorder="1"/>
    <xf numFmtId="0" fontId="4" fillId="3" borderId="8" xfId="0" applyFont="1" applyFill="1" applyBorder="1"/>
    <xf numFmtId="0" fontId="4" fillId="4" borderId="9" xfId="0" applyFont="1" applyFill="1" applyBorder="1"/>
    <xf numFmtId="0" fontId="2" fillId="3" borderId="11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zoomScaleNormal="100" workbookViewId="0"/>
  </sheetViews>
  <sheetFormatPr defaultRowHeight="15" x14ac:dyDescent="0.25"/>
  <cols>
    <col min="1" max="1" width="13.7109375" bestFit="1" customWidth="1"/>
    <col min="2" max="2" width="18.28515625" bestFit="1" customWidth="1"/>
  </cols>
  <sheetData>
    <row r="1" spans="1:3" ht="15.75" thickBot="1" x14ac:dyDescent="0.3">
      <c r="A1" s="19" t="s">
        <v>22</v>
      </c>
      <c r="B1" s="20" t="s">
        <v>24</v>
      </c>
      <c r="C1" s="21" t="s">
        <v>9</v>
      </c>
    </row>
    <row r="2" spans="1:3" x14ac:dyDescent="0.25">
      <c r="A2" s="22" t="s">
        <v>6</v>
      </c>
      <c r="B2" s="23" t="s">
        <v>0</v>
      </c>
      <c r="C2" s="24" t="s">
        <v>10</v>
      </c>
    </row>
    <row r="3" spans="1:3" x14ac:dyDescent="0.25">
      <c r="A3" s="3" t="s">
        <v>6</v>
      </c>
      <c r="B3" s="2" t="s">
        <v>0</v>
      </c>
      <c r="C3" s="12" t="s">
        <v>11</v>
      </c>
    </row>
    <row r="4" spans="1:3" x14ac:dyDescent="0.25">
      <c r="A4" s="3" t="s">
        <v>6</v>
      </c>
      <c r="B4" s="2" t="s">
        <v>1</v>
      </c>
      <c r="C4" s="12" t="s">
        <v>13</v>
      </c>
    </row>
    <row r="5" spans="1:3" x14ac:dyDescent="0.25">
      <c r="A5" s="3" t="s">
        <v>6</v>
      </c>
      <c r="B5" s="2" t="s">
        <v>1</v>
      </c>
      <c r="C5" s="12" t="s">
        <v>13</v>
      </c>
    </row>
    <row r="6" spans="1:3" x14ac:dyDescent="0.25">
      <c r="A6" s="3" t="s">
        <v>7</v>
      </c>
      <c r="B6" s="2" t="s">
        <v>2</v>
      </c>
      <c r="C6" s="12" t="s">
        <v>13</v>
      </c>
    </row>
    <row r="7" spans="1:3" x14ac:dyDescent="0.25">
      <c r="A7" s="3" t="s">
        <v>7</v>
      </c>
      <c r="B7" s="2" t="s">
        <v>3</v>
      </c>
      <c r="C7" s="12" t="s">
        <v>11</v>
      </c>
    </row>
    <row r="8" spans="1:3" x14ac:dyDescent="0.25">
      <c r="A8" s="3" t="s">
        <v>7</v>
      </c>
      <c r="B8" s="2" t="s">
        <v>4</v>
      </c>
      <c r="C8" s="12" t="s">
        <v>12</v>
      </c>
    </row>
    <row r="9" spans="1:3" x14ac:dyDescent="0.25">
      <c r="A9" s="3" t="s">
        <v>8</v>
      </c>
      <c r="B9" s="2" t="s">
        <v>5</v>
      </c>
      <c r="C9" s="12" t="s">
        <v>12</v>
      </c>
    </row>
    <row r="10" spans="1:3" x14ac:dyDescent="0.25">
      <c r="A10" s="3" t="s">
        <v>14</v>
      </c>
      <c r="B10" s="2" t="s">
        <v>15</v>
      </c>
      <c r="C10" s="12" t="s">
        <v>13</v>
      </c>
    </row>
    <row r="11" spans="1:3" x14ac:dyDescent="0.25">
      <c r="A11" s="3" t="s">
        <v>14</v>
      </c>
      <c r="B11" s="2" t="s">
        <v>15</v>
      </c>
      <c r="C11" s="12" t="s">
        <v>13</v>
      </c>
    </row>
    <row r="12" spans="1:3" x14ac:dyDescent="0.25">
      <c r="A12" s="3" t="s">
        <v>14</v>
      </c>
      <c r="B12" s="2" t="s">
        <v>15</v>
      </c>
      <c r="C12" s="12" t="s">
        <v>11</v>
      </c>
    </row>
    <row r="13" spans="1:3" x14ac:dyDescent="0.25">
      <c r="A13" s="16" t="s">
        <v>16</v>
      </c>
      <c r="B13" s="17" t="s">
        <v>28</v>
      </c>
      <c r="C13" s="18" t="s">
        <v>12</v>
      </c>
    </row>
    <row r="14" spans="1:3" x14ac:dyDescent="0.25">
      <c r="A14" s="16" t="s">
        <v>16</v>
      </c>
      <c r="B14" s="17" t="s">
        <v>29</v>
      </c>
      <c r="C14" s="18" t="s">
        <v>11</v>
      </c>
    </row>
    <row r="15" spans="1:3" x14ac:dyDescent="0.25">
      <c r="A15" s="16" t="s">
        <v>6</v>
      </c>
      <c r="B15" s="17" t="s">
        <v>30</v>
      </c>
      <c r="C15" s="18" t="s">
        <v>13</v>
      </c>
    </row>
    <row r="16" spans="1:3" x14ac:dyDescent="0.25">
      <c r="A16" s="3" t="s">
        <v>17</v>
      </c>
      <c r="B16" s="2" t="s">
        <v>31</v>
      </c>
      <c r="C16" s="18" t="s">
        <v>12</v>
      </c>
    </row>
    <row r="17" spans="1:3" x14ac:dyDescent="0.25">
      <c r="A17" s="3" t="s">
        <v>17</v>
      </c>
      <c r="B17" s="2" t="s">
        <v>15</v>
      </c>
      <c r="C17" s="18" t="s">
        <v>11</v>
      </c>
    </row>
    <row r="18" spans="1:3" x14ac:dyDescent="0.25">
      <c r="A18" s="3" t="s">
        <v>7</v>
      </c>
      <c r="B18" s="17" t="s">
        <v>32</v>
      </c>
      <c r="C18" s="18" t="s">
        <v>12</v>
      </c>
    </row>
    <row r="19" spans="1:3" x14ac:dyDescent="0.25">
      <c r="A19" s="3" t="s">
        <v>21</v>
      </c>
      <c r="B19" s="17" t="s">
        <v>33</v>
      </c>
      <c r="C19" s="18" t="s">
        <v>10</v>
      </c>
    </row>
    <row r="20" spans="1:3" x14ac:dyDescent="0.25">
      <c r="A20" s="3"/>
      <c r="B20" s="17"/>
      <c r="C20" s="18"/>
    </row>
    <row r="21" spans="1:3" x14ac:dyDescent="0.25">
      <c r="A21" s="3"/>
      <c r="B21" s="17"/>
      <c r="C21" s="18"/>
    </row>
    <row r="22" spans="1:3" x14ac:dyDescent="0.25">
      <c r="A22" s="3"/>
      <c r="B22" s="17"/>
      <c r="C22" s="18"/>
    </row>
    <row r="23" spans="1:3" x14ac:dyDescent="0.25">
      <c r="A23" s="3"/>
      <c r="B23" s="17"/>
      <c r="C23" s="18"/>
    </row>
    <row r="24" spans="1:3" x14ac:dyDescent="0.25">
      <c r="A24" s="3"/>
      <c r="B24" s="17"/>
      <c r="C24" s="18"/>
    </row>
    <row r="25" spans="1:3" x14ac:dyDescent="0.25">
      <c r="A25" s="3"/>
      <c r="B25" s="17"/>
      <c r="C25" s="18"/>
    </row>
    <row r="26" spans="1:3" x14ac:dyDescent="0.25">
      <c r="A26" s="3"/>
      <c r="B26" s="17"/>
      <c r="C26" s="18"/>
    </row>
    <row r="27" spans="1:3" x14ac:dyDescent="0.25">
      <c r="A27" s="3"/>
      <c r="B27" s="17"/>
      <c r="C27" s="18"/>
    </row>
    <row r="28" spans="1:3" x14ac:dyDescent="0.25">
      <c r="A28" s="3"/>
      <c r="B28" s="17"/>
      <c r="C28" s="18"/>
    </row>
    <row r="29" spans="1:3" x14ac:dyDescent="0.25">
      <c r="A29" s="3"/>
      <c r="B29" s="17"/>
      <c r="C29" s="18"/>
    </row>
    <row r="30" spans="1:3" x14ac:dyDescent="0.25">
      <c r="A30" s="3"/>
      <c r="B30" s="17"/>
      <c r="C30" s="18"/>
    </row>
    <row r="31" spans="1:3" x14ac:dyDescent="0.25">
      <c r="A31" s="3"/>
      <c r="B31" s="17"/>
      <c r="C31" s="18"/>
    </row>
    <row r="32" spans="1:3" x14ac:dyDescent="0.25">
      <c r="A32" s="3"/>
      <c r="B32" s="17"/>
      <c r="C32" s="18"/>
    </row>
    <row r="33" spans="1:3" x14ac:dyDescent="0.25">
      <c r="A33" s="3"/>
      <c r="B33" s="17"/>
      <c r="C33" s="18"/>
    </row>
    <row r="34" spans="1:3" x14ac:dyDescent="0.25">
      <c r="A34" s="3"/>
      <c r="B34" s="17"/>
      <c r="C34" s="18"/>
    </row>
    <row r="35" spans="1:3" x14ac:dyDescent="0.25">
      <c r="A35" s="3"/>
      <c r="B35" s="17"/>
      <c r="C35" s="18"/>
    </row>
    <row r="36" spans="1:3" x14ac:dyDescent="0.25">
      <c r="A36" s="3"/>
      <c r="B36" s="17"/>
      <c r="C36" s="18"/>
    </row>
    <row r="37" spans="1:3" x14ac:dyDescent="0.25">
      <c r="A37" s="3"/>
      <c r="B37" s="17"/>
      <c r="C37" s="18"/>
    </row>
    <row r="38" spans="1:3" x14ac:dyDescent="0.25">
      <c r="A38" s="3"/>
      <c r="B38" s="17"/>
      <c r="C38" s="18"/>
    </row>
    <row r="39" spans="1:3" x14ac:dyDescent="0.25">
      <c r="A39" s="3"/>
      <c r="B39" s="17"/>
      <c r="C39" s="18"/>
    </row>
    <row r="40" spans="1:3" ht="15.75" thickBot="1" x14ac:dyDescent="0.3">
      <c r="A40" s="4"/>
      <c r="B40" s="25"/>
      <c r="C40" s="26"/>
    </row>
  </sheetData>
  <autoFilter ref="A1:C1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1"/>
  <sheetViews>
    <sheetView zoomScaleNormal="100" workbookViewId="0">
      <selection activeCell="B1" sqref="B1"/>
    </sheetView>
  </sheetViews>
  <sheetFormatPr defaultRowHeight="15" x14ac:dyDescent="0.25"/>
  <cols>
    <col min="1" max="1" width="12.7109375" bestFit="1" customWidth="1"/>
    <col min="2" max="2" width="13.28515625" bestFit="1" customWidth="1"/>
    <col min="3" max="3" width="20.85546875" bestFit="1" customWidth="1"/>
    <col min="4" max="4" width="12.5703125" bestFit="1" customWidth="1"/>
  </cols>
  <sheetData>
    <row r="1" spans="1:5" s="1" customFormat="1" ht="15.75" thickBot="1" x14ac:dyDescent="0.3">
      <c r="A1" s="8" t="s">
        <v>22</v>
      </c>
      <c r="B1" s="9" t="s">
        <v>25</v>
      </c>
      <c r="C1" s="10" t="s">
        <v>27</v>
      </c>
      <c r="D1" s="10" t="s">
        <v>26</v>
      </c>
      <c r="E1" s="11" t="s">
        <v>23</v>
      </c>
    </row>
    <row r="2" spans="1:5" x14ac:dyDescent="0.25">
      <c r="A2" s="6" t="s">
        <v>17</v>
      </c>
      <c r="B2" s="27">
        <v>2</v>
      </c>
      <c r="C2" s="29">
        <f>COUNTIFS(week_1!$A$2:$A$40,$A2,week_1!$C$2:$C$40,"&lt;&gt;"&amp;"noc")</f>
        <v>1</v>
      </c>
      <c r="D2" s="29">
        <f>COUNTIFS(week_1!$A$2:$A$40,$A2,week_1!$C$2:$C$40,"noc")</f>
        <v>1</v>
      </c>
      <c r="E2" s="7" t="str">
        <f t="shared" ref="E2:E11" si="0">IF(B2="","",IF(B2&gt;1,"OK",""))</f>
        <v>OK</v>
      </c>
    </row>
    <row r="3" spans="1:5" x14ac:dyDescent="0.25">
      <c r="A3" s="3" t="s">
        <v>21</v>
      </c>
      <c r="B3" s="27">
        <v>1</v>
      </c>
      <c r="C3" s="29">
        <f>COUNTIFS(week_1!$A$2:$A$40,$A3,week_1!$C$2:$C$40,"&lt;&gt;"&amp;"noc")</f>
        <v>1</v>
      </c>
      <c r="D3" s="29">
        <f>COUNTIFS(week_1!$A$2:$A$40,$A3,week_1!$C$2:$C$40,"noc")</f>
        <v>0</v>
      </c>
      <c r="E3" s="7" t="str">
        <f t="shared" si="0"/>
        <v/>
      </c>
    </row>
    <row r="4" spans="1:5" x14ac:dyDescent="0.25">
      <c r="A4" s="3" t="s">
        <v>6</v>
      </c>
      <c r="B4" s="27">
        <v>3</v>
      </c>
      <c r="C4" s="29">
        <f>COUNTIFS(week_1!$A$2:$A$40,$A4,week_1!$C$2:$C$40,"&lt;&gt;"&amp;"noc")</f>
        <v>5</v>
      </c>
      <c r="D4" s="29">
        <f>COUNTIFS(week_1!$A$2:$A$40,$A4,week_1!$C$2:$C$40,"noc")</f>
        <v>0</v>
      </c>
      <c r="E4" s="7" t="str">
        <f t="shared" si="0"/>
        <v>OK</v>
      </c>
    </row>
    <row r="5" spans="1:5" x14ac:dyDescent="0.25">
      <c r="A5" s="3" t="s">
        <v>7</v>
      </c>
      <c r="B5" s="27">
        <v>4</v>
      </c>
      <c r="C5" s="29">
        <f>COUNTIFS(week_1!$A$2:$A$40,$A5,week_1!$C$2:$C$40,"&lt;&gt;"&amp;"noc")</f>
        <v>2</v>
      </c>
      <c r="D5" s="29">
        <f>COUNTIFS(week_1!$A$2:$A$40,$A5,week_1!$C$2:$C$40,"noc")</f>
        <v>2</v>
      </c>
      <c r="E5" s="7" t="str">
        <f t="shared" si="0"/>
        <v>OK</v>
      </c>
    </row>
    <row r="6" spans="1:5" x14ac:dyDescent="0.25">
      <c r="A6" s="3" t="s">
        <v>19</v>
      </c>
      <c r="B6" s="27">
        <v>0</v>
      </c>
      <c r="C6" s="29">
        <f>COUNTIFS(week_1!$A$2:$A$40,$A6,week_1!$C$2:$C$40,"&lt;&gt;"&amp;"noc")</f>
        <v>0</v>
      </c>
      <c r="D6" s="29">
        <f>COUNTIFS(week_1!$A$2:$A$40,$A6,week_1!$C$2:$C$40,"noc")</f>
        <v>0</v>
      </c>
      <c r="E6" s="7" t="str">
        <f t="shared" si="0"/>
        <v/>
      </c>
    </row>
    <row r="7" spans="1:5" x14ac:dyDescent="0.25">
      <c r="A7" s="16" t="s">
        <v>16</v>
      </c>
      <c r="B7" s="27">
        <v>2</v>
      </c>
      <c r="C7" s="29">
        <f>COUNTIFS(week_1!$A$2:$A$40,$A7,week_1!$C$2:$C$40,"&lt;&gt;"&amp;"noc")</f>
        <v>1</v>
      </c>
      <c r="D7" s="29">
        <f>COUNTIFS(week_1!$A$2:$A$40,$A7,week_1!$C$2:$C$40,"noc")</f>
        <v>1</v>
      </c>
      <c r="E7" s="7" t="str">
        <f t="shared" si="0"/>
        <v>OK</v>
      </c>
    </row>
    <row r="8" spans="1:5" x14ac:dyDescent="0.25">
      <c r="A8" s="3" t="s">
        <v>20</v>
      </c>
      <c r="B8" s="27">
        <v>0</v>
      </c>
      <c r="C8" s="29">
        <f>COUNTIFS(week_1!$A$2:$A$40,$A8,week_1!$C$2:$C$40,"&lt;&gt;"&amp;"noc")</f>
        <v>0</v>
      </c>
      <c r="D8" s="29">
        <f>COUNTIFS(week_1!$A$2:$A$40,$A8,week_1!$C$2:$C$40,"noc")</f>
        <v>0</v>
      </c>
      <c r="E8" s="7" t="str">
        <f t="shared" si="0"/>
        <v/>
      </c>
    </row>
    <row r="9" spans="1:5" x14ac:dyDescent="0.25">
      <c r="A9" s="3" t="s">
        <v>18</v>
      </c>
      <c r="B9" s="27">
        <v>0</v>
      </c>
      <c r="C9" s="29">
        <f>COUNTIFS(week_1!$A$2:$A$40,$A9,week_1!$C$2:$C$40,"&lt;&gt;"&amp;"noc")</f>
        <v>0</v>
      </c>
      <c r="D9" s="29">
        <f>COUNTIFS(week_1!$A$2:$A$40,$A9,week_1!$C$2:$C$40,"noc")</f>
        <v>0</v>
      </c>
      <c r="E9" s="7" t="str">
        <f t="shared" si="0"/>
        <v/>
      </c>
    </row>
    <row r="10" spans="1:5" x14ac:dyDescent="0.25">
      <c r="A10" s="3" t="s">
        <v>14</v>
      </c>
      <c r="B10" s="27">
        <v>1</v>
      </c>
      <c r="C10" s="29">
        <f>COUNTIFS(week_1!$A$2:$A$40,$A10,week_1!$C$2:$C$40,"&lt;&gt;"&amp;"noc")</f>
        <v>3</v>
      </c>
      <c r="D10" s="29">
        <f>COUNTIFS(week_1!$A$2:$A$40,$A10,week_1!$C$2:$C$40,"noc")</f>
        <v>0</v>
      </c>
      <c r="E10" s="7" t="str">
        <f t="shared" si="0"/>
        <v/>
      </c>
    </row>
    <row r="11" spans="1:5" ht="15.75" thickBot="1" x14ac:dyDescent="0.3">
      <c r="A11" s="4" t="s">
        <v>8</v>
      </c>
      <c r="B11" s="28">
        <v>1</v>
      </c>
      <c r="C11" s="30">
        <f>COUNTIFS(week_1!$A$2:$A$40,$A11,week_1!$C$2:$C$40,"&lt;&gt;"&amp;"noc")</f>
        <v>0</v>
      </c>
      <c r="D11" s="30">
        <f>COUNTIFS(week_1!$A$2:$A$40,$A11,week_1!$C$2:$C$40,"noc")</f>
        <v>1</v>
      </c>
      <c r="E11" s="5" t="str">
        <f t="shared" si="0"/>
        <v/>
      </c>
    </row>
  </sheetData>
  <pageMargins left="0.7" right="0.7" top="0.75" bottom="0.75" header="0.3" footer="0.3"/>
  <pageSetup orientation="portrait" horizontalDpi="4294967292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abSelected="1" zoomScaleNormal="100" workbookViewId="0"/>
  </sheetViews>
  <sheetFormatPr defaultRowHeight="15" x14ac:dyDescent="0.25"/>
  <cols>
    <col min="1" max="1" width="13.7109375" bestFit="1" customWidth="1"/>
    <col min="2" max="2" width="18.28515625" bestFit="1" customWidth="1"/>
  </cols>
  <sheetData>
    <row r="1" spans="1:3" ht="15.75" thickBot="1" x14ac:dyDescent="0.3">
      <c r="A1" s="19" t="s">
        <v>22</v>
      </c>
      <c r="B1" s="20" t="s">
        <v>24</v>
      </c>
      <c r="C1" s="21" t="s">
        <v>9</v>
      </c>
    </row>
    <row r="2" spans="1:3" x14ac:dyDescent="0.25">
      <c r="A2" s="22" t="s">
        <v>6</v>
      </c>
      <c r="B2" s="23" t="s">
        <v>0</v>
      </c>
      <c r="C2" s="24" t="s">
        <v>10</v>
      </c>
    </row>
    <row r="3" spans="1:3" x14ac:dyDescent="0.25">
      <c r="A3" s="3" t="s">
        <v>6</v>
      </c>
      <c r="B3" s="2" t="s">
        <v>0</v>
      </c>
      <c r="C3" s="12" t="s">
        <v>11</v>
      </c>
    </row>
    <row r="4" spans="1:3" x14ac:dyDescent="0.25">
      <c r="A4" s="3" t="s">
        <v>6</v>
      </c>
      <c r="B4" s="2" t="s">
        <v>1</v>
      </c>
      <c r="C4" s="12" t="s">
        <v>13</v>
      </c>
    </row>
    <row r="5" spans="1:3" x14ac:dyDescent="0.25">
      <c r="A5" s="3" t="s">
        <v>6</v>
      </c>
      <c r="B5" s="2" t="s">
        <v>1</v>
      </c>
      <c r="C5" s="12" t="s">
        <v>13</v>
      </c>
    </row>
    <row r="6" spans="1:3" x14ac:dyDescent="0.25">
      <c r="A6" s="3" t="s">
        <v>7</v>
      </c>
      <c r="B6" s="2" t="s">
        <v>2</v>
      </c>
      <c r="C6" s="12" t="s">
        <v>13</v>
      </c>
    </row>
    <row r="7" spans="1:3" x14ac:dyDescent="0.25">
      <c r="A7" s="3" t="s">
        <v>7</v>
      </c>
      <c r="B7" s="2" t="s">
        <v>3</v>
      </c>
      <c r="C7" s="12" t="s">
        <v>11</v>
      </c>
    </row>
    <row r="8" spans="1:3" x14ac:dyDescent="0.25">
      <c r="A8" s="3" t="s">
        <v>7</v>
      </c>
      <c r="B8" s="2" t="s">
        <v>4</v>
      </c>
      <c r="C8" s="12" t="s">
        <v>12</v>
      </c>
    </row>
    <row r="9" spans="1:3" x14ac:dyDescent="0.25">
      <c r="A9" s="3" t="s">
        <v>8</v>
      </c>
      <c r="B9" s="2" t="s">
        <v>5</v>
      </c>
      <c r="C9" s="12" t="s">
        <v>12</v>
      </c>
    </row>
    <row r="10" spans="1:3" x14ac:dyDescent="0.25">
      <c r="A10" s="3" t="s">
        <v>14</v>
      </c>
      <c r="B10" s="2" t="s">
        <v>15</v>
      </c>
      <c r="C10" s="12" t="s">
        <v>13</v>
      </c>
    </row>
    <row r="11" spans="1:3" x14ac:dyDescent="0.25">
      <c r="A11" s="3" t="s">
        <v>14</v>
      </c>
      <c r="B11" s="2" t="s">
        <v>15</v>
      </c>
      <c r="C11" s="12" t="s">
        <v>13</v>
      </c>
    </row>
    <row r="12" spans="1:3" x14ac:dyDescent="0.25">
      <c r="A12" s="3" t="s">
        <v>14</v>
      </c>
      <c r="B12" s="2" t="s">
        <v>15</v>
      </c>
      <c r="C12" s="12" t="s">
        <v>11</v>
      </c>
    </row>
    <row r="13" spans="1:3" x14ac:dyDescent="0.25">
      <c r="A13" s="16" t="s">
        <v>16</v>
      </c>
      <c r="B13" s="17" t="s">
        <v>28</v>
      </c>
      <c r="C13" s="18" t="s">
        <v>12</v>
      </c>
    </row>
    <row r="14" spans="1:3" x14ac:dyDescent="0.25">
      <c r="A14" s="16" t="s">
        <v>16</v>
      </c>
      <c r="B14" s="17" t="s">
        <v>29</v>
      </c>
      <c r="C14" s="18" t="s">
        <v>11</v>
      </c>
    </row>
    <row r="15" spans="1:3" x14ac:dyDescent="0.25">
      <c r="A15" s="16" t="s">
        <v>6</v>
      </c>
      <c r="B15" s="17" t="s">
        <v>30</v>
      </c>
      <c r="C15" s="18" t="s">
        <v>13</v>
      </c>
    </row>
    <row r="16" spans="1:3" x14ac:dyDescent="0.25">
      <c r="A16" s="3" t="s">
        <v>17</v>
      </c>
      <c r="B16" s="2" t="s">
        <v>31</v>
      </c>
      <c r="C16" s="18" t="s">
        <v>12</v>
      </c>
    </row>
    <row r="17" spans="1:3" x14ac:dyDescent="0.25">
      <c r="A17" s="3" t="s">
        <v>17</v>
      </c>
      <c r="B17" s="2" t="s">
        <v>15</v>
      </c>
      <c r="C17" s="18" t="s">
        <v>11</v>
      </c>
    </row>
    <row r="18" spans="1:3" x14ac:dyDescent="0.25">
      <c r="A18" s="3" t="s">
        <v>7</v>
      </c>
      <c r="B18" s="17" t="s">
        <v>32</v>
      </c>
      <c r="C18" s="18" t="s">
        <v>12</v>
      </c>
    </row>
    <row r="19" spans="1:3" x14ac:dyDescent="0.25">
      <c r="A19" s="3" t="s">
        <v>21</v>
      </c>
      <c r="B19" s="17" t="s">
        <v>33</v>
      </c>
      <c r="C19" s="18" t="s">
        <v>10</v>
      </c>
    </row>
    <row r="20" spans="1:3" x14ac:dyDescent="0.25">
      <c r="A20" s="13" t="s">
        <v>19</v>
      </c>
      <c r="B20" s="14" t="s">
        <v>5</v>
      </c>
      <c r="C20" s="15" t="s">
        <v>13</v>
      </c>
    </row>
    <row r="21" spans="1:3" x14ac:dyDescent="0.25">
      <c r="A21" s="13" t="s">
        <v>19</v>
      </c>
      <c r="B21" s="14" t="s">
        <v>5</v>
      </c>
      <c r="C21" s="15" t="s">
        <v>35</v>
      </c>
    </row>
    <row r="22" spans="1:3" x14ac:dyDescent="0.25">
      <c r="A22" s="13" t="s">
        <v>19</v>
      </c>
      <c r="B22" s="14" t="s">
        <v>5</v>
      </c>
      <c r="C22" s="15" t="s">
        <v>11</v>
      </c>
    </row>
    <row r="23" spans="1:3" x14ac:dyDescent="0.25">
      <c r="A23" s="13" t="s">
        <v>19</v>
      </c>
      <c r="B23" s="14" t="s">
        <v>5</v>
      </c>
      <c r="C23" s="15" t="s">
        <v>11</v>
      </c>
    </row>
    <row r="24" spans="1:3" x14ac:dyDescent="0.25">
      <c r="A24" s="13" t="s">
        <v>19</v>
      </c>
      <c r="B24" s="14" t="s">
        <v>36</v>
      </c>
      <c r="C24" s="15" t="s">
        <v>12</v>
      </c>
    </row>
    <row r="25" spans="1:3" x14ac:dyDescent="0.25">
      <c r="A25" s="13" t="s">
        <v>18</v>
      </c>
      <c r="B25" s="14" t="s">
        <v>34</v>
      </c>
      <c r="C25" s="15" t="s">
        <v>35</v>
      </c>
    </row>
    <row r="26" spans="1:3" x14ac:dyDescent="0.25">
      <c r="A26" s="13" t="s">
        <v>18</v>
      </c>
      <c r="B26" s="14" t="s">
        <v>34</v>
      </c>
      <c r="C26" s="15" t="s">
        <v>11</v>
      </c>
    </row>
    <row r="27" spans="1:3" x14ac:dyDescent="0.25">
      <c r="A27" s="13" t="s">
        <v>19</v>
      </c>
      <c r="B27" s="14" t="s">
        <v>40</v>
      </c>
      <c r="C27" s="15" t="s">
        <v>13</v>
      </c>
    </row>
    <row r="28" spans="1:3" x14ac:dyDescent="0.25">
      <c r="A28" s="13" t="s">
        <v>18</v>
      </c>
      <c r="B28" s="14" t="s">
        <v>37</v>
      </c>
      <c r="C28" s="15" t="s">
        <v>38</v>
      </c>
    </row>
    <row r="29" spans="1:3" x14ac:dyDescent="0.25">
      <c r="A29" s="13" t="s">
        <v>14</v>
      </c>
      <c r="B29" s="14" t="s">
        <v>37</v>
      </c>
      <c r="C29" s="15" t="s">
        <v>12</v>
      </c>
    </row>
    <row r="30" spans="1:3" x14ac:dyDescent="0.25">
      <c r="A30" s="13" t="s">
        <v>14</v>
      </c>
      <c r="B30" s="14" t="s">
        <v>39</v>
      </c>
      <c r="C30" s="15" t="s">
        <v>10</v>
      </c>
    </row>
    <row r="31" spans="1:3" x14ac:dyDescent="0.25">
      <c r="A31" s="3"/>
      <c r="B31" s="2"/>
      <c r="C31" s="18"/>
    </row>
    <row r="32" spans="1:3" x14ac:dyDescent="0.25">
      <c r="A32" s="3"/>
      <c r="B32" s="17"/>
      <c r="C32" s="18"/>
    </row>
    <row r="33" spans="1:3" x14ac:dyDescent="0.25">
      <c r="A33" s="3"/>
      <c r="B33" s="17"/>
      <c r="C33" s="18"/>
    </row>
    <row r="34" spans="1:3" x14ac:dyDescent="0.25">
      <c r="A34" s="3"/>
      <c r="B34" s="17"/>
      <c r="C34" s="18"/>
    </row>
    <row r="35" spans="1:3" x14ac:dyDescent="0.25">
      <c r="A35" s="3"/>
      <c r="B35" s="17"/>
      <c r="C35" s="18"/>
    </row>
    <row r="36" spans="1:3" x14ac:dyDescent="0.25">
      <c r="A36" s="3"/>
      <c r="B36" s="17"/>
      <c r="C36" s="18"/>
    </row>
    <row r="37" spans="1:3" x14ac:dyDescent="0.25">
      <c r="A37" s="3"/>
      <c r="B37" s="17"/>
      <c r="C37" s="18"/>
    </row>
    <row r="38" spans="1:3" x14ac:dyDescent="0.25">
      <c r="A38" s="3"/>
      <c r="B38" s="17"/>
      <c r="C38" s="18"/>
    </row>
    <row r="39" spans="1:3" x14ac:dyDescent="0.25">
      <c r="A39" s="3"/>
      <c r="B39" s="17"/>
      <c r="C39" s="18"/>
    </row>
    <row r="40" spans="1:3" ht="15.75" thickBot="1" x14ac:dyDescent="0.3">
      <c r="A40" s="4"/>
      <c r="B40" s="25"/>
      <c r="C40" s="26"/>
    </row>
  </sheetData>
  <autoFilter ref="A1:C30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2"/>
  <sheetViews>
    <sheetView zoomScaleNormal="100" workbookViewId="0">
      <selection activeCell="G22" sqref="G22"/>
    </sheetView>
  </sheetViews>
  <sheetFormatPr defaultRowHeight="15" x14ac:dyDescent="0.25"/>
  <cols>
    <col min="1" max="1" width="12.7109375" bestFit="1" customWidth="1"/>
    <col min="2" max="2" width="13.28515625" bestFit="1" customWidth="1"/>
    <col min="3" max="3" width="20.85546875" bestFit="1" customWidth="1"/>
    <col min="4" max="4" width="12.5703125" bestFit="1" customWidth="1"/>
  </cols>
  <sheetData>
    <row r="1" spans="1:5" s="1" customFormat="1" ht="15.75" thickBot="1" x14ac:dyDescent="0.3">
      <c r="A1" s="8" t="s">
        <v>22</v>
      </c>
      <c r="B1" s="9" t="s">
        <v>25</v>
      </c>
      <c r="C1" s="10" t="s">
        <v>27</v>
      </c>
      <c r="D1" s="10" t="s">
        <v>26</v>
      </c>
      <c r="E1" s="11" t="s">
        <v>23</v>
      </c>
    </row>
    <row r="2" spans="1:5" x14ac:dyDescent="0.25">
      <c r="A2" s="6" t="s">
        <v>17</v>
      </c>
      <c r="B2" s="27">
        <v>2</v>
      </c>
      <c r="C2" s="29">
        <f>COUNTIFS(week_1_after!$A$2:$A$40,$A2,week_1_after!$C$2:$C$40,"&lt;&gt;"&amp;"noc")</f>
        <v>1</v>
      </c>
      <c r="D2" s="29">
        <f>COUNTIFS(week_1_after!$A$2:$A$40,$A2,week_1_after!$C$2:$C$40,"noc")</f>
        <v>1</v>
      </c>
      <c r="E2" s="7" t="str">
        <f t="shared" ref="E2:E11" si="0">IF(B2="","",IF(B2&gt;1,"OK",""))</f>
        <v>OK</v>
      </c>
    </row>
    <row r="3" spans="1:5" x14ac:dyDescent="0.25">
      <c r="A3" s="3" t="s">
        <v>21</v>
      </c>
      <c r="B3" s="27">
        <v>1</v>
      </c>
      <c r="C3" s="29">
        <f>COUNTIFS(week_1_after!$A$2:$A$40,$A3,week_1_after!$C$2:$C$40,"&lt;&gt;"&amp;"noc")</f>
        <v>1</v>
      </c>
      <c r="D3" s="29">
        <f>COUNTIFS(week_1_after!$A$2:$A$40,$A3,week_1_after!$C$2:$C$40,"noc")</f>
        <v>0</v>
      </c>
      <c r="E3" s="7" t="str">
        <f t="shared" si="0"/>
        <v/>
      </c>
    </row>
    <row r="4" spans="1:5" x14ac:dyDescent="0.25">
      <c r="A4" s="3" t="s">
        <v>6</v>
      </c>
      <c r="B4" s="27">
        <v>3</v>
      </c>
      <c r="C4" s="29">
        <f>COUNTIFS(week_1_after!$A$2:$A$40,$A4,week_1_after!$C$2:$C$40,"&lt;&gt;"&amp;"noc")</f>
        <v>5</v>
      </c>
      <c r="D4" s="29">
        <f>COUNTIFS(week_1_after!$A$2:$A$40,$A4,week_1_after!$C$2:$C$40,"noc")</f>
        <v>0</v>
      </c>
      <c r="E4" s="7" t="str">
        <f t="shared" si="0"/>
        <v>OK</v>
      </c>
    </row>
    <row r="5" spans="1:5" x14ac:dyDescent="0.25">
      <c r="A5" s="3" t="s">
        <v>7</v>
      </c>
      <c r="B5" s="27">
        <v>4</v>
      </c>
      <c r="C5" s="29">
        <f>COUNTIFS(week_1_after!$A$2:$A$40,$A5,week_1_after!$C$2:$C$40,"&lt;&gt;"&amp;"noc")</f>
        <v>2</v>
      </c>
      <c r="D5" s="29">
        <f>COUNTIFS(week_1_after!$A$2:$A$40,$A5,week_1_after!$C$2:$C$40,"noc")</f>
        <v>2</v>
      </c>
      <c r="E5" s="7" t="str">
        <f t="shared" si="0"/>
        <v>OK</v>
      </c>
    </row>
    <row r="6" spans="1:5" x14ac:dyDescent="0.25">
      <c r="A6" s="3" t="s">
        <v>19</v>
      </c>
      <c r="B6" s="27">
        <v>2</v>
      </c>
      <c r="C6" s="29">
        <f>COUNTIFS(week_1_after!$A$2:$A$40,$A6,week_1_after!$C$2:$C$40,"&lt;&gt;"&amp;"noc")</f>
        <v>5</v>
      </c>
      <c r="D6" s="29">
        <f>COUNTIFS(week_1_after!$A$2:$A$40,$A6,week_1_after!$C$2:$C$40,"noc")</f>
        <v>1</v>
      </c>
      <c r="E6" s="7" t="str">
        <f t="shared" si="0"/>
        <v>OK</v>
      </c>
    </row>
    <row r="7" spans="1:5" x14ac:dyDescent="0.25">
      <c r="A7" s="16" t="s">
        <v>16</v>
      </c>
      <c r="B7" s="27">
        <v>2</v>
      </c>
      <c r="C7" s="29">
        <f>COUNTIFS(week_1_after!$A$2:$A$40,$A7,week_1_after!$C$2:$C$40,"&lt;&gt;"&amp;"noc")</f>
        <v>1</v>
      </c>
      <c r="D7" s="29">
        <f>COUNTIFS(week_1_after!$A$2:$A$40,$A7,week_1_after!$C$2:$C$40,"noc")</f>
        <v>1</v>
      </c>
      <c r="E7" s="7" t="str">
        <f t="shared" si="0"/>
        <v>OK</v>
      </c>
    </row>
    <row r="8" spans="1:5" x14ac:dyDescent="0.25">
      <c r="A8" s="3" t="s">
        <v>20</v>
      </c>
      <c r="B8" s="27">
        <v>0</v>
      </c>
      <c r="C8" s="29">
        <f>COUNTIFS(week_1_after!$A$2:$A$40,$A8,week_1_after!$C$2:$C$40,"&lt;&gt;"&amp;"noc")</f>
        <v>0</v>
      </c>
      <c r="D8" s="29">
        <f>COUNTIFS(week_1_after!$A$2:$A$40,$A8,week_1_after!$C$2:$C$40,"noc")</f>
        <v>0</v>
      </c>
      <c r="E8" s="7" t="str">
        <f t="shared" si="0"/>
        <v/>
      </c>
    </row>
    <row r="9" spans="1:5" x14ac:dyDescent="0.25">
      <c r="A9" s="3" t="s">
        <v>18</v>
      </c>
      <c r="B9" s="27">
        <v>2</v>
      </c>
      <c r="C9" s="29">
        <f>COUNTIFS(week_1_after!$A$2:$A$40,$A9,week_1_after!$C$2:$C$40,"&lt;&gt;"&amp;"noc")</f>
        <v>3</v>
      </c>
      <c r="D9" s="29">
        <f>COUNTIFS(week_1_after!$A$2:$A$40,$A9,week_1_after!$C$2:$C$40,"noc")</f>
        <v>0</v>
      </c>
      <c r="E9" s="7" t="str">
        <f t="shared" si="0"/>
        <v>OK</v>
      </c>
    </row>
    <row r="10" spans="1:5" x14ac:dyDescent="0.25">
      <c r="A10" s="3" t="s">
        <v>14</v>
      </c>
      <c r="B10" s="27">
        <v>3</v>
      </c>
      <c r="C10" s="29">
        <f>COUNTIFS(week_1_after!$A$2:$A$40,$A10,week_1_after!$C$2:$C$40,"&lt;&gt;"&amp;"noc")</f>
        <v>4</v>
      </c>
      <c r="D10" s="29">
        <f>COUNTIFS(week_1_after!$A$2:$A$40,$A10,week_1_after!$C$2:$C$40,"noc")</f>
        <v>1</v>
      </c>
      <c r="E10" s="7" t="str">
        <f t="shared" si="0"/>
        <v>OK</v>
      </c>
    </row>
    <row r="11" spans="1:5" ht="15.75" thickBot="1" x14ac:dyDescent="0.3">
      <c r="A11" s="4" t="s">
        <v>8</v>
      </c>
      <c r="B11" s="28">
        <v>1</v>
      </c>
      <c r="C11" s="30">
        <f>COUNTIFS(week_1_after!$A$2:$A$40,$A11,week_1_after!$C$2:$C$40,"&lt;&gt;"&amp;"noc")</f>
        <v>0</v>
      </c>
      <c r="D11" s="30">
        <f>COUNTIFS(week_1_after!$A$2:$A$40,$A11,week_1_after!$C$2:$C$40,"noc")</f>
        <v>1</v>
      </c>
      <c r="E11" s="5" t="str">
        <f t="shared" si="0"/>
        <v/>
      </c>
    </row>
    <row r="12" spans="1:5" x14ac:dyDescent="0.25">
      <c r="B12" s="31"/>
      <c r="C12" s="31"/>
      <c r="D12" s="31"/>
    </row>
  </sheetData>
  <pageMargins left="0.7" right="0.7" top="0.75" bottom="0.75" header="0.3" footer="0.3"/>
  <pageSetup orientation="portrait" horizontalDpi="4294967292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week_1</vt:lpstr>
      <vt:lpstr>weekly_data</vt:lpstr>
      <vt:lpstr>week_1_after</vt:lpstr>
      <vt:lpstr>weekly_data_after</vt:lpstr>
    </vt:vector>
  </TitlesOfParts>
  <Company>ZeniMax Online Studios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marianne.pilote</dc:creator>
  <cp:lastModifiedBy>marianne.pilote</cp:lastModifiedBy>
  <dcterms:created xsi:type="dcterms:W3CDTF">2014-08-22T16:31:17Z</dcterms:created>
  <dcterms:modified xsi:type="dcterms:W3CDTF">2014-08-26T09:53:40Z</dcterms:modified>
</cp:coreProperties>
</file>