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795" windowWidth="9180" windowHeight="3840" tabRatio="606" activeTab="3"/>
  </bookViews>
  <sheets>
    <sheet name="Groupes par animateur" sheetId="5" r:id="rId1"/>
    <sheet name="BDD" sheetId="10" r:id="rId2"/>
    <sheet name="Tables" sheetId="6" state="hidden" r:id="rId3"/>
    <sheet name="Planning individuel" sheetId="13" r:id="rId4"/>
  </sheets>
  <functionGroups builtInGroupCount="17"/>
  <externalReferences>
    <externalReference r:id="rId5"/>
  </externalReferences>
  <definedNames>
    <definedName name="_xlnm._FilterDatabase" localSheetId="0" hidden="1">'Groupes par animateur'!#REF!</definedName>
    <definedName name="AMPM">OFFSET(#REF!,,,COUNTA(#REF!))</definedName>
    <definedName name="Animateurs">OFFSET(Tables!$B$1,1,,COUNTA(Tables!$B:$B)-1)</definedName>
    <definedName name="Appart">OFFSET(#REF!,MATCH(BDD!$A$1,#REF!,0),,COUNTIF(#REF!,BDD!$A$1))</definedName>
    <definedName name="BaseNoms">#REF!</definedName>
    <definedName name="Bayard">OFFSET(#REF!,MATCH(BDD!$B$1,#REF!,0),,COUNTIF(#REF!,BDD!$B$1))</definedName>
    <definedName name="date_initiale">#REF!</definedName>
    <definedName name="Duguesclin">OFFSET(#REF!,MATCH(BDD!$C$1,#REF!,0),,COUNTIF(#REF!,BDD!$C$1))</definedName>
    <definedName name="externat">OFFSET(#REF!,MATCH(BDD!$D$1,#REF!,0),,COUNTIF(#REF!,BDD!$D$1))</definedName>
    <definedName name="Groupes">OFFSET(Tables!$A$1,1,,COUNTA(Tables!$A:$A)-1)</definedName>
    <definedName name="_xlnm.Print_Titles" localSheetId="0">'Groupes par animateur'!$A:$B</definedName>
    <definedName name="Lancelot">OFFSET(#REF!,MATCH(BDD!$E$1,#REF!,0),,COUNTIF(#REF!,BDD!$E$1))</definedName>
    <definedName name="Lieux">OFFSET(Tables!$C$1,1,,COUNTA(Tables!$C:$C)-1)</definedName>
    <definedName name="Mens">[1]Feuil1!$J$5:$J$16</definedName>
    <definedName name="noms_groupes">OFFSET(BDD!$A$1,,,,COUNTA(BDD!$1:$1))</definedName>
    <definedName name="sem">OFFSET(#REF!,,,,COUNTA(#REF!)-5)</definedName>
    <definedName name="_xlnm.Print_Area" localSheetId="0">'Groupes par animateur'!$AG:$AP</definedName>
    <definedName name="_xlnm.Print_Area" localSheetId="3">'Planning individuel'!$A$3:$G$33</definedName>
  </definedNames>
  <calcPr calcId="145621"/>
</workbook>
</file>

<file path=xl/calcChain.xml><?xml version="1.0" encoding="utf-8"?>
<calcChain xmlns="http://schemas.openxmlformats.org/spreadsheetml/2006/main">
  <c r="CD4" i="5" l="1"/>
  <c r="CC4" i="5"/>
  <c r="CB4" i="5"/>
  <c r="CA4" i="5"/>
  <c r="BZ4" i="5"/>
  <c r="BY4" i="5"/>
  <c r="BX4" i="5"/>
  <c r="BW4" i="5"/>
  <c r="BV4" i="5"/>
  <c r="BU4" i="5"/>
  <c r="HN25" i="5"/>
  <c r="GK25" i="5"/>
  <c r="K25" i="5"/>
  <c r="FF25" i="5"/>
  <c r="GW25" i="5"/>
  <c r="GR25" i="5"/>
  <c r="O25" i="5"/>
  <c r="HF25" i="5"/>
  <c r="HL25" i="5"/>
  <c r="J25" i="5"/>
  <c r="AF25" i="5"/>
  <c r="H25" i="5"/>
  <c r="FR25" i="5"/>
  <c r="DE25" i="5"/>
  <c r="AJ25" i="5"/>
  <c r="FH25" i="5"/>
  <c r="Q25" i="5"/>
  <c r="FS25" i="5"/>
  <c r="IC25" i="5"/>
  <c r="AB25" i="5"/>
  <c r="AS25" i="5"/>
  <c r="EH25" i="5"/>
  <c r="CH25" i="5"/>
  <c r="CB25" i="5"/>
  <c r="BR25" i="5"/>
  <c r="DP25" i="5"/>
  <c r="CG25" i="5"/>
  <c r="M25" i="5"/>
  <c r="CN25" i="5"/>
  <c r="C25" i="5"/>
  <c r="DN25" i="5"/>
  <c r="FU25" i="5"/>
  <c r="FY25" i="5"/>
  <c r="DW25" i="5"/>
  <c r="AV25" i="5"/>
  <c r="IA25" i="5"/>
  <c r="DU25" i="5"/>
  <c r="DJ25" i="5"/>
  <c r="FO25" i="5"/>
  <c r="AN25" i="5"/>
  <c r="DR25" i="5"/>
  <c r="BP25" i="5"/>
  <c r="EY25" i="5"/>
  <c r="IE25" i="5"/>
  <c r="HT25" i="5"/>
  <c r="GD25" i="5"/>
  <c r="ES25" i="5"/>
  <c r="GF25" i="5"/>
  <c r="CW25" i="5"/>
  <c r="E25" i="5"/>
  <c r="CJ25" i="5"/>
  <c r="FA25" i="5"/>
  <c r="DF25" i="5"/>
  <c r="HW25" i="5"/>
  <c r="HZ25" i="5"/>
  <c r="FM25" i="5"/>
  <c r="GT25" i="5"/>
  <c r="AM25" i="5"/>
  <c r="BQ25" i="5"/>
  <c r="HY25" i="5"/>
  <c r="FJ25" i="5"/>
  <c r="DK25" i="5"/>
  <c r="GQ25" i="5"/>
  <c r="BK25" i="5"/>
  <c r="HX25" i="5"/>
  <c r="EB25" i="5"/>
  <c r="GP25" i="5"/>
  <c r="EN25" i="5"/>
  <c r="DO25" i="5"/>
  <c r="HK25" i="5"/>
  <c r="BZ25" i="5"/>
  <c r="DS25" i="5"/>
  <c r="GM25" i="5"/>
  <c r="HQ25" i="5"/>
  <c r="GC25" i="5"/>
  <c r="BV25" i="5"/>
  <c r="DV25" i="5"/>
  <c r="FD25" i="5"/>
  <c r="CV25" i="5"/>
  <c r="FP25" i="5"/>
  <c r="DZ25" i="5"/>
  <c r="CL25" i="5"/>
  <c r="HV25" i="5"/>
  <c r="FI25" i="5"/>
  <c r="HS25" i="5"/>
  <c r="GU25" i="5"/>
  <c r="FB25" i="5"/>
  <c r="FK25" i="5"/>
  <c r="HC25" i="5"/>
  <c r="CX25" i="5"/>
  <c r="BB25" i="5"/>
  <c r="AW25" i="5"/>
  <c r="BG25" i="5"/>
  <c r="FQ25" i="5"/>
  <c r="GX25" i="5"/>
  <c r="T25" i="5"/>
  <c r="EQ25" i="5"/>
  <c r="HH25" i="5"/>
  <c r="GV25" i="5"/>
  <c r="Y25" i="5"/>
  <c r="ID25" i="5"/>
  <c r="FG25" i="5"/>
  <c r="BU25" i="5"/>
  <c r="DY25" i="5"/>
  <c r="AQ25" i="5"/>
  <c r="EK25" i="5"/>
  <c r="EF25" i="5"/>
  <c r="GY25" i="5"/>
  <c r="CO25" i="5"/>
  <c r="FE25" i="5"/>
  <c r="D25" i="5"/>
  <c r="BF25" i="5"/>
  <c r="CZ25" i="5"/>
  <c r="DC25" i="5"/>
  <c r="P25" i="5"/>
  <c r="BW25" i="5"/>
  <c r="GG25" i="5"/>
  <c r="G25" i="5"/>
  <c r="CC25" i="5"/>
  <c r="S25" i="5"/>
  <c r="BD25" i="5"/>
  <c r="HO25" i="5"/>
  <c r="EI25" i="5"/>
  <c r="EP25" i="5"/>
  <c r="R25" i="5"/>
  <c r="CM25" i="5"/>
  <c r="GO25" i="5"/>
  <c r="CI25" i="5"/>
  <c r="AE25" i="5"/>
  <c r="DG25" i="5"/>
  <c r="GN25" i="5"/>
  <c r="DM25" i="5"/>
  <c r="U25" i="5"/>
  <c r="EX25" i="5"/>
  <c r="AA25" i="5"/>
  <c r="AT25" i="5"/>
  <c r="AO25" i="5"/>
  <c r="CU25" i="5"/>
  <c r="IG25" i="5"/>
  <c r="HJ25" i="5"/>
  <c r="GA25" i="5"/>
  <c r="EW25" i="5"/>
  <c r="BS25" i="5"/>
  <c r="EG25" i="5"/>
  <c r="BH25" i="5"/>
  <c r="IH25" i="5"/>
  <c r="GH25" i="5"/>
  <c r="AI25" i="5"/>
  <c r="BI25" i="5"/>
  <c r="IF25" i="5"/>
  <c r="AL25" i="5"/>
  <c r="AX25" i="5"/>
  <c r="HP25" i="5"/>
  <c r="GJ25" i="5"/>
  <c r="HE25" i="5"/>
  <c r="CD25" i="5"/>
  <c r="EL25" i="5"/>
  <c r="F25" i="5"/>
  <c r="V25" i="5"/>
  <c r="GZ25" i="5"/>
  <c r="BN25" i="5"/>
  <c r="FL25" i="5"/>
  <c r="FZ25" i="5"/>
  <c r="AU25" i="5"/>
  <c r="HM25" i="5"/>
  <c r="EC25" i="5"/>
  <c r="AD25" i="5"/>
  <c r="BM25" i="5"/>
  <c r="EJ25" i="5"/>
  <c r="HA25" i="5"/>
  <c r="DQ25" i="5"/>
  <c r="DL25" i="5"/>
  <c r="ER25" i="5"/>
  <c r="EV25" i="5"/>
  <c r="DA25" i="5"/>
  <c r="BC25" i="5"/>
  <c r="BE25" i="5"/>
  <c r="HI25" i="5"/>
  <c r="AP25" i="5"/>
  <c r="CE25" i="5"/>
  <c r="GB25" i="5"/>
  <c r="AG25" i="5"/>
  <c r="L25" i="5"/>
  <c r="HB25" i="5"/>
  <c r="CK25" i="5"/>
  <c r="BX25" i="5"/>
  <c r="BJ25" i="5"/>
  <c r="DT25" i="5"/>
  <c r="EU25" i="5"/>
  <c r="DB25" i="5"/>
  <c r="CA25" i="5"/>
  <c r="EA25" i="5"/>
  <c r="BO25" i="5"/>
  <c r="EM25" i="5"/>
  <c r="Z25" i="5"/>
  <c r="FT25" i="5"/>
  <c r="FW25" i="5"/>
  <c r="HD25" i="5"/>
  <c r="GS25" i="5"/>
  <c r="ED25" i="5"/>
  <c r="W25" i="5"/>
  <c r="GI25" i="5"/>
  <c r="DD25" i="5"/>
  <c r="EE25" i="5"/>
  <c r="FX25" i="5"/>
  <c r="DI25" i="5"/>
  <c r="AH25" i="5"/>
  <c r="GL25" i="5"/>
  <c r="CR25" i="5"/>
  <c r="DX25" i="5"/>
  <c r="CY25" i="5"/>
  <c r="HU25" i="5"/>
  <c r="EO25" i="5"/>
  <c r="GE25" i="5"/>
  <c r="IB25" i="5"/>
  <c r="BA25" i="5"/>
  <c r="BY25" i="5"/>
  <c r="HG25" i="5"/>
  <c r="AY25" i="5"/>
  <c r="DH25" i="5"/>
  <c r="N25" i="5"/>
  <c r="AR25" i="5"/>
  <c r="EZ25" i="5"/>
  <c r="AZ25" i="5"/>
  <c r="X25" i="5"/>
  <c r="ET25" i="5"/>
  <c r="FC25" i="5"/>
  <c r="FV25" i="5"/>
  <c r="AC25" i="5"/>
  <c r="FN25" i="5"/>
  <c r="BL25" i="5"/>
  <c r="CF25" i="5"/>
  <c r="CQ25" i="5"/>
  <c r="HR25" i="5"/>
  <c r="I25" i="5"/>
  <c r="CT25" i="5"/>
  <c r="BT25" i="5"/>
  <c r="CP25" i="5"/>
  <c r="CS25" i="5"/>
</calcChain>
</file>

<file path=xl/comments1.xml><?xml version="1.0" encoding="utf-8"?>
<comments xmlns="http://schemas.openxmlformats.org/spreadsheetml/2006/main">
  <authors>
    <author>CSE1</author>
    <author>Leakim</author>
  </authors>
  <commentList>
    <comment ref="G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L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AA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AF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W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AB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BF11" authorId="0">
      <text>
        <r>
          <rPr>
            <sz val="9"/>
            <color indexed="18"/>
            <rFont val="Tahoma"/>
            <family val="2"/>
          </rPr>
          <t>DOUBLON !
BOUDARA Gwladys
Le Lundi
Avec Claudie M
Lieu : At. poterie</t>
        </r>
      </text>
    </comment>
    <comment ref="W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AB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C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H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C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H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W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AB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C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H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D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I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AG31" authorId="1">
      <text>
        <r>
          <rPr>
            <sz val="9"/>
            <color indexed="18"/>
            <rFont val="Tahoma"/>
            <family val="2"/>
          </rPr>
          <t>DOUBLON !
BLOT Pascal
Le Lundi
Avec Claudie M
Lieu : Trélazé</t>
        </r>
      </text>
    </comment>
    <comment ref="AH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M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A32" authorId="0">
      <text>
        <r>
          <rPr>
            <sz val="9"/>
            <color indexed="18"/>
            <rFont val="Tahoma"/>
            <family val="2"/>
          </rPr>
          <t>DOUBLON !
RICHARD Christophe
Le Vendredi
Avec Florence
Lieu : Atelier 1</t>
        </r>
      </text>
    </comment>
    <comment ref="AE32" authorId="0">
      <text>
        <r>
          <rPr>
            <sz val="9"/>
            <color indexed="18"/>
            <rFont val="Tahoma"/>
            <family val="2"/>
          </rPr>
          <t>DOUBLON !
DOS-SANTOS José
Le Jeudi
Avec Florence
Lieu : Atelier 1</t>
        </r>
      </text>
    </comment>
    <comment ref="AG32" authorId="1">
      <text>
        <r>
          <rPr>
            <sz val="9"/>
            <color indexed="18"/>
            <rFont val="Tahoma"/>
            <family val="2"/>
          </rPr>
          <t>DOUBLON !
RIGAULT Nadia
Le Lundi
Avec Claudie M
Lieu : Trélazé</t>
        </r>
      </text>
    </comment>
    <comment ref="C34" authorId="1">
      <text>
        <r>
          <rPr>
            <sz val="9"/>
            <color indexed="18"/>
            <rFont val="Tahoma"/>
            <family val="2"/>
          </rPr>
          <t>DOUBLON !
RICHARD Christophe
Le Lundi
Avec Claudie M
Lieu : Trélazé</t>
        </r>
      </text>
    </comment>
    <comment ref="I34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G35" authorId="0">
      <text>
        <r>
          <rPr>
            <sz val="9"/>
            <color indexed="18"/>
            <rFont val="Tahoma"/>
            <family val="2"/>
          </rPr>
          <t>DOUBLON !
RICHARD Christophe
Le Vendredi
Avec Claudie M
Lieu : At. poterie</t>
        </r>
      </text>
    </comment>
    <comment ref="K35" authorId="0">
      <text>
        <r>
          <rPr>
            <sz val="9"/>
            <color indexed="18"/>
            <rFont val="Tahoma"/>
            <family val="2"/>
          </rPr>
          <t>DOUBLON !
DOS-SANTOS José
Le Jeudi
Avec Claudie M
Lieu : At. poterie</t>
        </r>
      </text>
    </comment>
    <comment ref="Y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D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H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M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I36" authorId="0">
      <text>
        <r>
          <rPr>
            <sz val="9"/>
            <color indexed="18"/>
            <rFont val="Tahoma"/>
            <family val="2"/>
          </rPr>
          <t>DOUBLON !
BRETON Cindy
Le Mercredi
Avec Claudie M
Lieu : At. poterie</t>
        </r>
      </text>
    </comment>
    <comment ref="AM36" authorId="0">
      <text>
        <r>
          <rPr>
            <sz val="9"/>
            <color indexed="18"/>
            <rFont val="Tahoma"/>
            <family val="2"/>
          </rPr>
          <t>DOUBLON !
RICHARD Christophe
Le Mardi
Avec Florence
Lieu : Atelier 1</t>
        </r>
      </text>
    </comment>
    <comment ref="AN36" authorId="0">
      <text>
        <r>
          <rPr>
            <sz val="9"/>
            <color indexed="18"/>
            <rFont val="Tahoma"/>
            <family val="2"/>
          </rPr>
          <t>DOUBLON !
BRETON Cindy
Le Mercredi
Avec Claudie M
Lieu : Jardin</t>
        </r>
      </text>
    </comment>
    <comment ref="D37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BB37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I38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K38" authorId="0">
      <text>
        <r>
          <rPr>
            <sz val="9"/>
            <color indexed="18"/>
            <rFont val="Tahoma"/>
            <family val="2"/>
          </rPr>
          <t>DOUBLON !
MARIN Marie-Louise
Le Jeudi
Avec Claudie M
Lieu : At. poterie</t>
        </r>
      </text>
    </comment>
    <comment ref="AE38" authorId="0">
      <text>
        <r>
          <rPr>
            <sz val="9"/>
            <color indexed="18"/>
            <rFont val="Tahoma"/>
            <family val="2"/>
          </rPr>
          <t>DOUBLON !
MARIN Marie-Louise
Le Jeudi
Avec Florence
Lieu : Atelier 1</t>
        </r>
      </text>
    </comment>
  </commentList>
</comments>
</file>

<file path=xl/sharedStrings.xml><?xml version="1.0" encoding="utf-8"?>
<sst xmlns="http://schemas.openxmlformats.org/spreadsheetml/2006/main" count="2067" uniqueCount="366">
  <si>
    <t>Externat</t>
  </si>
  <si>
    <t>Groupe</t>
  </si>
  <si>
    <t>Lancelot</t>
  </si>
  <si>
    <t>Bayard</t>
  </si>
  <si>
    <t>Duguesclin</t>
  </si>
  <si>
    <t>Claudie M</t>
  </si>
  <si>
    <t>Laurent G</t>
  </si>
  <si>
    <t>Catherine D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</si>
  <si>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</si>
  <si>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</si>
  <si>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</si>
  <si>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</si>
  <si>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</si>
  <si>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</si>
  <si>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</si>
  <si>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</si>
  <si>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</si>
  <si>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</si>
  <si>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</si>
  <si>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</si>
  <si>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</si>
  <si>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</si>
  <si>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</si>
  <si>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</si>
  <si>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</si>
  <si>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</si>
  <si>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G1</t>
  </si>
  <si>
    <t>G2</t>
  </si>
  <si>
    <t>G3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</si>
  <si>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</si>
  <si>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</si>
  <si>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</si>
  <si>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</si>
  <si>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</si>
  <si>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</si>
  <si>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</si>
  <si>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</si>
  <si>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</si>
  <si>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</si>
  <si>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</si>
  <si>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</si>
  <si>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</si>
  <si>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</si>
  <si>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</si>
  <si>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</si>
  <si>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C4</t>
  </si>
  <si>
    <t>C5</t>
  </si>
  <si>
    <t>C6</t>
  </si>
  <si>
    <t>C7</t>
  </si>
  <si>
    <t>C8</t>
  </si>
  <si>
    <t>D4</t>
  </si>
  <si>
    <t>D5</t>
  </si>
  <si>
    <t>D6</t>
  </si>
  <si>
    <t>D7</t>
  </si>
  <si>
    <t>D8</t>
  </si>
  <si>
    <t>E4</t>
  </si>
  <si>
    <t>E5</t>
  </si>
  <si>
    <t>E6</t>
  </si>
  <si>
    <t>E7</t>
  </si>
  <si>
    <t>E8</t>
  </si>
  <si>
    <t>F4</t>
  </si>
  <si>
    <t>F5</t>
  </si>
  <si>
    <t>F6</t>
  </si>
  <si>
    <t>F7</t>
  </si>
  <si>
    <t>F8</t>
  </si>
  <si>
    <t>G4</t>
  </si>
  <si>
    <t>G5</t>
  </si>
  <si>
    <t>G6</t>
  </si>
  <si>
    <t>G7</t>
  </si>
  <si>
    <t>G8</t>
  </si>
  <si>
    <t>Matin</t>
  </si>
  <si>
    <t>Après-midi</t>
  </si>
  <si>
    <t>A10</t>
  </si>
  <si>
    <t>B10</t>
  </si>
  <si>
    <t>C10</t>
  </si>
  <si>
    <t>D10</t>
  </si>
  <si>
    <t>E10</t>
  </si>
  <si>
    <t>F10</t>
  </si>
  <si>
    <t>G10</t>
  </si>
  <si>
    <t>A9</t>
  </si>
  <si>
    <t>B9</t>
  </si>
  <si>
    <t>C9</t>
  </si>
  <si>
    <t>D9</t>
  </si>
  <si>
    <t>E9</t>
  </si>
  <si>
    <t>F9</t>
  </si>
  <si>
    <t>G9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</si>
  <si>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</si>
  <si>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</si>
  <si>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</si>
  <si>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</si>
  <si>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</si>
  <si>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</si>
  <si>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</si>
  <si>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</si>
  <si>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</si>
  <si>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</si>
  <si>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</si>
  <si>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</si>
  <si>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</si>
  <si>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</si>
  <si>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</si>
  <si>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</si>
  <si>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</si>
  <si>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</si>
  <si>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</si>
  <si>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</si>
  <si>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</si>
  <si>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</si>
  <si>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</si>
  <si>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</si>
  <si>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</si>
  <si>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</si>
  <si>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</si>
  <si>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</si>
  <si>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</si>
  <si>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</si>
  <si>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</si>
  <si>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</si>
  <si>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</si>
  <si>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</si>
  <si>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</si>
  <si>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</si>
  <si>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</si>
  <si>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</si>
  <si>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</si>
  <si>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</si>
  <si>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</si>
  <si>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</si>
  <si>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</si>
  <si>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</si>
  <si>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</si>
  <si>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</si>
  <si>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</si>
  <si>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</si>
  <si>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</si>
  <si>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</si>
  <si>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</si>
  <si>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</si>
  <si>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</si>
  <si>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</si>
  <si>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</si>
  <si>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</si>
  <si>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</si>
  <si>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</si>
  <si>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</si>
  <si>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</si>
  <si>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</si>
  <si>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</si>
  <si>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</si>
  <si>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</si>
  <si>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</si>
  <si>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</si>
  <si>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</si>
  <si>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</si>
  <si>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</si>
  <si>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</si>
  <si>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</si>
  <si>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</si>
  <si>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</si>
  <si>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r>
      <t>Semaines paires du calendrier</t>
    </r>
    <r>
      <rPr>
        <sz val="9"/>
        <rFont val="Arial"/>
        <family val="2"/>
      </rPr>
      <t xml:space="preserve">  (= semaines 2, 4 et 6 du roulement)</t>
    </r>
  </si>
  <si>
    <r>
      <t>Semaines impaires du calendrier</t>
    </r>
    <r>
      <rPr>
        <sz val="9"/>
        <rFont val="Arial"/>
        <family val="2"/>
      </rPr>
      <t xml:space="preserve">  (= semaines 1, 3 et 5 du roulement)</t>
    </r>
  </si>
  <si>
    <t>H2</t>
  </si>
  <si>
    <t>H3</t>
  </si>
  <si>
    <t>H4</t>
  </si>
  <si>
    <t>H5</t>
  </si>
  <si>
    <t>H1</t>
  </si>
  <si>
    <t>H7</t>
  </si>
  <si>
    <t>H8</t>
  </si>
  <si>
    <t>H9</t>
  </si>
  <si>
    <t>H10</t>
  </si>
  <si>
    <t>H6</t>
  </si>
  <si>
    <t>h12</t>
  </si>
  <si>
    <t>h13</t>
  </si>
  <si>
    <t>h14</t>
  </si>
  <si>
    <t>h15</t>
  </si>
  <si>
    <t>h11</t>
  </si>
  <si>
    <t>h17</t>
  </si>
  <si>
    <t>h18</t>
  </si>
  <si>
    <t>h19</t>
  </si>
  <si>
    <t>h20</t>
  </si>
  <si>
    <t>h16</t>
  </si>
  <si>
    <t>Activité principale</t>
  </si>
  <si>
    <t>Groupes</t>
  </si>
  <si>
    <t>Animateurs</t>
  </si>
  <si>
    <t>Lieu</t>
  </si>
  <si>
    <t>Animateur</t>
  </si>
  <si>
    <t>Lieux</t>
  </si>
  <si>
    <t>Chantal F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</si>
  <si>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</si>
  <si>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</si>
  <si>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Florence</t>
  </si>
  <si>
    <t>Maribé</t>
  </si>
  <si>
    <t>Fabrice</t>
  </si>
  <si>
    <t>Fabrice L</t>
  </si>
  <si>
    <t>Florence B</t>
  </si>
  <si>
    <t>Maribé V</t>
  </si>
  <si>
    <t>(atelier 3)</t>
  </si>
  <si>
    <t>SAAJ  -  Maribé</t>
  </si>
  <si>
    <t xml:space="preserve">SAAJ  -  Claudie </t>
  </si>
  <si>
    <t>SAAJ  -  Laurent</t>
  </si>
  <si>
    <t xml:space="preserve">SAAJ  -  Catherine </t>
  </si>
  <si>
    <t>SAAJ  -  Fabrice</t>
  </si>
  <si>
    <t>SAAJ  -  Florence</t>
  </si>
  <si>
    <t>BLANC Marie-Hélène</t>
  </si>
  <si>
    <t>BODINIER Denis</t>
  </si>
  <si>
    <t>BOURGEAIS Sandra</t>
  </si>
  <si>
    <t>GRATEAU Roberte</t>
  </si>
  <si>
    <t>GUILLEMET Delphine</t>
  </si>
  <si>
    <t>LAMBERT Jackie</t>
  </si>
  <si>
    <t>OLLIVAULT Pierre-Alix</t>
  </si>
  <si>
    <t>PERRIER Patrick</t>
  </si>
  <si>
    <t>RIGAULT Nadia</t>
  </si>
  <si>
    <t>DOS-SANTOS José</t>
  </si>
  <si>
    <t>GARUCHET Jacqueline</t>
  </si>
  <si>
    <t>HOELLARD Claudine</t>
  </si>
  <si>
    <t>LAPLACE Philippe</t>
  </si>
  <si>
    <t>LARDEUX Annie</t>
  </si>
  <si>
    <t>LEDRU Rémi</t>
  </si>
  <si>
    <t>MARCHAND Joël</t>
  </si>
  <si>
    <t>REMIAT Yves</t>
  </si>
  <si>
    <t>SOURIS Jacqueline</t>
  </si>
  <si>
    <t>VANNIER Patrick</t>
  </si>
  <si>
    <t>VERMEERE Christian</t>
  </si>
  <si>
    <t>CESBRON Jessy</t>
  </si>
  <si>
    <t>FOURNIER Ambre</t>
  </si>
  <si>
    <t>GIROUDOUX Anthony</t>
  </si>
  <si>
    <t>GOGUET Jean-François</t>
  </si>
  <si>
    <t>LEGRAND Renaud</t>
  </si>
  <si>
    <t>MASSUYEAU Laurent</t>
  </si>
  <si>
    <t>RABIN Guylaine</t>
  </si>
  <si>
    <t>ROUX Sylvain</t>
  </si>
  <si>
    <t>TRILLEAUD Valérie</t>
  </si>
  <si>
    <t>VENJEAN Béatrice</t>
  </si>
  <si>
    <t>ZITOUNI Narima</t>
  </si>
  <si>
    <t>AUGEARD Maxime</t>
  </si>
  <si>
    <t>BARBE René</t>
  </si>
  <si>
    <t>BAUNE Jean-François</t>
  </si>
  <si>
    <t>BELINE Laëtitia</t>
  </si>
  <si>
    <t>BOUDARA Gwladys</t>
  </si>
  <si>
    <t>BRETON Cindy</t>
  </si>
  <si>
    <t>CHAUVET Nicolas</t>
  </si>
  <si>
    <t>CORBIN Quentin</t>
  </si>
  <si>
    <t>DAOUDI Ahlem</t>
  </si>
  <si>
    <t>HACHAMI Linda</t>
  </si>
  <si>
    <t>HEUZE Aurélie</t>
  </si>
  <si>
    <t>MOREAU Stéphanie</t>
  </si>
  <si>
    <t>MORTIER Christophe</t>
  </si>
  <si>
    <t>PAVIS Sandra</t>
  </si>
  <si>
    <t>PICHEREAU Fabien</t>
  </si>
  <si>
    <t>RAYER Lauriane</t>
  </si>
  <si>
    <t>RICHARD Christophe</t>
  </si>
  <si>
    <t>BENGA-KANI Ghislaine</t>
  </si>
  <si>
    <t>BESLOT Chantal</t>
  </si>
  <si>
    <t>BLOT Pascal</t>
  </si>
  <si>
    <t>BOUTREUX Richard</t>
  </si>
  <si>
    <t>COULON Laurent</t>
  </si>
  <si>
    <t>GRASSIN Géraldine</t>
  </si>
  <si>
    <t>HERGUAIS Pascale</t>
  </si>
  <si>
    <t>LAFAYE Sandrine</t>
  </si>
  <si>
    <t>LANCELOT Olivier</t>
  </si>
  <si>
    <t>MARIN Marie-Louise</t>
  </si>
  <si>
    <t>MORTREAU Françoise</t>
  </si>
  <si>
    <t>REMIAT Alain</t>
  </si>
  <si>
    <t>Club</t>
  </si>
  <si>
    <t>At. poterie</t>
  </si>
  <si>
    <t>Atelier 1</t>
  </si>
  <si>
    <t>Atelier 2</t>
  </si>
  <si>
    <t>Bureau A.</t>
  </si>
  <si>
    <t>Cuisine</t>
  </si>
  <si>
    <t>Ivanhoé</t>
  </si>
  <si>
    <t>Jardin</t>
  </si>
  <si>
    <t>Mini-school</t>
  </si>
  <si>
    <t>Parc</t>
  </si>
  <si>
    <t>Salle poly</t>
  </si>
  <si>
    <t>Chevalerie</t>
  </si>
  <si>
    <t>Trélazé</t>
  </si>
  <si>
    <t>Extérieur</t>
  </si>
  <si>
    <t>atelier 3</t>
  </si>
  <si>
    <t>Jean Gueguen</t>
  </si>
  <si>
    <t xml:space="preserve">Accueil temporaire </t>
  </si>
  <si>
    <t>Claire C</t>
  </si>
  <si>
    <t>Emilie M</t>
  </si>
  <si>
    <t>Véronique G</t>
  </si>
  <si>
    <t>Laetitia F</t>
  </si>
  <si>
    <t>Fabienne R</t>
  </si>
  <si>
    <t>Thierry S</t>
  </si>
  <si>
    <t>Atelier 3</t>
  </si>
  <si>
    <t>Salle motricité</t>
  </si>
  <si>
    <t>GRATEAU  Roberte</t>
  </si>
  <si>
    <t xml:space="preserve"> </t>
  </si>
  <si>
    <t>INTERNAT-1</t>
  </si>
  <si>
    <t>INTERNAT-2</t>
  </si>
  <si>
    <t>INTERNAT-3</t>
  </si>
  <si>
    <t>INTERNAT-4</t>
  </si>
  <si>
    <t>INTERNAT-5</t>
  </si>
  <si>
    <t>INTERNAT-6</t>
  </si>
  <si>
    <t>INTERNAT-7</t>
  </si>
  <si>
    <t>INTERNAT-8</t>
  </si>
  <si>
    <t>INTERNAT-9</t>
  </si>
  <si>
    <t>INTERNAT-10</t>
  </si>
  <si>
    <t>INTERNAT-11</t>
  </si>
  <si>
    <t>INTERNAT-12</t>
  </si>
  <si>
    <t>INTERNAT-13</t>
  </si>
  <si>
    <t>INTERNAT-14</t>
  </si>
  <si>
    <t>INTERNAT-15</t>
  </si>
  <si>
    <t>INTERNAT-16</t>
  </si>
  <si>
    <t>BORDIERE Louison</t>
  </si>
  <si>
    <t>SAAJ - Claire</t>
  </si>
  <si>
    <t>Ecole de l'ABC</t>
  </si>
  <si>
    <t>Appartement</t>
  </si>
  <si>
    <t>Salle Informatique</t>
  </si>
  <si>
    <t>Multimédia</t>
  </si>
  <si>
    <t xml:space="preserve">Bien-être esthétique </t>
  </si>
  <si>
    <t>Eveil des sens</t>
  </si>
  <si>
    <t>?</t>
  </si>
  <si>
    <t>Chien Contact</t>
  </si>
  <si>
    <t>Faune et flore</t>
  </si>
  <si>
    <t>Chien contact</t>
  </si>
  <si>
    <t>Déco-Brico</t>
  </si>
  <si>
    <t>Danse (Laetitia)</t>
  </si>
  <si>
    <t>Atelier mots (Tiffany)</t>
  </si>
  <si>
    <t xml:space="preserve">Journal </t>
  </si>
  <si>
    <t>Cyber-centre</t>
  </si>
  <si>
    <t>Contes</t>
  </si>
  <si>
    <t>Sorties culturelles</t>
  </si>
  <si>
    <t>Créations</t>
  </si>
  <si>
    <t>Sport +</t>
  </si>
  <si>
    <t xml:space="preserve">Café des chevaliers </t>
  </si>
  <si>
    <t>Activités motrices</t>
  </si>
  <si>
    <t>Sport</t>
  </si>
  <si>
    <t xml:space="preserve">Activités Motrices </t>
  </si>
  <si>
    <t xml:space="preserve">Sport </t>
  </si>
  <si>
    <t xml:space="preserve">Préparation </t>
  </si>
  <si>
    <t>Café des chevaliers</t>
  </si>
  <si>
    <t>Non travaillé</t>
  </si>
  <si>
    <t>Préparation</t>
  </si>
  <si>
    <t>T.O.M.</t>
  </si>
  <si>
    <t>Espaces Verts</t>
  </si>
  <si>
    <t>Musiques</t>
  </si>
  <si>
    <t xml:space="preserve">Chants </t>
  </si>
  <si>
    <t>Chants</t>
  </si>
  <si>
    <t>Repas pédagogique</t>
  </si>
  <si>
    <t xml:space="preserve">Terre &amp; Jardin </t>
  </si>
  <si>
    <t xml:space="preserve">Marche </t>
  </si>
  <si>
    <t xml:space="preserve">Expressions </t>
  </si>
  <si>
    <t xml:space="preserve">Créations </t>
  </si>
  <si>
    <t>Sorties Culturelles</t>
  </si>
  <si>
    <t>Journal</t>
  </si>
  <si>
    <t>Bibliothèque</t>
  </si>
  <si>
    <t>Expressions</t>
  </si>
  <si>
    <t xml:space="preserve">Soins de beauté </t>
  </si>
  <si>
    <t>Confitures</t>
  </si>
  <si>
    <t>Gouter / gâteau</t>
  </si>
  <si>
    <t xml:space="preserve">Achats / Cuisine </t>
  </si>
  <si>
    <t>Repas / équilibre alimentaire</t>
  </si>
  <si>
    <t>Jeux de société</t>
  </si>
  <si>
    <t>Les mots dansent</t>
  </si>
  <si>
    <t>lundi</t>
  </si>
  <si>
    <t>mardi</t>
  </si>
  <si>
    <t>mercredi</t>
  </si>
  <si>
    <t>jeudi</t>
  </si>
  <si>
    <t>vendredi</t>
  </si>
  <si>
    <t>Atelier</t>
  </si>
  <si>
    <t>Encadrant</t>
  </si>
  <si>
    <t>Semaire impaire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</si>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</sst>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0"/>
    <numFmt numFmtId="165" formatCode="[=0]&quot;&quot;;General"/>
  </numFmts>
  <fonts count="2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20"/>
      <color indexed="9"/>
      <name val="Arial"/>
      <family val="2"/>
    </font>
    <font>
      <sz val="10"/>
      <color rgb="FF000000"/>
      <name val="Arial"/>
      <family val="2"/>
    </font>
    <font>
      <sz val="9"/>
      <color indexed="18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1">
    <xf numFmtId="0" fontId="0" fillId="0" borderId="0" xfId="0"/>
    <xf numFmtId="0" fontId="4" fillId="0" borderId="0" xfId="0" applyFont="1"/>
    <xf numFmtId="0" fontId="0" fillId="0" borderId="0" xfId="0" applyAlignment="1"/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8" fillId="0" borderId="0" xfId="0" applyFont="1"/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/>
    </xf>
    <xf numFmtId="0" fontId="0" fillId="0" borderId="12" xfId="0" applyBorder="1" applyAlignment="1"/>
    <xf numFmtId="0" fontId="4" fillId="0" borderId="13" xfId="0" applyFont="1" applyBorder="1" applyAlignment="1">
      <alignment horizont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left"/>
    </xf>
    <xf numFmtId="0" fontId="0" fillId="0" borderId="6" xfId="0" applyBorder="1" applyAlignment="1"/>
    <xf numFmtId="0" fontId="4" fillId="0" borderId="17" xfId="0" applyFont="1" applyBorder="1" applyAlignment="1">
      <alignment horizontal="center" wrapText="1"/>
    </xf>
    <xf numFmtId="0" fontId="7" fillId="0" borderId="18" xfId="0" applyFont="1" applyBorder="1" applyAlignment="1">
      <alignment horizontal="center"/>
    </xf>
    <xf numFmtId="0" fontId="14" fillId="2" borderId="20" xfId="0" applyFont="1" applyFill="1" applyBorder="1" applyAlignment="1">
      <alignment horizontal="center" vertical="center" wrapText="1"/>
    </xf>
    <xf numFmtId="0" fontId="14" fillId="4" borderId="20" xfId="0" applyFont="1" applyFill="1" applyBorder="1" applyAlignment="1">
      <alignment horizontal="center" vertical="center" wrapText="1"/>
    </xf>
    <xf numFmtId="0" fontId="14" fillId="5" borderId="20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left"/>
    </xf>
    <xf numFmtId="0" fontId="8" fillId="0" borderId="22" xfId="0" applyFont="1" applyBorder="1" applyAlignment="1">
      <alignment horizontal="left"/>
    </xf>
    <xf numFmtId="0" fontId="8" fillId="0" borderId="23" xfId="0" applyFont="1" applyBorder="1" applyAlignment="1">
      <alignment horizontal="left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13" fillId="9" borderId="20" xfId="0" applyFont="1" applyFill="1" applyBorder="1" applyAlignment="1">
      <alignment horizontal="center" vertical="center" wrapText="1"/>
    </xf>
    <xf numFmtId="0" fontId="14" fillId="11" borderId="19" xfId="0" applyFont="1" applyFill="1" applyBorder="1" applyAlignment="1">
      <alignment horizontal="center" vertical="center"/>
    </xf>
    <xf numFmtId="0" fontId="14" fillId="12" borderId="19" xfId="0" applyFont="1" applyFill="1" applyBorder="1" applyAlignment="1">
      <alignment horizontal="center" vertical="center"/>
    </xf>
    <xf numFmtId="0" fontId="14" fillId="13" borderId="19" xfId="0" applyFont="1" applyFill="1" applyBorder="1" applyAlignment="1">
      <alignment horizontal="center" vertical="center"/>
    </xf>
    <xf numFmtId="0" fontId="14" fillId="14" borderId="19" xfId="0" applyFont="1" applyFill="1" applyBorder="1" applyAlignment="1">
      <alignment horizontal="center" vertical="center"/>
    </xf>
    <xf numFmtId="0" fontId="14" fillId="10" borderId="19" xfId="0" applyFont="1" applyFill="1" applyBorder="1" applyAlignment="1">
      <alignment horizontal="center" vertical="center"/>
    </xf>
    <xf numFmtId="0" fontId="3" fillId="15" borderId="0" xfId="0" applyFont="1" applyFill="1"/>
    <xf numFmtId="0" fontId="0" fillId="15" borderId="0" xfId="0" applyFill="1"/>
    <xf numFmtId="0" fontId="0" fillId="0" borderId="20" xfId="0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24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/>
    <xf numFmtId="164" fontId="1" fillId="0" borderId="0" xfId="0" applyNumberFormat="1" applyFont="1" applyFill="1" applyBorder="1" applyAlignment="1"/>
    <xf numFmtId="0" fontId="1" fillId="0" borderId="0" xfId="0" applyFont="1"/>
    <xf numFmtId="0" fontId="0" fillId="0" borderId="0" xfId="0" applyFill="1"/>
    <xf numFmtId="0" fontId="1" fillId="15" borderId="0" xfId="0" applyFont="1" applyFill="1"/>
    <xf numFmtId="0" fontId="9" fillId="4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0" fillId="7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8" fillId="0" borderId="30" xfId="0" applyFont="1" applyBorder="1" applyAlignment="1">
      <alignment horizontal="left"/>
    </xf>
    <xf numFmtId="0" fontId="8" fillId="0" borderId="28" xfId="0" applyFont="1" applyBorder="1" applyAlignment="1">
      <alignment horizontal="left"/>
    </xf>
    <xf numFmtId="0" fontId="8" fillId="0" borderId="29" xfId="0" applyFont="1" applyBorder="1" applyAlignment="1">
      <alignment horizontal="left"/>
    </xf>
    <xf numFmtId="0" fontId="12" fillId="0" borderId="20" xfId="0" applyFont="1" applyBorder="1" applyAlignment="1">
      <alignment vertical="top"/>
    </xf>
    <xf numFmtId="0" fontId="12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/>
    </xf>
    <xf numFmtId="0" fontId="7" fillId="0" borderId="20" xfId="0" applyFont="1" applyBorder="1" applyAlignment="1">
      <alignment horizontal="centerContinuous"/>
    </xf>
    <xf numFmtId="0" fontId="10" fillId="3" borderId="20" xfId="0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/>
    </xf>
    <xf numFmtId="0" fontId="9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top" wrapText="1"/>
    </xf>
    <xf numFmtId="0" fontId="12" fillId="8" borderId="20" xfId="0" applyFont="1" applyFill="1" applyBorder="1" applyAlignment="1">
      <alignment horizontal="center" vertical="center" wrapText="1"/>
    </xf>
    <xf numFmtId="0" fontId="16" fillId="3" borderId="20" xfId="0" applyFont="1" applyFill="1" applyBorder="1" applyAlignment="1">
      <alignment horizontal="centerContinuous" vertical="center"/>
    </xf>
    <xf numFmtId="0" fontId="17" fillId="3" borderId="20" xfId="0" applyFont="1" applyFill="1" applyBorder="1" applyAlignment="1">
      <alignment horizontal="centerContinuous" vertical="center"/>
    </xf>
    <xf numFmtId="0" fontId="16" fillId="9" borderId="20" xfId="0" applyFont="1" applyFill="1" applyBorder="1" applyAlignment="1">
      <alignment horizontal="centerContinuous" vertical="center"/>
    </xf>
    <xf numFmtId="0" fontId="18" fillId="9" borderId="20" xfId="0" applyFont="1" applyFill="1" applyBorder="1" applyAlignment="1">
      <alignment horizontal="centerContinuous" vertical="center"/>
    </xf>
    <xf numFmtId="0" fontId="15" fillId="2" borderId="20" xfId="0" applyFont="1" applyFill="1" applyBorder="1" applyAlignment="1">
      <alignment horizontal="centerContinuous" vertical="center"/>
    </xf>
    <xf numFmtId="0" fontId="17" fillId="2" borderId="20" xfId="0" applyFont="1" applyFill="1" applyBorder="1" applyAlignment="1">
      <alignment horizontal="centerContinuous" vertical="center"/>
    </xf>
    <xf numFmtId="0" fontId="15" fillId="4" borderId="20" xfId="0" applyFont="1" applyFill="1" applyBorder="1" applyAlignment="1">
      <alignment horizontal="centerContinuous" vertical="center"/>
    </xf>
    <xf numFmtId="0" fontId="17" fillId="4" borderId="20" xfId="0" applyFont="1" applyFill="1" applyBorder="1" applyAlignment="1">
      <alignment horizontal="centerContinuous" vertical="center"/>
    </xf>
    <xf numFmtId="0" fontId="15" fillId="5" borderId="20" xfId="0" applyFont="1" applyFill="1" applyBorder="1" applyAlignment="1">
      <alignment horizontal="centerContinuous" vertical="center"/>
    </xf>
    <xf numFmtId="0" fontId="17" fillId="5" borderId="20" xfId="0" applyFont="1" applyFill="1" applyBorder="1" applyAlignment="1">
      <alignment horizontal="centerContinuous" vertical="center"/>
    </xf>
    <xf numFmtId="0" fontId="15" fillId="6" borderId="20" xfId="0" applyFont="1" applyFill="1" applyBorder="1" applyAlignment="1">
      <alignment horizontal="centerContinuous" vertical="center"/>
    </xf>
    <xf numFmtId="0" fontId="17" fillId="6" borderId="20" xfId="0" applyFont="1" applyFill="1" applyBorder="1" applyAlignment="1">
      <alignment horizontal="centerContinuous" vertical="center"/>
    </xf>
    <xf numFmtId="0" fontId="15" fillId="8" borderId="20" xfId="0" applyFont="1" applyFill="1" applyBorder="1" applyAlignment="1">
      <alignment horizontal="centerContinuous" vertical="center"/>
    </xf>
    <xf numFmtId="0" fontId="17" fillId="8" borderId="20" xfId="0" applyFont="1" applyFill="1" applyBorder="1" applyAlignment="1">
      <alignment horizontal="centerContinuous" vertical="center"/>
    </xf>
    <xf numFmtId="0" fontId="17" fillId="0" borderId="20" xfId="0" applyFont="1" applyBorder="1" applyAlignment="1">
      <alignment vertical="center"/>
    </xf>
    <xf numFmtId="0" fontId="13" fillId="3" borderId="20" xfId="0" applyFont="1" applyFill="1" applyBorder="1" applyAlignment="1">
      <alignment horizontal="centerContinuous" vertical="center"/>
    </xf>
    <xf numFmtId="0" fontId="6" fillId="3" borderId="20" xfId="0" applyFont="1" applyFill="1" applyBorder="1" applyAlignment="1">
      <alignment horizontal="centerContinuous" vertical="center"/>
    </xf>
    <xf numFmtId="0" fontId="13" fillId="9" borderId="20" xfId="0" applyFont="1" applyFill="1" applyBorder="1" applyAlignment="1">
      <alignment horizontal="centerContinuous" vertical="center"/>
    </xf>
    <xf numFmtId="0" fontId="14" fillId="2" borderId="20" xfId="0" applyFont="1" applyFill="1" applyBorder="1" applyAlignment="1">
      <alignment horizontal="centerContinuous" vertical="center"/>
    </xf>
    <xf numFmtId="0" fontId="14" fillId="4" borderId="20" xfId="0" applyFont="1" applyFill="1" applyBorder="1" applyAlignment="1">
      <alignment horizontal="centerContinuous" vertical="center"/>
    </xf>
    <xf numFmtId="0" fontId="14" fillId="5" borderId="20" xfId="0" applyFont="1" applyFill="1" applyBorder="1" applyAlignment="1">
      <alignment horizontal="centerContinuous" vertical="center"/>
    </xf>
    <xf numFmtId="0" fontId="14" fillId="6" borderId="20" xfId="0" applyFont="1" applyFill="1" applyBorder="1" applyAlignment="1">
      <alignment horizontal="centerContinuous" vertical="center"/>
    </xf>
    <xf numFmtId="0" fontId="14" fillId="8" borderId="20" xfId="0" applyFont="1" applyFill="1" applyBorder="1" applyAlignment="1">
      <alignment horizontal="centerContinuous" vertical="center"/>
    </xf>
    <xf numFmtId="0" fontId="0" fillId="0" borderId="20" xfId="0" applyBorder="1" applyAlignment="1">
      <alignment vertical="center"/>
    </xf>
    <xf numFmtId="0" fontId="13" fillId="3" borderId="20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4" fillId="0" borderId="20" xfId="0" applyFont="1" applyBorder="1"/>
    <xf numFmtId="0" fontId="12" fillId="10" borderId="20" xfId="0" applyFont="1" applyFill="1" applyBorder="1" applyAlignment="1">
      <alignment horizontal="center" vertical="center" wrapText="1"/>
    </xf>
    <xf numFmtId="0" fontId="22" fillId="19" borderId="0" xfId="0" applyFont="1" applyFill="1"/>
    <xf numFmtId="0" fontId="22" fillId="0" borderId="0" xfId="0" applyFont="1" applyAlignment="1"/>
    <xf numFmtId="0" fontId="22" fillId="0" borderId="0" xfId="0" applyFont="1"/>
    <xf numFmtId="0" fontId="22" fillId="16" borderId="0" xfId="0" applyFont="1" applyFill="1" applyAlignment="1">
      <alignment horizontal="right"/>
    </xf>
    <xf numFmtId="165" fontId="22" fillId="16" borderId="0" xfId="0" applyNumberFormat="1" applyFont="1" applyFill="1" applyAlignment="1">
      <alignment horizontal="right"/>
    </xf>
    <xf numFmtId="165" fontId="22" fillId="0" borderId="0" xfId="0" applyNumberFormat="1" applyFont="1"/>
    <xf numFmtId="0" fontId="22" fillId="0" borderId="20" xfId="0" applyFont="1" applyBorder="1" applyAlignment="1">
      <alignment horizontal="right"/>
    </xf>
    <xf numFmtId="165" fontId="22" fillId="17" borderId="20" xfId="0" applyNumberFormat="1" applyFont="1" applyFill="1" applyBorder="1" applyAlignment="1">
      <alignment horizontal="center"/>
    </xf>
    <xf numFmtId="0" fontId="21" fillId="0" borderId="20" xfId="0" applyFont="1" applyBorder="1" applyAlignment="1">
      <alignment horizontal="right"/>
    </xf>
    <xf numFmtId="165" fontId="21" fillId="17" borderId="20" xfId="0" applyNumberFormat="1" applyFont="1" applyFill="1" applyBorder="1" applyAlignment="1">
      <alignment horizontal="center"/>
    </xf>
    <xf numFmtId="0" fontId="21" fillId="10" borderId="31" xfId="0" applyFont="1" applyFill="1" applyBorder="1" applyAlignment="1">
      <alignment horizontal="center" vertical="center"/>
    </xf>
    <xf numFmtId="0" fontId="22" fillId="0" borderId="20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4" fillId="0" borderId="0" xfId="0" applyFont="1" applyAlignment="1"/>
    <xf numFmtId="0" fontId="22" fillId="16" borderId="20" xfId="0" applyFont="1" applyFill="1" applyBorder="1" applyAlignment="1">
      <alignment horizontal="right"/>
    </xf>
    <xf numFmtId="0" fontId="22" fillId="16" borderId="20" xfId="0" applyFont="1" applyFill="1" applyBorder="1" applyAlignment="1">
      <alignment horizontal="center"/>
    </xf>
    <xf numFmtId="0" fontId="12" fillId="8" borderId="20" xfId="0" applyFont="1" applyFill="1" applyBorder="1" applyAlignment="1">
      <alignment horizontal="center" vertical="center" wrapText="1"/>
    </xf>
    <xf numFmtId="0" fontId="7" fillId="8" borderId="20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0" xfId="0" applyFont="1" applyBorder="1"/>
    <xf numFmtId="0" fontId="15" fillId="0" borderId="2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9" fontId="15" fillId="0" borderId="2" xfId="1" applyFont="1" applyBorder="1" applyAlignment="1">
      <alignment horizontal="center" vertical="center" textRotation="90"/>
    </xf>
    <xf numFmtId="9" fontId="15" fillId="0" borderId="15" xfId="1" applyFont="1" applyBorder="1" applyAlignment="1">
      <alignment horizontal="center" vertical="center" textRotation="90"/>
    </xf>
    <xf numFmtId="9" fontId="15" fillId="0" borderId="27" xfId="1" applyFont="1" applyBorder="1" applyAlignment="1">
      <alignment horizontal="center" vertical="center" textRotation="90"/>
    </xf>
    <xf numFmtId="8" fontId="12" fillId="2" borderId="20" xfId="0" applyNumberFormat="1" applyFont="1" applyFill="1" applyBorder="1" applyAlignment="1">
      <alignment horizontal="center" vertical="center" wrapText="1"/>
    </xf>
    <xf numFmtId="0" fontId="21" fillId="16" borderId="20" xfId="0" applyFont="1" applyFill="1" applyBorder="1" applyAlignment="1">
      <alignment horizontal="center"/>
    </xf>
    <xf numFmtId="0" fontId="22" fillId="0" borderId="31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3" fillId="18" borderId="0" xfId="0" applyFont="1" applyFill="1" applyAlignment="1">
      <alignment horizontal="left"/>
    </xf>
    <xf numFmtId="0" fontId="1" fillId="0" borderId="0" xfId="0" applyFont="1" applyAlignment="1"/>
  </cellXfs>
  <cellStyles count="2">
    <cellStyle name="Normal" xfId="0" builtinId="0"/>
    <cellStyle name="Pourcentage" xfId="1" builtinId="5"/>
  </cellStyles>
  <dxfs count="475"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33"/>
      <color rgb="FFFF5050"/>
      <color rgb="FF8000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0</xdr:row>
          <xdr:rowOff>57150</xdr:rowOff>
        </xdr:from>
        <xdr:to>
          <xdr:col>3</xdr:col>
          <xdr:colOff>581025</xdr:colOff>
          <xdr:row>0</xdr:row>
          <xdr:rowOff>495300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des doublons Ctrl+Shit+D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28575</xdr:colOff>
      <xdr:row>0</xdr:row>
      <xdr:rowOff>28575</xdr:rowOff>
    </xdr:from>
    <xdr:to>
      <xdr:col>1</xdr:col>
      <xdr:colOff>228600</xdr:colOff>
      <xdr:row>1</xdr:row>
      <xdr:rowOff>9525</xdr:rowOff>
    </xdr:to>
    <xdr:pic macro="[0]!Print_weekatel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514350" cy="51435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1181100</xdr:colOff>
          <xdr:row>2</xdr:row>
          <xdr:rowOff>0</xdr:rowOff>
        </xdr:from>
        <xdr:to>
          <xdr:col>10</xdr:col>
          <xdr:colOff>647700</xdr:colOff>
          <xdr:row>4</xdr:row>
          <xdr:rowOff>19050</xdr:rowOff>
        </xdr:to>
        <xdr:sp macro="" textlink="">
          <xdr:nvSpPr>
            <xdr:cNvPr id="2049" name="cmdTou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8</xdr:col>
      <xdr:colOff>353785</xdr:colOff>
      <xdr:row>2</xdr:row>
      <xdr:rowOff>0</xdr:rowOff>
    </xdr:from>
    <xdr:to>
      <xdr:col>8</xdr:col>
      <xdr:colOff>868135</xdr:colOff>
      <xdr:row>4</xdr:row>
      <xdr:rowOff>55789</xdr:rowOff>
    </xdr:to>
    <xdr:pic macro="[0]!gestion_imp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36678" y="3075214"/>
          <a:ext cx="514350" cy="518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25032014/EXCEL/Le%20temps/acymospc%20Lundi%20au%20Vendredi%20V001%20banz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5">
          <cell r="J5" t="str">
            <v>Janvier</v>
          </cell>
        </row>
        <row r="6">
          <cell r="J6" t="str">
            <v>Février</v>
          </cell>
        </row>
        <row r="7">
          <cell r="J7" t="str">
            <v>Mars</v>
          </cell>
        </row>
        <row r="8">
          <cell r="J8" t="str">
            <v>Avril</v>
          </cell>
        </row>
        <row r="9">
          <cell r="J9" t="str">
            <v>Mai</v>
          </cell>
        </row>
        <row r="10">
          <cell r="J10" t="str">
            <v>Juin</v>
          </cell>
        </row>
        <row r="11">
          <cell r="J11" t="str">
            <v>Juillet</v>
          </cell>
        </row>
        <row r="12">
          <cell r="J12" t="str">
            <v>Août</v>
          </cell>
        </row>
        <row r="13">
          <cell r="J13" t="str">
            <v>Septembre</v>
          </cell>
        </row>
        <row r="14">
          <cell r="J14" t="str">
            <v>Octobre</v>
          </cell>
        </row>
        <row r="15">
          <cell r="J15" t="str">
            <v>Novembre</v>
          </cell>
        </row>
        <row r="16">
          <cell r="J16" t="str">
            <v>Décembre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H54"/>
  <sheetViews>
    <sheetView zoomScaleNormal="100" workbookViewId="0">
      <pane xSplit="2" ySplit="3" topLeftCell="AB10" activePane="bottomRight" state="frozen"/>
      <selection pane="topRight" activeCell="C1" sqref="C1"/>
      <selection pane="bottomLeft" activeCell="A4" sqref="A4"/>
      <selection pane="bottomRight" activeCell="AI31" sqref="AI31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customWidth="1"/>
    <col min="9" max="242" width="14.7109375" customWidth="1"/>
  </cols>
  <sheetData>
    <row r="1" spans="1:242" s="116" customFormat="1" ht="42" customHeight="1" x14ac:dyDescent="0.2">
      <c r="A1" s="153"/>
      <c r="B1" s="154"/>
      <c r="C1" s="102" t="s">
        <v>202</v>
      </c>
      <c r="D1" s="102"/>
      <c r="E1" s="102"/>
      <c r="F1" s="103"/>
      <c r="G1" s="103"/>
      <c r="H1" s="102"/>
      <c r="I1" s="102"/>
      <c r="J1" s="103"/>
      <c r="K1" s="103"/>
      <c r="L1" s="103"/>
      <c r="M1" s="104" t="s">
        <v>197</v>
      </c>
      <c r="N1" s="104"/>
      <c r="O1" s="105"/>
      <c r="P1" s="105"/>
      <c r="Q1" s="105"/>
      <c r="R1" s="104"/>
      <c r="S1" s="104"/>
      <c r="T1" s="105"/>
      <c r="U1" s="105"/>
      <c r="V1" s="105"/>
      <c r="W1" s="106" t="s">
        <v>198</v>
      </c>
      <c r="X1" s="106"/>
      <c r="Y1" s="107"/>
      <c r="Z1" s="107"/>
      <c r="AA1" s="107"/>
      <c r="AB1" s="106"/>
      <c r="AC1" s="106"/>
      <c r="AD1" s="107"/>
      <c r="AE1" s="107"/>
      <c r="AF1" s="107"/>
      <c r="AG1" s="108" t="s">
        <v>199</v>
      </c>
      <c r="AH1" s="108"/>
      <c r="AI1" s="109"/>
      <c r="AJ1" s="109"/>
      <c r="AK1" s="109"/>
      <c r="AL1" s="108"/>
      <c r="AM1" s="108"/>
      <c r="AN1" s="109"/>
      <c r="AO1" s="109"/>
      <c r="AP1" s="109"/>
      <c r="AQ1" s="110" t="s">
        <v>200</v>
      </c>
      <c r="AR1" s="110"/>
      <c r="AS1" s="111"/>
      <c r="AT1" s="111"/>
      <c r="AU1" s="111"/>
      <c r="AV1" s="110"/>
      <c r="AW1" s="110"/>
      <c r="AX1" s="111"/>
      <c r="AY1" s="111"/>
      <c r="AZ1" s="111"/>
      <c r="BA1" s="112" t="s">
        <v>307</v>
      </c>
      <c r="BB1" s="112"/>
      <c r="BC1" s="113"/>
      <c r="BD1" s="113"/>
      <c r="BE1" s="113"/>
      <c r="BF1" s="112"/>
      <c r="BG1" s="112"/>
      <c r="BH1" s="113"/>
      <c r="BI1" s="113"/>
      <c r="BJ1" s="113"/>
      <c r="BK1" s="76" t="s">
        <v>201</v>
      </c>
      <c r="BL1" s="76"/>
      <c r="BM1" s="76"/>
      <c r="BN1" s="76"/>
      <c r="BO1" s="76"/>
      <c r="BP1" s="76"/>
      <c r="BQ1" s="76"/>
      <c r="BR1" s="76"/>
      <c r="BS1" s="76"/>
      <c r="BT1" s="76"/>
      <c r="BU1" s="114" t="s">
        <v>282</v>
      </c>
      <c r="BV1" s="114"/>
      <c r="BW1" s="115"/>
      <c r="BX1" s="115"/>
      <c r="BY1" s="115"/>
      <c r="BZ1" s="114"/>
      <c r="CA1" s="114"/>
      <c r="CB1" s="115"/>
      <c r="CC1" s="115"/>
      <c r="CD1" s="115"/>
      <c r="CE1" s="114" t="s">
        <v>290</v>
      </c>
      <c r="CF1" s="114"/>
      <c r="CG1" s="115"/>
      <c r="CH1" s="115"/>
      <c r="CI1" s="115"/>
      <c r="CJ1" s="114"/>
      <c r="CK1" s="114"/>
      <c r="CL1" s="115"/>
      <c r="CM1" s="115"/>
      <c r="CN1" s="115"/>
      <c r="CO1" s="114" t="s">
        <v>291</v>
      </c>
      <c r="CP1" s="114"/>
      <c r="CQ1" s="115"/>
      <c r="CR1" s="115"/>
      <c r="CS1" s="115"/>
      <c r="CT1" s="114"/>
      <c r="CU1" s="114"/>
      <c r="CV1" s="115"/>
      <c r="CW1" s="115"/>
      <c r="CX1" s="115"/>
      <c r="CY1" s="114" t="s">
        <v>292</v>
      </c>
      <c r="CZ1" s="114"/>
      <c r="DA1" s="115"/>
      <c r="DB1" s="115"/>
      <c r="DC1" s="115"/>
      <c r="DD1" s="114"/>
      <c r="DE1" s="114"/>
      <c r="DF1" s="115"/>
      <c r="DG1" s="115"/>
      <c r="DH1" s="115"/>
      <c r="DI1" s="114" t="s">
        <v>293</v>
      </c>
      <c r="DJ1" s="114"/>
      <c r="DK1" s="115"/>
      <c r="DL1" s="115"/>
      <c r="DM1" s="115"/>
      <c r="DN1" s="114"/>
      <c r="DO1" s="114"/>
      <c r="DP1" s="115"/>
      <c r="DQ1" s="115"/>
      <c r="DR1" s="115"/>
      <c r="DS1" s="114" t="s">
        <v>294</v>
      </c>
      <c r="DT1" s="114"/>
      <c r="DU1" s="115"/>
      <c r="DV1" s="115"/>
      <c r="DW1" s="115"/>
      <c r="DX1" s="114"/>
      <c r="DY1" s="114"/>
      <c r="DZ1" s="115"/>
      <c r="EA1" s="115"/>
      <c r="EB1" s="115"/>
      <c r="EC1" s="114" t="s">
        <v>295</v>
      </c>
      <c r="ED1" s="114"/>
      <c r="EE1" s="115"/>
      <c r="EF1" s="115"/>
      <c r="EG1" s="115"/>
      <c r="EH1" s="114"/>
      <c r="EI1" s="114"/>
      <c r="EJ1" s="115"/>
      <c r="EK1" s="115"/>
      <c r="EL1" s="115"/>
      <c r="EM1" s="114" t="s">
        <v>296</v>
      </c>
      <c r="EN1" s="114"/>
      <c r="EO1" s="115"/>
      <c r="EP1" s="115"/>
      <c r="EQ1" s="115"/>
      <c r="ER1" s="114"/>
      <c r="ES1" s="114"/>
      <c r="ET1" s="115"/>
      <c r="EU1" s="115"/>
      <c r="EV1" s="115"/>
      <c r="EW1" s="114" t="s">
        <v>297</v>
      </c>
      <c r="EX1" s="114"/>
      <c r="EY1" s="115"/>
      <c r="EZ1" s="115"/>
      <c r="FA1" s="115"/>
      <c r="FB1" s="114"/>
      <c r="FC1" s="114"/>
      <c r="FD1" s="115"/>
      <c r="FE1" s="115"/>
      <c r="FF1" s="115"/>
      <c r="FG1" s="114" t="s">
        <v>298</v>
      </c>
      <c r="FH1" s="114"/>
      <c r="FI1" s="115"/>
      <c r="FJ1" s="115"/>
      <c r="FK1" s="115"/>
      <c r="FL1" s="114"/>
      <c r="FM1" s="114"/>
      <c r="FN1" s="115"/>
      <c r="FO1" s="115"/>
      <c r="FP1" s="115"/>
      <c r="FQ1" s="114" t="s">
        <v>299</v>
      </c>
      <c r="FR1" s="114"/>
      <c r="FS1" s="115"/>
      <c r="FT1" s="115"/>
      <c r="FU1" s="115"/>
      <c r="FV1" s="114"/>
      <c r="FW1" s="114"/>
      <c r="FX1" s="115"/>
      <c r="FY1" s="115"/>
      <c r="FZ1" s="115"/>
      <c r="GA1" s="114" t="s">
        <v>300</v>
      </c>
      <c r="GB1" s="114"/>
      <c r="GC1" s="115"/>
      <c r="GD1" s="115"/>
      <c r="GE1" s="115"/>
      <c r="GF1" s="114"/>
      <c r="GG1" s="114"/>
      <c r="GH1" s="115"/>
      <c r="GI1" s="115"/>
      <c r="GJ1" s="115"/>
      <c r="GK1" s="114" t="s">
        <v>301</v>
      </c>
      <c r="GL1" s="114"/>
      <c r="GM1" s="115"/>
      <c r="GN1" s="115"/>
      <c r="GO1" s="115"/>
      <c r="GP1" s="114"/>
      <c r="GQ1" s="114"/>
      <c r="GR1" s="115"/>
      <c r="GS1" s="115"/>
      <c r="GT1" s="115"/>
      <c r="GU1" s="114" t="s">
        <v>302</v>
      </c>
      <c r="GV1" s="114"/>
      <c r="GW1" s="115"/>
      <c r="GX1" s="115"/>
      <c r="GY1" s="115"/>
      <c r="GZ1" s="114"/>
      <c r="HA1" s="114"/>
      <c r="HB1" s="115"/>
      <c r="HC1" s="115"/>
      <c r="HD1" s="115"/>
      <c r="HE1" s="114" t="s">
        <v>303</v>
      </c>
      <c r="HF1" s="114"/>
      <c r="HG1" s="115"/>
      <c r="HH1" s="115"/>
      <c r="HI1" s="115"/>
      <c r="HJ1" s="114"/>
      <c r="HK1" s="114"/>
      <c r="HL1" s="115"/>
      <c r="HM1" s="115"/>
      <c r="HN1" s="115"/>
      <c r="HO1" s="114" t="s">
        <v>304</v>
      </c>
      <c r="HP1" s="114"/>
      <c r="HQ1" s="115"/>
      <c r="HR1" s="115"/>
      <c r="HS1" s="115"/>
      <c r="HT1" s="114"/>
      <c r="HU1" s="114"/>
      <c r="HV1" s="115"/>
      <c r="HW1" s="115"/>
      <c r="HX1" s="115"/>
      <c r="HY1" s="114" t="s">
        <v>305</v>
      </c>
      <c r="HZ1" s="114"/>
      <c r="IA1" s="115"/>
      <c r="IB1" s="115"/>
      <c r="IC1" s="115"/>
      <c r="ID1" s="114"/>
      <c r="IE1" s="114"/>
      <c r="IF1" s="115"/>
      <c r="IG1" s="115"/>
      <c r="IH1" s="115"/>
    </row>
    <row r="2" spans="1:242" s="125" customFormat="1" ht="15" customHeight="1" x14ac:dyDescent="0.2">
      <c r="A2" s="154"/>
      <c r="B2" s="154"/>
      <c r="C2" s="117" t="s">
        <v>157</v>
      </c>
      <c r="D2" s="118"/>
      <c r="E2" s="118"/>
      <c r="F2" s="118"/>
      <c r="G2" s="118"/>
      <c r="H2" s="117" t="s">
        <v>158</v>
      </c>
      <c r="I2" s="117"/>
      <c r="J2" s="117"/>
      <c r="K2" s="117"/>
      <c r="L2" s="117"/>
      <c r="M2" s="119" t="s">
        <v>188</v>
      </c>
      <c r="N2" s="119"/>
      <c r="O2" s="119"/>
      <c r="P2" s="119"/>
      <c r="Q2" s="119"/>
      <c r="R2" s="119" t="s">
        <v>189</v>
      </c>
      <c r="S2" s="119"/>
      <c r="T2" s="119"/>
      <c r="U2" s="119"/>
      <c r="V2" s="119"/>
      <c r="W2" s="120" t="s">
        <v>160</v>
      </c>
      <c r="X2" s="120"/>
      <c r="Y2" s="120"/>
      <c r="Z2" s="120"/>
      <c r="AA2" s="120"/>
      <c r="AB2" s="120" t="s">
        <v>159</v>
      </c>
      <c r="AC2" s="120"/>
      <c r="AD2" s="120"/>
      <c r="AE2" s="120"/>
      <c r="AF2" s="120"/>
      <c r="AG2" s="121" t="s">
        <v>160</v>
      </c>
      <c r="AH2" s="121"/>
      <c r="AI2" s="121"/>
      <c r="AJ2" s="121"/>
      <c r="AK2" s="121"/>
      <c r="AL2" s="121" t="s">
        <v>159</v>
      </c>
      <c r="AM2" s="121"/>
      <c r="AN2" s="121"/>
      <c r="AO2" s="121"/>
      <c r="AP2" s="121"/>
      <c r="AQ2" s="122" t="s">
        <v>160</v>
      </c>
      <c r="AR2" s="122"/>
      <c r="AS2" s="122"/>
      <c r="AT2" s="122"/>
      <c r="AU2" s="122"/>
      <c r="AV2" s="122" t="s">
        <v>159</v>
      </c>
      <c r="AW2" s="122"/>
      <c r="AX2" s="122"/>
      <c r="AY2" s="122"/>
      <c r="AZ2" s="122"/>
      <c r="BA2" s="123" t="s">
        <v>160</v>
      </c>
      <c r="BB2" s="123"/>
      <c r="BC2" s="123"/>
      <c r="BD2" s="123"/>
      <c r="BE2" s="123"/>
      <c r="BF2" s="123" t="s">
        <v>159</v>
      </c>
      <c r="BG2" s="123"/>
      <c r="BH2" s="123"/>
      <c r="BI2" s="123"/>
      <c r="BJ2" s="123"/>
      <c r="BK2" s="77" t="s">
        <v>157</v>
      </c>
      <c r="BL2" s="77"/>
      <c r="BM2" s="77"/>
      <c r="BN2" s="77"/>
      <c r="BO2" s="77"/>
      <c r="BP2" s="77" t="s">
        <v>158</v>
      </c>
      <c r="BQ2" s="77"/>
      <c r="BR2" s="77"/>
      <c r="BS2" s="77"/>
      <c r="BT2" s="77"/>
      <c r="BU2" s="124" t="s">
        <v>160</v>
      </c>
      <c r="BV2" s="124"/>
      <c r="BW2" s="124"/>
      <c r="BX2" s="124"/>
      <c r="BY2" s="124"/>
      <c r="BZ2" s="124" t="s">
        <v>159</v>
      </c>
      <c r="CA2" s="124"/>
      <c r="CB2" s="124"/>
      <c r="CC2" s="124"/>
      <c r="CD2" s="124"/>
      <c r="CE2" s="124" t="s">
        <v>160</v>
      </c>
      <c r="CF2" s="124"/>
      <c r="CG2" s="124"/>
      <c r="CH2" s="124"/>
      <c r="CI2" s="124"/>
      <c r="CJ2" s="124" t="s">
        <v>159</v>
      </c>
      <c r="CK2" s="124"/>
      <c r="CL2" s="124"/>
      <c r="CM2" s="124"/>
      <c r="CN2" s="124"/>
      <c r="CO2" s="124" t="s">
        <v>160</v>
      </c>
      <c r="CP2" s="124"/>
      <c r="CQ2" s="124"/>
      <c r="CR2" s="124"/>
      <c r="CS2" s="124"/>
      <c r="CT2" s="124" t="s">
        <v>159</v>
      </c>
      <c r="CU2" s="124"/>
      <c r="CV2" s="124"/>
      <c r="CW2" s="124"/>
      <c r="CX2" s="124"/>
      <c r="CY2" s="124" t="s">
        <v>160</v>
      </c>
      <c r="CZ2" s="124"/>
      <c r="DA2" s="124"/>
      <c r="DB2" s="124"/>
      <c r="DC2" s="124"/>
      <c r="DD2" s="124" t="s">
        <v>159</v>
      </c>
      <c r="DE2" s="124"/>
      <c r="DF2" s="124"/>
      <c r="DG2" s="124"/>
      <c r="DH2" s="124"/>
      <c r="DI2" s="124" t="s">
        <v>160</v>
      </c>
      <c r="DJ2" s="124"/>
      <c r="DK2" s="124"/>
      <c r="DL2" s="124"/>
      <c r="DM2" s="124"/>
      <c r="DN2" s="124" t="s">
        <v>159</v>
      </c>
      <c r="DO2" s="124"/>
      <c r="DP2" s="124"/>
      <c r="DQ2" s="124"/>
      <c r="DR2" s="124"/>
      <c r="DS2" s="124" t="s">
        <v>160</v>
      </c>
      <c r="DT2" s="124"/>
      <c r="DU2" s="124"/>
      <c r="DV2" s="124"/>
      <c r="DW2" s="124"/>
      <c r="DX2" s="124" t="s">
        <v>159</v>
      </c>
      <c r="DY2" s="124"/>
      <c r="DZ2" s="124"/>
      <c r="EA2" s="124"/>
      <c r="EB2" s="124"/>
      <c r="EC2" s="124" t="s">
        <v>160</v>
      </c>
      <c r="ED2" s="124"/>
      <c r="EE2" s="124"/>
      <c r="EF2" s="124"/>
      <c r="EG2" s="124"/>
      <c r="EH2" s="124" t="s">
        <v>159</v>
      </c>
      <c r="EI2" s="124"/>
      <c r="EJ2" s="124"/>
      <c r="EK2" s="124"/>
      <c r="EL2" s="124"/>
      <c r="EM2" s="124" t="s">
        <v>160</v>
      </c>
      <c r="EN2" s="124"/>
      <c r="EO2" s="124"/>
      <c r="EP2" s="124"/>
      <c r="EQ2" s="124"/>
      <c r="ER2" s="124" t="s">
        <v>159</v>
      </c>
      <c r="ES2" s="124"/>
      <c r="ET2" s="124"/>
      <c r="EU2" s="124"/>
      <c r="EV2" s="124"/>
      <c r="EW2" s="124" t="s">
        <v>160</v>
      </c>
      <c r="EX2" s="124"/>
      <c r="EY2" s="124"/>
      <c r="EZ2" s="124"/>
      <c r="FA2" s="124"/>
      <c r="FB2" s="124" t="s">
        <v>159</v>
      </c>
      <c r="FC2" s="124"/>
      <c r="FD2" s="124"/>
      <c r="FE2" s="124"/>
      <c r="FF2" s="124"/>
      <c r="FG2" s="124" t="s">
        <v>160</v>
      </c>
      <c r="FH2" s="124"/>
      <c r="FI2" s="124"/>
      <c r="FJ2" s="124"/>
      <c r="FK2" s="124"/>
      <c r="FL2" s="124" t="s">
        <v>159</v>
      </c>
      <c r="FM2" s="124"/>
      <c r="FN2" s="124"/>
      <c r="FO2" s="124"/>
      <c r="FP2" s="124"/>
      <c r="FQ2" s="124" t="s">
        <v>160</v>
      </c>
      <c r="FR2" s="124"/>
      <c r="FS2" s="124"/>
      <c r="FT2" s="124"/>
      <c r="FU2" s="124"/>
      <c r="FV2" s="124" t="s">
        <v>159</v>
      </c>
      <c r="FW2" s="124"/>
      <c r="FX2" s="124"/>
      <c r="FY2" s="124"/>
      <c r="FZ2" s="124"/>
      <c r="GA2" s="124" t="s">
        <v>160</v>
      </c>
      <c r="GB2" s="124"/>
      <c r="GC2" s="124"/>
      <c r="GD2" s="124"/>
      <c r="GE2" s="124"/>
      <c r="GF2" s="124" t="s">
        <v>159</v>
      </c>
      <c r="GG2" s="124"/>
      <c r="GH2" s="124"/>
      <c r="GI2" s="124"/>
      <c r="GJ2" s="124"/>
      <c r="GK2" s="124" t="s">
        <v>160</v>
      </c>
      <c r="GL2" s="124"/>
      <c r="GM2" s="124"/>
      <c r="GN2" s="124"/>
      <c r="GO2" s="124"/>
      <c r="GP2" s="124" t="s">
        <v>159</v>
      </c>
      <c r="GQ2" s="124"/>
      <c r="GR2" s="124"/>
      <c r="GS2" s="124"/>
      <c r="GT2" s="124"/>
      <c r="GU2" s="124" t="s">
        <v>160</v>
      </c>
      <c r="GV2" s="124"/>
      <c r="GW2" s="124"/>
      <c r="GX2" s="124"/>
      <c r="GY2" s="124"/>
      <c r="GZ2" s="124" t="s">
        <v>159</v>
      </c>
      <c r="HA2" s="124"/>
      <c r="HB2" s="124"/>
      <c r="HC2" s="124"/>
      <c r="HD2" s="124"/>
      <c r="HE2" s="124" t="s">
        <v>160</v>
      </c>
      <c r="HF2" s="124"/>
      <c r="HG2" s="124"/>
      <c r="HH2" s="124"/>
      <c r="HI2" s="124"/>
      <c r="HJ2" s="124" t="s">
        <v>159</v>
      </c>
      <c r="HK2" s="124"/>
      <c r="HL2" s="124"/>
      <c r="HM2" s="124"/>
      <c r="HN2" s="124"/>
      <c r="HO2" s="124" t="s">
        <v>160</v>
      </c>
      <c r="HP2" s="124"/>
      <c r="HQ2" s="124"/>
      <c r="HR2" s="124"/>
      <c r="HS2" s="124"/>
      <c r="HT2" s="124" t="s">
        <v>159</v>
      </c>
      <c r="HU2" s="124"/>
      <c r="HV2" s="124"/>
      <c r="HW2" s="124"/>
      <c r="HX2" s="124"/>
      <c r="HY2" s="124" t="s">
        <v>160</v>
      </c>
      <c r="HZ2" s="124"/>
      <c r="IA2" s="124"/>
      <c r="IB2" s="124"/>
      <c r="IC2" s="124"/>
      <c r="ID2" s="124" t="s">
        <v>159</v>
      </c>
      <c r="IE2" s="124"/>
      <c r="IF2" s="124"/>
      <c r="IG2" s="124"/>
      <c r="IH2" s="124"/>
    </row>
    <row r="3" spans="1:242" s="128" customFormat="1" ht="14.1" customHeight="1" x14ac:dyDescent="0.25">
      <c r="A3" s="157" t="s">
        <v>29</v>
      </c>
      <c r="B3" s="157"/>
      <c r="C3" s="126" t="s">
        <v>30</v>
      </c>
      <c r="D3" s="126" t="s">
        <v>31</v>
      </c>
      <c r="E3" s="126" t="s">
        <v>32</v>
      </c>
      <c r="F3" s="126" t="s">
        <v>33</v>
      </c>
      <c r="G3" s="126" t="s">
        <v>34</v>
      </c>
      <c r="H3" s="126" t="s">
        <v>30</v>
      </c>
      <c r="I3" s="126" t="s">
        <v>31</v>
      </c>
      <c r="J3" s="126" t="s">
        <v>32</v>
      </c>
      <c r="K3" s="126" t="s">
        <v>33</v>
      </c>
      <c r="L3" s="126" t="s">
        <v>34</v>
      </c>
      <c r="M3" s="54" t="s">
        <v>30</v>
      </c>
      <c r="N3" s="54" t="s">
        <v>31</v>
      </c>
      <c r="O3" s="54" t="s">
        <v>32</v>
      </c>
      <c r="P3" s="54" t="s">
        <v>33</v>
      </c>
      <c r="Q3" s="54" t="s">
        <v>34</v>
      </c>
      <c r="R3" s="54" t="s">
        <v>30</v>
      </c>
      <c r="S3" s="54" t="s">
        <v>31</v>
      </c>
      <c r="T3" s="54" t="s">
        <v>32</v>
      </c>
      <c r="U3" s="54" t="s">
        <v>33</v>
      </c>
      <c r="V3" s="54" t="s">
        <v>34</v>
      </c>
      <c r="W3" s="37" t="s">
        <v>30</v>
      </c>
      <c r="X3" s="37" t="s">
        <v>31</v>
      </c>
      <c r="Y3" s="37" t="s">
        <v>32</v>
      </c>
      <c r="Z3" s="37" t="s">
        <v>33</v>
      </c>
      <c r="AA3" s="37" t="s">
        <v>34</v>
      </c>
      <c r="AB3" s="37" t="s">
        <v>30</v>
      </c>
      <c r="AC3" s="37" t="s">
        <v>31</v>
      </c>
      <c r="AD3" s="37" t="s">
        <v>32</v>
      </c>
      <c r="AE3" s="37" t="s">
        <v>33</v>
      </c>
      <c r="AF3" s="37" t="s">
        <v>34</v>
      </c>
      <c r="AG3" s="38" t="s">
        <v>30</v>
      </c>
      <c r="AH3" s="38" t="s">
        <v>31</v>
      </c>
      <c r="AI3" s="38" t="s">
        <v>32</v>
      </c>
      <c r="AJ3" s="38" t="s">
        <v>33</v>
      </c>
      <c r="AK3" s="38" t="s">
        <v>34</v>
      </c>
      <c r="AL3" s="38" t="s">
        <v>30</v>
      </c>
      <c r="AM3" s="38" t="s">
        <v>31</v>
      </c>
      <c r="AN3" s="38" t="s">
        <v>32</v>
      </c>
      <c r="AO3" s="38" t="s">
        <v>33</v>
      </c>
      <c r="AP3" s="38" t="s">
        <v>34</v>
      </c>
      <c r="AQ3" s="39" t="s">
        <v>30</v>
      </c>
      <c r="AR3" s="39" t="s">
        <v>31</v>
      </c>
      <c r="AS3" s="39" t="s">
        <v>32</v>
      </c>
      <c r="AT3" s="39" t="s">
        <v>33</v>
      </c>
      <c r="AU3" s="39" t="s">
        <v>34</v>
      </c>
      <c r="AV3" s="39" t="s">
        <v>30</v>
      </c>
      <c r="AW3" s="39" t="s">
        <v>31</v>
      </c>
      <c r="AX3" s="39" t="s">
        <v>32</v>
      </c>
      <c r="AY3" s="39" t="s">
        <v>33</v>
      </c>
      <c r="AZ3" s="39" t="s">
        <v>34</v>
      </c>
      <c r="BA3" s="40" t="s">
        <v>30</v>
      </c>
      <c r="BB3" s="40" t="s">
        <v>31</v>
      </c>
      <c r="BC3" s="40" t="s">
        <v>32</v>
      </c>
      <c r="BD3" s="40" t="s">
        <v>33</v>
      </c>
      <c r="BE3" s="40" t="s">
        <v>34</v>
      </c>
      <c r="BF3" s="40" t="s">
        <v>30</v>
      </c>
      <c r="BG3" s="40" t="s">
        <v>31</v>
      </c>
      <c r="BH3" s="40" t="s">
        <v>32</v>
      </c>
      <c r="BI3" s="40" t="s">
        <v>33</v>
      </c>
      <c r="BJ3" s="40" t="s">
        <v>34</v>
      </c>
      <c r="BK3" s="78" t="s">
        <v>30</v>
      </c>
      <c r="BL3" s="78" t="s">
        <v>31</v>
      </c>
      <c r="BM3" s="78" t="s">
        <v>32</v>
      </c>
      <c r="BN3" s="78" t="s">
        <v>33</v>
      </c>
      <c r="BO3" s="78" t="s">
        <v>34</v>
      </c>
      <c r="BP3" s="78" t="s">
        <v>30</v>
      </c>
      <c r="BQ3" s="78" t="s">
        <v>31</v>
      </c>
      <c r="BR3" s="78" t="s">
        <v>32</v>
      </c>
      <c r="BS3" s="78" t="s">
        <v>33</v>
      </c>
      <c r="BT3" s="78" t="s">
        <v>34</v>
      </c>
      <c r="BU3" s="127" t="s">
        <v>30</v>
      </c>
      <c r="BV3" s="127" t="s">
        <v>31</v>
      </c>
      <c r="BW3" s="127" t="s">
        <v>32</v>
      </c>
      <c r="BX3" s="127" t="s">
        <v>33</v>
      </c>
      <c r="BY3" s="127" t="s">
        <v>34</v>
      </c>
      <c r="BZ3" s="127" t="s">
        <v>30</v>
      </c>
      <c r="CA3" s="127" t="s">
        <v>31</v>
      </c>
      <c r="CB3" s="127" t="s">
        <v>32</v>
      </c>
      <c r="CC3" s="127" t="s">
        <v>33</v>
      </c>
      <c r="CD3" s="127" t="s">
        <v>34</v>
      </c>
      <c r="CE3" s="127" t="s">
        <v>30</v>
      </c>
      <c r="CF3" s="127" t="s">
        <v>31</v>
      </c>
      <c r="CG3" s="127" t="s">
        <v>32</v>
      </c>
      <c r="CH3" s="127" t="s">
        <v>33</v>
      </c>
      <c r="CI3" s="127" t="s">
        <v>34</v>
      </c>
      <c r="CJ3" s="127" t="s">
        <v>30</v>
      </c>
      <c r="CK3" s="127" t="s">
        <v>31</v>
      </c>
      <c r="CL3" s="127" t="s">
        <v>32</v>
      </c>
      <c r="CM3" s="127" t="s">
        <v>33</v>
      </c>
      <c r="CN3" s="127" t="s">
        <v>34</v>
      </c>
      <c r="CO3" s="127" t="s">
        <v>30</v>
      </c>
      <c r="CP3" s="127" t="s">
        <v>31</v>
      </c>
      <c r="CQ3" s="127" t="s">
        <v>32</v>
      </c>
      <c r="CR3" s="127" t="s">
        <v>33</v>
      </c>
      <c r="CS3" s="127" t="s">
        <v>34</v>
      </c>
      <c r="CT3" s="127" t="s">
        <v>30</v>
      </c>
      <c r="CU3" s="127" t="s">
        <v>31</v>
      </c>
      <c r="CV3" s="127" t="s">
        <v>32</v>
      </c>
      <c r="CW3" s="127" t="s">
        <v>33</v>
      </c>
      <c r="CX3" s="127" t="s">
        <v>34</v>
      </c>
      <c r="CY3" s="127" t="s">
        <v>30</v>
      </c>
      <c r="CZ3" s="127" t="s">
        <v>31</v>
      </c>
      <c r="DA3" s="127" t="s">
        <v>32</v>
      </c>
      <c r="DB3" s="127" t="s">
        <v>33</v>
      </c>
      <c r="DC3" s="127" t="s">
        <v>34</v>
      </c>
      <c r="DD3" s="127" t="s">
        <v>30</v>
      </c>
      <c r="DE3" s="127" t="s">
        <v>31</v>
      </c>
      <c r="DF3" s="127" t="s">
        <v>32</v>
      </c>
      <c r="DG3" s="127" t="s">
        <v>33</v>
      </c>
      <c r="DH3" s="127" t="s">
        <v>34</v>
      </c>
      <c r="DI3" s="127" t="s">
        <v>30</v>
      </c>
      <c r="DJ3" s="127" t="s">
        <v>31</v>
      </c>
      <c r="DK3" s="127" t="s">
        <v>32</v>
      </c>
      <c r="DL3" s="127" t="s">
        <v>33</v>
      </c>
      <c r="DM3" s="127" t="s">
        <v>34</v>
      </c>
      <c r="DN3" s="127" t="s">
        <v>30</v>
      </c>
      <c r="DO3" s="127" t="s">
        <v>31</v>
      </c>
      <c r="DP3" s="127" t="s">
        <v>32</v>
      </c>
      <c r="DQ3" s="127" t="s">
        <v>33</v>
      </c>
      <c r="DR3" s="127" t="s">
        <v>34</v>
      </c>
      <c r="DS3" s="127" t="s">
        <v>30</v>
      </c>
      <c r="DT3" s="127" t="s">
        <v>31</v>
      </c>
      <c r="DU3" s="127" t="s">
        <v>32</v>
      </c>
      <c r="DV3" s="127" t="s">
        <v>33</v>
      </c>
      <c r="DW3" s="127" t="s">
        <v>34</v>
      </c>
      <c r="DX3" s="127" t="s">
        <v>30</v>
      </c>
      <c r="DY3" s="127" t="s">
        <v>31</v>
      </c>
      <c r="DZ3" s="127" t="s">
        <v>32</v>
      </c>
      <c r="EA3" s="127" t="s">
        <v>33</v>
      </c>
      <c r="EB3" s="127" t="s">
        <v>34</v>
      </c>
      <c r="EC3" s="127" t="s">
        <v>30</v>
      </c>
      <c r="ED3" s="127" t="s">
        <v>31</v>
      </c>
      <c r="EE3" s="127" t="s">
        <v>32</v>
      </c>
      <c r="EF3" s="127" t="s">
        <v>33</v>
      </c>
      <c r="EG3" s="127" t="s">
        <v>34</v>
      </c>
      <c r="EH3" s="127" t="s">
        <v>30</v>
      </c>
      <c r="EI3" s="127" t="s">
        <v>31</v>
      </c>
      <c r="EJ3" s="127" t="s">
        <v>32</v>
      </c>
      <c r="EK3" s="127" t="s">
        <v>33</v>
      </c>
      <c r="EL3" s="127" t="s">
        <v>34</v>
      </c>
      <c r="EM3" s="127" t="s">
        <v>30</v>
      </c>
      <c r="EN3" s="127" t="s">
        <v>31</v>
      </c>
      <c r="EO3" s="127" t="s">
        <v>32</v>
      </c>
      <c r="EP3" s="127" t="s">
        <v>33</v>
      </c>
      <c r="EQ3" s="127" t="s">
        <v>34</v>
      </c>
      <c r="ER3" s="127" t="s">
        <v>30</v>
      </c>
      <c r="ES3" s="127" t="s">
        <v>31</v>
      </c>
      <c r="ET3" s="127" t="s">
        <v>32</v>
      </c>
      <c r="EU3" s="127" t="s">
        <v>33</v>
      </c>
      <c r="EV3" s="127" t="s">
        <v>34</v>
      </c>
      <c r="EW3" s="127" t="s">
        <v>30</v>
      </c>
      <c r="EX3" s="127" t="s">
        <v>31</v>
      </c>
      <c r="EY3" s="127" t="s">
        <v>32</v>
      </c>
      <c r="EZ3" s="127" t="s">
        <v>33</v>
      </c>
      <c r="FA3" s="127" t="s">
        <v>34</v>
      </c>
      <c r="FB3" s="127" t="s">
        <v>30</v>
      </c>
      <c r="FC3" s="127" t="s">
        <v>31</v>
      </c>
      <c r="FD3" s="127" t="s">
        <v>32</v>
      </c>
      <c r="FE3" s="127" t="s">
        <v>33</v>
      </c>
      <c r="FF3" s="127" t="s">
        <v>34</v>
      </c>
      <c r="FG3" s="127" t="s">
        <v>30</v>
      </c>
      <c r="FH3" s="127" t="s">
        <v>31</v>
      </c>
      <c r="FI3" s="127" t="s">
        <v>32</v>
      </c>
      <c r="FJ3" s="127" t="s">
        <v>33</v>
      </c>
      <c r="FK3" s="127" t="s">
        <v>34</v>
      </c>
      <c r="FL3" s="127" t="s">
        <v>30</v>
      </c>
      <c r="FM3" s="127" t="s">
        <v>31</v>
      </c>
      <c r="FN3" s="127" t="s">
        <v>32</v>
      </c>
      <c r="FO3" s="127" t="s">
        <v>33</v>
      </c>
      <c r="FP3" s="127" t="s">
        <v>34</v>
      </c>
      <c r="FQ3" s="127" t="s">
        <v>30</v>
      </c>
      <c r="FR3" s="127" t="s">
        <v>31</v>
      </c>
      <c r="FS3" s="127" t="s">
        <v>32</v>
      </c>
      <c r="FT3" s="127" t="s">
        <v>33</v>
      </c>
      <c r="FU3" s="127" t="s">
        <v>34</v>
      </c>
      <c r="FV3" s="127" t="s">
        <v>30</v>
      </c>
      <c r="FW3" s="127" t="s">
        <v>31</v>
      </c>
      <c r="FX3" s="127" t="s">
        <v>32</v>
      </c>
      <c r="FY3" s="127" t="s">
        <v>33</v>
      </c>
      <c r="FZ3" s="127" t="s">
        <v>34</v>
      </c>
      <c r="GA3" s="127" t="s">
        <v>30</v>
      </c>
      <c r="GB3" s="127" t="s">
        <v>31</v>
      </c>
      <c r="GC3" s="127" t="s">
        <v>32</v>
      </c>
      <c r="GD3" s="127" t="s">
        <v>33</v>
      </c>
      <c r="GE3" s="127" t="s">
        <v>34</v>
      </c>
      <c r="GF3" s="127" t="s">
        <v>30</v>
      </c>
      <c r="GG3" s="127" t="s">
        <v>31</v>
      </c>
      <c r="GH3" s="127" t="s">
        <v>32</v>
      </c>
      <c r="GI3" s="127" t="s">
        <v>33</v>
      </c>
      <c r="GJ3" s="127" t="s">
        <v>34</v>
      </c>
      <c r="GK3" s="127" t="s">
        <v>30</v>
      </c>
      <c r="GL3" s="127" t="s">
        <v>31</v>
      </c>
      <c r="GM3" s="127" t="s">
        <v>32</v>
      </c>
      <c r="GN3" s="127" t="s">
        <v>33</v>
      </c>
      <c r="GO3" s="127" t="s">
        <v>34</v>
      </c>
      <c r="GP3" s="127" t="s">
        <v>30</v>
      </c>
      <c r="GQ3" s="127" t="s">
        <v>31</v>
      </c>
      <c r="GR3" s="127" t="s">
        <v>32</v>
      </c>
      <c r="GS3" s="127" t="s">
        <v>33</v>
      </c>
      <c r="GT3" s="127" t="s">
        <v>34</v>
      </c>
      <c r="GU3" s="127" t="s">
        <v>30</v>
      </c>
      <c r="GV3" s="127" t="s">
        <v>31</v>
      </c>
      <c r="GW3" s="127" t="s">
        <v>32</v>
      </c>
      <c r="GX3" s="127" t="s">
        <v>33</v>
      </c>
      <c r="GY3" s="127" t="s">
        <v>34</v>
      </c>
      <c r="GZ3" s="127" t="s">
        <v>30</v>
      </c>
      <c r="HA3" s="127" t="s">
        <v>31</v>
      </c>
      <c r="HB3" s="127" t="s">
        <v>32</v>
      </c>
      <c r="HC3" s="127" t="s">
        <v>33</v>
      </c>
      <c r="HD3" s="127" t="s">
        <v>34</v>
      </c>
      <c r="HE3" s="127" t="s">
        <v>30</v>
      </c>
      <c r="HF3" s="127" t="s">
        <v>31</v>
      </c>
      <c r="HG3" s="127" t="s">
        <v>32</v>
      </c>
      <c r="HH3" s="127" t="s">
        <v>33</v>
      </c>
      <c r="HI3" s="127" t="s">
        <v>34</v>
      </c>
      <c r="HJ3" s="127" t="s">
        <v>30</v>
      </c>
      <c r="HK3" s="127" t="s">
        <v>31</v>
      </c>
      <c r="HL3" s="127" t="s">
        <v>32</v>
      </c>
      <c r="HM3" s="127" t="s">
        <v>33</v>
      </c>
      <c r="HN3" s="127" t="s">
        <v>34</v>
      </c>
      <c r="HO3" s="127" t="s">
        <v>30</v>
      </c>
      <c r="HP3" s="127" t="s">
        <v>31</v>
      </c>
      <c r="HQ3" s="127" t="s">
        <v>32</v>
      </c>
      <c r="HR3" s="127" t="s">
        <v>33</v>
      </c>
      <c r="HS3" s="127" t="s">
        <v>34</v>
      </c>
      <c r="HT3" s="127" t="s">
        <v>30</v>
      </c>
      <c r="HU3" s="127" t="s">
        <v>31</v>
      </c>
      <c r="HV3" s="127" t="s">
        <v>32</v>
      </c>
      <c r="HW3" s="127" t="s">
        <v>33</v>
      </c>
      <c r="HX3" s="127" t="s">
        <v>34</v>
      </c>
      <c r="HY3" s="127" t="s">
        <v>30</v>
      </c>
      <c r="HZ3" s="127" t="s">
        <v>31</v>
      </c>
      <c r="IA3" s="127" t="s">
        <v>32</v>
      </c>
      <c r="IB3" s="127" t="s">
        <v>33</v>
      </c>
      <c r="IC3" s="127" t="s">
        <v>34</v>
      </c>
      <c r="ID3" s="127" t="s">
        <v>30</v>
      </c>
      <c r="IE3" s="127" t="s">
        <v>31</v>
      </c>
      <c r="IF3" s="127" t="s">
        <v>32</v>
      </c>
      <c r="IG3" s="127" t="s">
        <v>33</v>
      </c>
      <c r="IH3" s="127" t="s">
        <v>34</v>
      </c>
    </row>
    <row r="4" spans="1:242" s="86" customFormat="1" ht="14.1" customHeight="1" x14ac:dyDescent="0.2">
      <c r="A4" s="153" t="s">
        <v>181</v>
      </c>
      <c r="B4" s="158"/>
      <c r="C4" s="156" t="s">
        <v>318</v>
      </c>
      <c r="D4" s="156" t="s">
        <v>334</v>
      </c>
      <c r="E4" s="156" t="s">
        <v>318</v>
      </c>
      <c r="F4" s="156" t="s">
        <v>318</v>
      </c>
      <c r="G4" s="156" t="s">
        <v>318</v>
      </c>
      <c r="H4" s="156" t="s">
        <v>318</v>
      </c>
      <c r="I4" s="156" t="s">
        <v>334</v>
      </c>
      <c r="J4" s="156" t="s">
        <v>318</v>
      </c>
      <c r="K4" s="156" t="s">
        <v>318</v>
      </c>
      <c r="L4" s="156" t="s">
        <v>318</v>
      </c>
      <c r="M4" s="155" t="s">
        <v>321</v>
      </c>
      <c r="N4" s="155" t="s">
        <v>322</v>
      </c>
      <c r="O4" s="155" t="s">
        <v>349</v>
      </c>
      <c r="P4" s="155" t="s">
        <v>323</v>
      </c>
      <c r="Q4" s="155" t="s">
        <v>334</v>
      </c>
      <c r="R4" s="155" t="s">
        <v>334</v>
      </c>
      <c r="S4" s="155" t="s">
        <v>322</v>
      </c>
      <c r="T4" s="155" t="s">
        <v>344</v>
      </c>
      <c r="U4" s="155" t="s">
        <v>323</v>
      </c>
      <c r="V4" s="155" t="s">
        <v>347</v>
      </c>
      <c r="W4" s="148" t="s">
        <v>342</v>
      </c>
      <c r="X4" s="148" t="s">
        <v>342</v>
      </c>
      <c r="Y4" s="148" t="s">
        <v>341</v>
      </c>
      <c r="Z4" s="148" t="s">
        <v>334</v>
      </c>
      <c r="AA4" s="148" t="s">
        <v>342</v>
      </c>
      <c r="AB4" s="148" t="s">
        <v>342</v>
      </c>
      <c r="AC4" s="148" t="s">
        <v>342</v>
      </c>
      <c r="AD4" s="148" t="s">
        <v>342</v>
      </c>
      <c r="AE4" s="148" t="s">
        <v>334</v>
      </c>
      <c r="AF4" s="148" t="s">
        <v>342</v>
      </c>
      <c r="AG4" s="149" t="s">
        <v>335</v>
      </c>
      <c r="AH4" s="149" t="s">
        <v>337</v>
      </c>
      <c r="AI4" s="149" t="s">
        <v>337</v>
      </c>
      <c r="AJ4" s="149" t="s">
        <v>337</v>
      </c>
      <c r="AK4" s="149" t="s">
        <v>337</v>
      </c>
      <c r="AL4" s="149" t="s">
        <v>334</v>
      </c>
      <c r="AM4" s="149" t="s">
        <v>337</v>
      </c>
      <c r="AN4" s="149" t="s">
        <v>337</v>
      </c>
      <c r="AO4" s="149" t="s">
        <v>337</v>
      </c>
      <c r="AP4" s="149" t="s">
        <v>337</v>
      </c>
      <c r="AQ4" s="152" t="s">
        <v>354</v>
      </c>
      <c r="AR4" s="152" t="s">
        <v>341</v>
      </c>
      <c r="AS4" s="152" t="s">
        <v>334</v>
      </c>
      <c r="AT4" s="152" t="s">
        <v>341</v>
      </c>
      <c r="AU4" s="152" t="s">
        <v>351</v>
      </c>
      <c r="AV4" s="152" t="s">
        <v>354</v>
      </c>
      <c r="AW4" s="152" t="s">
        <v>341</v>
      </c>
      <c r="AX4" s="152" t="s">
        <v>335</v>
      </c>
      <c r="AY4" s="152" t="s">
        <v>355</v>
      </c>
      <c r="AZ4" s="152" t="s">
        <v>341</v>
      </c>
      <c r="BA4" s="151" t="s">
        <v>334</v>
      </c>
      <c r="BB4" s="151" t="s">
        <v>308</v>
      </c>
      <c r="BC4" s="151" t="s">
        <v>312</v>
      </c>
      <c r="BD4" s="151" t="s">
        <v>315</v>
      </c>
      <c r="BE4" s="151" t="s">
        <v>308</v>
      </c>
      <c r="BF4" s="151" t="s">
        <v>308</v>
      </c>
      <c r="BG4" s="151" t="s">
        <v>308</v>
      </c>
      <c r="BH4" s="151" t="s">
        <v>312</v>
      </c>
      <c r="BI4" s="151" t="s">
        <v>317</v>
      </c>
      <c r="BJ4" s="151" t="s">
        <v>334</v>
      </c>
      <c r="BK4" s="150" t="s">
        <v>326</v>
      </c>
      <c r="BL4" s="150" t="s">
        <v>328</v>
      </c>
      <c r="BM4" s="150" t="s">
        <v>329</v>
      </c>
      <c r="BN4" s="150" t="s">
        <v>326</v>
      </c>
      <c r="BO4" s="150" t="s">
        <v>332</v>
      </c>
      <c r="BP4" s="150" t="s">
        <v>326</v>
      </c>
      <c r="BQ4" s="150" t="s">
        <v>330</v>
      </c>
      <c r="BR4" s="150" t="s">
        <v>331</v>
      </c>
      <c r="BS4" s="150" t="s">
        <v>326</v>
      </c>
      <c r="BT4" s="150" t="s">
        <v>332</v>
      </c>
      <c r="BU4" s="146" t="e">
        <f>#REF!</f>
        <v>#REF!</v>
      </c>
      <c r="BV4" s="146" t="e">
        <f>#REF!</f>
        <v>#REF!</v>
      </c>
      <c r="BW4" s="146" t="e">
        <f>#REF!</f>
        <v>#REF!</v>
      </c>
      <c r="BX4" s="146" t="e">
        <f>#REF!</f>
        <v>#REF!</v>
      </c>
      <c r="BY4" s="146" t="e">
        <f>#REF!</f>
        <v>#REF!</v>
      </c>
      <c r="BZ4" s="146" t="e">
        <f>#REF!</f>
        <v>#REF!</v>
      </c>
      <c r="CA4" s="146" t="e">
        <f>#REF!</f>
        <v>#REF!</v>
      </c>
      <c r="CB4" s="146" t="e">
        <f>#REF!</f>
        <v>#REF!</v>
      </c>
      <c r="CC4" s="146" t="e">
        <f>#REF!</f>
        <v>#REF!</v>
      </c>
      <c r="CD4" s="146" t="e">
        <f>#REF!</f>
        <v>#REF!</v>
      </c>
      <c r="CE4" s="146"/>
      <c r="CF4" s="146"/>
      <c r="CG4" s="146"/>
      <c r="CH4" s="146"/>
      <c r="CI4" s="146"/>
      <c r="CJ4" s="146"/>
      <c r="CK4" s="146"/>
      <c r="CL4" s="146"/>
      <c r="CM4" s="146"/>
      <c r="CN4" s="146"/>
      <c r="CO4" s="146"/>
      <c r="CP4" s="146"/>
      <c r="CQ4" s="146"/>
      <c r="CR4" s="146"/>
      <c r="CS4" s="146"/>
      <c r="CT4" s="146"/>
      <c r="CU4" s="146"/>
      <c r="CV4" s="146"/>
      <c r="CW4" s="146"/>
      <c r="CX4" s="146"/>
      <c r="CY4" s="146"/>
      <c r="CZ4" s="146"/>
      <c r="DA4" s="146"/>
      <c r="DB4" s="146"/>
      <c r="DC4" s="146"/>
      <c r="DD4" s="146"/>
      <c r="DE4" s="146"/>
      <c r="DF4" s="146"/>
      <c r="DG4" s="146"/>
      <c r="DH4" s="146"/>
      <c r="DI4" s="146"/>
      <c r="DJ4" s="146"/>
      <c r="DK4" s="146"/>
      <c r="DL4" s="146"/>
      <c r="DM4" s="146"/>
      <c r="DN4" s="146"/>
      <c r="DO4" s="146"/>
      <c r="DP4" s="146"/>
      <c r="DQ4" s="146"/>
      <c r="DR4" s="146"/>
      <c r="DS4" s="146"/>
      <c r="DT4" s="146"/>
      <c r="DU4" s="146"/>
      <c r="DV4" s="146"/>
      <c r="DW4" s="146"/>
      <c r="DX4" s="146"/>
      <c r="DY4" s="146"/>
      <c r="DZ4" s="146"/>
      <c r="EA4" s="146"/>
      <c r="EB4" s="146"/>
      <c r="EC4" s="146"/>
      <c r="ED4" s="146"/>
      <c r="EE4" s="146"/>
      <c r="EF4" s="146"/>
      <c r="EG4" s="146"/>
      <c r="EH4" s="146"/>
      <c r="EI4" s="146"/>
      <c r="EJ4" s="146"/>
      <c r="EK4" s="146"/>
      <c r="EL4" s="146"/>
      <c r="EM4" s="146"/>
      <c r="EN4" s="146"/>
      <c r="EO4" s="146"/>
      <c r="EP4" s="146"/>
      <c r="EQ4" s="146"/>
      <c r="ER4" s="146"/>
      <c r="ES4" s="146"/>
      <c r="ET4" s="146"/>
      <c r="EU4" s="146"/>
      <c r="EV4" s="146"/>
      <c r="EW4" s="146"/>
      <c r="EX4" s="146"/>
      <c r="EY4" s="146"/>
      <c r="EZ4" s="146"/>
      <c r="FA4" s="146"/>
      <c r="FB4" s="146"/>
      <c r="FC4" s="146"/>
      <c r="FD4" s="146"/>
      <c r="FE4" s="146"/>
      <c r="FF4" s="146"/>
      <c r="FG4" s="146"/>
      <c r="FH4" s="146"/>
      <c r="FI4" s="146"/>
      <c r="FJ4" s="146"/>
      <c r="FK4" s="146"/>
      <c r="FL4" s="146"/>
      <c r="FM4" s="146"/>
      <c r="FN4" s="146"/>
      <c r="FO4" s="146"/>
      <c r="FP4" s="146"/>
      <c r="FQ4" s="146"/>
      <c r="FR4" s="146"/>
      <c r="FS4" s="146"/>
      <c r="FT4" s="146"/>
      <c r="FU4" s="146"/>
      <c r="FV4" s="146"/>
      <c r="FW4" s="146"/>
      <c r="FX4" s="146"/>
      <c r="FY4" s="146"/>
      <c r="FZ4" s="146"/>
      <c r="GA4" s="146"/>
      <c r="GB4" s="146"/>
      <c r="GC4" s="146"/>
      <c r="GD4" s="146"/>
      <c r="GE4" s="146"/>
      <c r="GF4" s="146"/>
      <c r="GG4" s="146"/>
      <c r="GH4" s="146"/>
      <c r="GI4" s="146"/>
      <c r="GJ4" s="146"/>
      <c r="GK4" s="146"/>
      <c r="GL4" s="146"/>
      <c r="GM4" s="146"/>
      <c r="GN4" s="146"/>
      <c r="GO4" s="146"/>
      <c r="GP4" s="146"/>
      <c r="GQ4" s="146"/>
      <c r="GR4" s="146"/>
      <c r="GS4" s="146"/>
      <c r="GT4" s="146"/>
      <c r="GU4" s="146"/>
      <c r="GV4" s="146"/>
      <c r="GW4" s="146"/>
      <c r="GX4" s="146"/>
      <c r="GY4" s="146"/>
      <c r="GZ4" s="146"/>
      <c r="HA4" s="146"/>
      <c r="HB4" s="146"/>
      <c r="HC4" s="146"/>
      <c r="HD4" s="146"/>
      <c r="HE4" s="146"/>
      <c r="HF4" s="146"/>
      <c r="HG4" s="146"/>
      <c r="HH4" s="146"/>
      <c r="HI4" s="146"/>
      <c r="HJ4" s="146"/>
      <c r="HK4" s="146"/>
      <c r="HL4" s="146"/>
      <c r="HM4" s="146"/>
      <c r="HN4" s="146"/>
      <c r="HO4" s="146"/>
      <c r="HP4" s="146"/>
      <c r="HQ4" s="146"/>
      <c r="HR4" s="146"/>
      <c r="HS4" s="146"/>
      <c r="HT4" s="146"/>
      <c r="HU4" s="146"/>
      <c r="HV4" s="146"/>
      <c r="HW4" s="146"/>
      <c r="HX4" s="146"/>
      <c r="HY4" s="146"/>
      <c r="HZ4" s="146"/>
      <c r="IA4" s="146"/>
      <c r="IB4" s="146"/>
      <c r="IC4" s="146"/>
      <c r="ID4" s="146"/>
      <c r="IE4" s="146"/>
      <c r="IF4" s="146"/>
      <c r="IG4" s="146"/>
      <c r="IH4" s="146"/>
    </row>
    <row r="5" spans="1:242" s="86" customFormat="1" ht="27.95" customHeight="1" x14ac:dyDescent="0.2">
      <c r="A5" s="158"/>
      <c r="B5" s="158"/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5"/>
      <c r="N5" s="155"/>
      <c r="O5" s="155"/>
      <c r="P5" s="155"/>
      <c r="Q5" s="155"/>
      <c r="R5" s="155"/>
      <c r="S5" s="155"/>
      <c r="T5" s="155"/>
      <c r="U5" s="155"/>
      <c r="V5" s="155"/>
      <c r="W5" s="148"/>
      <c r="X5" s="148"/>
      <c r="Y5" s="148"/>
      <c r="Z5" s="148"/>
      <c r="AA5" s="148"/>
      <c r="AB5" s="148"/>
      <c r="AC5" s="148"/>
      <c r="AD5" s="148"/>
      <c r="AE5" s="148"/>
      <c r="AF5" s="148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52"/>
      <c r="AR5" s="152"/>
      <c r="AS5" s="152"/>
      <c r="AT5" s="152"/>
      <c r="AU5" s="152"/>
      <c r="AV5" s="152"/>
      <c r="AW5" s="152"/>
      <c r="AX5" s="152"/>
      <c r="AY5" s="152"/>
      <c r="AZ5" s="152"/>
      <c r="BA5" s="151"/>
      <c r="BB5" s="151"/>
      <c r="BC5" s="151"/>
      <c r="BD5" s="151"/>
      <c r="BE5" s="151"/>
      <c r="BF5" s="151"/>
      <c r="BG5" s="151"/>
      <c r="BH5" s="151"/>
      <c r="BI5" s="151"/>
      <c r="BJ5" s="151"/>
      <c r="BK5" s="150"/>
      <c r="BL5" s="150"/>
      <c r="BM5" s="150"/>
      <c r="BN5" s="150"/>
      <c r="BO5" s="150"/>
      <c r="BP5" s="150"/>
      <c r="BQ5" s="150"/>
      <c r="BR5" s="150"/>
      <c r="BS5" s="150"/>
      <c r="BT5" s="150"/>
      <c r="BU5" s="146"/>
      <c r="BV5" s="146"/>
      <c r="BW5" s="146"/>
      <c r="BX5" s="146"/>
      <c r="BY5" s="146"/>
      <c r="BZ5" s="146"/>
      <c r="CA5" s="146"/>
      <c r="CB5" s="146"/>
      <c r="CC5" s="146"/>
      <c r="CD5" s="146"/>
      <c r="CE5" s="146"/>
      <c r="CF5" s="146"/>
      <c r="CG5" s="146"/>
      <c r="CH5" s="146"/>
      <c r="CI5" s="146"/>
      <c r="CJ5" s="146"/>
      <c r="CK5" s="146"/>
      <c r="CL5" s="146"/>
      <c r="CM5" s="146"/>
      <c r="CN5" s="146"/>
      <c r="CO5" s="146"/>
      <c r="CP5" s="146"/>
      <c r="CQ5" s="146"/>
      <c r="CR5" s="146"/>
      <c r="CS5" s="146"/>
      <c r="CT5" s="146"/>
      <c r="CU5" s="146"/>
      <c r="CV5" s="146"/>
      <c r="CW5" s="146"/>
      <c r="CX5" s="146"/>
      <c r="CY5" s="146"/>
      <c r="CZ5" s="146"/>
      <c r="DA5" s="146"/>
      <c r="DB5" s="146"/>
      <c r="DC5" s="146"/>
      <c r="DD5" s="146"/>
      <c r="DE5" s="146"/>
      <c r="DF5" s="146"/>
      <c r="DG5" s="146"/>
      <c r="DH5" s="146"/>
      <c r="DI5" s="146"/>
      <c r="DJ5" s="146"/>
      <c r="DK5" s="146"/>
      <c r="DL5" s="146"/>
      <c r="DM5" s="146"/>
      <c r="DN5" s="146"/>
      <c r="DO5" s="146"/>
      <c r="DP5" s="146"/>
      <c r="DQ5" s="146"/>
      <c r="DR5" s="146"/>
      <c r="DS5" s="146"/>
      <c r="DT5" s="146"/>
      <c r="DU5" s="146"/>
      <c r="DV5" s="146"/>
      <c r="DW5" s="146"/>
      <c r="DX5" s="146"/>
      <c r="DY5" s="146"/>
      <c r="DZ5" s="146"/>
      <c r="EA5" s="146"/>
      <c r="EB5" s="146"/>
      <c r="EC5" s="146"/>
      <c r="ED5" s="146"/>
      <c r="EE5" s="146"/>
      <c r="EF5" s="146"/>
      <c r="EG5" s="146"/>
      <c r="EH5" s="146"/>
      <c r="EI5" s="146"/>
      <c r="EJ5" s="146"/>
      <c r="EK5" s="146"/>
      <c r="EL5" s="146"/>
      <c r="EM5" s="146"/>
      <c r="EN5" s="146"/>
      <c r="EO5" s="146"/>
      <c r="EP5" s="146"/>
      <c r="EQ5" s="146"/>
      <c r="ER5" s="146"/>
      <c r="ES5" s="146"/>
      <c r="ET5" s="146"/>
      <c r="EU5" s="146"/>
      <c r="EV5" s="146"/>
      <c r="EW5" s="146"/>
      <c r="EX5" s="146"/>
      <c r="EY5" s="146"/>
      <c r="EZ5" s="146"/>
      <c r="FA5" s="146"/>
      <c r="FB5" s="146"/>
      <c r="FC5" s="146"/>
      <c r="FD5" s="146"/>
      <c r="FE5" s="146"/>
      <c r="FF5" s="146"/>
      <c r="FG5" s="146"/>
      <c r="FH5" s="146"/>
      <c r="FI5" s="146"/>
      <c r="FJ5" s="146"/>
      <c r="FK5" s="146"/>
      <c r="FL5" s="146"/>
      <c r="FM5" s="146"/>
      <c r="FN5" s="146"/>
      <c r="FO5" s="146"/>
      <c r="FP5" s="146"/>
      <c r="FQ5" s="146"/>
      <c r="FR5" s="146"/>
      <c r="FS5" s="146"/>
      <c r="FT5" s="146"/>
      <c r="FU5" s="146"/>
      <c r="FV5" s="146"/>
      <c r="FW5" s="146"/>
      <c r="FX5" s="146"/>
      <c r="FY5" s="146"/>
      <c r="FZ5" s="146"/>
      <c r="GA5" s="146"/>
      <c r="GB5" s="146"/>
      <c r="GC5" s="146"/>
      <c r="GD5" s="146"/>
      <c r="GE5" s="146"/>
      <c r="GF5" s="146"/>
      <c r="GG5" s="146"/>
      <c r="GH5" s="146"/>
      <c r="GI5" s="146"/>
      <c r="GJ5" s="146"/>
      <c r="GK5" s="146"/>
      <c r="GL5" s="146"/>
      <c r="GM5" s="146"/>
      <c r="GN5" s="146"/>
      <c r="GO5" s="146"/>
      <c r="GP5" s="146"/>
      <c r="GQ5" s="146"/>
      <c r="GR5" s="146"/>
      <c r="GS5" s="146"/>
      <c r="GT5" s="146"/>
      <c r="GU5" s="146"/>
      <c r="GV5" s="146"/>
      <c r="GW5" s="146"/>
      <c r="GX5" s="146"/>
      <c r="GY5" s="146"/>
      <c r="GZ5" s="146"/>
      <c r="HA5" s="146"/>
      <c r="HB5" s="146"/>
      <c r="HC5" s="146"/>
      <c r="HD5" s="146"/>
      <c r="HE5" s="146"/>
      <c r="HF5" s="146"/>
      <c r="HG5" s="146"/>
      <c r="HH5" s="146"/>
      <c r="HI5" s="146"/>
      <c r="HJ5" s="146"/>
      <c r="HK5" s="146"/>
      <c r="HL5" s="146"/>
      <c r="HM5" s="146"/>
      <c r="HN5" s="146"/>
      <c r="HO5" s="146"/>
      <c r="HP5" s="146"/>
      <c r="HQ5" s="146"/>
      <c r="HR5" s="146"/>
      <c r="HS5" s="146"/>
      <c r="HT5" s="146"/>
      <c r="HU5" s="146"/>
      <c r="HV5" s="146"/>
      <c r="HW5" s="146"/>
      <c r="HX5" s="146"/>
      <c r="HY5" s="146"/>
      <c r="HZ5" s="146"/>
      <c r="IA5" s="146"/>
      <c r="IB5" s="146"/>
      <c r="IC5" s="146"/>
      <c r="ID5" s="146"/>
      <c r="IE5" s="146"/>
      <c r="IF5" s="146"/>
      <c r="IG5" s="146"/>
      <c r="IH5" s="146"/>
    </row>
    <row r="6" spans="1:242" s="94" customFormat="1" ht="14.1" customHeight="1" x14ac:dyDescent="0.2">
      <c r="A6" s="87" t="s">
        <v>185</v>
      </c>
      <c r="B6" s="88"/>
      <c r="C6" s="89" t="s">
        <v>190</v>
      </c>
      <c r="D6" s="89" t="s">
        <v>190</v>
      </c>
      <c r="E6" s="89" t="s">
        <v>190</v>
      </c>
      <c r="F6" s="89" t="s">
        <v>190</v>
      </c>
      <c r="G6" s="89" t="s">
        <v>190</v>
      </c>
      <c r="H6" s="89" t="s">
        <v>190</v>
      </c>
      <c r="I6" s="89" t="s">
        <v>190</v>
      </c>
      <c r="J6" s="89" t="s">
        <v>190</v>
      </c>
      <c r="K6" s="89" t="s">
        <v>190</v>
      </c>
      <c r="L6" s="89" t="s">
        <v>190</v>
      </c>
      <c r="M6" s="90" t="s">
        <v>191</v>
      </c>
      <c r="N6" s="90" t="s">
        <v>191</v>
      </c>
      <c r="O6" s="90" t="s">
        <v>191</v>
      </c>
      <c r="P6" s="90" t="s">
        <v>191</v>
      </c>
      <c r="Q6" s="90" t="s">
        <v>191</v>
      </c>
      <c r="R6" s="90" t="s">
        <v>191</v>
      </c>
      <c r="S6" s="90" t="s">
        <v>191</v>
      </c>
      <c r="T6" s="90" t="s">
        <v>191</v>
      </c>
      <c r="U6" s="90" t="s">
        <v>191</v>
      </c>
      <c r="V6" s="90" t="s">
        <v>191</v>
      </c>
      <c r="W6" s="91" t="s">
        <v>5</v>
      </c>
      <c r="X6" s="91" t="s">
        <v>5</v>
      </c>
      <c r="Y6" s="91" t="s">
        <v>5</v>
      </c>
      <c r="Z6" s="91" t="s">
        <v>5</v>
      </c>
      <c r="AA6" s="91" t="s">
        <v>5</v>
      </c>
      <c r="AB6" s="91" t="s">
        <v>5</v>
      </c>
      <c r="AC6" s="91" t="s">
        <v>5</v>
      </c>
      <c r="AD6" s="91" t="s">
        <v>5</v>
      </c>
      <c r="AE6" s="91" t="s">
        <v>5</v>
      </c>
      <c r="AF6" s="91" t="s">
        <v>5</v>
      </c>
      <c r="AG6" s="72" t="s">
        <v>6</v>
      </c>
      <c r="AH6" s="72" t="s">
        <v>6</v>
      </c>
      <c r="AI6" s="72" t="s">
        <v>6</v>
      </c>
      <c r="AJ6" s="72" t="s">
        <v>6</v>
      </c>
      <c r="AK6" s="72" t="s">
        <v>6</v>
      </c>
      <c r="AL6" s="72" t="s">
        <v>6</v>
      </c>
      <c r="AM6" s="72" t="s">
        <v>6</v>
      </c>
      <c r="AN6" s="72" t="s">
        <v>6</v>
      </c>
      <c r="AO6" s="72" t="s">
        <v>6</v>
      </c>
      <c r="AP6" s="72" t="s">
        <v>6</v>
      </c>
      <c r="AQ6" s="92" t="s">
        <v>7</v>
      </c>
      <c r="AR6" s="92" t="s">
        <v>7</v>
      </c>
      <c r="AS6" s="92" t="s">
        <v>7</v>
      </c>
      <c r="AT6" s="92" t="s">
        <v>7</v>
      </c>
      <c r="AU6" s="92" t="s">
        <v>7</v>
      </c>
      <c r="AV6" s="92" t="s">
        <v>7</v>
      </c>
      <c r="AW6" s="92" t="s">
        <v>7</v>
      </c>
      <c r="AX6" s="92" t="s">
        <v>7</v>
      </c>
      <c r="AY6" s="92" t="s">
        <v>7</v>
      </c>
      <c r="AZ6" s="92" t="s">
        <v>7</v>
      </c>
      <c r="BA6" s="79" t="s">
        <v>280</v>
      </c>
      <c r="BB6" s="79" t="s">
        <v>280</v>
      </c>
      <c r="BC6" s="79" t="s">
        <v>280</v>
      </c>
      <c r="BD6" s="79" t="s">
        <v>280</v>
      </c>
      <c r="BE6" s="79" t="s">
        <v>280</v>
      </c>
      <c r="BF6" s="79" t="s">
        <v>280</v>
      </c>
      <c r="BG6" s="79" t="s">
        <v>280</v>
      </c>
      <c r="BH6" s="79" t="s">
        <v>280</v>
      </c>
      <c r="BI6" s="79" t="s">
        <v>280</v>
      </c>
      <c r="BJ6" s="79" t="s">
        <v>280</v>
      </c>
      <c r="BK6" s="74" t="s">
        <v>192</v>
      </c>
      <c r="BL6" s="74" t="s">
        <v>192</v>
      </c>
      <c r="BM6" s="74" t="s">
        <v>192</v>
      </c>
      <c r="BN6" s="74" t="s">
        <v>192</v>
      </c>
      <c r="BO6" s="74" t="s">
        <v>192</v>
      </c>
      <c r="BP6" s="74" t="s">
        <v>192</v>
      </c>
      <c r="BQ6" s="74" t="s">
        <v>192</v>
      </c>
      <c r="BR6" s="74" t="s">
        <v>192</v>
      </c>
      <c r="BS6" s="74" t="s">
        <v>192</v>
      </c>
      <c r="BT6" s="74" t="s">
        <v>192</v>
      </c>
      <c r="BU6" s="93" t="s">
        <v>282</v>
      </c>
      <c r="BV6" s="93" t="s">
        <v>282</v>
      </c>
      <c r="BW6" s="93" t="s">
        <v>282</v>
      </c>
      <c r="BX6" s="93" t="s">
        <v>282</v>
      </c>
      <c r="BY6" s="93" t="s">
        <v>282</v>
      </c>
      <c r="BZ6" s="93" t="s">
        <v>282</v>
      </c>
      <c r="CA6" s="93" t="s">
        <v>282</v>
      </c>
      <c r="CB6" s="93" t="s">
        <v>282</v>
      </c>
      <c r="CC6" s="93" t="s">
        <v>282</v>
      </c>
      <c r="CD6" s="93" t="s">
        <v>282</v>
      </c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93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</row>
    <row r="7" spans="1:242" s="86" customFormat="1" ht="25.5" customHeight="1" x14ac:dyDescent="0.2">
      <c r="A7" s="153" t="s">
        <v>184</v>
      </c>
      <c r="B7" s="153"/>
      <c r="C7" s="96" t="s">
        <v>265</v>
      </c>
      <c r="D7" s="96" t="s">
        <v>265</v>
      </c>
      <c r="E7" s="96" t="s">
        <v>265</v>
      </c>
      <c r="F7" s="96" t="s">
        <v>265</v>
      </c>
      <c r="G7" s="96" t="s">
        <v>265</v>
      </c>
      <c r="H7" s="96" t="s">
        <v>265</v>
      </c>
      <c r="I7" s="96" t="s">
        <v>265</v>
      </c>
      <c r="J7" s="96" t="s">
        <v>265</v>
      </c>
      <c r="K7" s="96" t="s">
        <v>265</v>
      </c>
      <c r="L7" s="96" t="s">
        <v>265</v>
      </c>
      <c r="M7" s="97" t="s">
        <v>310</v>
      </c>
      <c r="N7" s="97" t="s">
        <v>276</v>
      </c>
      <c r="O7" s="97" t="s">
        <v>273</v>
      </c>
      <c r="P7" s="97" t="s">
        <v>263</v>
      </c>
      <c r="Q7" s="97" t="s">
        <v>266</v>
      </c>
      <c r="R7" s="97" t="s">
        <v>266</v>
      </c>
      <c r="S7" s="97" t="s">
        <v>266</v>
      </c>
      <c r="T7" s="97" t="s">
        <v>266</v>
      </c>
      <c r="U7" s="97" t="s">
        <v>266</v>
      </c>
      <c r="V7" s="97" t="s">
        <v>310</v>
      </c>
      <c r="W7" s="98" t="s">
        <v>264</v>
      </c>
      <c r="X7" s="129" t="s">
        <v>264</v>
      </c>
      <c r="Y7" s="98" t="s">
        <v>268</v>
      </c>
      <c r="Z7" s="98" t="s">
        <v>264</v>
      </c>
      <c r="AA7" s="98" t="s">
        <v>264</v>
      </c>
      <c r="AB7" s="98" t="s">
        <v>264</v>
      </c>
      <c r="AC7" s="98" t="s">
        <v>264</v>
      </c>
      <c r="AD7" s="98" t="s">
        <v>270</v>
      </c>
      <c r="AE7" s="98" t="s">
        <v>264</v>
      </c>
      <c r="AF7" s="98" t="s">
        <v>264</v>
      </c>
      <c r="AG7" s="73" t="s">
        <v>274</v>
      </c>
      <c r="AH7" s="73" t="s">
        <v>272</v>
      </c>
      <c r="AI7" s="73" t="s">
        <v>274</v>
      </c>
      <c r="AJ7" s="73" t="s">
        <v>274</v>
      </c>
      <c r="AK7" s="73" t="s">
        <v>274</v>
      </c>
      <c r="AL7" s="73" t="s">
        <v>274</v>
      </c>
      <c r="AM7" s="73" t="s">
        <v>274</v>
      </c>
      <c r="AN7" s="73" t="s">
        <v>274</v>
      </c>
      <c r="AO7" s="73" t="s">
        <v>274</v>
      </c>
      <c r="AP7" s="73" t="s">
        <v>274</v>
      </c>
      <c r="AQ7" s="99" t="s">
        <v>271</v>
      </c>
      <c r="AR7" s="99" t="s">
        <v>268</v>
      </c>
      <c r="AS7" s="99"/>
      <c r="AT7" s="99" t="s">
        <v>268</v>
      </c>
      <c r="AU7" s="99" t="s">
        <v>268</v>
      </c>
      <c r="AV7" s="99" t="s">
        <v>271</v>
      </c>
      <c r="AW7" s="99" t="s">
        <v>268</v>
      </c>
      <c r="AX7" s="99"/>
      <c r="AY7" s="99" t="s">
        <v>271</v>
      </c>
      <c r="AZ7" s="99" t="s">
        <v>268</v>
      </c>
      <c r="BA7" s="80" t="s">
        <v>196</v>
      </c>
      <c r="BB7" s="80" t="s">
        <v>271</v>
      </c>
      <c r="BC7" s="80" t="s">
        <v>263</v>
      </c>
      <c r="BD7" s="80" t="s">
        <v>277</v>
      </c>
      <c r="BE7" s="80" t="s">
        <v>271</v>
      </c>
      <c r="BF7" s="80" t="s">
        <v>271</v>
      </c>
      <c r="BG7" s="80" t="s">
        <v>271</v>
      </c>
      <c r="BH7" s="80" t="s">
        <v>263</v>
      </c>
      <c r="BI7" s="80" t="s">
        <v>277</v>
      </c>
      <c r="BJ7" s="80" t="s">
        <v>277</v>
      </c>
      <c r="BK7" s="75" t="s">
        <v>273</v>
      </c>
      <c r="BL7" s="75" t="s">
        <v>273</v>
      </c>
      <c r="BM7" s="75" t="s">
        <v>273</v>
      </c>
      <c r="BN7" s="75" t="s">
        <v>273</v>
      </c>
      <c r="BO7" s="75" t="s">
        <v>273</v>
      </c>
      <c r="BP7" s="75" t="s">
        <v>273</v>
      </c>
      <c r="BQ7" s="75" t="s">
        <v>273</v>
      </c>
      <c r="BR7" s="75" t="s">
        <v>273</v>
      </c>
      <c r="BS7" s="75" t="s">
        <v>273</v>
      </c>
      <c r="BT7" s="75" t="s">
        <v>267</v>
      </c>
      <c r="BU7" s="100" t="s">
        <v>287</v>
      </c>
      <c r="BV7" s="100" t="s">
        <v>287</v>
      </c>
      <c r="BW7" s="100" t="s">
        <v>287</v>
      </c>
      <c r="BX7" s="100" t="s">
        <v>287</v>
      </c>
      <c r="BY7" s="100" t="s">
        <v>287</v>
      </c>
      <c r="BZ7" s="100" t="s">
        <v>287</v>
      </c>
      <c r="CA7" s="100" t="s">
        <v>287</v>
      </c>
      <c r="CB7" s="100" t="s">
        <v>287</v>
      </c>
      <c r="CC7" s="100" t="s">
        <v>287</v>
      </c>
      <c r="CD7" s="100" t="s">
        <v>287</v>
      </c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</row>
    <row r="8" spans="1:242" s="2" customFormat="1" ht="12" hidden="1" customHeight="1" x14ac:dyDescent="0.2">
      <c r="A8" s="34"/>
      <c r="B8" s="35"/>
      <c r="C8" s="3" t="s">
        <v>8</v>
      </c>
      <c r="D8" s="22" t="s">
        <v>9</v>
      </c>
      <c r="E8" s="4" t="s">
        <v>10</v>
      </c>
      <c r="F8" s="23" t="s">
        <v>35</v>
      </c>
      <c r="G8" s="23" t="s">
        <v>36</v>
      </c>
      <c r="H8" s="49" t="s">
        <v>86</v>
      </c>
      <c r="I8" s="22" t="s">
        <v>87</v>
      </c>
      <c r="J8" s="4" t="s">
        <v>88</v>
      </c>
      <c r="K8" s="23" t="s">
        <v>89</v>
      </c>
      <c r="L8" s="5" t="s">
        <v>90</v>
      </c>
      <c r="M8" s="44" t="s">
        <v>11</v>
      </c>
      <c r="N8" s="45" t="s">
        <v>12</v>
      </c>
      <c r="O8" s="45" t="s">
        <v>13</v>
      </c>
      <c r="P8" s="46" t="s">
        <v>40</v>
      </c>
      <c r="Q8" s="46" t="s">
        <v>41</v>
      </c>
      <c r="R8" s="44" t="s">
        <v>96</v>
      </c>
      <c r="S8" s="45" t="s">
        <v>97</v>
      </c>
      <c r="T8" s="45" t="s">
        <v>98</v>
      </c>
      <c r="U8" s="46" t="s">
        <v>99</v>
      </c>
      <c r="V8" s="47" t="s">
        <v>100</v>
      </c>
      <c r="W8" s="6" t="s">
        <v>14</v>
      </c>
      <c r="X8" s="7" t="s">
        <v>15</v>
      </c>
      <c r="Y8" s="7" t="s">
        <v>16</v>
      </c>
      <c r="Z8" s="8" t="s">
        <v>45</v>
      </c>
      <c r="AA8" s="29" t="s">
        <v>46</v>
      </c>
      <c r="AB8" s="6" t="s">
        <v>106</v>
      </c>
      <c r="AC8" s="7" t="s">
        <v>107</v>
      </c>
      <c r="AD8" s="7" t="s">
        <v>108</v>
      </c>
      <c r="AE8" s="8" t="s">
        <v>109</v>
      </c>
      <c r="AF8" s="29" t="s">
        <v>110</v>
      </c>
      <c r="AG8" s="9" t="s">
        <v>17</v>
      </c>
      <c r="AH8" s="10" t="s">
        <v>18</v>
      </c>
      <c r="AI8" s="10" t="s">
        <v>19</v>
      </c>
      <c r="AJ8" s="11" t="s">
        <v>50</v>
      </c>
      <c r="AK8" s="30" t="s">
        <v>51</v>
      </c>
      <c r="AL8" s="9" t="s">
        <v>116</v>
      </c>
      <c r="AM8" s="10" t="s">
        <v>117</v>
      </c>
      <c r="AN8" s="10" t="s">
        <v>118</v>
      </c>
      <c r="AO8" s="11" t="s">
        <v>119</v>
      </c>
      <c r="AP8" s="30" t="s">
        <v>120</v>
      </c>
      <c r="AQ8" s="12" t="s">
        <v>20</v>
      </c>
      <c r="AR8" s="13" t="s">
        <v>21</v>
      </c>
      <c r="AS8" s="13" t="s">
        <v>22</v>
      </c>
      <c r="AT8" s="14" t="s">
        <v>55</v>
      </c>
      <c r="AU8" s="31" t="s">
        <v>56</v>
      </c>
      <c r="AV8" s="12" t="s">
        <v>126</v>
      </c>
      <c r="AW8" s="13" t="s">
        <v>127</v>
      </c>
      <c r="AX8" s="13" t="s">
        <v>128</v>
      </c>
      <c r="AY8" s="14" t="s">
        <v>129</v>
      </c>
      <c r="AZ8" s="31" t="s">
        <v>130</v>
      </c>
      <c r="BA8" s="15" t="s">
        <v>23</v>
      </c>
      <c r="BB8" s="16" t="s">
        <v>24</v>
      </c>
      <c r="BC8" s="16" t="s">
        <v>25</v>
      </c>
      <c r="BD8" s="17" t="s">
        <v>60</v>
      </c>
      <c r="BE8" s="32" t="s">
        <v>61</v>
      </c>
      <c r="BF8" s="15" t="s">
        <v>136</v>
      </c>
      <c r="BG8" s="16" t="s">
        <v>137</v>
      </c>
      <c r="BH8" s="16" t="s">
        <v>138</v>
      </c>
      <c r="BI8" s="17" t="s">
        <v>139</v>
      </c>
      <c r="BJ8" s="32" t="s">
        <v>140</v>
      </c>
      <c r="BK8" s="18" t="s">
        <v>26</v>
      </c>
      <c r="BL8" s="24" t="s">
        <v>27</v>
      </c>
      <c r="BM8" s="19" t="s">
        <v>28</v>
      </c>
      <c r="BN8" s="25" t="s">
        <v>65</v>
      </c>
      <c r="BO8" s="50" t="s">
        <v>66</v>
      </c>
      <c r="BP8" s="51" t="s">
        <v>146</v>
      </c>
      <c r="BQ8" s="24" t="s">
        <v>147</v>
      </c>
      <c r="BR8" s="19" t="s">
        <v>148</v>
      </c>
      <c r="BS8" s="25" t="s">
        <v>149</v>
      </c>
      <c r="BT8" s="20" t="s">
        <v>150</v>
      </c>
      <c r="BU8" s="15" t="s">
        <v>165</v>
      </c>
      <c r="BV8" s="16" t="s">
        <v>161</v>
      </c>
      <c r="BW8" s="16" t="s">
        <v>162</v>
      </c>
      <c r="BX8" s="17" t="s">
        <v>163</v>
      </c>
      <c r="BY8" s="32" t="s">
        <v>164</v>
      </c>
      <c r="BZ8" s="15" t="s">
        <v>175</v>
      </c>
      <c r="CA8" s="16" t="s">
        <v>171</v>
      </c>
      <c r="CB8" s="16" t="s">
        <v>172</v>
      </c>
      <c r="CC8" s="17" t="s">
        <v>173</v>
      </c>
      <c r="CD8" s="32" t="s">
        <v>174</v>
      </c>
      <c r="CE8" s="15" t="s">
        <v>165</v>
      </c>
      <c r="CF8" s="16" t="s">
        <v>161</v>
      </c>
      <c r="CG8" s="16" t="s">
        <v>162</v>
      </c>
      <c r="CH8" s="17" t="s">
        <v>163</v>
      </c>
      <c r="CI8" s="32" t="s">
        <v>164</v>
      </c>
      <c r="CJ8" s="15" t="s">
        <v>175</v>
      </c>
      <c r="CK8" s="16" t="s">
        <v>171</v>
      </c>
      <c r="CL8" s="16" t="s">
        <v>172</v>
      </c>
      <c r="CM8" s="17" t="s">
        <v>173</v>
      </c>
      <c r="CN8" s="32" t="s">
        <v>174</v>
      </c>
      <c r="CO8" s="15" t="s">
        <v>165</v>
      </c>
      <c r="CP8" s="16" t="s">
        <v>161</v>
      </c>
      <c r="CQ8" s="16" t="s">
        <v>162</v>
      </c>
      <c r="CR8" s="17" t="s">
        <v>163</v>
      </c>
      <c r="CS8" s="32" t="s">
        <v>164</v>
      </c>
      <c r="CT8" s="15" t="s">
        <v>175</v>
      </c>
      <c r="CU8" s="16" t="s">
        <v>171</v>
      </c>
      <c r="CV8" s="16" t="s">
        <v>172</v>
      </c>
      <c r="CW8" s="17" t="s">
        <v>173</v>
      </c>
      <c r="CX8" s="32" t="s">
        <v>174</v>
      </c>
      <c r="CY8" s="15" t="s">
        <v>165</v>
      </c>
      <c r="CZ8" s="16" t="s">
        <v>161</v>
      </c>
      <c r="DA8" s="16" t="s">
        <v>162</v>
      </c>
      <c r="DB8" s="17" t="s">
        <v>163</v>
      </c>
      <c r="DC8" s="32" t="s">
        <v>164</v>
      </c>
      <c r="DD8" s="15" t="s">
        <v>175</v>
      </c>
      <c r="DE8" s="16" t="s">
        <v>171</v>
      </c>
      <c r="DF8" s="16" t="s">
        <v>172</v>
      </c>
      <c r="DG8" s="17" t="s">
        <v>173</v>
      </c>
      <c r="DH8" s="32" t="s">
        <v>174</v>
      </c>
      <c r="DI8" s="15" t="s">
        <v>165</v>
      </c>
      <c r="DJ8" s="16" t="s">
        <v>161</v>
      </c>
      <c r="DK8" s="16" t="s">
        <v>162</v>
      </c>
      <c r="DL8" s="17" t="s">
        <v>163</v>
      </c>
      <c r="DM8" s="32" t="s">
        <v>164</v>
      </c>
      <c r="DN8" s="15" t="s">
        <v>175</v>
      </c>
      <c r="DO8" s="16" t="s">
        <v>171</v>
      </c>
      <c r="DP8" s="16" t="s">
        <v>172</v>
      </c>
      <c r="DQ8" s="17" t="s">
        <v>173</v>
      </c>
      <c r="DR8" s="32" t="s">
        <v>174</v>
      </c>
      <c r="DS8" s="15" t="s">
        <v>165</v>
      </c>
      <c r="DT8" s="16" t="s">
        <v>161</v>
      </c>
      <c r="DU8" s="16" t="s">
        <v>162</v>
      </c>
      <c r="DV8" s="17" t="s">
        <v>163</v>
      </c>
      <c r="DW8" s="32" t="s">
        <v>164</v>
      </c>
      <c r="DX8" s="15" t="s">
        <v>175</v>
      </c>
      <c r="DY8" s="16" t="s">
        <v>171</v>
      </c>
      <c r="DZ8" s="16" t="s">
        <v>172</v>
      </c>
      <c r="EA8" s="17" t="s">
        <v>173</v>
      </c>
      <c r="EB8" s="32" t="s">
        <v>174</v>
      </c>
      <c r="EC8" s="15" t="s">
        <v>165</v>
      </c>
      <c r="ED8" s="16" t="s">
        <v>161</v>
      </c>
      <c r="EE8" s="16" t="s">
        <v>162</v>
      </c>
      <c r="EF8" s="17" t="s">
        <v>163</v>
      </c>
      <c r="EG8" s="32" t="s">
        <v>164</v>
      </c>
      <c r="EH8" s="15" t="s">
        <v>175</v>
      </c>
      <c r="EI8" s="16" t="s">
        <v>171</v>
      </c>
      <c r="EJ8" s="16" t="s">
        <v>172</v>
      </c>
      <c r="EK8" s="17" t="s">
        <v>173</v>
      </c>
      <c r="EL8" s="32" t="s">
        <v>174</v>
      </c>
      <c r="EM8" s="15" t="s">
        <v>165</v>
      </c>
      <c r="EN8" s="16" t="s">
        <v>161</v>
      </c>
      <c r="EO8" s="16" t="s">
        <v>162</v>
      </c>
      <c r="EP8" s="17" t="s">
        <v>163</v>
      </c>
      <c r="EQ8" s="32" t="s">
        <v>164</v>
      </c>
      <c r="ER8" s="15" t="s">
        <v>175</v>
      </c>
      <c r="ES8" s="16" t="s">
        <v>171</v>
      </c>
      <c r="ET8" s="16" t="s">
        <v>172</v>
      </c>
      <c r="EU8" s="17" t="s">
        <v>173</v>
      </c>
      <c r="EV8" s="32" t="s">
        <v>174</v>
      </c>
      <c r="EW8" s="15" t="s">
        <v>165</v>
      </c>
      <c r="EX8" s="16" t="s">
        <v>161</v>
      </c>
      <c r="EY8" s="16" t="s">
        <v>162</v>
      </c>
      <c r="EZ8" s="17" t="s">
        <v>163</v>
      </c>
      <c r="FA8" s="32" t="s">
        <v>164</v>
      </c>
      <c r="FB8" s="15" t="s">
        <v>175</v>
      </c>
      <c r="FC8" s="16" t="s">
        <v>171</v>
      </c>
      <c r="FD8" s="16" t="s">
        <v>172</v>
      </c>
      <c r="FE8" s="17" t="s">
        <v>173</v>
      </c>
      <c r="FF8" s="32" t="s">
        <v>174</v>
      </c>
      <c r="FG8" s="15" t="s">
        <v>165</v>
      </c>
      <c r="FH8" s="16" t="s">
        <v>161</v>
      </c>
      <c r="FI8" s="16" t="s">
        <v>162</v>
      </c>
      <c r="FJ8" s="17" t="s">
        <v>163</v>
      </c>
      <c r="FK8" s="32" t="s">
        <v>164</v>
      </c>
      <c r="FL8" s="15" t="s">
        <v>175</v>
      </c>
      <c r="FM8" s="16" t="s">
        <v>171</v>
      </c>
      <c r="FN8" s="16" t="s">
        <v>172</v>
      </c>
      <c r="FO8" s="17" t="s">
        <v>173</v>
      </c>
      <c r="FP8" s="32" t="s">
        <v>174</v>
      </c>
      <c r="FQ8" s="15" t="s">
        <v>165</v>
      </c>
      <c r="FR8" s="16" t="s">
        <v>161</v>
      </c>
      <c r="FS8" s="16" t="s">
        <v>162</v>
      </c>
      <c r="FT8" s="17" t="s">
        <v>163</v>
      </c>
      <c r="FU8" s="32" t="s">
        <v>164</v>
      </c>
      <c r="FV8" s="15" t="s">
        <v>175</v>
      </c>
      <c r="FW8" s="16" t="s">
        <v>171</v>
      </c>
      <c r="FX8" s="16" t="s">
        <v>172</v>
      </c>
      <c r="FY8" s="17" t="s">
        <v>173</v>
      </c>
      <c r="FZ8" s="32" t="s">
        <v>174</v>
      </c>
      <c r="GA8" s="15" t="s">
        <v>165</v>
      </c>
      <c r="GB8" s="16" t="s">
        <v>161</v>
      </c>
      <c r="GC8" s="16" t="s">
        <v>162</v>
      </c>
      <c r="GD8" s="17" t="s">
        <v>163</v>
      </c>
      <c r="GE8" s="32" t="s">
        <v>164</v>
      </c>
      <c r="GF8" s="15" t="s">
        <v>175</v>
      </c>
      <c r="GG8" s="16" t="s">
        <v>171</v>
      </c>
      <c r="GH8" s="16" t="s">
        <v>172</v>
      </c>
      <c r="GI8" s="17" t="s">
        <v>173</v>
      </c>
      <c r="GJ8" s="32" t="s">
        <v>174</v>
      </c>
      <c r="GK8" s="15" t="s">
        <v>165</v>
      </c>
      <c r="GL8" s="16" t="s">
        <v>161</v>
      </c>
      <c r="GM8" s="16" t="s">
        <v>162</v>
      </c>
      <c r="GN8" s="17" t="s">
        <v>163</v>
      </c>
      <c r="GO8" s="32" t="s">
        <v>164</v>
      </c>
      <c r="GP8" s="15" t="s">
        <v>175</v>
      </c>
      <c r="GQ8" s="16" t="s">
        <v>171</v>
      </c>
      <c r="GR8" s="16" t="s">
        <v>172</v>
      </c>
      <c r="GS8" s="17" t="s">
        <v>173</v>
      </c>
      <c r="GT8" s="32" t="s">
        <v>174</v>
      </c>
      <c r="GU8" s="15" t="s">
        <v>165</v>
      </c>
      <c r="GV8" s="16" t="s">
        <v>161</v>
      </c>
      <c r="GW8" s="16" t="s">
        <v>162</v>
      </c>
      <c r="GX8" s="17" t="s">
        <v>163</v>
      </c>
      <c r="GY8" s="32" t="s">
        <v>164</v>
      </c>
      <c r="GZ8" s="15" t="s">
        <v>175</v>
      </c>
      <c r="HA8" s="16" t="s">
        <v>171</v>
      </c>
      <c r="HB8" s="16" t="s">
        <v>172</v>
      </c>
      <c r="HC8" s="17" t="s">
        <v>173</v>
      </c>
      <c r="HD8" s="32" t="s">
        <v>174</v>
      </c>
      <c r="HE8" s="15" t="s">
        <v>165</v>
      </c>
      <c r="HF8" s="16" t="s">
        <v>161</v>
      </c>
      <c r="HG8" s="16" t="s">
        <v>162</v>
      </c>
      <c r="HH8" s="17" t="s">
        <v>163</v>
      </c>
      <c r="HI8" s="32" t="s">
        <v>164</v>
      </c>
      <c r="HJ8" s="15" t="s">
        <v>175</v>
      </c>
      <c r="HK8" s="16" t="s">
        <v>171</v>
      </c>
      <c r="HL8" s="16" t="s">
        <v>172</v>
      </c>
      <c r="HM8" s="17" t="s">
        <v>173</v>
      </c>
      <c r="HN8" s="32" t="s">
        <v>174</v>
      </c>
      <c r="HO8" s="15" t="s">
        <v>165</v>
      </c>
      <c r="HP8" s="16" t="s">
        <v>161</v>
      </c>
      <c r="HQ8" s="16" t="s">
        <v>162</v>
      </c>
      <c r="HR8" s="17" t="s">
        <v>163</v>
      </c>
      <c r="HS8" s="32" t="s">
        <v>164</v>
      </c>
      <c r="HT8" s="15" t="s">
        <v>175</v>
      </c>
      <c r="HU8" s="16" t="s">
        <v>171</v>
      </c>
      <c r="HV8" s="16" t="s">
        <v>172</v>
      </c>
      <c r="HW8" s="17" t="s">
        <v>173</v>
      </c>
      <c r="HX8" s="32" t="s">
        <v>174</v>
      </c>
      <c r="HY8" s="15" t="s">
        <v>165</v>
      </c>
      <c r="HZ8" s="16" t="s">
        <v>161</v>
      </c>
      <c r="IA8" s="16" t="s">
        <v>162</v>
      </c>
      <c r="IB8" s="17" t="s">
        <v>163</v>
      </c>
      <c r="IC8" s="32" t="s">
        <v>164</v>
      </c>
      <c r="ID8" s="15" t="s">
        <v>175</v>
      </c>
      <c r="IE8" s="16" t="s">
        <v>171</v>
      </c>
      <c r="IF8" s="16" t="s">
        <v>172</v>
      </c>
      <c r="IG8" s="17" t="s">
        <v>173</v>
      </c>
      <c r="IH8" s="32" t="s">
        <v>174</v>
      </c>
    </row>
    <row r="9" spans="1:242" s="21" customFormat="1" ht="11.1" customHeight="1" x14ac:dyDescent="0.2">
      <c r="A9" s="161" t="s">
        <v>70</v>
      </c>
      <c r="B9" s="36">
        <v>1</v>
      </c>
      <c r="C9" s="64"/>
      <c r="D9" s="63"/>
      <c r="E9" s="63"/>
      <c r="F9" s="63"/>
      <c r="G9" s="63" t="s">
        <v>203</v>
      </c>
      <c r="H9" s="63"/>
      <c r="I9" s="63"/>
      <c r="J9" s="63"/>
      <c r="K9" s="63"/>
      <c r="L9" s="63" t="s">
        <v>203</v>
      </c>
      <c r="M9" s="63"/>
      <c r="N9" s="63" t="s">
        <v>209</v>
      </c>
      <c r="O9" s="63" t="s">
        <v>203</v>
      </c>
      <c r="P9" s="63" t="s">
        <v>212</v>
      </c>
      <c r="Q9" s="63"/>
      <c r="R9" s="64"/>
      <c r="S9" s="63"/>
      <c r="T9" s="63" t="s">
        <v>203</v>
      </c>
      <c r="U9" s="63" t="s">
        <v>212</v>
      </c>
      <c r="V9" s="63" t="s">
        <v>208</v>
      </c>
      <c r="W9" s="63" t="s">
        <v>223</v>
      </c>
      <c r="X9" s="63"/>
      <c r="Y9" s="63" t="s">
        <v>207</v>
      </c>
      <c r="Z9" s="63"/>
      <c r="AA9" s="63" t="s">
        <v>203</v>
      </c>
      <c r="AB9" s="63" t="s">
        <v>223</v>
      </c>
      <c r="AC9" s="63" t="s">
        <v>209</v>
      </c>
      <c r="AD9" s="63" t="s">
        <v>207</v>
      </c>
      <c r="AE9" s="63"/>
      <c r="AF9" s="63" t="s">
        <v>203</v>
      </c>
      <c r="AG9" s="63"/>
      <c r="AH9" s="63" t="s">
        <v>219</v>
      </c>
      <c r="AI9" s="63"/>
      <c r="AJ9" s="63" t="s">
        <v>219</v>
      </c>
      <c r="AK9" s="63" t="s">
        <v>204</v>
      </c>
      <c r="AL9" s="63"/>
      <c r="AM9" s="63" t="s">
        <v>219</v>
      </c>
      <c r="AN9" s="63"/>
      <c r="AO9" s="63" t="s">
        <v>219</v>
      </c>
      <c r="AP9" s="63" t="s">
        <v>204</v>
      </c>
      <c r="AQ9" s="70"/>
      <c r="AR9" s="63" t="s">
        <v>306</v>
      </c>
      <c r="AS9" s="63"/>
      <c r="AT9" s="63"/>
      <c r="AU9" s="63"/>
      <c r="AV9" s="63"/>
      <c r="AW9" s="63" t="s">
        <v>306</v>
      </c>
      <c r="AX9" s="63"/>
      <c r="AY9" s="63"/>
      <c r="AZ9" s="63" t="s">
        <v>212</v>
      </c>
      <c r="BA9" s="63"/>
      <c r="BB9" s="63" t="s">
        <v>206</v>
      </c>
      <c r="BC9" s="63" t="s">
        <v>216</v>
      </c>
      <c r="BD9" s="63" t="s">
        <v>216</v>
      </c>
      <c r="BE9" s="63" t="s">
        <v>234</v>
      </c>
      <c r="BF9" s="63" t="s">
        <v>208</v>
      </c>
      <c r="BG9" s="63" t="s">
        <v>207</v>
      </c>
      <c r="BH9" s="63" t="s">
        <v>216</v>
      </c>
      <c r="BI9" s="63" t="s">
        <v>216</v>
      </c>
      <c r="BJ9" s="63"/>
      <c r="BK9" s="63" t="s">
        <v>203</v>
      </c>
      <c r="BL9" s="63" t="s">
        <v>213</v>
      </c>
      <c r="BM9" s="63" t="s">
        <v>204</v>
      </c>
      <c r="BN9" s="63" t="s">
        <v>203</v>
      </c>
      <c r="BO9" s="63"/>
      <c r="BP9" s="63" t="s">
        <v>203</v>
      </c>
      <c r="BQ9" s="63" t="s">
        <v>213</v>
      </c>
      <c r="BR9" s="63" t="s">
        <v>204</v>
      </c>
      <c r="BS9" s="63" t="s">
        <v>203</v>
      </c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</row>
    <row r="10" spans="1:242" s="21" customFormat="1" ht="11.1" customHeight="1" x14ac:dyDescent="0.2">
      <c r="A10" s="162"/>
      <c r="B10" s="26">
        <v>2</v>
      </c>
      <c r="C10" s="64"/>
      <c r="D10" s="64"/>
      <c r="E10" s="64" t="s">
        <v>208</v>
      </c>
      <c r="F10" s="64" t="s">
        <v>208</v>
      </c>
      <c r="G10" s="64"/>
      <c r="H10" s="64"/>
      <c r="I10" s="64"/>
      <c r="J10" s="64" t="s">
        <v>208</v>
      </c>
      <c r="K10" s="64" t="s">
        <v>208</v>
      </c>
      <c r="L10" s="64"/>
      <c r="M10" s="64" t="s">
        <v>213</v>
      </c>
      <c r="N10" s="64" t="s">
        <v>250</v>
      </c>
      <c r="O10" s="64"/>
      <c r="P10" s="64" t="s">
        <v>213</v>
      </c>
      <c r="Q10" s="64"/>
      <c r="R10" s="64"/>
      <c r="S10" s="64" t="s">
        <v>250</v>
      </c>
      <c r="T10" s="64"/>
      <c r="U10" s="64" t="s">
        <v>213</v>
      </c>
      <c r="V10" s="64" t="s">
        <v>213</v>
      </c>
      <c r="W10" s="64" t="s">
        <v>228</v>
      </c>
      <c r="X10" s="64"/>
      <c r="Y10" s="64" t="s">
        <v>223</v>
      </c>
      <c r="Z10" s="64"/>
      <c r="AA10" s="64" t="s">
        <v>207</v>
      </c>
      <c r="AB10" s="64" t="s">
        <v>228</v>
      </c>
      <c r="AC10" s="64"/>
      <c r="AD10" s="64" t="s">
        <v>223</v>
      </c>
      <c r="AE10" s="64"/>
      <c r="AF10" s="64" t="s">
        <v>207</v>
      </c>
      <c r="AG10" s="64"/>
      <c r="AH10" s="64" t="s">
        <v>222</v>
      </c>
      <c r="AI10" s="64" t="s">
        <v>231</v>
      </c>
      <c r="AJ10" s="64" t="s">
        <v>222</v>
      </c>
      <c r="AK10" s="64"/>
      <c r="AL10" s="64"/>
      <c r="AM10" s="64" t="s">
        <v>222</v>
      </c>
      <c r="AN10" s="64"/>
      <c r="AO10" s="64" t="s">
        <v>222</v>
      </c>
      <c r="AP10" s="64"/>
      <c r="AQ10" s="64"/>
      <c r="AR10" s="64" t="s">
        <v>242</v>
      </c>
      <c r="AS10" s="64"/>
      <c r="AT10" s="64" t="s">
        <v>214</v>
      </c>
      <c r="AU10" s="64"/>
      <c r="AV10" s="64"/>
      <c r="AW10" s="64" t="s">
        <v>242</v>
      </c>
      <c r="AX10" s="64"/>
      <c r="AY10" s="64"/>
      <c r="AZ10" s="64" t="s">
        <v>214</v>
      </c>
      <c r="BA10" s="64"/>
      <c r="BB10" s="64" t="s">
        <v>214</v>
      </c>
      <c r="BC10" s="64" t="s">
        <v>306</v>
      </c>
      <c r="BD10" s="64" t="s">
        <v>218</v>
      </c>
      <c r="BE10" s="64" t="s">
        <v>238</v>
      </c>
      <c r="BF10" s="64" t="s">
        <v>234</v>
      </c>
      <c r="BG10" s="64" t="s">
        <v>206</v>
      </c>
      <c r="BH10" s="64" t="s">
        <v>306</v>
      </c>
      <c r="BI10" s="64" t="s">
        <v>218</v>
      </c>
      <c r="BJ10" s="64"/>
      <c r="BK10" s="64" t="s">
        <v>209</v>
      </c>
      <c r="BL10" s="64" t="s">
        <v>215</v>
      </c>
      <c r="BM10" s="64" t="s">
        <v>228</v>
      </c>
      <c r="BN10" s="64" t="s">
        <v>209</v>
      </c>
      <c r="BO10" s="64"/>
      <c r="BP10" s="64" t="s">
        <v>209</v>
      </c>
      <c r="BQ10" s="64" t="s">
        <v>215</v>
      </c>
      <c r="BR10" s="64" t="s">
        <v>228</v>
      </c>
      <c r="BS10" s="64" t="s">
        <v>209</v>
      </c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</row>
    <row r="11" spans="1:242" s="21" customFormat="1" ht="11.1" customHeight="1" x14ac:dyDescent="0.2">
      <c r="A11" s="162"/>
      <c r="B11" s="26">
        <v>3</v>
      </c>
      <c r="C11" s="64" t="s">
        <v>208</v>
      </c>
      <c r="D11" s="64"/>
      <c r="E11" s="64" t="s">
        <v>210</v>
      </c>
      <c r="F11" s="64"/>
      <c r="G11" s="64" t="s">
        <v>210</v>
      </c>
      <c r="H11" s="64"/>
      <c r="I11" s="64"/>
      <c r="J11" s="64" t="s">
        <v>210</v>
      </c>
      <c r="K11" s="64"/>
      <c r="L11" s="64" t="s">
        <v>210</v>
      </c>
      <c r="M11" s="64" t="s">
        <v>222</v>
      </c>
      <c r="N11" s="64" t="s">
        <v>225</v>
      </c>
      <c r="O11" s="64" t="s">
        <v>213</v>
      </c>
      <c r="P11" s="64" t="s">
        <v>215</v>
      </c>
      <c r="Q11" s="64"/>
      <c r="R11" s="64"/>
      <c r="S11" s="64" t="s">
        <v>225</v>
      </c>
      <c r="T11" s="64" t="s">
        <v>288</v>
      </c>
      <c r="U11" s="64" t="s">
        <v>215</v>
      </c>
      <c r="V11" s="64" t="s">
        <v>222</v>
      </c>
      <c r="W11" s="64" t="s">
        <v>229</v>
      </c>
      <c r="X11" s="64" t="s">
        <v>288</v>
      </c>
      <c r="Y11" s="64" t="s">
        <v>224</v>
      </c>
      <c r="Z11" s="64"/>
      <c r="AA11" s="64" t="s">
        <v>224</v>
      </c>
      <c r="AB11" s="64" t="s">
        <v>229</v>
      </c>
      <c r="AC11" s="64" t="s">
        <v>288</v>
      </c>
      <c r="AD11" s="64" t="s">
        <v>224</v>
      </c>
      <c r="AE11" s="64"/>
      <c r="AF11" s="64" t="s">
        <v>224</v>
      </c>
      <c r="AG11" s="64"/>
      <c r="AH11" s="64" t="s">
        <v>204</v>
      </c>
      <c r="AI11" s="64" t="s">
        <v>235</v>
      </c>
      <c r="AJ11" s="64" t="s">
        <v>231</v>
      </c>
      <c r="AK11" s="64" t="s">
        <v>236</v>
      </c>
      <c r="AL11" s="64"/>
      <c r="AM11" s="64" t="s">
        <v>204</v>
      </c>
      <c r="AN11" s="64" t="s">
        <v>231</v>
      </c>
      <c r="AO11" s="64" t="s">
        <v>230</v>
      </c>
      <c r="AP11" s="64" t="s">
        <v>236</v>
      </c>
      <c r="AQ11" s="64"/>
      <c r="AR11" s="64" t="s">
        <v>245</v>
      </c>
      <c r="AS11" s="64"/>
      <c r="AT11" s="64" t="s">
        <v>233</v>
      </c>
      <c r="AU11" s="64"/>
      <c r="AV11" s="64"/>
      <c r="AW11" s="64" t="s">
        <v>245</v>
      </c>
      <c r="AX11" s="64"/>
      <c r="AY11" s="64"/>
      <c r="AZ11" s="64" t="s">
        <v>233</v>
      </c>
      <c r="BA11" s="64"/>
      <c r="BB11" s="64" t="s">
        <v>239</v>
      </c>
      <c r="BC11" s="64" t="s">
        <v>240</v>
      </c>
      <c r="BD11" s="64" t="s">
        <v>252</v>
      </c>
      <c r="BE11" s="64" t="s">
        <v>240</v>
      </c>
      <c r="BF11" s="64" t="s">
        <v>238</v>
      </c>
      <c r="BG11" s="64" t="s">
        <v>214</v>
      </c>
      <c r="BH11" s="64" t="s">
        <v>240</v>
      </c>
      <c r="BI11" s="64" t="s">
        <v>252</v>
      </c>
      <c r="BJ11" s="64"/>
      <c r="BK11" s="64" t="s">
        <v>210</v>
      </c>
      <c r="BL11" s="64" t="s">
        <v>227</v>
      </c>
      <c r="BM11" s="64"/>
      <c r="BN11" s="64" t="s">
        <v>210</v>
      </c>
      <c r="BO11" s="64"/>
      <c r="BP11" s="64" t="s">
        <v>210</v>
      </c>
      <c r="BQ11" s="64" t="s">
        <v>227</v>
      </c>
      <c r="BR11" s="64"/>
      <c r="BS11" s="64" t="s">
        <v>210</v>
      </c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</row>
    <row r="12" spans="1:242" s="21" customFormat="1" ht="11.1" customHeight="1" x14ac:dyDescent="0.2">
      <c r="A12" s="162"/>
      <c r="B12" s="26">
        <v>4</v>
      </c>
      <c r="C12" s="64" t="s">
        <v>250</v>
      </c>
      <c r="D12" s="64"/>
      <c r="E12" s="64" t="s">
        <v>250</v>
      </c>
      <c r="F12" s="64" t="s">
        <v>250</v>
      </c>
      <c r="G12" s="64" t="s">
        <v>250</v>
      </c>
      <c r="H12" s="64" t="s">
        <v>250</v>
      </c>
      <c r="I12" s="64"/>
      <c r="J12" s="64" t="s">
        <v>250</v>
      </c>
      <c r="K12" s="64" t="s">
        <v>250</v>
      </c>
      <c r="L12" s="64" t="s">
        <v>250</v>
      </c>
      <c r="M12" s="64" t="s">
        <v>234</v>
      </c>
      <c r="N12" s="64" t="s">
        <v>233</v>
      </c>
      <c r="O12" s="64" t="s">
        <v>288</v>
      </c>
      <c r="P12" s="64" t="s">
        <v>227</v>
      </c>
      <c r="Q12" s="64"/>
      <c r="R12" s="64"/>
      <c r="S12" s="64" t="s">
        <v>233</v>
      </c>
      <c r="T12" s="64" t="s">
        <v>221</v>
      </c>
      <c r="U12" s="64"/>
      <c r="V12" s="64" t="s">
        <v>234</v>
      </c>
      <c r="W12" s="64" t="s">
        <v>237</v>
      </c>
      <c r="X12" s="64" t="s">
        <v>223</v>
      </c>
      <c r="Y12" s="64" t="s">
        <v>238</v>
      </c>
      <c r="Z12" s="64"/>
      <c r="AA12" s="64" t="s">
        <v>229</v>
      </c>
      <c r="AB12" s="64" t="s">
        <v>237</v>
      </c>
      <c r="AC12" s="64" t="s">
        <v>223</v>
      </c>
      <c r="AD12" s="64" t="s">
        <v>238</v>
      </c>
      <c r="AE12" s="64"/>
      <c r="AF12" s="64" t="s">
        <v>229</v>
      </c>
      <c r="AG12" s="64"/>
      <c r="AH12" s="64" t="s">
        <v>208</v>
      </c>
      <c r="AI12" s="64"/>
      <c r="AJ12" s="64" t="s">
        <v>235</v>
      </c>
      <c r="AK12" s="64" t="s">
        <v>246</v>
      </c>
      <c r="AL12" s="64"/>
      <c r="AM12" s="64" t="s">
        <v>208</v>
      </c>
      <c r="AN12" s="64" t="s">
        <v>235</v>
      </c>
      <c r="AO12" s="64" t="s">
        <v>231</v>
      </c>
      <c r="AP12" s="64" t="s">
        <v>239</v>
      </c>
      <c r="AQ12" s="64"/>
      <c r="AR12" s="64" t="s">
        <v>247</v>
      </c>
      <c r="AS12" s="64"/>
      <c r="AT12" s="64" t="s">
        <v>254</v>
      </c>
      <c r="AU12" s="64"/>
      <c r="AV12" s="64"/>
      <c r="AW12" s="64" t="s">
        <v>247</v>
      </c>
      <c r="AX12" s="64"/>
      <c r="AY12" s="64"/>
      <c r="AZ12" s="64" t="s">
        <v>254</v>
      </c>
      <c r="BA12" s="64"/>
      <c r="BB12" s="64" t="s">
        <v>241</v>
      </c>
      <c r="BC12" s="64" t="s">
        <v>244</v>
      </c>
      <c r="BD12" s="64" t="s">
        <v>262</v>
      </c>
      <c r="BE12" s="64" t="s">
        <v>247</v>
      </c>
      <c r="BF12" s="64" t="s">
        <v>240</v>
      </c>
      <c r="BG12" s="64" t="s">
        <v>239</v>
      </c>
      <c r="BH12" s="64" t="s">
        <v>244</v>
      </c>
      <c r="BI12" s="64" t="s">
        <v>255</v>
      </c>
      <c r="BJ12" s="64"/>
      <c r="BK12" s="64" t="s">
        <v>225</v>
      </c>
      <c r="BL12" s="64" t="s">
        <v>237</v>
      </c>
      <c r="BM12" s="64" t="s">
        <v>236</v>
      </c>
      <c r="BN12" s="64" t="s">
        <v>225</v>
      </c>
      <c r="BO12" s="64"/>
      <c r="BP12" s="64" t="s">
        <v>225</v>
      </c>
      <c r="BQ12" s="64" t="s">
        <v>237</v>
      </c>
      <c r="BR12" s="64" t="s">
        <v>236</v>
      </c>
      <c r="BS12" s="64" t="s">
        <v>225</v>
      </c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</row>
    <row r="13" spans="1:242" s="21" customFormat="1" ht="11.1" customHeight="1" x14ac:dyDescent="0.2">
      <c r="A13" s="162"/>
      <c r="B13" s="26">
        <v>5</v>
      </c>
      <c r="C13" s="64" t="s">
        <v>221</v>
      </c>
      <c r="D13" s="64"/>
      <c r="E13" s="64"/>
      <c r="F13" s="64" t="s">
        <v>221</v>
      </c>
      <c r="G13" s="64" t="s">
        <v>221</v>
      </c>
      <c r="H13" s="64" t="s">
        <v>221</v>
      </c>
      <c r="I13" s="64"/>
      <c r="J13" s="64"/>
      <c r="K13" s="64" t="s">
        <v>221</v>
      </c>
      <c r="L13" s="64" t="s">
        <v>221</v>
      </c>
      <c r="M13" s="64" t="s">
        <v>239</v>
      </c>
      <c r="N13" s="64"/>
      <c r="O13" s="64" t="s">
        <v>221</v>
      </c>
      <c r="P13" s="64" t="s">
        <v>242</v>
      </c>
      <c r="Q13" s="64"/>
      <c r="R13" s="64"/>
      <c r="S13" s="64" t="s">
        <v>234</v>
      </c>
      <c r="T13" s="64" t="s">
        <v>249</v>
      </c>
      <c r="U13" s="64" t="s">
        <v>227</v>
      </c>
      <c r="V13" s="64"/>
      <c r="W13" s="64" t="s">
        <v>238</v>
      </c>
      <c r="X13" s="64" t="s">
        <v>224</v>
      </c>
      <c r="Y13" s="64" t="s">
        <v>243</v>
      </c>
      <c r="Z13" s="64"/>
      <c r="AA13" s="64"/>
      <c r="AB13" s="64"/>
      <c r="AC13" s="64" t="s">
        <v>224</v>
      </c>
      <c r="AD13" s="64" t="s">
        <v>243</v>
      </c>
      <c r="AE13" s="64"/>
      <c r="AF13" s="64" t="s">
        <v>238</v>
      </c>
      <c r="AG13" s="64"/>
      <c r="AH13" s="64" t="s">
        <v>230</v>
      </c>
      <c r="AI13" s="64"/>
      <c r="AJ13" s="64" t="s">
        <v>249</v>
      </c>
      <c r="AK13" s="64"/>
      <c r="AL13" s="64"/>
      <c r="AM13" s="64" t="s">
        <v>230</v>
      </c>
      <c r="AN13" s="64"/>
      <c r="AO13" s="64" t="s">
        <v>235</v>
      </c>
      <c r="AP13" s="64" t="s">
        <v>246</v>
      </c>
      <c r="AQ13" s="64"/>
      <c r="AR13" s="64" t="s">
        <v>248</v>
      </c>
      <c r="AS13" s="64"/>
      <c r="AT13" s="64" t="s">
        <v>257</v>
      </c>
      <c r="AU13" s="64"/>
      <c r="AV13" s="64"/>
      <c r="AW13" s="64" t="s">
        <v>248</v>
      </c>
      <c r="AX13" s="64"/>
      <c r="AY13" s="64"/>
      <c r="AZ13" s="64" t="s">
        <v>257</v>
      </c>
      <c r="BA13" s="64"/>
      <c r="BB13" s="64" t="s">
        <v>207</v>
      </c>
      <c r="BC13" s="64" t="s">
        <v>247</v>
      </c>
      <c r="BD13" s="64" t="s">
        <v>243</v>
      </c>
      <c r="BE13" s="64" t="s">
        <v>208</v>
      </c>
      <c r="BF13" s="64"/>
      <c r="BG13" s="64" t="s">
        <v>241</v>
      </c>
      <c r="BH13" s="64" t="s">
        <v>247</v>
      </c>
      <c r="BI13" s="64" t="s">
        <v>262</v>
      </c>
      <c r="BJ13" s="64"/>
      <c r="BK13" s="64" t="s">
        <v>246</v>
      </c>
      <c r="BL13" s="64"/>
      <c r="BM13" s="64" t="s">
        <v>239</v>
      </c>
      <c r="BN13" s="64" t="s">
        <v>246</v>
      </c>
      <c r="BO13" s="64"/>
      <c r="BP13" s="64" t="s">
        <v>246</v>
      </c>
      <c r="BQ13" s="64"/>
      <c r="BR13" s="64" t="s">
        <v>239</v>
      </c>
      <c r="BS13" s="64" t="s">
        <v>246</v>
      </c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</row>
    <row r="14" spans="1:242" s="21" customFormat="1" ht="11.1" customHeight="1" x14ac:dyDescent="0.2">
      <c r="A14" s="162"/>
      <c r="B14" s="26">
        <v>6</v>
      </c>
      <c r="C14" s="64" t="s">
        <v>228</v>
      </c>
      <c r="D14" s="64"/>
      <c r="E14" s="64"/>
      <c r="F14" s="64" t="s">
        <v>228</v>
      </c>
      <c r="G14" s="64" t="s">
        <v>228</v>
      </c>
      <c r="H14" s="64" t="s">
        <v>228</v>
      </c>
      <c r="I14" s="64"/>
      <c r="J14" s="64" t="s">
        <v>237</v>
      </c>
      <c r="K14" s="64" t="s">
        <v>228</v>
      </c>
      <c r="L14" s="64" t="s">
        <v>228</v>
      </c>
      <c r="M14" s="64" t="s">
        <v>240</v>
      </c>
      <c r="N14" s="64"/>
      <c r="O14" s="64" t="s">
        <v>230</v>
      </c>
      <c r="P14" s="64" t="s">
        <v>248</v>
      </c>
      <c r="Q14" s="64"/>
      <c r="R14" s="64"/>
      <c r="S14" s="64" t="s">
        <v>244</v>
      </c>
      <c r="T14" s="64"/>
      <c r="U14" s="64" t="s">
        <v>242</v>
      </c>
      <c r="V14" s="64" t="s">
        <v>240</v>
      </c>
      <c r="W14" s="64"/>
      <c r="X14" s="64" t="s">
        <v>229</v>
      </c>
      <c r="Y14" s="64" t="s">
        <v>251</v>
      </c>
      <c r="Z14" s="64"/>
      <c r="AA14" s="64" t="s">
        <v>243</v>
      </c>
      <c r="AB14" s="64"/>
      <c r="AC14" s="64" t="s">
        <v>229</v>
      </c>
      <c r="AD14" s="64" t="s">
        <v>251</v>
      </c>
      <c r="AE14" s="64"/>
      <c r="AF14" s="64" t="s">
        <v>243</v>
      </c>
      <c r="AG14" s="64"/>
      <c r="AH14" s="64" t="s">
        <v>231</v>
      </c>
      <c r="AI14" s="64" t="s">
        <v>246</v>
      </c>
      <c r="AJ14" s="64" t="s">
        <v>230</v>
      </c>
      <c r="AK14" s="64"/>
      <c r="AL14" s="64"/>
      <c r="AM14" s="64" t="s">
        <v>231</v>
      </c>
      <c r="AN14" s="64"/>
      <c r="AO14" s="64" t="s">
        <v>249</v>
      </c>
      <c r="AP14" s="64"/>
      <c r="AQ14" s="64"/>
      <c r="AR14" s="64" t="s">
        <v>249</v>
      </c>
      <c r="AS14" s="64"/>
      <c r="AT14" s="64"/>
      <c r="AU14" s="64"/>
      <c r="AV14" s="64"/>
      <c r="AW14" s="64" t="s">
        <v>249</v>
      </c>
      <c r="AX14" s="64"/>
      <c r="AY14" s="64"/>
      <c r="AZ14" s="64"/>
      <c r="BA14" s="64"/>
      <c r="BB14" s="64"/>
      <c r="BC14" s="64" t="s">
        <v>261</v>
      </c>
      <c r="BD14" s="64" t="s">
        <v>255</v>
      </c>
      <c r="BE14" s="64" t="s">
        <v>222</v>
      </c>
      <c r="BF14" s="64" t="s">
        <v>222</v>
      </c>
      <c r="BG14" s="64"/>
      <c r="BH14" s="64" t="s">
        <v>261</v>
      </c>
      <c r="BI14" s="64" t="s">
        <v>243</v>
      </c>
      <c r="BJ14" s="64"/>
      <c r="BK14" s="64" t="s">
        <v>247</v>
      </c>
      <c r="BL14" s="64" t="s">
        <v>243</v>
      </c>
      <c r="BM14" s="64"/>
      <c r="BN14" s="64" t="s">
        <v>247</v>
      </c>
      <c r="BO14" s="64"/>
      <c r="BP14" s="64" t="s">
        <v>247</v>
      </c>
      <c r="BQ14" s="64" t="s">
        <v>243</v>
      </c>
      <c r="BR14" s="64"/>
      <c r="BS14" s="64" t="s">
        <v>247</v>
      </c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</row>
    <row r="15" spans="1:242" s="21" customFormat="1" ht="11.1" customHeight="1" x14ac:dyDescent="0.2">
      <c r="A15" s="162"/>
      <c r="B15" s="26">
        <v>7</v>
      </c>
      <c r="C15" s="64" t="s">
        <v>237</v>
      </c>
      <c r="D15" s="64"/>
      <c r="E15" s="64" t="s">
        <v>237</v>
      </c>
      <c r="F15" s="64" t="s">
        <v>237</v>
      </c>
      <c r="G15" s="64" t="s">
        <v>237</v>
      </c>
      <c r="H15" s="64" t="s">
        <v>237</v>
      </c>
      <c r="I15" s="64"/>
      <c r="J15" s="64"/>
      <c r="K15" s="64" t="s">
        <v>237</v>
      </c>
      <c r="L15" s="64" t="s">
        <v>237</v>
      </c>
      <c r="M15" s="64"/>
      <c r="N15" s="64"/>
      <c r="O15" s="64"/>
      <c r="P15" s="64"/>
      <c r="Q15" s="64"/>
      <c r="R15" s="64"/>
      <c r="S15" s="64"/>
      <c r="T15" s="64" t="s">
        <v>230</v>
      </c>
      <c r="U15" s="64" t="s">
        <v>248</v>
      </c>
      <c r="V15" s="64" t="s">
        <v>247</v>
      </c>
      <c r="W15" s="64" t="s">
        <v>241</v>
      </c>
      <c r="X15" s="64" t="s">
        <v>252</v>
      </c>
      <c r="Y15" s="64" t="s">
        <v>253</v>
      </c>
      <c r="Z15" s="64"/>
      <c r="AA15" s="64" t="s">
        <v>252</v>
      </c>
      <c r="AB15" s="64" t="s">
        <v>241</v>
      </c>
      <c r="AC15" s="64" t="s">
        <v>252</v>
      </c>
      <c r="AD15" s="64"/>
      <c r="AE15" s="64"/>
      <c r="AF15" s="64" t="s">
        <v>252</v>
      </c>
      <c r="AG15" s="64"/>
      <c r="AH15" s="64" t="s">
        <v>236</v>
      </c>
      <c r="AI15" s="64"/>
      <c r="AJ15" s="64"/>
      <c r="AK15" s="64"/>
      <c r="AL15" s="64"/>
      <c r="AM15" s="64" t="s">
        <v>236</v>
      </c>
      <c r="AN15" s="64" t="s">
        <v>246</v>
      </c>
      <c r="AO15" s="64" t="s">
        <v>257</v>
      </c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 t="s">
        <v>252</v>
      </c>
      <c r="BD15" s="64"/>
      <c r="BE15" s="64"/>
      <c r="BF15" s="64"/>
      <c r="BG15" s="64"/>
      <c r="BH15" s="64" t="s">
        <v>252</v>
      </c>
      <c r="BI15" s="64"/>
      <c r="BJ15" s="64"/>
      <c r="BK15" s="64" t="s">
        <v>253</v>
      </c>
      <c r="BL15" s="64" t="s">
        <v>257</v>
      </c>
      <c r="BM15" s="64"/>
      <c r="BN15" s="64" t="s">
        <v>253</v>
      </c>
      <c r="BO15" s="64"/>
      <c r="BP15" s="64"/>
      <c r="BQ15" s="64" t="s">
        <v>257</v>
      </c>
      <c r="BR15" s="64"/>
      <c r="BS15" s="64" t="s">
        <v>253</v>
      </c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</row>
    <row r="16" spans="1:242" s="21" customFormat="1" ht="11.1" customHeight="1" x14ac:dyDescent="0.2">
      <c r="A16" s="162"/>
      <c r="B16" s="26">
        <v>8</v>
      </c>
      <c r="C16" s="64" t="s">
        <v>241</v>
      </c>
      <c r="D16" s="64"/>
      <c r="E16" s="64" t="s">
        <v>241</v>
      </c>
      <c r="F16" s="64" t="s">
        <v>241</v>
      </c>
      <c r="G16" s="64" t="s">
        <v>241</v>
      </c>
      <c r="H16" s="64" t="s">
        <v>241</v>
      </c>
      <c r="I16" s="64"/>
      <c r="J16" s="64" t="s">
        <v>241</v>
      </c>
      <c r="K16" s="64" t="s">
        <v>241</v>
      </c>
      <c r="L16" s="64" t="s">
        <v>241</v>
      </c>
      <c r="M16" s="64" t="s">
        <v>256</v>
      </c>
      <c r="N16" s="64"/>
      <c r="O16" s="64" t="s">
        <v>249</v>
      </c>
      <c r="P16" s="64" t="s">
        <v>258</v>
      </c>
      <c r="Q16" s="64"/>
      <c r="R16" s="64"/>
      <c r="S16" s="64"/>
      <c r="T16" s="64" t="s">
        <v>256</v>
      </c>
      <c r="U16" s="64" t="s">
        <v>254</v>
      </c>
      <c r="V16" s="64" t="s">
        <v>256</v>
      </c>
      <c r="W16" s="64" t="s">
        <v>251</v>
      </c>
      <c r="X16" s="64" t="s">
        <v>253</v>
      </c>
      <c r="Y16" s="64"/>
      <c r="Z16" s="64"/>
      <c r="AA16" s="64" t="s">
        <v>253</v>
      </c>
      <c r="AB16" s="64" t="s">
        <v>251</v>
      </c>
      <c r="AC16" s="64" t="s">
        <v>253</v>
      </c>
      <c r="AD16" s="64" t="s">
        <v>253</v>
      </c>
      <c r="AE16" s="64"/>
      <c r="AF16" s="64" t="s">
        <v>253</v>
      </c>
      <c r="AG16" s="64"/>
      <c r="AH16" s="64" t="s">
        <v>246</v>
      </c>
      <c r="AI16" s="64"/>
      <c r="AJ16" s="64"/>
      <c r="AK16" s="64"/>
      <c r="AL16" s="64"/>
      <c r="AM16" s="64" t="s">
        <v>246</v>
      </c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 t="s">
        <v>257</v>
      </c>
      <c r="BD16" s="64"/>
      <c r="BE16" s="64"/>
      <c r="BF16" s="64"/>
      <c r="BG16" s="64"/>
      <c r="BH16" s="64" t="s">
        <v>257</v>
      </c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</row>
    <row r="17" spans="1:242" s="21" customFormat="1" ht="11.1" customHeight="1" x14ac:dyDescent="0.2">
      <c r="A17" s="162"/>
      <c r="B17" s="26">
        <v>9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 t="s">
        <v>256</v>
      </c>
      <c r="P17" s="64" t="s">
        <v>261</v>
      </c>
      <c r="Q17" s="64"/>
      <c r="R17" s="64"/>
      <c r="S17" s="64"/>
      <c r="T17" s="64" t="s">
        <v>260</v>
      </c>
      <c r="U17" s="64" t="s">
        <v>258</v>
      </c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</row>
    <row r="18" spans="1:242" s="21" customFormat="1" ht="11.1" customHeight="1" x14ac:dyDescent="0.2">
      <c r="A18" s="162"/>
      <c r="B18" s="26">
        <v>10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 t="s">
        <v>260</v>
      </c>
      <c r="P18" s="64"/>
      <c r="Q18" s="64"/>
      <c r="R18" s="64"/>
      <c r="S18" s="64"/>
      <c r="T18" s="64" t="s">
        <v>213</v>
      </c>
      <c r="U18" s="64" t="s">
        <v>261</v>
      </c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</row>
    <row r="19" spans="1:242" s="21" customFormat="1" ht="11.1" customHeight="1" x14ac:dyDescent="0.2">
      <c r="A19" s="162"/>
      <c r="B19" s="26">
        <v>11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</row>
    <row r="20" spans="1:242" s="21" customFormat="1" ht="11.1" customHeight="1" x14ac:dyDescent="0.2">
      <c r="A20" s="162"/>
      <c r="B20" s="26">
        <v>12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  <c r="EL20" s="64"/>
      <c r="EM20" s="64"/>
      <c r="EN20" s="64"/>
      <c r="EO20" s="64"/>
      <c r="EP20" s="64"/>
      <c r="EQ20" s="64"/>
      <c r="ER20" s="64"/>
      <c r="ES20" s="64"/>
      <c r="ET20" s="64"/>
      <c r="EU20" s="64"/>
      <c r="EV20" s="64"/>
      <c r="EW20" s="64"/>
      <c r="EX20" s="64"/>
      <c r="EY20" s="64"/>
      <c r="EZ20" s="64"/>
      <c r="FA20" s="64"/>
      <c r="FB20" s="64"/>
      <c r="FC20" s="64"/>
      <c r="FD20" s="64"/>
      <c r="FE20" s="64"/>
      <c r="FF20" s="64"/>
      <c r="FG20" s="64"/>
      <c r="FH20" s="64"/>
      <c r="FI20" s="64"/>
      <c r="FJ20" s="64"/>
      <c r="FK20" s="64"/>
      <c r="FL20" s="64"/>
      <c r="FM20" s="64"/>
      <c r="FN20" s="64"/>
      <c r="FO20" s="64"/>
      <c r="FP20" s="64"/>
      <c r="FQ20" s="64"/>
      <c r="FR20" s="64"/>
      <c r="FS20" s="64"/>
      <c r="FT20" s="64"/>
      <c r="FU20" s="64"/>
      <c r="FV20" s="64"/>
      <c r="FW20" s="64"/>
      <c r="FX20" s="64"/>
      <c r="FY20" s="64"/>
      <c r="FZ20" s="64"/>
      <c r="GA20" s="64"/>
      <c r="GB20" s="64"/>
      <c r="GC20" s="64"/>
      <c r="GD20" s="64"/>
      <c r="GE20" s="64"/>
      <c r="GF20" s="64"/>
      <c r="GG20" s="64"/>
      <c r="GH20" s="64"/>
      <c r="GI20" s="64"/>
      <c r="GJ20" s="64"/>
      <c r="GK20" s="64"/>
      <c r="GL20" s="64"/>
      <c r="GM20" s="64"/>
      <c r="GN20" s="64"/>
      <c r="GO20" s="64"/>
      <c r="GP20" s="64"/>
      <c r="GQ20" s="64"/>
      <c r="GR20" s="64"/>
      <c r="GS20" s="64"/>
      <c r="GT20" s="64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</row>
    <row r="21" spans="1:242" s="21" customFormat="1" ht="11.1" customHeight="1" x14ac:dyDescent="0.2">
      <c r="A21" s="162"/>
      <c r="B21" s="26">
        <v>13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</row>
    <row r="22" spans="1:242" s="21" customFormat="1" ht="11.1" customHeight="1" x14ac:dyDescent="0.2">
      <c r="A22" s="162"/>
      <c r="B22" s="26">
        <v>14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</row>
    <row r="23" spans="1:242" s="21" customFormat="1" ht="11.1" customHeight="1" x14ac:dyDescent="0.2">
      <c r="A23" s="162"/>
      <c r="B23" s="26">
        <v>15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</row>
    <row r="24" spans="1:242" s="21" customFormat="1" ht="11.1" customHeight="1" x14ac:dyDescent="0.2">
      <c r="A24" s="162"/>
      <c r="B24" s="26">
        <v>16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</row>
    <row r="25" spans="1:242" s="21" customFormat="1" ht="11.1" hidden="1" customHeight="1" x14ac:dyDescent="0.2">
      <c r="A25" s="163"/>
      <c r="B25" s="81">
        <v>20</v>
      </c>
      <c r="C25" s="82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83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42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42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3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4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42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42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42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3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4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42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42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42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84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4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42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42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42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43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  <c r="W25" s="41" t="e">
        <f ca="1">IF(OR(#REF!="",(LEFT(VLOOKUP($B25,INDIRECT("At"&amp;W$8),2),LEN(VLOOKUP($B25,INDIRECT("At"&amp;W$8),2))-3))=#REF!),"",(LEFT(VLOOKUP($B25,INDIRECT("At"&amp;W$8),2),LEN(VLOOKUP($B25,INDIRECT("At"&amp;W$8),2))-3)))</f>
        <v>#REF!</v>
      </c>
      <c r="X25" s="42" t="e">
        <f ca="1">IF(OR(#REF!="",(LEFT(VLOOKUP($B25,INDIRECT("At"&amp;X$8),2),LEN(VLOOKUP($B25,INDIRECT("At"&amp;X$8),2))-3))=#REF!),"",(LEFT(VLOOKUP($B25,INDIRECT("At"&amp;X$8),2),LEN(VLOOKUP($B25,INDIRECT("At"&amp;X$8),2))-3)))</f>
        <v>#REF!</v>
      </c>
      <c r="Y25" s="42" t="e">
        <f ca="1">IF(OR(#REF!="",(LEFT(VLOOKUP($B25,INDIRECT("At"&amp;Y$8),2),LEN(VLOOKUP($B25,INDIRECT("At"&amp;Y$8),2))-3))=#REF!),"",(LEFT(VLOOKUP($B25,INDIRECT("At"&amp;Y$8),2),LEN(VLOOKUP($B25,INDIRECT("At"&amp;Y$8),2))-3)))</f>
        <v>#REF!</v>
      </c>
      <c r="Z25" s="42" t="e">
        <f ca="1">IF(OR(#REF!="",(LEFT(VLOOKUP($B25,INDIRECT("At"&amp;Z$8),2),LEN(VLOOKUP($B25,INDIRECT("At"&amp;Z$8),2))-3))=#REF!),"",(LEFT(VLOOKUP($B25,INDIRECT("At"&amp;Z$8),2),LEN(VLOOKUP($B25,INDIRECT("At"&amp;Z$8),2))-3)))</f>
        <v>#REF!</v>
      </c>
      <c r="AA25" s="33" t="e">
        <f ca="1">IF(OR(#REF!="",(LEFT(VLOOKUP($B25,INDIRECT("At"&amp;AA$8),2),LEN(VLOOKUP($B25,INDIRECT("At"&amp;AA$8),2))-3))=#REF!),"",(LEFT(VLOOKUP($B25,INDIRECT("At"&amp;AA$8),2),LEN(VLOOKUP($B25,INDIRECT("At"&amp;AA$8),2))-3)))</f>
        <v>#REF!</v>
      </c>
      <c r="AB25" s="41" t="e">
        <f ca="1">IF(OR(#REF!="",(LEFT(VLOOKUP($B25,INDIRECT("pair"&amp;AB$8),2),LEN(VLOOKUP($B25,INDIRECT("pair"&amp;AB$8),2))-3))=#REF!),"",(LEFT(VLOOKUP($B25,INDIRECT("pair"&amp;AB$8),2),LEN(VLOOKUP($B25,INDIRECT("pair"&amp;AB$8),2))-3)))</f>
        <v>#REF!</v>
      </c>
      <c r="AC25" s="42" t="e">
        <f ca="1">IF(OR(#REF!="",(LEFT(VLOOKUP($B25,INDIRECT("pair"&amp;AC$8),2),LEN(VLOOKUP($B25,INDIRECT("pair"&amp;AC$8),2))-3))=#REF!),"",(LEFT(VLOOKUP($B25,INDIRECT("pair"&amp;AC$8),2),LEN(VLOOKUP($B25,INDIRECT("pair"&amp;AC$8),2))-3)))</f>
        <v>#REF!</v>
      </c>
      <c r="AD25" s="42" t="e">
        <f ca="1">IF(OR(#REF!="",(LEFT(VLOOKUP($B25,INDIRECT("pair"&amp;AD$8),2),LEN(VLOOKUP($B25,INDIRECT("pair"&amp;AD$8),2))-3))=#REF!),"",(LEFT(VLOOKUP($B25,INDIRECT("pair"&amp;AD$8),2),LEN(VLOOKUP($B25,INDIRECT("pair"&amp;AD$8),2))-3)))</f>
        <v>#REF!</v>
      </c>
      <c r="AE25" s="42" t="e">
        <f ca="1">IF(OR(#REF!="",(LEFT(VLOOKUP($B25,INDIRECT("pair"&amp;AE$8),2),LEN(VLOOKUP($B25,INDIRECT("pair"&amp;AE$8),2))-3))=#REF!),"",(LEFT(VLOOKUP($B25,INDIRECT("pair"&amp;AE$8),2),LEN(VLOOKUP($B25,INDIRECT("pair"&amp;AE$8),2))-3)))</f>
        <v>#REF!</v>
      </c>
      <c r="AF25" s="43" t="e">
        <f ca="1">IF(OR(#REF!="",(LEFT(VLOOKUP($B25,INDIRECT("pair"&amp;AF$8),2),LEN(VLOOKUP($B25,INDIRECT("pair"&amp;AF$8),2))-3))=#REF!),"",(LEFT(VLOOKUP($B25,INDIRECT("pair"&amp;AF$8),2),LEN(VLOOKUP($B25,INDIRECT("pair"&amp;AF$8),2))-3)))</f>
        <v>#REF!</v>
      </c>
      <c r="AG25" s="41" t="e">
        <f ca="1">IF(OR(#REF!="",(LEFT(VLOOKUP($B25,INDIRECT("At"&amp;AG$8),2),LEN(VLOOKUP($B25,INDIRECT("At"&amp;AG$8),2))-3))=#REF!),"",(LEFT(VLOOKUP($B25,INDIRECT("At"&amp;AG$8),2),LEN(VLOOKUP($B25,INDIRECT("At"&amp;AG$8),2))-3)))</f>
        <v>#REF!</v>
      </c>
      <c r="AH25" s="42" t="e">
        <f ca="1">IF(OR(#REF!="",(LEFT(VLOOKUP($B25,INDIRECT("At"&amp;AH$8),2),LEN(VLOOKUP($B25,INDIRECT("At"&amp;AH$8),2))-3))=#REF!),"",(LEFT(VLOOKUP($B25,INDIRECT("At"&amp;AH$8),2),LEN(VLOOKUP($B25,INDIRECT("At"&amp;AH$8),2))-3)))</f>
        <v>#REF!</v>
      </c>
      <c r="AI25" s="42" t="e">
        <f ca="1">IF(OR(#REF!="",(LEFT(VLOOKUP($B25,INDIRECT("At"&amp;AI$8),2),LEN(VLOOKUP($B25,INDIRECT("At"&amp;AI$8),2))-3))=#REF!),"",(LEFT(VLOOKUP($B25,INDIRECT("At"&amp;AI$8),2),LEN(VLOOKUP($B25,INDIRECT("At"&amp;AI$8),2))-3)))</f>
        <v>#REF!</v>
      </c>
      <c r="AJ25" s="42" t="e">
        <f ca="1">IF(OR(#REF!="",(LEFT(VLOOKUP($B25,INDIRECT("At"&amp;AJ$8),2),LEN(VLOOKUP($B25,INDIRECT("At"&amp;AJ$8),2))-3))=#REF!),"",(LEFT(VLOOKUP($B25,INDIRECT("At"&amp;AJ$8),2),LEN(VLOOKUP($B25,INDIRECT("At"&amp;AJ$8),2))-3)))</f>
        <v>#REF!</v>
      </c>
      <c r="AK25" s="33" t="s">
        <v>211</v>
      </c>
      <c r="AL25" s="41" t="e">
        <f ca="1">IF(OR(#REF!="",(LEFT(VLOOKUP($B25,INDIRECT("pair"&amp;AL$8),2),LEN(VLOOKUP($B25,INDIRECT("pair"&amp;AL$8),2))-3))=#REF!),"",(LEFT(VLOOKUP($B25,INDIRECT("pair"&amp;AL$8),2),LEN(VLOOKUP($B25,INDIRECT("pair"&amp;AL$8),2))-3)))</f>
        <v>#REF!</v>
      </c>
      <c r="AM25" s="42" t="e">
        <f ca="1">IF(OR(#REF!="",(LEFT(VLOOKUP($B25,INDIRECT("pair"&amp;AM$8),2),LEN(VLOOKUP($B25,INDIRECT("pair"&amp;AM$8),2))-3))=#REF!),"",(LEFT(VLOOKUP($B25,INDIRECT("pair"&amp;AM$8),2),LEN(VLOOKUP($B25,INDIRECT("pair"&amp;AM$8),2))-3)))</f>
        <v>#REF!</v>
      </c>
      <c r="AN25" s="42" t="e">
        <f ca="1">IF(OR(#REF!="",(LEFT(VLOOKUP($B25,INDIRECT("pair"&amp;AN$8),2),LEN(VLOOKUP($B25,INDIRECT("pair"&amp;AN$8),2))-3))=#REF!),"",(LEFT(VLOOKUP($B25,INDIRECT("pair"&amp;AN$8),2),LEN(VLOOKUP($B25,INDIRECT("pair"&amp;AN$8),2))-3)))</f>
        <v>#REF!</v>
      </c>
      <c r="AO25" s="42" t="e">
        <f ca="1">IF(OR(#REF!="",(LEFT(VLOOKUP($B25,INDIRECT("pair"&amp;AO$8),2),LEN(VLOOKUP($B25,INDIRECT("pair"&amp;AO$8),2))-3))=#REF!),"",(LEFT(VLOOKUP($B25,INDIRECT("pair"&amp;AO$8),2),LEN(VLOOKUP($B25,INDIRECT("pair"&amp;AO$8),2))-3)))</f>
        <v>#REF!</v>
      </c>
      <c r="AP25" s="43" t="e">
        <f ca="1">IF(OR(#REF!="",(LEFT(VLOOKUP($B25,INDIRECT("pair"&amp;AP$8),2),LEN(VLOOKUP($B25,INDIRECT("pair"&amp;AP$8),2))-3))=#REF!),"",(LEFT(VLOOKUP($B25,INDIRECT("pair"&amp;AP$8),2),LEN(VLOOKUP($B25,INDIRECT("pair"&amp;AP$8),2))-3)))</f>
        <v>#REF!</v>
      </c>
      <c r="AQ25" s="41" t="e">
        <f ca="1">IF(OR(#REF!="",(LEFT(VLOOKUP($B25,INDIRECT("At"&amp;AQ$8),2),LEN(VLOOKUP($B25,INDIRECT("At"&amp;AQ$8),2))-3))=#REF!),"",(LEFT(VLOOKUP($B25,INDIRECT("At"&amp;AQ$8),2),LEN(VLOOKUP($B25,INDIRECT("At"&amp;AQ$8),2))-3)))</f>
        <v>#REF!</v>
      </c>
      <c r="AR25" s="42" t="e">
        <f ca="1">IF(OR(#REF!="",(LEFT(VLOOKUP($B25,INDIRECT("At"&amp;AR$8),2),LEN(VLOOKUP($B25,INDIRECT("At"&amp;AR$8),2))-3))=#REF!),"",(LEFT(VLOOKUP($B25,INDIRECT("At"&amp;AR$8),2),LEN(VLOOKUP($B25,INDIRECT("At"&amp;AR$8),2))-3)))</f>
        <v>#REF!</v>
      </c>
      <c r="AS25" s="42" t="e">
        <f ca="1">IF(OR(#REF!="",(LEFT(VLOOKUP($B25,INDIRECT("At"&amp;AS$8),2),LEN(VLOOKUP($B25,INDIRECT("At"&amp;AS$8),2))-3))=#REF!),"",(LEFT(VLOOKUP($B25,INDIRECT("At"&amp;AS$8),2),LEN(VLOOKUP($B25,INDIRECT("At"&amp;AS$8),2))-3)))</f>
        <v>#REF!</v>
      </c>
      <c r="AT25" s="42" t="e">
        <f ca="1">IF(OR(#REF!="",(LEFT(VLOOKUP($B25,INDIRECT("At"&amp;AT$8),2),LEN(VLOOKUP($B25,INDIRECT("At"&amp;AT$8),2))-3))=#REF!),"",(LEFT(VLOOKUP($B25,INDIRECT("At"&amp;AT$8),2),LEN(VLOOKUP($B25,INDIRECT("At"&amp;AT$8),2))-3)))</f>
        <v>#REF!</v>
      </c>
      <c r="AU25" s="33" t="e">
        <f ca="1">IF(OR(#REF!="",(LEFT(VLOOKUP($B25,INDIRECT("At"&amp;AU$8),2),LEN(VLOOKUP($B25,INDIRECT("At"&amp;AU$8),2))-3))=#REF!),"",(LEFT(VLOOKUP($B25,INDIRECT("At"&amp;AU$8),2),LEN(VLOOKUP($B25,INDIRECT("At"&amp;AU$8),2))-3)))</f>
        <v>#REF!</v>
      </c>
      <c r="AV25" s="41" t="e">
        <f ca="1">IF(OR(#REF!="",(LEFT(VLOOKUP($B25,INDIRECT("pair"&amp;AV$8),2),LEN(VLOOKUP($B25,INDIRECT("pair"&amp;AV$8),2))-3))=#REF!),"",(LEFT(VLOOKUP($B25,INDIRECT("pair"&amp;AV$8),2),LEN(VLOOKUP($B25,INDIRECT("pair"&amp;AV$8),2))-3)))</f>
        <v>#REF!</v>
      </c>
      <c r="AW25" s="42" t="e">
        <f ca="1">IF(OR(#REF!="",(LEFT(VLOOKUP($B25,INDIRECT("pair"&amp;AW$8),2),LEN(VLOOKUP($B25,INDIRECT("pair"&amp;AW$8),2))-3))=#REF!),"",(LEFT(VLOOKUP($B25,INDIRECT("pair"&amp;AW$8),2),LEN(VLOOKUP($B25,INDIRECT("pair"&amp;AW$8),2))-3)))</f>
        <v>#REF!</v>
      </c>
      <c r="AX25" s="42" t="e">
        <f ca="1">IF(OR(#REF!="",(LEFT(VLOOKUP($B25,INDIRECT("pair"&amp;AX$8),2),LEN(VLOOKUP($B25,INDIRECT("pair"&amp;AX$8),2))-3))=#REF!),"",(LEFT(VLOOKUP($B25,INDIRECT("pair"&amp;AX$8),2),LEN(VLOOKUP($B25,INDIRECT("pair"&amp;AX$8),2))-3)))</f>
        <v>#REF!</v>
      </c>
      <c r="AY25" s="42" t="e">
        <f ca="1">IF(OR(#REF!="",(LEFT(VLOOKUP($B25,INDIRECT("pair"&amp;AY$8),2),LEN(VLOOKUP($B25,INDIRECT("pair"&amp;AY$8),2))-3))=#REF!),"",(LEFT(VLOOKUP($B25,INDIRECT("pair"&amp;AY$8),2),LEN(VLOOKUP($B25,INDIRECT("pair"&amp;AY$8),2))-3)))</f>
        <v>#REF!</v>
      </c>
      <c r="AZ25" s="33" t="e">
        <f ca="1">IF(OR(#REF!="",(LEFT(VLOOKUP($B25,INDIRECT("pair"&amp;AZ$8),2),LEN(VLOOKUP($B25,INDIRECT("pair"&amp;AZ$8),2))-3))=#REF!),"",(LEFT(VLOOKUP($B25,INDIRECT("pair"&amp;AZ$8),2),LEN(VLOOKUP($B25,INDIRECT("pair"&amp;AZ$8),2))-3)))</f>
        <v>#REF!</v>
      </c>
      <c r="BA25" s="41" t="e">
        <f ca="1">IF(OR(#REF!="",(LEFT(VLOOKUP($B25,INDIRECT("At"&amp;BA$8),2),LEN(VLOOKUP($B25,INDIRECT("At"&amp;BA$8),2))-3))=#REF!),"",(LEFT(VLOOKUP($B25,INDIRECT("At"&amp;BA$8),2),LEN(VLOOKUP($B25,INDIRECT("At"&amp;BA$8),2))-3)))</f>
        <v>#REF!</v>
      </c>
      <c r="BB25" s="42" t="e">
        <f ca="1">IF(OR(#REF!="",(LEFT(VLOOKUP($B25,INDIRECT("At"&amp;BB$8),2),LEN(VLOOKUP($B25,INDIRECT("At"&amp;BB$8),2))-3))=#REF!),"",(LEFT(VLOOKUP($B25,INDIRECT("At"&amp;BB$8),2),LEN(VLOOKUP($B25,INDIRECT("At"&amp;BB$8),2))-3)))</f>
        <v>#REF!</v>
      </c>
      <c r="BC25" s="42" t="e">
        <f ca="1">IF(OR(#REF!="",(LEFT(VLOOKUP($B25,INDIRECT("At"&amp;BC$8),2),LEN(VLOOKUP($B25,INDIRECT("At"&amp;BC$8),2))-3))=#REF!),"",(LEFT(VLOOKUP($B25,INDIRECT("At"&amp;BC$8),2),LEN(VLOOKUP($B25,INDIRECT("At"&amp;BC$8),2))-3)))</f>
        <v>#REF!</v>
      </c>
      <c r="BD25" s="42" t="e">
        <f ca="1">IF(OR(#REF!="",(LEFT(VLOOKUP($B25,INDIRECT("At"&amp;BD$8),2),LEN(VLOOKUP($B25,INDIRECT("At"&amp;BD$8),2))-3))=#REF!),"",(LEFT(VLOOKUP($B25,INDIRECT("At"&amp;BD$8),2),LEN(VLOOKUP($B25,INDIRECT("At"&amp;BD$8),2))-3)))</f>
        <v>#REF!</v>
      </c>
      <c r="BE25" s="33" t="e">
        <f ca="1">IF(OR(#REF!="",(LEFT(VLOOKUP($B25,INDIRECT("At"&amp;BE$8),2),LEN(VLOOKUP($B25,INDIRECT("At"&amp;BE$8),2))-3))=#REF!),"",(LEFT(VLOOKUP($B25,INDIRECT("At"&amp;BE$8),2),LEN(VLOOKUP($B25,INDIRECT("At"&amp;BE$8),2))-3)))</f>
        <v>#REF!</v>
      </c>
      <c r="BF25" s="41" t="e">
        <f ca="1">IF(OR(#REF!="",(LEFT(VLOOKUP($B25,INDIRECT("pair"&amp;BF$8),2),LEN(VLOOKUP($B25,INDIRECT("pair"&amp;BF$8),2))-3))=#REF!),"",(LEFT(VLOOKUP($B25,INDIRECT("pair"&amp;BF$8),2),LEN(VLOOKUP($B25,INDIRECT("pair"&amp;BF$8),2))-3)))</f>
        <v>#REF!</v>
      </c>
      <c r="BG25" s="42" t="e">
        <f ca="1">IF(OR(#REF!="",(LEFT(VLOOKUP($B25,INDIRECT("pair"&amp;BG$8),2),LEN(VLOOKUP($B25,INDIRECT("pair"&amp;BG$8),2))-3))=#REF!),"",(LEFT(VLOOKUP($B25,INDIRECT("pair"&amp;BG$8),2),LEN(VLOOKUP($B25,INDIRECT("pair"&amp;BG$8),2))-3)))</f>
        <v>#REF!</v>
      </c>
      <c r="BH25" s="42" t="e">
        <f ca="1">IF(OR(#REF!="",(LEFT(VLOOKUP($B25,INDIRECT("pair"&amp;BH$8),2),LEN(VLOOKUP($B25,INDIRECT("pair"&amp;BH$8),2))-3))=#REF!),"",(LEFT(VLOOKUP($B25,INDIRECT("pair"&amp;BH$8),2),LEN(VLOOKUP($B25,INDIRECT("pair"&amp;BH$8),2))-3)))</f>
        <v>#REF!</v>
      </c>
      <c r="BI25" s="42" t="e">
        <f ca="1">IF(OR(#REF!="",(LEFT(VLOOKUP($B25,INDIRECT("pair"&amp;BI$8),2),LEN(VLOOKUP($B25,INDIRECT("pair"&amp;BI$8),2))-3))=#REF!),"",(LEFT(VLOOKUP($B25,INDIRECT("pair"&amp;BI$8),2),LEN(VLOOKUP($B25,INDIRECT("pair"&amp;BI$8),2))-3)))</f>
        <v>#REF!</v>
      </c>
      <c r="BJ25" s="33" t="e">
        <f ca="1">IF(OR(#REF!="",(LEFT(VLOOKUP($B25,INDIRECT("pair"&amp;BJ$8),2),LEN(VLOOKUP($B25,INDIRECT("pair"&amp;BJ$8),2))-3))=#REF!),"",(LEFT(VLOOKUP($B25,INDIRECT("pair"&amp;BJ$8),2),LEN(VLOOKUP($B25,INDIRECT("pair"&amp;BJ$8),2))-3)))</f>
        <v>#REF!</v>
      </c>
      <c r="BK25" s="41" t="e">
        <f ca="1">IF(OR(#REF!="",(LEFT(VLOOKUP($B25,INDIRECT("At"&amp;BK$8),2),LEN(VLOOKUP($B25,INDIRECT("At"&amp;BK$8),2))-3))=#REF!),"",(LEFT(VLOOKUP($B25,INDIRECT("At"&amp;BK$8),2),LEN(VLOOKUP($B25,INDIRECT("At"&amp;BK$8),2))-3)))</f>
        <v>#REF!</v>
      </c>
      <c r="BL25" s="42" t="e">
        <f ca="1">IF(OR(#REF!="",(LEFT(VLOOKUP($B25,INDIRECT("At"&amp;BL$8),2),LEN(VLOOKUP($B25,INDIRECT("At"&amp;BL$8),2))-3))=#REF!),"",(LEFT(VLOOKUP($B25,INDIRECT("At"&amp;BL$8),2),LEN(VLOOKUP($B25,INDIRECT("At"&amp;BL$8),2))-3)))</f>
        <v>#REF!</v>
      </c>
      <c r="BM25" s="42" t="e">
        <f ca="1">IF(OR(#REF!="",(LEFT(VLOOKUP($B25,INDIRECT("At"&amp;BM$8),2),LEN(VLOOKUP($B25,INDIRECT("At"&amp;BM$8),2))-3))=#REF!),"",(LEFT(VLOOKUP($B25,INDIRECT("At"&amp;BM$8),2),LEN(VLOOKUP($B25,INDIRECT("At"&amp;BM$8),2))-3)))</f>
        <v>#REF!</v>
      </c>
      <c r="BN25" s="42" t="e">
        <f ca="1">IF(OR(#REF!="",(LEFT(VLOOKUP($B25,INDIRECT("At"&amp;BN$8),2),LEN(VLOOKUP($B25,INDIRECT("At"&amp;BN$8),2))-3))=#REF!),"",(LEFT(VLOOKUP($B25,INDIRECT("At"&amp;BN$8),2),LEN(VLOOKUP($B25,INDIRECT("At"&amp;BN$8),2))-3)))</f>
        <v>#REF!</v>
      </c>
      <c r="BO25" s="33" t="e">
        <f ca="1">IF(OR(#REF!="",(LEFT(VLOOKUP($B25,INDIRECT("At"&amp;BO$8),2),LEN(VLOOKUP($B25,INDIRECT("At"&amp;BO$8),2))-3))=#REF!),"",(LEFT(VLOOKUP($B25,INDIRECT("At"&amp;BO$8),2),LEN(VLOOKUP($B25,INDIRECT("At"&amp;BO$8),2))-3)))</f>
        <v>#REF!</v>
      </c>
      <c r="BP25" s="41" t="e">
        <f ca="1">IF(OR(#REF!="",(LEFT(VLOOKUP($B25,INDIRECT("pair"&amp;BP$8),2),LEN(VLOOKUP($B25,INDIRECT("pair"&amp;BP$8),2))-3))=#REF!),"",(LEFT(VLOOKUP($B25,INDIRECT("pair"&amp;BP$8),2),LEN(VLOOKUP($B25,INDIRECT("pair"&amp;BP$8),2))-3)))</f>
        <v>#REF!</v>
      </c>
      <c r="BQ25" s="42" t="e">
        <f ca="1">IF(OR(#REF!="",(LEFT(VLOOKUP($B25,INDIRECT("pair"&amp;BQ$8),2),LEN(VLOOKUP($B25,INDIRECT("pair"&amp;BQ$8),2))-3))=#REF!),"",(LEFT(VLOOKUP($B25,INDIRECT("pair"&amp;BQ$8),2),LEN(VLOOKUP($B25,INDIRECT("pair"&amp;BQ$8),2))-3)))</f>
        <v>#REF!</v>
      </c>
      <c r="BR25" s="42" t="e">
        <f ca="1">IF(OR(#REF!="",(LEFT(VLOOKUP($B25,INDIRECT("pair"&amp;BR$8),2),LEN(VLOOKUP($B25,INDIRECT("pair"&amp;BR$8),2))-3))=#REF!),"",(LEFT(VLOOKUP($B25,INDIRECT("pair"&amp;BR$8),2),LEN(VLOOKUP($B25,INDIRECT("pair"&amp;BR$8),2))-3)))</f>
        <v>#REF!</v>
      </c>
      <c r="BS25" s="42" t="e">
        <f ca="1">IF(OR(#REF!="",(LEFT(VLOOKUP($B25,INDIRECT("pair"&amp;BS$8),2),LEN(VLOOKUP($B25,INDIRECT("pair"&amp;BS$8),2))-3))=#REF!),"",(LEFT(VLOOKUP($B25,INDIRECT("pair"&amp;BS$8),2),LEN(VLOOKUP($B25,INDIRECT("pair"&amp;BS$8),2))-3)))</f>
        <v>#REF!</v>
      </c>
      <c r="BT25" s="33" t="e">
        <f ca="1">IF(OR(#REF!="",(LEFT(VLOOKUP($B25,INDIRECT("pair"&amp;BT$8),2),LEN(VLOOKUP($B25,INDIRECT("pair"&amp;BT$8),2))-3))=#REF!),"",(LEFT(VLOOKUP($B25,INDIRECT("pair"&amp;BT$8),2),LEN(VLOOKUP($B25,INDIRECT("pair"&amp;BT$8),2))-3)))</f>
        <v>#REF!</v>
      </c>
      <c r="BU25" s="41" t="e">
        <f ca="1">IF(OR(#REF!="",(LEFT(VLOOKUP($B25,INDIRECT("At"&amp;BU$8),2),LEN(VLOOKUP($B25,INDIRECT("At"&amp;BU$8),2))-3))=#REF!),"",(LEFT(VLOOKUP($B25,INDIRECT("At"&amp;BU$8),2),LEN(VLOOKUP($B25,INDIRECT("At"&amp;BU$8),2))-3)))</f>
        <v>#REF!</v>
      </c>
      <c r="BV25" s="42" t="e">
        <f ca="1">IF(OR(#REF!="",(LEFT(VLOOKUP($B25,INDIRECT("At"&amp;BV$8),2),LEN(VLOOKUP($B25,INDIRECT("At"&amp;BV$8),2))-3))=#REF!),"",(LEFT(VLOOKUP($B25,INDIRECT("At"&amp;BV$8),2),LEN(VLOOKUP($B25,INDIRECT("At"&amp;BV$8),2))-3)))</f>
        <v>#REF!</v>
      </c>
      <c r="BW25" s="42" t="e">
        <f ca="1">IF(OR(#REF!="",(LEFT(VLOOKUP($B25,INDIRECT("At"&amp;BW$8),2),LEN(VLOOKUP($B25,INDIRECT("At"&amp;BW$8),2))-3))=#REF!),"",(LEFT(VLOOKUP($B25,INDIRECT("At"&amp;BW$8),2),LEN(VLOOKUP($B25,INDIRECT("At"&amp;BW$8),2))-3)))</f>
        <v>#REF!</v>
      </c>
      <c r="BX25" s="42" t="e">
        <f ca="1">IF(OR(#REF!="",(LEFT(VLOOKUP($B25,INDIRECT("At"&amp;BX$8),2),LEN(VLOOKUP($B25,INDIRECT("At"&amp;BX$8),2))-3))=#REF!),"",(LEFT(VLOOKUP($B25,INDIRECT("At"&amp;BX$8),2),LEN(VLOOKUP($B25,INDIRECT("At"&amp;BX$8),2))-3)))</f>
        <v>#REF!</v>
      </c>
      <c r="BY25" s="33" t="e">
        <f ca="1">IF(OR(#REF!="",(LEFT(VLOOKUP($B25,INDIRECT("At"&amp;BY$8),2),LEN(VLOOKUP($B25,INDIRECT("At"&amp;BY$8),2))-3))=#REF!),"",(LEFT(VLOOKUP($B25,INDIRECT("At"&amp;BY$8),2),LEN(VLOOKUP($B25,INDIRECT("At"&amp;BY$8),2))-3)))</f>
        <v>#REF!</v>
      </c>
      <c r="BZ25" s="41" t="e">
        <f ca="1">IF(OR(#REF!="",(LEFT(VLOOKUP($B25,INDIRECT("pair"&amp;BZ$8),2),LEN(VLOOKUP($B25,INDIRECT("pair"&amp;BZ$8),2))-3))=#REF!),"",(LEFT(VLOOKUP($B25,INDIRECT("pair"&amp;BZ$8),2),LEN(VLOOKUP($B25,INDIRECT("pair"&amp;BZ$8),2))-3)))</f>
        <v>#REF!</v>
      </c>
      <c r="CA25" s="42" t="e">
        <f ca="1">IF(OR(#REF!="",(LEFT(VLOOKUP($B25,INDIRECT("pair"&amp;CA$8),2),LEN(VLOOKUP($B25,INDIRECT("pair"&amp;CA$8),2))-3))=#REF!),"",(LEFT(VLOOKUP($B25,INDIRECT("pair"&amp;CA$8),2),LEN(VLOOKUP($B25,INDIRECT("pair"&amp;CA$8),2))-3)))</f>
        <v>#REF!</v>
      </c>
      <c r="CB25" s="42" t="e">
        <f ca="1">IF(OR(#REF!="",(LEFT(VLOOKUP($B25,INDIRECT("pair"&amp;CB$8),2),LEN(VLOOKUP($B25,INDIRECT("pair"&amp;CB$8),2))-3))=#REF!),"",(LEFT(VLOOKUP($B25,INDIRECT("pair"&amp;CB$8),2),LEN(VLOOKUP($B25,INDIRECT("pair"&amp;CB$8),2))-3)))</f>
        <v>#REF!</v>
      </c>
      <c r="CC25" s="42" t="e">
        <f ca="1">IF(OR(#REF!="",(LEFT(VLOOKUP($B25,INDIRECT("pair"&amp;CC$8),2),LEN(VLOOKUP($B25,INDIRECT("pair"&amp;CC$8),2))-3))=#REF!),"",(LEFT(VLOOKUP($B25,INDIRECT("pair"&amp;CC$8),2),LEN(VLOOKUP($B25,INDIRECT("pair"&amp;CC$8),2))-3)))</f>
        <v>#REF!</v>
      </c>
      <c r="CD25" s="33" t="e">
        <f ca="1">IF(OR(#REF!="",(LEFT(VLOOKUP($B25,INDIRECT("pair"&amp;CD$8),2),LEN(VLOOKUP($B25,INDIRECT("pair"&amp;CD$8),2))-3))=#REF!),"",(LEFT(VLOOKUP($B25,INDIRECT("pair"&amp;CD$8),2),LEN(VLOOKUP($B25,INDIRECT("pair"&amp;CD$8),2))-3)))</f>
        <v>#REF!</v>
      </c>
      <c r="CE25" s="41" t="e">
        <f ca="1">IF(OR(#REF!="",(LEFT(VLOOKUP($B25,INDIRECT("At"&amp;CE$8),2),LEN(VLOOKUP($B25,INDIRECT("At"&amp;CE$8),2))-3))=#REF!),"",(LEFT(VLOOKUP($B25,INDIRECT("At"&amp;CE$8),2),LEN(VLOOKUP($B25,INDIRECT("At"&amp;CE$8),2))-3)))</f>
        <v>#REF!</v>
      </c>
      <c r="CF25" s="42" t="e">
        <f ca="1">IF(OR(#REF!="",(LEFT(VLOOKUP($B25,INDIRECT("At"&amp;CF$8),2),LEN(VLOOKUP($B25,INDIRECT("At"&amp;CF$8),2))-3))=#REF!),"",(LEFT(VLOOKUP($B25,INDIRECT("At"&amp;CF$8),2),LEN(VLOOKUP($B25,INDIRECT("At"&amp;CF$8),2))-3)))</f>
        <v>#REF!</v>
      </c>
      <c r="CG25" s="42" t="e">
        <f ca="1">IF(OR(#REF!="",(LEFT(VLOOKUP($B25,INDIRECT("At"&amp;CG$8),2),LEN(VLOOKUP($B25,INDIRECT("At"&amp;CG$8),2))-3))=#REF!),"",(LEFT(VLOOKUP($B25,INDIRECT("At"&amp;CG$8),2),LEN(VLOOKUP($B25,INDIRECT("At"&amp;CG$8),2))-3)))</f>
        <v>#REF!</v>
      </c>
      <c r="CH25" s="42" t="e">
        <f ca="1">IF(OR(#REF!="",(LEFT(VLOOKUP($B25,INDIRECT("At"&amp;CH$8),2),LEN(VLOOKUP($B25,INDIRECT("At"&amp;CH$8),2))-3))=#REF!),"",(LEFT(VLOOKUP($B25,INDIRECT("At"&amp;CH$8),2),LEN(VLOOKUP($B25,INDIRECT("At"&amp;CH$8),2))-3)))</f>
        <v>#REF!</v>
      </c>
      <c r="CI25" s="33" t="e">
        <f ca="1">IF(OR(#REF!="",(LEFT(VLOOKUP($B25,INDIRECT("At"&amp;CI$8),2),LEN(VLOOKUP($B25,INDIRECT("At"&amp;CI$8),2))-3))=#REF!),"",(LEFT(VLOOKUP($B25,INDIRECT("At"&amp;CI$8),2),LEN(VLOOKUP($B25,INDIRECT("At"&amp;CI$8),2))-3)))</f>
        <v>#REF!</v>
      </c>
      <c r="CJ25" s="41" t="e">
        <f ca="1">IF(OR(#REF!="",(LEFT(VLOOKUP($B25,INDIRECT("pair"&amp;CJ$8),2),LEN(VLOOKUP($B25,INDIRECT("pair"&amp;CJ$8),2))-3))=#REF!),"",(LEFT(VLOOKUP($B25,INDIRECT("pair"&amp;CJ$8),2),LEN(VLOOKUP($B25,INDIRECT("pair"&amp;CJ$8),2))-3)))</f>
        <v>#REF!</v>
      </c>
      <c r="CK25" s="42" t="e">
        <f ca="1">IF(OR(#REF!="",(LEFT(VLOOKUP($B25,INDIRECT("pair"&amp;CK$8),2),LEN(VLOOKUP($B25,INDIRECT("pair"&amp;CK$8),2))-3))=#REF!),"",(LEFT(VLOOKUP($B25,INDIRECT("pair"&amp;CK$8),2),LEN(VLOOKUP($B25,INDIRECT("pair"&amp;CK$8),2))-3)))</f>
        <v>#REF!</v>
      </c>
      <c r="CL25" s="42" t="e">
        <f ca="1">IF(OR(#REF!="",(LEFT(VLOOKUP($B25,INDIRECT("pair"&amp;CL$8),2),LEN(VLOOKUP($B25,INDIRECT("pair"&amp;CL$8),2))-3))=#REF!),"",(LEFT(VLOOKUP($B25,INDIRECT("pair"&amp;CL$8),2),LEN(VLOOKUP($B25,INDIRECT("pair"&amp;CL$8),2))-3)))</f>
        <v>#REF!</v>
      </c>
      <c r="CM25" s="42" t="e">
        <f ca="1">IF(OR(#REF!="",(LEFT(VLOOKUP($B25,INDIRECT("pair"&amp;CM$8),2),LEN(VLOOKUP($B25,INDIRECT("pair"&amp;CM$8),2))-3))=#REF!),"",(LEFT(VLOOKUP($B25,INDIRECT("pair"&amp;CM$8),2),LEN(VLOOKUP($B25,INDIRECT("pair"&amp;CM$8),2))-3)))</f>
        <v>#REF!</v>
      </c>
      <c r="CN25" s="33" t="e">
        <f ca="1">IF(OR(#REF!="",(LEFT(VLOOKUP($B25,INDIRECT("pair"&amp;CN$8),2),LEN(VLOOKUP($B25,INDIRECT("pair"&amp;CN$8),2))-3))=#REF!),"",(LEFT(VLOOKUP($B25,INDIRECT("pair"&amp;CN$8),2),LEN(VLOOKUP($B25,INDIRECT("pair"&amp;CN$8),2))-3)))</f>
        <v>#REF!</v>
      </c>
      <c r="CO25" s="41" t="e">
        <f ca="1">IF(OR(#REF!="",(LEFT(VLOOKUP($B25,INDIRECT("At"&amp;CO$8),2),LEN(VLOOKUP($B25,INDIRECT("At"&amp;CO$8),2))-3))=#REF!),"",(LEFT(VLOOKUP($B25,INDIRECT("At"&amp;CO$8),2),LEN(VLOOKUP($B25,INDIRECT("At"&amp;CO$8),2))-3)))</f>
        <v>#REF!</v>
      </c>
      <c r="CP25" s="42" t="e">
        <f ca="1">IF(OR(#REF!="",(LEFT(VLOOKUP($B25,INDIRECT("At"&amp;CP$8),2),LEN(VLOOKUP($B25,INDIRECT("At"&amp;CP$8),2))-3))=#REF!),"",(LEFT(VLOOKUP($B25,INDIRECT("At"&amp;CP$8),2),LEN(VLOOKUP($B25,INDIRECT("At"&amp;CP$8),2))-3)))</f>
        <v>#REF!</v>
      </c>
      <c r="CQ25" s="42" t="e">
        <f ca="1">IF(OR(#REF!="",(LEFT(VLOOKUP($B25,INDIRECT("At"&amp;CQ$8),2),LEN(VLOOKUP($B25,INDIRECT("At"&amp;CQ$8),2))-3))=#REF!),"",(LEFT(VLOOKUP($B25,INDIRECT("At"&amp;CQ$8),2),LEN(VLOOKUP($B25,INDIRECT("At"&amp;CQ$8),2))-3)))</f>
        <v>#REF!</v>
      </c>
      <c r="CR25" s="42" t="e">
        <f ca="1">IF(OR(#REF!="",(LEFT(VLOOKUP($B25,INDIRECT("At"&amp;CR$8),2),LEN(VLOOKUP($B25,INDIRECT("At"&amp;CR$8),2))-3))=#REF!),"",(LEFT(VLOOKUP($B25,INDIRECT("At"&amp;CR$8),2),LEN(VLOOKUP($B25,INDIRECT("At"&amp;CR$8),2))-3)))</f>
        <v>#REF!</v>
      </c>
      <c r="CS25" s="33" t="e">
        <f ca="1">IF(OR(#REF!="",(LEFT(VLOOKUP($B25,INDIRECT("At"&amp;CS$8),2),LEN(VLOOKUP($B25,INDIRECT("At"&amp;CS$8),2))-3))=#REF!),"",(LEFT(VLOOKUP($B25,INDIRECT("At"&amp;CS$8),2),LEN(VLOOKUP($B25,INDIRECT("At"&amp;CS$8),2))-3)))</f>
        <v>#REF!</v>
      </c>
      <c r="CT25" s="41" t="e">
        <f ca="1">IF(OR(#REF!="",(LEFT(VLOOKUP($B25,INDIRECT("pair"&amp;CT$8),2),LEN(VLOOKUP($B25,INDIRECT("pair"&amp;CT$8),2))-3))=#REF!),"",(LEFT(VLOOKUP($B25,INDIRECT("pair"&amp;CT$8),2),LEN(VLOOKUP($B25,INDIRECT("pair"&amp;CT$8),2))-3)))</f>
        <v>#REF!</v>
      </c>
      <c r="CU25" s="42" t="e">
        <f ca="1">IF(OR(#REF!="",(LEFT(VLOOKUP($B25,INDIRECT("pair"&amp;CU$8),2),LEN(VLOOKUP($B25,INDIRECT("pair"&amp;CU$8),2))-3))=#REF!),"",(LEFT(VLOOKUP($B25,INDIRECT("pair"&amp;CU$8),2),LEN(VLOOKUP($B25,INDIRECT("pair"&amp;CU$8),2))-3)))</f>
        <v>#REF!</v>
      </c>
      <c r="CV25" s="42" t="e">
        <f ca="1">IF(OR(#REF!="",(LEFT(VLOOKUP($B25,INDIRECT("pair"&amp;CV$8),2),LEN(VLOOKUP($B25,INDIRECT("pair"&amp;CV$8),2))-3))=#REF!),"",(LEFT(VLOOKUP($B25,INDIRECT("pair"&amp;CV$8),2),LEN(VLOOKUP($B25,INDIRECT("pair"&amp;CV$8),2))-3)))</f>
        <v>#REF!</v>
      </c>
      <c r="CW25" s="42" t="e">
        <f ca="1">IF(OR(#REF!="",(LEFT(VLOOKUP($B25,INDIRECT("pair"&amp;CW$8),2),LEN(VLOOKUP($B25,INDIRECT("pair"&amp;CW$8),2))-3))=#REF!),"",(LEFT(VLOOKUP($B25,INDIRECT("pair"&amp;CW$8),2),LEN(VLOOKUP($B25,INDIRECT("pair"&amp;CW$8),2))-3)))</f>
        <v>#REF!</v>
      </c>
      <c r="CX25" s="33" t="e">
        <f ca="1">IF(OR(#REF!="",(LEFT(VLOOKUP($B25,INDIRECT("pair"&amp;CX$8),2),LEN(VLOOKUP($B25,INDIRECT("pair"&amp;CX$8),2))-3))=#REF!),"",(LEFT(VLOOKUP($B25,INDIRECT("pair"&amp;CX$8),2),LEN(VLOOKUP($B25,INDIRECT("pair"&amp;CX$8),2))-3)))</f>
        <v>#REF!</v>
      </c>
      <c r="CY25" s="41" t="e">
        <f ca="1">IF(OR(#REF!="",(LEFT(VLOOKUP($B25,INDIRECT("At"&amp;CY$8),2),LEN(VLOOKUP($B25,INDIRECT("At"&amp;CY$8),2))-3))=#REF!),"",(LEFT(VLOOKUP($B25,INDIRECT("At"&amp;CY$8),2),LEN(VLOOKUP($B25,INDIRECT("At"&amp;CY$8),2))-3)))</f>
        <v>#REF!</v>
      </c>
      <c r="CZ25" s="42" t="e">
        <f ca="1">IF(OR(#REF!="",(LEFT(VLOOKUP($B25,INDIRECT("At"&amp;CZ$8),2),LEN(VLOOKUP($B25,INDIRECT("At"&amp;CZ$8),2))-3))=#REF!),"",(LEFT(VLOOKUP($B25,INDIRECT("At"&amp;CZ$8),2),LEN(VLOOKUP($B25,INDIRECT("At"&amp;CZ$8),2))-3)))</f>
        <v>#REF!</v>
      </c>
      <c r="DA25" s="42" t="e">
        <f ca="1">IF(OR(#REF!="",(LEFT(VLOOKUP($B25,INDIRECT("At"&amp;DA$8),2),LEN(VLOOKUP($B25,INDIRECT("At"&amp;DA$8),2))-3))=#REF!),"",(LEFT(VLOOKUP($B25,INDIRECT("At"&amp;DA$8),2),LEN(VLOOKUP($B25,INDIRECT("At"&amp;DA$8),2))-3)))</f>
        <v>#REF!</v>
      </c>
      <c r="DB25" s="42" t="e">
        <f ca="1">IF(OR(#REF!="",(LEFT(VLOOKUP($B25,INDIRECT("At"&amp;DB$8),2),LEN(VLOOKUP($B25,INDIRECT("At"&amp;DB$8),2))-3))=#REF!),"",(LEFT(VLOOKUP($B25,INDIRECT("At"&amp;DB$8),2),LEN(VLOOKUP($B25,INDIRECT("At"&amp;DB$8),2))-3)))</f>
        <v>#REF!</v>
      </c>
      <c r="DC25" s="33" t="e">
        <f ca="1">IF(OR(#REF!="",(LEFT(VLOOKUP($B25,INDIRECT("At"&amp;DC$8),2),LEN(VLOOKUP($B25,INDIRECT("At"&amp;DC$8),2))-3))=#REF!),"",(LEFT(VLOOKUP($B25,INDIRECT("At"&amp;DC$8),2),LEN(VLOOKUP($B25,INDIRECT("At"&amp;DC$8),2))-3)))</f>
        <v>#REF!</v>
      </c>
      <c r="DD25" s="41" t="e">
        <f ca="1">IF(OR(#REF!="",(LEFT(VLOOKUP($B25,INDIRECT("pair"&amp;DD$8),2),LEN(VLOOKUP($B25,INDIRECT("pair"&amp;DD$8),2))-3))=#REF!),"",(LEFT(VLOOKUP($B25,INDIRECT("pair"&amp;DD$8),2),LEN(VLOOKUP($B25,INDIRECT("pair"&amp;DD$8),2))-3)))</f>
        <v>#REF!</v>
      </c>
      <c r="DE25" s="42" t="e">
        <f ca="1">IF(OR(#REF!="",(LEFT(VLOOKUP($B25,INDIRECT("pair"&amp;DE$8),2),LEN(VLOOKUP($B25,INDIRECT("pair"&amp;DE$8),2))-3))=#REF!),"",(LEFT(VLOOKUP($B25,INDIRECT("pair"&amp;DE$8),2),LEN(VLOOKUP($B25,INDIRECT("pair"&amp;DE$8),2))-3)))</f>
        <v>#REF!</v>
      </c>
      <c r="DF25" s="42" t="e">
        <f ca="1">IF(OR(#REF!="",(LEFT(VLOOKUP($B25,INDIRECT("pair"&amp;DF$8),2),LEN(VLOOKUP($B25,INDIRECT("pair"&amp;DF$8),2))-3))=#REF!),"",(LEFT(VLOOKUP($B25,INDIRECT("pair"&amp;DF$8),2),LEN(VLOOKUP($B25,INDIRECT("pair"&amp;DF$8),2))-3)))</f>
        <v>#REF!</v>
      </c>
      <c r="DG25" s="42" t="e">
        <f ca="1">IF(OR(#REF!="",(LEFT(VLOOKUP($B25,INDIRECT("pair"&amp;DG$8),2),LEN(VLOOKUP($B25,INDIRECT("pair"&amp;DG$8),2))-3))=#REF!),"",(LEFT(VLOOKUP($B25,INDIRECT("pair"&amp;DG$8),2),LEN(VLOOKUP($B25,INDIRECT("pair"&amp;DG$8),2))-3)))</f>
        <v>#REF!</v>
      </c>
      <c r="DH25" s="33" t="e">
        <f ca="1">IF(OR(#REF!="",(LEFT(VLOOKUP($B25,INDIRECT("pair"&amp;DH$8),2),LEN(VLOOKUP($B25,INDIRECT("pair"&amp;DH$8),2))-3))=#REF!),"",(LEFT(VLOOKUP($B25,INDIRECT("pair"&amp;DH$8),2),LEN(VLOOKUP($B25,INDIRECT("pair"&amp;DH$8),2))-3)))</f>
        <v>#REF!</v>
      </c>
      <c r="DI25" s="41" t="e">
        <f ca="1">IF(OR(#REF!="",(LEFT(VLOOKUP($B25,INDIRECT("At"&amp;DI$8),2),LEN(VLOOKUP($B25,INDIRECT("At"&amp;DI$8),2))-3))=#REF!),"",(LEFT(VLOOKUP($B25,INDIRECT("At"&amp;DI$8),2),LEN(VLOOKUP($B25,INDIRECT("At"&amp;DI$8),2))-3)))</f>
        <v>#REF!</v>
      </c>
      <c r="DJ25" s="42" t="e">
        <f ca="1">IF(OR(#REF!="",(LEFT(VLOOKUP($B25,INDIRECT("At"&amp;DJ$8),2),LEN(VLOOKUP($B25,INDIRECT("At"&amp;DJ$8),2))-3))=#REF!),"",(LEFT(VLOOKUP($B25,INDIRECT("At"&amp;DJ$8),2),LEN(VLOOKUP($B25,INDIRECT("At"&amp;DJ$8),2))-3)))</f>
        <v>#REF!</v>
      </c>
      <c r="DK25" s="42" t="e">
        <f ca="1">IF(OR(#REF!="",(LEFT(VLOOKUP($B25,INDIRECT("At"&amp;DK$8),2),LEN(VLOOKUP($B25,INDIRECT("At"&amp;DK$8),2))-3))=#REF!),"",(LEFT(VLOOKUP($B25,INDIRECT("At"&amp;DK$8),2),LEN(VLOOKUP($B25,INDIRECT("At"&amp;DK$8),2))-3)))</f>
        <v>#REF!</v>
      </c>
      <c r="DL25" s="42" t="e">
        <f ca="1">IF(OR(#REF!="",(LEFT(VLOOKUP($B25,INDIRECT("At"&amp;DL$8),2),LEN(VLOOKUP($B25,INDIRECT("At"&amp;DL$8),2))-3))=#REF!),"",(LEFT(VLOOKUP($B25,INDIRECT("At"&amp;DL$8),2),LEN(VLOOKUP($B25,INDIRECT("At"&amp;DL$8),2))-3)))</f>
        <v>#REF!</v>
      </c>
      <c r="DM25" s="33" t="e">
        <f ca="1">IF(OR(#REF!="",(LEFT(VLOOKUP($B25,INDIRECT("At"&amp;DM$8),2),LEN(VLOOKUP($B25,INDIRECT("At"&amp;DM$8),2))-3))=#REF!),"",(LEFT(VLOOKUP($B25,INDIRECT("At"&amp;DM$8),2),LEN(VLOOKUP($B25,INDIRECT("At"&amp;DM$8),2))-3)))</f>
        <v>#REF!</v>
      </c>
      <c r="DN25" s="41" t="e">
        <f ca="1">IF(OR(#REF!="",(LEFT(VLOOKUP($B25,INDIRECT("pair"&amp;DN$8),2),LEN(VLOOKUP($B25,INDIRECT("pair"&amp;DN$8),2))-3))=#REF!),"",(LEFT(VLOOKUP($B25,INDIRECT("pair"&amp;DN$8),2),LEN(VLOOKUP($B25,INDIRECT("pair"&amp;DN$8),2))-3)))</f>
        <v>#REF!</v>
      </c>
      <c r="DO25" s="42" t="e">
        <f ca="1">IF(OR(#REF!="",(LEFT(VLOOKUP($B25,INDIRECT("pair"&amp;DO$8),2),LEN(VLOOKUP($B25,INDIRECT("pair"&amp;DO$8),2))-3))=#REF!),"",(LEFT(VLOOKUP($B25,INDIRECT("pair"&amp;DO$8),2),LEN(VLOOKUP($B25,INDIRECT("pair"&amp;DO$8),2))-3)))</f>
        <v>#REF!</v>
      </c>
      <c r="DP25" s="42" t="e">
        <f ca="1">IF(OR(#REF!="",(LEFT(VLOOKUP($B25,INDIRECT("pair"&amp;DP$8),2),LEN(VLOOKUP($B25,INDIRECT("pair"&amp;DP$8),2))-3))=#REF!),"",(LEFT(VLOOKUP($B25,INDIRECT("pair"&amp;DP$8),2),LEN(VLOOKUP($B25,INDIRECT("pair"&amp;DP$8),2))-3)))</f>
        <v>#REF!</v>
      </c>
      <c r="DQ25" s="42" t="e">
        <f ca="1">IF(OR(#REF!="",(LEFT(VLOOKUP($B25,INDIRECT("pair"&amp;DQ$8),2),LEN(VLOOKUP($B25,INDIRECT("pair"&amp;DQ$8),2))-3))=#REF!),"",(LEFT(VLOOKUP($B25,INDIRECT("pair"&amp;DQ$8),2),LEN(VLOOKUP($B25,INDIRECT("pair"&amp;DQ$8),2))-3)))</f>
        <v>#REF!</v>
      </c>
      <c r="DR25" s="33" t="e">
        <f ca="1">IF(OR(#REF!="",(LEFT(VLOOKUP($B25,INDIRECT("pair"&amp;DR$8),2),LEN(VLOOKUP($B25,INDIRECT("pair"&amp;DR$8),2))-3))=#REF!),"",(LEFT(VLOOKUP($B25,INDIRECT("pair"&amp;DR$8),2),LEN(VLOOKUP($B25,INDIRECT("pair"&amp;DR$8),2))-3)))</f>
        <v>#REF!</v>
      </c>
      <c r="DS25" s="41" t="e">
        <f ca="1">IF(OR(#REF!="",(LEFT(VLOOKUP($B25,INDIRECT("At"&amp;DS$8),2),LEN(VLOOKUP($B25,INDIRECT("At"&amp;DS$8),2))-3))=#REF!),"",(LEFT(VLOOKUP($B25,INDIRECT("At"&amp;DS$8),2),LEN(VLOOKUP($B25,INDIRECT("At"&amp;DS$8),2))-3)))</f>
        <v>#REF!</v>
      </c>
      <c r="DT25" s="42" t="e">
        <f ca="1">IF(OR(#REF!="",(LEFT(VLOOKUP($B25,INDIRECT("At"&amp;DT$8),2),LEN(VLOOKUP($B25,INDIRECT("At"&amp;DT$8),2))-3))=#REF!),"",(LEFT(VLOOKUP($B25,INDIRECT("At"&amp;DT$8),2),LEN(VLOOKUP($B25,INDIRECT("At"&amp;DT$8),2))-3)))</f>
        <v>#REF!</v>
      </c>
      <c r="DU25" s="42" t="e">
        <f ca="1">IF(OR(#REF!="",(LEFT(VLOOKUP($B25,INDIRECT("At"&amp;DU$8),2),LEN(VLOOKUP($B25,INDIRECT("At"&amp;DU$8),2))-3))=#REF!),"",(LEFT(VLOOKUP($B25,INDIRECT("At"&amp;DU$8),2),LEN(VLOOKUP($B25,INDIRECT("At"&amp;DU$8),2))-3)))</f>
        <v>#REF!</v>
      </c>
      <c r="DV25" s="42" t="e">
        <f ca="1">IF(OR(#REF!="",(LEFT(VLOOKUP($B25,INDIRECT("At"&amp;DV$8),2),LEN(VLOOKUP($B25,INDIRECT("At"&amp;DV$8),2))-3))=#REF!),"",(LEFT(VLOOKUP($B25,INDIRECT("At"&amp;DV$8),2),LEN(VLOOKUP($B25,INDIRECT("At"&amp;DV$8),2))-3)))</f>
        <v>#REF!</v>
      </c>
      <c r="DW25" s="33" t="e">
        <f ca="1">IF(OR(#REF!="",(LEFT(VLOOKUP($B25,INDIRECT("At"&amp;DW$8),2),LEN(VLOOKUP($B25,INDIRECT("At"&amp;DW$8),2))-3))=#REF!),"",(LEFT(VLOOKUP($B25,INDIRECT("At"&amp;DW$8),2),LEN(VLOOKUP($B25,INDIRECT("At"&amp;DW$8),2))-3)))</f>
        <v>#REF!</v>
      </c>
      <c r="DX25" s="41" t="e">
        <f ca="1">IF(OR(#REF!="",(LEFT(VLOOKUP($B25,INDIRECT("pair"&amp;DX$8),2),LEN(VLOOKUP($B25,INDIRECT("pair"&amp;DX$8),2))-3))=#REF!),"",(LEFT(VLOOKUP($B25,INDIRECT("pair"&amp;DX$8),2),LEN(VLOOKUP($B25,INDIRECT("pair"&amp;DX$8),2))-3)))</f>
        <v>#REF!</v>
      </c>
      <c r="DY25" s="42" t="e">
        <f ca="1">IF(OR(#REF!="",(LEFT(VLOOKUP($B25,INDIRECT("pair"&amp;DY$8),2),LEN(VLOOKUP($B25,INDIRECT("pair"&amp;DY$8),2))-3))=#REF!),"",(LEFT(VLOOKUP($B25,INDIRECT("pair"&amp;DY$8),2),LEN(VLOOKUP($B25,INDIRECT("pair"&amp;DY$8),2))-3)))</f>
        <v>#REF!</v>
      </c>
      <c r="DZ25" s="42" t="e">
        <f ca="1">IF(OR(#REF!="",(LEFT(VLOOKUP($B25,INDIRECT("pair"&amp;DZ$8),2),LEN(VLOOKUP($B25,INDIRECT("pair"&amp;DZ$8),2))-3))=#REF!),"",(LEFT(VLOOKUP($B25,INDIRECT("pair"&amp;DZ$8),2),LEN(VLOOKUP($B25,INDIRECT("pair"&amp;DZ$8),2))-3)))</f>
        <v>#REF!</v>
      </c>
      <c r="EA25" s="42" t="e">
        <f ca="1">IF(OR(#REF!="",(LEFT(VLOOKUP($B25,INDIRECT("pair"&amp;EA$8),2),LEN(VLOOKUP($B25,INDIRECT("pair"&amp;EA$8),2))-3))=#REF!),"",(LEFT(VLOOKUP($B25,INDIRECT("pair"&amp;EA$8),2),LEN(VLOOKUP($B25,INDIRECT("pair"&amp;EA$8),2))-3)))</f>
        <v>#REF!</v>
      </c>
      <c r="EB25" s="33" t="e">
        <f ca="1">IF(OR(#REF!="",(LEFT(VLOOKUP($B25,INDIRECT("pair"&amp;EB$8),2),LEN(VLOOKUP($B25,INDIRECT("pair"&amp;EB$8),2))-3))=#REF!),"",(LEFT(VLOOKUP($B25,INDIRECT("pair"&amp;EB$8),2),LEN(VLOOKUP($B25,INDIRECT("pair"&amp;EB$8),2))-3)))</f>
        <v>#REF!</v>
      </c>
      <c r="EC25" s="41" t="e">
        <f ca="1">IF(OR(#REF!="",(LEFT(VLOOKUP($B25,INDIRECT("At"&amp;EC$8),2),LEN(VLOOKUP($B25,INDIRECT("At"&amp;EC$8),2))-3))=#REF!),"",(LEFT(VLOOKUP($B25,INDIRECT("At"&amp;EC$8),2),LEN(VLOOKUP($B25,INDIRECT("At"&amp;EC$8),2))-3)))</f>
        <v>#REF!</v>
      </c>
      <c r="ED25" s="42" t="e">
        <f ca="1">IF(OR(#REF!="",(LEFT(VLOOKUP($B25,INDIRECT("At"&amp;ED$8),2),LEN(VLOOKUP($B25,INDIRECT("At"&amp;ED$8),2))-3))=#REF!),"",(LEFT(VLOOKUP($B25,INDIRECT("At"&amp;ED$8),2),LEN(VLOOKUP($B25,INDIRECT("At"&amp;ED$8),2))-3)))</f>
        <v>#REF!</v>
      </c>
      <c r="EE25" s="42" t="e">
        <f ca="1">IF(OR(#REF!="",(LEFT(VLOOKUP($B25,INDIRECT("At"&amp;EE$8),2),LEN(VLOOKUP($B25,INDIRECT("At"&amp;EE$8),2))-3))=#REF!),"",(LEFT(VLOOKUP($B25,INDIRECT("At"&amp;EE$8),2),LEN(VLOOKUP($B25,INDIRECT("At"&amp;EE$8),2))-3)))</f>
        <v>#REF!</v>
      </c>
      <c r="EF25" s="42" t="e">
        <f ca="1">IF(OR(#REF!="",(LEFT(VLOOKUP($B25,INDIRECT("At"&amp;EF$8),2),LEN(VLOOKUP($B25,INDIRECT("At"&amp;EF$8),2))-3))=#REF!),"",(LEFT(VLOOKUP($B25,INDIRECT("At"&amp;EF$8),2),LEN(VLOOKUP($B25,INDIRECT("At"&amp;EF$8),2))-3)))</f>
        <v>#REF!</v>
      </c>
      <c r="EG25" s="33" t="e">
        <f ca="1">IF(OR(#REF!="",(LEFT(VLOOKUP($B25,INDIRECT("At"&amp;EG$8),2),LEN(VLOOKUP($B25,INDIRECT("At"&amp;EG$8),2))-3))=#REF!),"",(LEFT(VLOOKUP($B25,INDIRECT("At"&amp;EG$8),2),LEN(VLOOKUP($B25,INDIRECT("At"&amp;EG$8),2))-3)))</f>
        <v>#REF!</v>
      </c>
      <c r="EH25" s="41" t="e">
        <f ca="1">IF(OR(#REF!="",(LEFT(VLOOKUP($B25,INDIRECT("pair"&amp;EH$8),2),LEN(VLOOKUP($B25,INDIRECT("pair"&amp;EH$8),2))-3))=#REF!),"",(LEFT(VLOOKUP($B25,INDIRECT("pair"&amp;EH$8),2),LEN(VLOOKUP($B25,INDIRECT("pair"&amp;EH$8),2))-3)))</f>
        <v>#REF!</v>
      </c>
      <c r="EI25" s="42" t="e">
        <f ca="1">IF(OR(#REF!="",(LEFT(VLOOKUP($B25,INDIRECT("pair"&amp;EI$8),2),LEN(VLOOKUP($B25,INDIRECT("pair"&amp;EI$8),2))-3))=#REF!),"",(LEFT(VLOOKUP($B25,INDIRECT("pair"&amp;EI$8),2),LEN(VLOOKUP($B25,INDIRECT("pair"&amp;EI$8),2))-3)))</f>
        <v>#REF!</v>
      </c>
      <c r="EJ25" s="42" t="e">
        <f ca="1">IF(OR(#REF!="",(LEFT(VLOOKUP($B25,INDIRECT("pair"&amp;EJ$8),2),LEN(VLOOKUP($B25,INDIRECT("pair"&amp;EJ$8),2))-3))=#REF!),"",(LEFT(VLOOKUP($B25,INDIRECT("pair"&amp;EJ$8),2),LEN(VLOOKUP($B25,INDIRECT("pair"&amp;EJ$8),2))-3)))</f>
        <v>#REF!</v>
      </c>
      <c r="EK25" s="42" t="e">
        <f ca="1">IF(OR(#REF!="",(LEFT(VLOOKUP($B25,INDIRECT("pair"&amp;EK$8),2),LEN(VLOOKUP($B25,INDIRECT("pair"&amp;EK$8),2))-3))=#REF!),"",(LEFT(VLOOKUP($B25,INDIRECT("pair"&amp;EK$8),2),LEN(VLOOKUP($B25,INDIRECT("pair"&amp;EK$8),2))-3)))</f>
        <v>#REF!</v>
      </c>
      <c r="EL25" s="33" t="e">
        <f ca="1">IF(OR(#REF!="",(LEFT(VLOOKUP($B25,INDIRECT("pair"&amp;EL$8),2),LEN(VLOOKUP($B25,INDIRECT("pair"&amp;EL$8),2))-3))=#REF!),"",(LEFT(VLOOKUP($B25,INDIRECT("pair"&amp;EL$8),2),LEN(VLOOKUP($B25,INDIRECT("pair"&amp;EL$8),2))-3)))</f>
        <v>#REF!</v>
      </c>
      <c r="EM25" s="41" t="e">
        <f ca="1">IF(OR(#REF!="",(LEFT(VLOOKUP($B25,INDIRECT("At"&amp;EM$8),2),LEN(VLOOKUP($B25,INDIRECT("At"&amp;EM$8),2))-3))=#REF!),"",(LEFT(VLOOKUP($B25,INDIRECT("At"&amp;EM$8),2),LEN(VLOOKUP($B25,INDIRECT("At"&amp;EM$8),2))-3)))</f>
        <v>#REF!</v>
      </c>
      <c r="EN25" s="42" t="e">
        <f ca="1">IF(OR(#REF!="",(LEFT(VLOOKUP($B25,INDIRECT("At"&amp;EN$8),2),LEN(VLOOKUP($B25,INDIRECT("At"&amp;EN$8),2))-3))=#REF!),"",(LEFT(VLOOKUP($B25,INDIRECT("At"&amp;EN$8),2),LEN(VLOOKUP($B25,INDIRECT("At"&amp;EN$8),2))-3)))</f>
        <v>#REF!</v>
      </c>
      <c r="EO25" s="42" t="e">
        <f ca="1">IF(OR(#REF!="",(LEFT(VLOOKUP($B25,INDIRECT("At"&amp;EO$8),2),LEN(VLOOKUP($B25,INDIRECT("At"&amp;EO$8),2))-3))=#REF!),"",(LEFT(VLOOKUP($B25,INDIRECT("At"&amp;EO$8),2),LEN(VLOOKUP($B25,INDIRECT("At"&amp;EO$8),2))-3)))</f>
        <v>#REF!</v>
      </c>
      <c r="EP25" s="42" t="e">
        <f ca="1">IF(OR(#REF!="",(LEFT(VLOOKUP($B25,INDIRECT("At"&amp;EP$8),2),LEN(VLOOKUP($B25,INDIRECT("At"&amp;EP$8),2))-3))=#REF!),"",(LEFT(VLOOKUP($B25,INDIRECT("At"&amp;EP$8),2),LEN(VLOOKUP($B25,INDIRECT("At"&amp;EP$8),2))-3)))</f>
        <v>#REF!</v>
      </c>
      <c r="EQ25" s="33" t="e">
        <f ca="1">IF(OR(#REF!="",(LEFT(VLOOKUP($B25,INDIRECT("At"&amp;EQ$8),2),LEN(VLOOKUP($B25,INDIRECT("At"&amp;EQ$8),2))-3))=#REF!),"",(LEFT(VLOOKUP($B25,INDIRECT("At"&amp;EQ$8),2),LEN(VLOOKUP($B25,INDIRECT("At"&amp;EQ$8),2))-3)))</f>
        <v>#REF!</v>
      </c>
      <c r="ER25" s="41" t="e">
        <f ca="1">IF(OR(#REF!="",(LEFT(VLOOKUP($B25,INDIRECT("pair"&amp;ER$8),2),LEN(VLOOKUP($B25,INDIRECT("pair"&amp;ER$8),2))-3))=#REF!),"",(LEFT(VLOOKUP($B25,INDIRECT("pair"&amp;ER$8),2),LEN(VLOOKUP($B25,INDIRECT("pair"&amp;ER$8),2))-3)))</f>
        <v>#REF!</v>
      </c>
      <c r="ES25" s="42" t="e">
        <f ca="1">IF(OR(#REF!="",(LEFT(VLOOKUP($B25,INDIRECT("pair"&amp;ES$8),2),LEN(VLOOKUP($B25,INDIRECT("pair"&amp;ES$8),2))-3))=#REF!),"",(LEFT(VLOOKUP($B25,INDIRECT("pair"&amp;ES$8),2),LEN(VLOOKUP($B25,INDIRECT("pair"&amp;ES$8),2))-3)))</f>
        <v>#REF!</v>
      </c>
      <c r="ET25" s="42" t="e">
        <f ca="1">IF(OR(#REF!="",(LEFT(VLOOKUP($B25,INDIRECT("pair"&amp;ET$8),2),LEN(VLOOKUP($B25,INDIRECT("pair"&amp;ET$8),2))-3))=#REF!),"",(LEFT(VLOOKUP($B25,INDIRECT("pair"&amp;ET$8),2),LEN(VLOOKUP($B25,INDIRECT("pair"&amp;ET$8),2))-3)))</f>
        <v>#REF!</v>
      </c>
      <c r="EU25" s="42" t="e">
        <f ca="1">IF(OR(#REF!="",(LEFT(VLOOKUP($B25,INDIRECT("pair"&amp;EU$8),2),LEN(VLOOKUP($B25,INDIRECT("pair"&amp;EU$8),2))-3))=#REF!),"",(LEFT(VLOOKUP($B25,INDIRECT("pair"&amp;EU$8),2),LEN(VLOOKUP($B25,INDIRECT("pair"&amp;EU$8),2))-3)))</f>
        <v>#REF!</v>
      </c>
      <c r="EV25" s="33" t="e">
        <f ca="1">IF(OR(#REF!="",(LEFT(VLOOKUP($B25,INDIRECT("pair"&amp;EV$8),2),LEN(VLOOKUP($B25,INDIRECT("pair"&amp;EV$8),2))-3))=#REF!),"",(LEFT(VLOOKUP($B25,INDIRECT("pair"&amp;EV$8),2),LEN(VLOOKUP($B25,INDIRECT("pair"&amp;EV$8),2))-3)))</f>
        <v>#REF!</v>
      </c>
      <c r="EW25" s="41" t="e">
        <f ca="1">IF(OR(#REF!="",(LEFT(VLOOKUP($B25,INDIRECT("At"&amp;EW$8),2),LEN(VLOOKUP($B25,INDIRECT("At"&amp;EW$8),2))-3))=#REF!),"",(LEFT(VLOOKUP($B25,INDIRECT("At"&amp;EW$8),2),LEN(VLOOKUP($B25,INDIRECT("At"&amp;EW$8),2))-3)))</f>
        <v>#REF!</v>
      </c>
      <c r="EX25" s="42" t="e">
        <f ca="1">IF(OR(#REF!="",(LEFT(VLOOKUP($B25,INDIRECT("At"&amp;EX$8),2),LEN(VLOOKUP($B25,INDIRECT("At"&amp;EX$8),2))-3))=#REF!),"",(LEFT(VLOOKUP($B25,INDIRECT("At"&amp;EX$8),2),LEN(VLOOKUP($B25,INDIRECT("At"&amp;EX$8),2))-3)))</f>
        <v>#REF!</v>
      </c>
      <c r="EY25" s="42" t="e">
        <f ca="1">IF(OR(#REF!="",(LEFT(VLOOKUP($B25,INDIRECT("At"&amp;EY$8),2),LEN(VLOOKUP($B25,INDIRECT("At"&amp;EY$8),2))-3))=#REF!),"",(LEFT(VLOOKUP($B25,INDIRECT("At"&amp;EY$8),2),LEN(VLOOKUP($B25,INDIRECT("At"&amp;EY$8),2))-3)))</f>
        <v>#REF!</v>
      </c>
      <c r="EZ25" s="42" t="e">
        <f ca="1">IF(OR(#REF!="",(LEFT(VLOOKUP($B25,INDIRECT("At"&amp;EZ$8),2),LEN(VLOOKUP($B25,INDIRECT("At"&amp;EZ$8),2))-3))=#REF!),"",(LEFT(VLOOKUP($B25,INDIRECT("At"&amp;EZ$8),2),LEN(VLOOKUP($B25,INDIRECT("At"&amp;EZ$8),2))-3)))</f>
        <v>#REF!</v>
      </c>
      <c r="FA25" s="33" t="e">
        <f ca="1">IF(OR(#REF!="",(LEFT(VLOOKUP($B25,INDIRECT("At"&amp;FA$8),2),LEN(VLOOKUP($B25,INDIRECT("At"&amp;FA$8),2))-3))=#REF!),"",(LEFT(VLOOKUP($B25,INDIRECT("At"&amp;FA$8),2),LEN(VLOOKUP($B25,INDIRECT("At"&amp;FA$8),2))-3)))</f>
        <v>#REF!</v>
      </c>
      <c r="FB25" s="41" t="e">
        <f ca="1">IF(OR(#REF!="",(LEFT(VLOOKUP($B25,INDIRECT("pair"&amp;FB$8),2),LEN(VLOOKUP($B25,INDIRECT("pair"&amp;FB$8),2))-3))=#REF!),"",(LEFT(VLOOKUP($B25,INDIRECT("pair"&amp;FB$8),2),LEN(VLOOKUP($B25,INDIRECT("pair"&amp;FB$8),2))-3)))</f>
        <v>#REF!</v>
      </c>
      <c r="FC25" s="42" t="e">
        <f ca="1">IF(OR(#REF!="",(LEFT(VLOOKUP($B25,INDIRECT("pair"&amp;FC$8),2),LEN(VLOOKUP($B25,INDIRECT("pair"&amp;FC$8),2))-3))=#REF!),"",(LEFT(VLOOKUP($B25,INDIRECT("pair"&amp;FC$8),2),LEN(VLOOKUP($B25,INDIRECT("pair"&amp;FC$8),2))-3)))</f>
        <v>#REF!</v>
      </c>
      <c r="FD25" s="42" t="e">
        <f ca="1">IF(OR(#REF!="",(LEFT(VLOOKUP($B25,INDIRECT("pair"&amp;FD$8),2),LEN(VLOOKUP($B25,INDIRECT("pair"&amp;FD$8),2))-3))=#REF!),"",(LEFT(VLOOKUP($B25,INDIRECT("pair"&amp;FD$8),2),LEN(VLOOKUP($B25,INDIRECT("pair"&amp;FD$8),2))-3)))</f>
        <v>#REF!</v>
      </c>
      <c r="FE25" s="42" t="e">
        <f ca="1">IF(OR(#REF!="",(LEFT(VLOOKUP($B25,INDIRECT("pair"&amp;FE$8),2),LEN(VLOOKUP($B25,INDIRECT("pair"&amp;FE$8),2))-3))=#REF!),"",(LEFT(VLOOKUP($B25,INDIRECT("pair"&amp;FE$8),2),LEN(VLOOKUP($B25,INDIRECT("pair"&amp;FE$8),2))-3)))</f>
        <v>#REF!</v>
      </c>
      <c r="FF25" s="33" t="e">
        <f ca="1">IF(OR(#REF!="",(LEFT(VLOOKUP($B25,INDIRECT("pair"&amp;FF$8),2),LEN(VLOOKUP($B25,INDIRECT("pair"&amp;FF$8),2))-3))=#REF!),"",(LEFT(VLOOKUP($B25,INDIRECT("pair"&amp;FF$8),2),LEN(VLOOKUP($B25,INDIRECT("pair"&amp;FF$8),2))-3)))</f>
        <v>#REF!</v>
      </c>
      <c r="FG25" s="41" t="e">
        <f ca="1">IF(OR(#REF!="",(LEFT(VLOOKUP($B25,INDIRECT("At"&amp;FG$8),2),LEN(VLOOKUP($B25,INDIRECT("At"&amp;FG$8),2))-3))=#REF!),"",(LEFT(VLOOKUP($B25,INDIRECT("At"&amp;FG$8),2),LEN(VLOOKUP($B25,INDIRECT("At"&amp;FG$8),2))-3)))</f>
        <v>#REF!</v>
      </c>
      <c r="FH25" s="42" t="e">
        <f ca="1">IF(OR(#REF!="",(LEFT(VLOOKUP($B25,INDIRECT("At"&amp;FH$8),2),LEN(VLOOKUP($B25,INDIRECT("At"&amp;FH$8),2))-3))=#REF!),"",(LEFT(VLOOKUP($B25,INDIRECT("At"&amp;FH$8),2),LEN(VLOOKUP($B25,INDIRECT("At"&amp;FH$8),2))-3)))</f>
        <v>#REF!</v>
      </c>
      <c r="FI25" s="42" t="e">
        <f ca="1">IF(OR(#REF!="",(LEFT(VLOOKUP($B25,INDIRECT("At"&amp;FI$8),2),LEN(VLOOKUP($B25,INDIRECT("At"&amp;FI$8),2))-3))=#REF!),"",(LEFT(VLOOKUP($B25,INDIRECT("At"&amp;FI$8),2),LEN(VLOOKUP($B25,INDIRECT("At"&amp;FI$8),2))-3)))</f>
        <v>#REF!</v>
      </c>
      <c r="FJ25" s="42" t="e">
        <f ca="1">IF(OR(#REF!="",(LEFT(VLOOKUP($B25,INDIRECT("At"&amp;FJ$8),2),LEN(VLOOKUP($B25,INDIRECT("At"&amp;FJ$8),2))-3))=#REF!),"",(LEFT(VLOOKUP($B25,INDIRECT("At"&amp;FJ$8),2),LEN(VLOOKUP($B25,INDIRECT("At"&amp;FJ$8),2))-3)))</f>
        <v>#REF!</v>
      </c>
      <c r="FK25" s="33" t="e">
        <f ca="1">IF(OR(#REF!="",(LEFT(VLOOKUP($B25,INDIRECT("At"&amp;FK$8),2),LEN(VLOOKUP($B25,INDIRECT("At"&amp;FK$8),2))-3))=#REF!),"",(LEFT(VLOOKUP($B25,INDIRECT("At"&amp;FK$8),2),LEN(VLOOKUP($B25,INDIRECT("At"&amp;FK$8),2))-3)))</f>
        <v>#REF!</v>
      </c>
      <c r="FL25" s="41" t="e">
        <f ca="1">IF(OR(#REF!="",(LEFT(VLOOKUP($B25,INDIRECT("pair"&amp;FL$8),2),LEN(VLOOKUP($B25,INDIRECT("pair"&amp;FL$8),2))-3))=#REF!),"",(LEFT(VLOOKUP($B25,INDIRECT("pair"&amp;FL$8),2),LEN(VLOOKUP($B25,INDIRECT("pair"&amp;FL$8),2))-3)))</f>
        <v>#REF!</v>
      </c>
      <c r="FM25" s="42" t="e">
        <f ca="1">IF(OR(#REF!="",(LEFT(VLOOKUP($B25,INDIRECT("pair"&amp;FM$8),2),LEN(VLOOKUP($B25,INDIRECT("pair"&amp;FM$8),2))-3))=#REF!),"",(LEFT(VLOOKUP($B25,INDIRECT("pair"&amp;FM$8),2),LEN(VLOOKUP($B25,INDIRECT("pair"&amp;FM$8),2))-3)))</f>
        <v>#REF!</v>
      </c>
      <c r="FN25" s="42" t="e">
        <f ca="1">IF(OR(#REF!="",(LEFT(VLOOKUP($B25,INDIRECT("pair"&amp;FN$8),2),LEN(VLOOKUP($B25,INDIRECT("pair"&amp;FN$8),2))-3))=#REF!),"",(LEFT(VLOOKUP($B25,INDIRECT("pair"&amp;FN$8),2),LEN(VLOOKUP($B25,INDIRECT("pair"&amp;FN$8),2))-3)))</f>
        <v>#REF!</v>
      </c>
      <c r="FO25" s="42" t="e">
        <f ca="1">IF(OR(#REF!="",(LEFT(VLOOKUP($B25,INDIRECT("pair"&amp;FO$8),2),LEN(VLOOKUP($B25,INDIRECT("pair"&amp;FO$8),2))-3))=#REF!),"",(LEFT(VLOOKUP($B25,INDIRECT("pair"&amp;FO$8),2),LEN(VLOOKUP($B25,INDIRECT("pair"&amp;FO$8),2))-3)))</f>
        <v>#REF!</v>
      </c>
      <c r="FP25" s="33" t="e">
        <f ca="1">IF(OR(#REF!="",(LEFT(VLOOKUP($B25,INDIRECT("pair"&amp;FP$8),2),LEN(VLOOKUP($B25,INDIRECT("pair"&amp;FP$8),2))-3))=#REF!),"",(LEFT(VLOOKUP($B25,INDIRECT("pair"&amp;FP$8),2),LEN(VLOOKUP($B25,INDIRECT("pair"&amp;FP$8),2))-3)))</f>
        <v>#REF!</v>
      </c>
      <c r="FQ25" s="41" t="e">
        <f ca="1">IF(OR(#REF!="",(LEFT(VLOOKUP($B25,INDIRECT("At"&amp;FQ$8),2),LEN(VLOOKUP($B25,INDIRECT("At"&amp;FQ$8),2))-3))=#REF!),"",(LEFT(VLOOKUP($B25,INDIRECT("At"&amp;FQ$8),2),LEN(VLOOKUP($B25,INDIRECT("At"&amp;FQ$8),2))-3)))</f>
        <v>#REF!</v>
      </c>
      <c r="FR25" s="42" t="e">
        <f ca="1">IF(OR(#REF!="",(LEFT(VLOOKUP($B25,INDIRECT("At"&amp;FR$8),2),LEN(VLOOKUP($B25,INDIRECT("At"&amp;FR$8),2))-3))=#REF!),"",(LEFT(VLOOKUP($B25,INDIRECT("At"&amp;FR$8),2),LEN(VLOOKUP($B25,INDIRECT("At"&amp;FR$8),2))-3)))</f>
        <v>#REF!</v>
      </c>
      <c r="FS25" s="42" t="e">
        <f ca="1">IF(OR(#REF!="",(LEFT(VLOOKUP($B25,INDIRECT("At"&amp;FS$8),2),LEN(VLOOKUP($B25,INDIRECT("At"&amp;FS$8),2))-3))=#REF!),"",(LEFT(VLOOKUP($B25,INDIRECT("At"&amp;FS$8),2),LEN(VLOOKUP($B25,INDIRECT("At"&amp;FS$8),2))-3)))</f>
        <v>#REF!</v>
      </c>
      <c r="FT25" s="42" t="e">
        <f ca="1">IF(OR(#REF!="",(LEFT(VLOOKUP($B25,INDIRECT("At"&amp;FT$8),2),LEN(VLOOKUP($B25,INDIRECT("At"&amp;FT$8),2))-3))=#REF!),"",(LEFT(VLOOKUP($B25,INDIRECT("At"&amp;FT$8),2),LEN(VLOOKUP($B25,INDIRECT("At"&amp;FT$8),2))-3)))</f>
        <v>#REF!</v>
      </c>
      <c r="FU25" s="33" t="e">
        <f ca="1">IF(OR(#REF!="",(LEFT(VLOOKUP($B25,INDIRECT("At"&amp;FU$8),2),LEN(VLOOKUP($B25,INDIRECT("At"&amp;FU$8),2))-3))=#REF!),"",(LEFT(VLOOKUP($B25,INDIRECT("At"&amp;FU$8),2),LEN(VLOOKUP($B25,INDIRECT("At"&amp;FU$8),2))-3)))</f>
        <v>#REF!</v>
      </c>
      <c r="FV25" s="41" t="e">
        <f ca="1">IF(OR(#REF!="",(LEFT(VLOOKUP($B25,INDIRECT("pair"&amp;FV$8),2),LEN(VLOOKUP($B25,INDIRECT("pair"&amp;FV$8),2))-3))=#REF!),"",(LEFT(VLOOKUP($B25,INDIRECT("pair"&amp;FV$8),2),LEN(VLOOKUP($B25,INDIRECT("pair"&amp;FV$8),2))-3)))</f>
        <v>#REF!</v>
      </c>
      <c r="FW25" s="42" t="e">
        <f ca="1">IF(OR(#REF!="",(LEFT(VLOOKUP($B25,INDIRECT("pair"&amp;FW$8),2),LEN(VLOOKUP($B25,INDIRECT("pair"&amp;FW$8),2))-3))=#REF!),"",(LEFT(VLOOKUP($B25,INDIRECT("pair"&amp;FW$8),2),LEN(VLOOKUP($B25,INDIRECT("pair"&amp;FW$8),2))-3)))</f>
        <v>#REF!</v>
      </c>
      <c r="FX25" s="42" t="e">
        <f ca="1">IF(OR(#REF!="",(LEFT(VLOOKUP($B25,INDIRECT("pair"&amp;FX$8),2),LEN(VLOOKUP($B25,INDIRECT("pair"&amp;FX$8),2))-3))=#REF!),"",(LEFT(VLOOKUP($B25,INDIRECT("pair"&amp;FX$8),2),LEN(VLOOKUP($B25,INDIRECT("pair"&amp;FX$8),2))-3)))</f>
        <v>#REF!</v>
      </c>
      <c r="FY25" s="42" t="e">
        <f ca="1">IF(OR(#REF!="",(LEFT(VLOOKUP($B25,INDIRECT("pair"&amp;FY$8),2),LEN(VLOOKUP($B25,INDIRECT("pair"&amp;FY$8),2))-3))=#REF!),"",(LEFT(VLOOKUP($B25,INDIRECT("pair"&amp;FY$8),2),LEN(VLOOKUP($B25,INDIRECT("pair"&amp;FY$8),2))-3)))</f>
        <v>#REF!</v>
      </c>
      <c r="FZ25" s="33" t="e">
        <f ca="1">IF(OR(#REF!="",(LEFT(VLOOKUP($B25,INDIRECT("pair"&amp;FZ$8),2),LEN(VLOOKUP($B25,INDIRECT("pair"&amp;FZ$8),2))-3))=#REF!),"",(LEFT(VLOOKUP($B25,INDIRECT("pair"&amp;FZ$8),2),LEN(VLOOKUP($B25,INDIRECT("pair"&amp;FZ$8),2))-3)))</f>
        <v>#REF!</v>
      </c>
      <c r="GA25" s="41" t="e">
        <f ca="1">IF(OR(#REF!="",(LEFT(VLOOKUP($B25,INDIRECT("At"&amp;GA$8),2),LEN(VLOOKUP($B25,INDIRECT("At"&amp;GA$8),2))-3))=#REF!),"",(LEFT(VLOOKUP($B25,INDIRECT("At"&amp;GA$8),2),LEN(VLOOKUP($B25,INDIRECT("At"&amp;GA$8),2))-3)))</f>
        <v>#REF!</v>
      </c>
      <c r="GB25" s="42" t="e">
        <f ca="1">IF(OR(#REF!="",(LEFT(VLOOKUP($B25,INDIRECT("At"&amp;GB$8),2),LEN(VLOOKUP($B25,INDIRECT("At"&amp;GB$8),2))-3))=#REF!),"",(LEFT(VLOOKUP($B25,INDIRECT("At"&amp;GB$8),2),LEN(VLOOKUP($B25,INDIRECT("At"&amp;GB$8),2))-3)))</f>
        <v>#REF!</v>
      </c>
      <c r="GC25" s="42" t="e">
        <f ca="1">IF(OR(#REF!="",(LEFT(VLOOKUP($B25,INDIRECT("At"&amp;GC$8),2),LEN(VLOOKUP($B25,INDIRECT("At"&amp;GC$8),2))-3))=#REF!),"",(LEFT(VLOOKUP($B25,INDIRECT("At"&amp;GC$8),2),LEN(VLOOKUP($B25,INDIRECT("At"&amp;GC$8),2))-3)))</f>
        <v>#REF!</v>
      </c>
      <c r="GD25" s="42" t="e">
        <f ca="1">IF(OR(#REF!="",(LEFT(VLOOKUP($B25,INDIRECT("At"&amp;GD$8),2),LEN(VLOOKUP($B25,INDIRECT("At"&amp;GD$8),2))-3))=#REF!),"",(LEFT(VLOOKUP($B25,INDIRECT("At"&amp;GD$8),2),LEN(VLOOKUP($B25,INDIRECT("At"&amp;GD$8),2))-3)))</f>
        <v>#REF!</v>
      </c>
      <c r="GE25" s="33" t="e">
        <f ca="1">IF(OR(#REF!="",(LEFT(VLOOKUP($B25,INDIRECT("At"&amp;GE$8),2),LEN(VLOOKUP($B25,INDIRECT("At"&amp;GE$8),2))-3))=#REF!),"",(LEFT(VLOOKUP($B25,INDIRECT("At"&amp;GE$8),2),LEN(VLOOKUP($B25,INDIRECT("At"&amp;GE$8),2))-3)))</f>
        <v>#REF!</v>
      </c>
      <c r="GF25" s="41" t="e">
        <f ca="1">IF(OR(#REF!="",(LEFT(VLOOKUP($B25,INDIRECT("pair"&amp;GF$8),2),LEN(VLOOKUP($B25,INDIRECT("pair"&amp;GF$8),2))-3))=#REF!),"",(LEFT(VLOOKUP($B25,INDIRECT("pair"&amp;GF$8),2),LEN(VLOOKUP($B25,INDIRECT("pair"&amp;GF$8),2))-3)))</f>
        <v>#REF!</v>
      </c>
      <c r="GG25" s="42" t="e">
        <f ca="1">IF(OR(#REF!="",(LEFT(VLOOKUP($B25,INDIRECT("pair"&amp;GG$8),2),LEN(VLOOKUP($B25,INDIRECT("pair"&amp;GG$8),2))-3))=#REF!),"",(LEFT(VLOOKUP($B25,INDIRECT("pair"&amp;GG$8),2),LEN(VLOOKUP($B25,INDIRECT("pair"&amp;GG$8),2))-3)))</f>
        <v>#REF!</v>
      </c>
      <c r="GH25" s="42" t="e">
        <f ca="1">IF(OR(#REF!="",(LEFT(VLOOKUP($B25,INDIRECT("pair"&amp;GH$8),2),LEN(VLOOKUP($B25,INDIRECT("pair"&amp;GH$8),2))-3))=#REF!),"",(LEFT(VLOOKUP($B25,INDIRECT("pair"&amp;GH$8),2),LEN(VLOOKUP($B25,INDIRECT("pair"&amp;GH$8),2))-3)))</f>
        <v>#REF!</v>
      </c>
      <c r="GI25" s="42" t="e">
        <f ca="1">IF(OR(#REF!="",(LEFT(VLOOKUP($B25,INDIRECT("pair"&amp;GI$8),2),LEN(VLOOKUP($B25,INDIRECT("pair"&amp;GI$8),2))-3))=#REF!),"",(LEFT(VLOOKUP($B25,INDIRECT("pair"&amp;GI$8),2),LEN(VLOOKUP($B25,INDIRECT("pair"&amp;GI$8),2))-3)))</f>
        <v>#REF!</v>
      </c>
      <c r="GJ25" s="33" t="e">
        <f ca="1">IF(OR(#REF!="",(LEFT(VLOOKUP($B25,INDIRECT("pair"&amp;GJ$8),2),LEN(VLOOKUP($B25,INDIRECT("pair"&amp;GJ$8),2))-3))=#REF!),"",(LEFT(VLOOKUP($B25,INDIRECT("pair"&amp;GJ$8),2),LEN(VLOOKUP($B25,INDIRECT("pair"&amp;GJ$8),2))-3)))</f>
        <v>#REF!</v>
      </c>
      <c r="GK25" s="41" t="e">
        <f ca="1">IF(OR(#REF!="",(LEFT(VLOOKUP($B25,INDIRECT("At"&amp;GK$8),2),LEN(VLOOKUP($B25,INDIRECT("At"&amp;GK$8),2))-3))=#REF!),"",(LEFT(VLOOKUP($B25,INDIRECT("At"&amp;GK$8),2),LEN(VLOOKUP($B25,INDIRECT("At"&amp;GK$8),2))-3)))</f>
        <v>#REF!</v>
      </c>
      <c r="GL25" s="42" t="e">
        <f ca="1">IF(OR(#REF!="",(LEFT(VLOOKUP($B25,INDIRECT("At"&amp;GL$8),2),LEN(VLOOKUP($B25,INDIRECT("At"&amp;GL$8),2))-3))=#REF!),"",(LEFT(VLOOKUP($B25,INDIRECT("At"&amp;GL$8),2),LEN(VLOOKUP($B25,INDIRECT("At"&amp;GL$8),2))-3)))</f>
        <v>#REF!</v>
      </c>
      <c r="GM25" s="42" t="e">
        <f ca="1">IF(OR(#REF!="",(LEFT(VLOOKUP($B25,INDIRECT("At"&amp;GM$8),2),LEN(VLOOKUP($B25,INDIRECT("At"&amp;GM$8),2))-3))=#REF!),"",(LEFT(VLOOKUP($B25,INDIRECT("At"&amp;GM$8),2),LEN(VLOOKUP($B25,INDIRECT("At"&amp;GM$8),2))-3)))</f>
        <v>#REF!</v>
      </c>
      <c r="GN25" s="42" t="e">
        <f ca="1">IF(OR(#REF!="",(LEFT(VLOOKUP($B25,INDIRECT("At"&amp;GN$8),2),LEN(VLOOKUP($B25,INDIRECT("At"&amp;GN$8),2))-3))=#REF!),"",(LEFT(VLOOKUP($B25,INDIRECT("At"&amp;GN$8),2),LEN(VLOOKUP($B25,INDIRECT("At"&amp;GN$8),2))-3)))</f>
        <v>#REF!</v>
      </c>
      <c r="GO25" s="33" t="e">
        <f ca="1">IF(OR(#REF!="",(LEFT(VLOOKUP($B25,INDIRECT("At"&amp;GO$8),2),LEN(VLOOKUP($B25,INDIRECT("At"&amp;GO$8),2))-3))=#REF!),"",(LEFT(VLOOKUP($B25,INDIRECT("At"&amp;GO$8),2),LEN(VLOOKUP($B25,INDIRECT("At"&amp;GO$8),2))-3)))</f>
        <v>#REF!</v>
      </c>
      <c r="GP25" s="41" t="e">
        <f ca="1">IF(OR(#REF!="",(LEFT(VLOOKUP($B25,INDIRECT("pair"&amp;GP$8),2),LEN(VLOOKUP($B25,INDIRECT("pair"&amp;GP$8),2))-3))=#REF!),"",(LEFT(VLOOKUP($B25,INDIRECT("pair"&amp;GP$8),2),LEN(VLOOKUP($B25,INDIRECT("pair"&amp;GP$8),2))-3)))</f>
        <v>#REF!</v>
      </c>
      <c r="GQ25" s="42" t="e">
        <f ca="1">IF(OR(#REF!="",(LEFT(VLOOKUP($B25,INDIRECT("pair"&amp;GQ$8),2),LEN(VLOOKUP($B25,INDIRECT("pair"&amp;GQ$8),2))-3))=#REF!),"",(LEFT(VLOOKUP($B25,INDIRECT("pair"&amp;GQ$8),2),LEN(VLOOKUP($B25,INDIRECT("pair"&amp;GQ$8),2))-3)))</f>
        <v>#REF!</v>
      </c>
      <c r="GR25" s="42" t="e">
        <f ca="1">IF(OR(#REF!="",(LEFT(VLOOKUP($B25,INDIRECT("pair"&amp;GR$8),2),LEN(VLOOKUP($B25,INDIRECT("pair"&amp;GR$8),2))-3))=#REF!),"",(LEFT(VLOOKUP($B25,INDIRECT("pair"&amp;GR$8),2),LEN(VLOOKUP($B25,INDIRECT("pair"&amp;GR$8),2))-3)))</f>
        <v>#REF!</v>
      </c>
      <c r="GS25" s="42" t="e">
        <f ca="1">IF(OR(#REF!="",(LEFT(VLOOKUP($B25,INDIRECT("pair"&amp;GS$8),2),LEN(VLOOKUP($B25,INDIRECT("pair"&amp;GS$8),2))-3))=#REF!),"",(LEFT(VLOOKUP($B25,INDIRECT("pair"&amp;GS$8),2),LEN(VLOOKUP($B25,INDIRECT("pair"&amp;GS$8),2))-3)))</f>
        <v>#REF!</v>
      </c>
      <c r="GT25" s="33" t="e">
        <f ca="1">IF(OR(#REF!="",(LEFT(VLOOKUP($B25,INDIRECT("pair"&amp;GT$8),2),LEN(VLOOKUP($B25,INDIRECT("pair"&amp;GT$8),2))-3))=#REF!),"",(LEFT(VLOOKUP($B25,INDIRECT("pair"&amp;GT$8),2),LEN(VLOOKUP($B25,INDIRECT("pair"&amp;GT$8),2))-3)))</f>
        <v>#REF!</v>
      </c>
      <c r="GU25" s="41" t="e">
        <f ca="1">IF(OR(#REF!="",(LEFT(VLOOKUP($B25,INDIRECT("At"&amp;GU$8),2),LEN(VLOOKUP($B25,INDIRECT("At"&amp;GU$8),2))-3))=#REF!),"",(LEFT(VLOOKUP($B25,INDIRECT("At"&amp;GU$8),2),LEN(VLOOKUP($B25,INDIRECT("At"&amp;GU$8),2))-3)))</f>
        <v>#REF!</v>
      </c>
      <c r="GV25" s="42" t="e">
        <f ca="1">IF(OR(#REF!="",(LEFT(VLOOKUP($B25,INDIRECT("At"&amp;GV$8),2),LEN(VLOOKUP($B25,INDIRECT("At"&amp;GV$8),2))-3))=#REF!),"",(LEFT(VLOOKUP($B25,INDIRECT("At"&amp;GV$8),2),LEN(VLOOKUP($B25,INDIRECT("At"&amp;GV$8),2))-3)))</f>
        <v>#REF!</v>
      </c>
      <c r="GW25" s="42" t="e">
        <f ca="1">IF(OR(#REF!="",(LEFT(VLOOKUP($B25,INDIRECT("At"&amp;GW$8),2),LEN(VLOOKUP($B25,INDIRECT("At"&amp;GW$8),2))-3))=#REF!),"",(LEFT(VLOOKUP($B25,INDIRECT("At"&amp;GW$8),2),LEN(VLOOKUP($B25,INDIRECT("At"&amp;GW$8),2))-3)))</f>
        <v>#REF!</v>
      </c>
      <c r="GX25" s="42" t="e">
        <f ca="1">IF(OR(#REF!="",(LEFT(VLOOKUP($B25,INDIRECT("At"&amp;GX$8),2),LEN(VLOOKUP($B25,INDIRECT("At"&amp;GX$8),2))-3))=#REF!),"",(LEFT(VLOOKUP($B25,INDIRECT("At"&amp;GX$8),2),LEN(VLOOKUP($B25,INDIRECT("At"&amp;GX$8),2))-3)))</f>
        <v>#REF!</v>
      </c>
      <c r="GY25" s="33" t="e">
        <f ca="1">IF(OR(#REF!="",(LEFT(VLOOKUP($B25,INDIRECT("At"&amp;GY$8),2),LEN(VLOOKUP($B25,INDIRECT("At"&amp;GY$8),2))-3))=#REF!),"",(LEFT(VLOOKUP($B25,INDIRECT("At"&amp;GY$8),2),LEN(VLOOKUP($B25,INDIRECT("At"&amp;GY$8),2))-3)))</f>
        <v>#REF!</v>
      </c>
      <c r="GZ25" s="41" t="e">
        <f ca="1">IF(OR(#REF!="",(LEFT(VLOOKUP($B25,INDIRECT("pair"&amp;GZ$8),2),LEN(VLOOKUP($B25,INDIRECT("pair"&amp;GZ$8),2))-3))=#REF!),"",(LEFT(VLOOKUP($B25,INDIRECT("pair"&amp;GZ$8),2),LEN(VLOOKUP($B25,INDIRECT("pair"&amp;GZ$8),2))-3)))</f>
        <v>#REF!</v>
      </c>
      <c r="HA25" s="42" t="e">
        <f ca="1">IF(OR(#REF!="",(LEFT(VLOOKUP($B25,INDIRECT("pair"&amp;HA$8),2),LEN(VLOOKUP($B25,INDIRECT("pair"&amp;HA$8),2))-3))=#REF!),"",(LEFT(VLOOKUP($B25,INDIRECT("pair"&amp;HA$8),2),LEN(VLOOKUP($B25,INDIRECT("pair"&amp;HA$8),2))-3)))</f>
        <v>#REF!</v>
      </c>
      <c r="HB25" s="42" t="e">
        <f ca="1">IF(OR(#REF!="",(LEFT(VLOOKUP($B25,INDIRECT("pair"&amp;HB$8),2),LEN(VLOOKUP($B25,INDIRECT("pair"&amp;HB$8),2))-3))=#REF!),"",(LEFT(VLOOKUP($B25,INDIRECT("pair"&amp;HB$8),2),LEN(VLOOKUP($B25,INDIRECT("pair"&amp;HB$8),2))-3)))</f>
        <v>#REF!</v>
      </c>
      <c r="HC25" s="42" t="e">
        <f ca="1">IF(OR(#REF!="",(LEFT(VLOOKUP($B25,INDIRECT("pair"&amp;HC$8),2),LEN(VLOOKUP($B25,INDIRECT("pair"&amp;HC$8),2))-3))=#REF!),"",(LEFT(VLOOKUP($B25,INDIRECT("pair"&amp;HC$8),2),LEN(VLOOKUP($B25,INDIRECT("pair"&amp;HC$8),2))-3)))</f>
        <v>#REF!</v>
      </c>
      <c r="HD25" s="33" t="e">
        <f ca="1">IF(OR(#REF!="",(LEFT(VLOOKUP($B25,INDIRECT("pair"&amp;HD$8),2),LEN(VLOOKUP($B25,INDIRECT("pair"&amp;HD$8),2))-3))=#REF!),"",(LEFT(VLOOKUP($B25,INDIRECT("pair"&amp;HD$8),2),LEN(VLOOKUP($B25,INDIRECT("pair"&amp;HD$8),2))-3)))</f>
        <v>#REF!</v>
      </c>
      <c r="HE25" s="41" t="e">
        <f ca="1">IF(OR(#REF!="",(LEFT(VLOOKUP($B25,INDIRECT("At"&amp;HE$8),2),LEN(VLOOKUP($B25,INDIRECT("At"&amp;HE$8),2))-3))=#REF!),"",(LEFT(VLOOKUP($B25,INDIRECT("At"&amp;HE$8),2),LEN(VLOOKUP($B25,INDIRECT("At"&amp;HE$8),2))-3)))</f>
        <v>#REF!</v>
      </c>
      <c r="HF25" s="42" t="e">
        <f ca="1">IF(OR(#REF!="",(LEFT(VLOOKUP($B25,INDIRECT("At"&amp;HF$8),2),LEN(VLOOKUP($B25,INDIRECT("At"&amp;HF$8),2))-3))=#REF!),"",(LEFT(VLOOKUP($B25,INDIRECT("At"&amp;HF$8),2),LEN(VLOOKUP($B25,INDIRECT("At"&amp;HF$8),2))-3)))</f>
        <v>#REF!</v>
      </c>
      <c r="HG25" s="42" t="e">
        <f ca="1">IF(OR(#REF!="",(LEFT(VLOOKUP($B25,INDIRECT("At"&amp;HG$8),2),LEN(VLOOKUP($B25,INDIRECT("At"&amp;HG$8),2))-3))=#REF!),"",(LEFT(VLOOKUP($B25,INDIRECT("At"&amp;HG$8),2),LEN(VLOOKUP($B25,INDIRECT("At"&amp;HG$8),2))-3)))</f>
        <v>#REF!</v>
      </c>
      <c r="HH25" s="42" t="e">
        <f ca="1">IF(OR(#REF!="",(LEFT(VLOOKUP($B25,INDIRECT("At"&amp;HH$8),2),LEN(VLOOKUP($B25,INDIRECT("At"&amp;HH$8),2))-3))=#REF!),"",(LEFT(VLOOKUP($B25,INDIRECT("At"&amp;HH$8),2),LEN(VLOOKUP($B25,INDIRECT("At"&amp;HH$8),2))-3)))</f>
        <v>#REF!</v>
      </c>
      <c r="HI25" s="33" t="e">
        <f ca="1">IF(OR(#REF!="",(LEFT(VLOOKUP($B25,INDIRECT("At"&amp;HI$8),2),LEN(VLOOKUP($B25,INDIRECT("At"&amp;HI$8),2))-3))=#REF!),"",(LEFT(VLOOKUP($B25,INDIRECT("At"&amp;HI$8),2),LEN(VLOOKUP($B25,INDIRECT("At"&amp;HI$8),2))-3)))</f>
        <v>#REF!</v>
      </c>
      <c r="HJ25" s="41" t="e">
        <f ca="1">IF(OR(#REF!="",(LEFT(VLOOKUP($B25,INDIRECT("pair"&amp;HJ$8),2),LEN(VLOOKUP($B25,INDIRECT("pair"&amp;HJ$8),2))-3))=#REF!),"",(LEFT(VLOOKUP($B25,INDIRECT("pair"&amp;HJ$8),2),LEN(VLOOKUP($B25,INDIRECT("pair"&amp;HJ$8),2))-3)))</f>
        <v>#REF!</v>
      </c>
      <c r="HK25" s="42" t="e">
        <f ca="1">IF(OR(#REF!="",(LEFT(VLOOKUP($B25,INDIRECT("pair"&amp;HK$8),2),LEN(VLOOKUP($B25,INDIRECT("pair"&amp;HK$8),2))-3))=#REF!),"",(LEFT(VLOOKUP($B25,INDIRECT("pair"&amp;HK$8),2),LEN(VLOOKUP($B25,INDIRECT("pair"&amp;HK$8),2))-3)))</f>
        <v>#REF!</v>
      </c>
      <c r="HL25" s="42" t="e">
        <f ca="1">IF(OR(#REF!="",(LEFT(VLOOKUP($B25,INDIRECT("pair"&amp;HL$8),2),LEN(VLOOKUP($B25,INDIRECT("pair"&amp;HL$8),2))-3))=#REF!),"",(LEFT(VLOOKUP($B25,INDIRECT("pair"&amp;HL$8),2),LEN(VLOOKUP($B25,INDIRECT("pair"&amp;HL$8),2))-3)))</f>
        <v>#REF!</v>
      </c>
      <c r="HM25" s="42" t="e">
        <f ca="1">IF(OR(#REF!="",(LEFT(VLOOKUP($B25,INDIRECT("pair"&amp;HM$8),2),LEN(VLOOKUP($B25,INDIRECT("pair"&amp;HM$8),2))-3))=#REF!),"",(LEFT(VLOOKUP($B25,INDIRECT("pair"&amp;HM$8),2),LEN(VLOOKUP($B25,INDIRECT("pair"&amp;HM$8),2))-3)))</f>
        <v>#REF!</v>
      </c>
      <c r="HN25" s="33" t="e">
        <f ca="1">IF(OR(#REF!="",(LEFT(VLOOKUP($B25,INDIRECT("pair"&amp;HN$8),2),LEN(VLOOKUP($B25,INDIRECT("pair"&amp;HN$8),2))-3))=#REF!),"",(LEFT(VLOOKUP($B25,INDIRECT("pair"&amp;HN$8),2),LEN(VLOOKUP($B25,INDIRECT("pair"&amp;HN$8),2))-3)))</f>
        <v>#REF!</v>
      </c>
      <c r="HO25" s="41" t="e">
        <f ca="1">IF(OR(#REF!="",(LEFT(VLOOKUP($B25,INDIRECT("At"&amp;HO$8),2),LEN(VLOOKUP($B25,INDIRECT("At"&amp;HO$8),2))-3))=#REF!),"",(LEFT(VLOOKUP($B25,INDIRECT("At"&amp;HO$8),2),LEN(VLOOKUP($B25,INDIRECT("At"&amp;HO$8),2))-3)))</f>
        <v>#REF!</v>
      </c>
      <c r="HP25" s="42" t="e">
        <f ca="1">IF(OR(#REF!="",(LEFT(VLOOKUP($B25,INDIRECT("At"&amp;HP$8),2),LEN(VLOOKUP($B25,INDIRECT("At"&amp;HP$8),2))-3))=#REF!),"",(LEFT(VLOOKUP($B25,INDIRECT("At"&amp;HP$8),2),LEN(VLOOKUP($B25,INDIRECT("At"&amp;HP$8),2))-3)))</f>
        <v>#REF!</v>
      </c>
      <c r="HQ25" s="42" t="e">
        <f ca="1">IF(OR(#REF!="",(LEFT(VLOOKUP($B25,INDIRECT("At"&amp;HQ$8),2),LEN(VLOOKUP($B25,INDIRECT("At"&amp;HQ$8),2))-3))=#REF!),"",(LEFT(VLOOKUP($B25,INDIRECT("At"&amp;HQ$8),2),LEN(VLOOKUP($B25,INDIRECT("At"&amp;HQ$8),2))-3)))</f>
        <v>#REF!</v>
      </c>
      <c r="HR25" s="42" t="e">
        <f ca="1">IF(OR(#REF!="",(LEFT(VLOOKUP($B25,INDIRECT("At"&amp;HR$8),2),LEN(VLOOKUP($B25,INDIRECT("At"&amp;HR$8),2))-3))=#REF!),"",(LEFT(VLOOKUP($B25,INDIRECT("At"&amp;HR$8),2),LEN(VLOOKUP($B25,INDIRECT("At"&amp;HR$8),2))-3)))</f>
        <v>#REF!</v>
      </c>
      <c r="HS25" s="33" t="e">
        <f ca="1">IF(OR(#REF!="",(LEFT(VLOOKUP($B25,INDIRECT("At"&amp;HS$8),2),LEN(VLOOKUP($B25,INDIRECT("At"&amp;HS$8),2))-3))=#REF!),"",(LEFT(VLOOKUP($B25,INDIRECT("At"&amp;HS$8),2),LEN(VLOOKUP($B25,INDIRECT("At"&amp;HS$8),2))-3)))</f>
        <v>#REF!</v>
      </c>
      <c r="HT25" s="41" t="e">
        <f ca="1">IF(OR(#REF!="",(LEFT(VLOOKUP($B25,INDIRECT("pair"&amp;HT$8),2),LEN(VLOOKUP($B25,INDIRECT("pair"&amp;HT$8),2))-3))=#REF!),"",(LEFT(VLOOKUP($B25,INDIRECT("pair"&amp;HT$8),2),LEN(VLOOKUP($B25,INDIRECT("pair"&amp;HT$8),2))-3)))</f>
        <v>#REF!</v>
      </c>
      <c r="HU25" s="42" t="e">
        <f ca="1">IF(OR(#REF!="",(LEFT(VLOOKUP($B25,INDIRECT("pair"&amp;HU$8),2),LEN(VLOOKUP($B25,INDIRECT("pair"&amp;HU$8),2))-3))=#REF!),"",(LEFT(VLOOKUP($B25,INDIRECT("pair"&amp;HU$8),2),LEN(VLOOKUP($B25,INDIRECT("pair"&amp;HU$8),2))-3)))</f>
        <v>#REF!</v>
      </c>
      <c r="HV25" s="42" t="e">
        <f ca="1">IF(OR(#REF!="",(LEFT(VLOOKUP($B25,INDIRECT("pair"&amp;HV$8),2),LEN(VLOOKUP($B25,INDIRECT("pair"&amp;HV$8),2))-3))=#REF!),"",(LEFT(VLOOKUP($B25,INDIRECT("pair"&amp;HV$8),2),LEN(VLOOKUP($B25,INDIRECT("pair"&amp;HV$8),2))-3)))</f>
        <v>#REF!</v>
      </c>
      <c r="HW25" s="42" t="e">
        <f ca="1">IF(OR(#REF!="",(LEFT(VLOOKUP($B25,INDIRECT("pair"&amp;HW$8),2),LEN(VLOOKUP($B25,INDIRECT("pair"&amp;HW$8),2))-3))=#REF!),"",(LEFT(VLOOKUP($B25,INDIRECT("pair"&amp;HW$8),2),LEN(VLOOKUP($B25,INDIRECT("pair"&amp;HW$8),2))-3)))</f>
        <v>#REF!</v>
      </c>
      <c r="HX25" s="33" t="e">
        <f ca="1">IF(OR(#REF!="",(LEFT(VLOOKUP($B25,INDIRECT("pair"&amp;HX$8),2),LEN(VLOOKUP($B25,INDIRECT("pair"&amp;HX$8),2))-3))=#REF!),"",(LEFT(VLOOKUP($B25,INDIRECT("pair"&amp;HX$8),2),LEN(VLOOKUP($B25,INDIRECT("pair"&amp;HX$8),2))-3)))</f>
        <v>#REF!</v>
      </c>
      <c r="HY25" s="41" t="e">
        <f ca="1">IF(OR(#REF!="",(LEFT(VLOOKUP($B25,INDIRECT("At"&amp;HY$8),2),LEN(VLOOKUP($B25,INDIRECT("At"&amp;HY$8),2))-3))=#REF!),"",(LEFT(VLOOKUP($B25,INDIRECT("At"&amp;HY$8),2),LEN(VLOOKUP($B25,INDIRECT("At"&amp;HY$8),2))-3)))</f>
        <v>#REF!</v>
      </c>
      <c r="HZ25" s="42" t="e">
        <f ca="1">IF(OR(#REF!="",(LEFT(VLOOKUP($B25,INDIRECT("At"&amp;HZ$8),2),LEN(VLOOKUP($B25,INDIRECT("At"&amp;HZ$8),2))-3))=#REF!),"",(LEFT(VLOOKUP($B25,INDIRECT("At"&amp;HZ$8),2),LEN(VLOOKUP($B25,INDIRECT("At"&amp;HZ$8),2))-3)))</f>
        <v>#REF!</v>
      </c>
      <c r="IA25" s="42" t="e">
        <f ca="1">IF(OR(#REF!="",(LEFT(VLOOKUP($B25,INDIRECT("At"&amp;IA$8),2),LEN(VLOOKUP($B25,INDIRECT("At"&amp;IA$8),2))-3))=#REF!),"",(LEFT(VLOOKUP($B25,INDIRECT("At"&amp;IA$8),2),LEN(VLOOKUP($B25,INDIRECT("At"&amp;IA$8),2))-3)))</f>
        <v>#REF!</v>
      </c>
      <c r="IB25" s="42" t="e">
        <f ca="1">IF(OR(#REF!="",(LEFT(VLOOKUP($B25,INDIRECT("At"&amp;IB$8),2),LEN(VLOOKUP($B25,INDIRECT("At"&amp;IB$8),2))-3))=#REF!),"",(LEFT(VLOOKUP($B25,INDIRECT("At"&amp;IB$8),2),LEN(VLOOKUP($B25,INDIRECT("At"&amp;IB$8),2))-3)))</f>
        <v>#REF!</v>
      </c>
      <c r="IC25" s="33" t="e">
        <f ca="1">IF(OR(#REF!="",(LEFT(VLOOKUP($B25,INDIRECT("At"&amp;IC$8),2),LEN(VLOOKUP($B25,INDIRECT("At"&amp;IC$8),2))-3))=#REF!),"",(LEFT(VLOOKUP($B25,INDIRECT("At"&amp;IC$8),2),LEN(VLOOKUP($B25,INDIRECT("At"&amp;IC$8),2))-3)))</f>
        <v>#REF!</v>
      </c>
      <c r="ID25" s="41" t="e">
        <f ca="1">IF(OR(#REF!="",(LEFT(VLOOKUP($B25,INDIRECT("pair"&amp;ID$8),2),LEN(VLOOKUP($B25,INDIRECT("pair"&amp;ID$8),2))-3))=#REF!),"",(LEFT(VLOOKUP($B25,INDIRECT("pair"&amp;ID$8),2),LEN(VLOOKUP($B25,INDIRECT("pair"&amp;ID$8),2))-3)))</f>
        <v>#REF!</v>
      </c>
      <c r="IE25" s="42" t="e">
        <f ca="1">IF(OR(#REF!="",(LEFT(VLOOKUP($B25,INDIRECT("pair"&amp;IE$8),2),LEN(VLOOKUP($B25,INDIRECT("pair"&amp;IE$8),2))-3))=#REF!),"",(LEFT(VLOOKUP($B25,INDIRECT("pair"&amp;IE$8),2),LEN(VLOOKUP($B25,INDIRECT("pair"&amp;IE$8),2))-3)))</f>
        <v>#REF!</v>
      </c>
      <c r="IF25" s="42" t="e">
        <f ca="1">IF(OR(#REF!="",(LEFT(VLOOKUP($B25,INDIRECT("pair"&amp;IF$8),2),LEN(VLOOKUP($B25,INDIRECT("pair"&amp;IF$8),2))-3))=#REF!),"",(LEFT(VLOOKUP($B25,INDIRECT("pair"&amp;IF$8),2),LEN(VLOOKUP($B25,INDIRECT("pair"&amp;IF$8),2))-3)))</f>
        <v>#REF!</v>
      </c>
      <c r="IG25" s="42" t="e">
        <f ca="1">IF(OR(#REF!="",(LEFT(VLOOKUP($B25,INDIRECT("pair"&amp;IG$8),2),LEN(VLOOKUP($B25,INDIRECT("pair"&amp;IG$8),2))-3))=#REF!),"",(LEFT(VLOOKUP($B25,INDIRECT("pair"&amp;IG$8),2),LEN(VLOOKUP($B25,INDIRECT("pair"&amp;IG$8),2))-3)))</f>
        <v>#REF!</v>
      </c>
      <c r="IH25" s="33" t="e">
        <f ca="1">IF(OR(#REF!="",(LEFT(VLOOKUP($B25,INDIRECT("pair"&amp;IH$8),2),LEN(VLOOKUP($B25,INDIRECT("pair"&amp;IH$8),2))-3))=#REF!),"",(LEFT(VLOOKUP($B25,INDIRECT("pair"&amp;IH$8),2),LEN(VLOOKUP($B25,INDIRECT("pair"&amp;IH$8),2))-3)))</f>
        <v>#REF!</v>
      </c>
    </row>
    <row r="26" spans="1:242" s="85" customFormat="1" ht="14.1" customHeight="1" x14ac:dyDescent="0.2">
      <c r="A26" s="153" t="s">
        <v>181</v>
      </c>
      <c r="B26" s="153"/>
      <c r="C26" s="156" t="s">
        <v>318</v>
      </c>
      <c r="D26" s="156" t="s">
        <v>318</v>
      </c>
      <c r="E26" s="156" t="s">
        <v>320</v>
      </c>
      <c r="F26" s="156" t="s">
        <v>319</v>
      </c>
      <c r="G26" s="156" t="s">
        <v>318</v>
      </c>
      <c r="H26" s="156" t="s">
        <v>318</v>
      </c>
      <c r="I26" s="156" t="s">
        <v>318</v>
      </c>
      <c r="J26" s="156" t="s">
        <v>356</v>
      </c>
      <c r="K26" s="156" t="s">
        <v>318</v>
      </c>
      <c r="L26" s="156" t="s">
        <v>356</v>
      </c>
      <c r="M26" s="155" t="s">
        <v>325</v>
      </c>
      <c r="N26" s="155" t="s">
        <v>345</v>
      </c>
      <c r="O26" s="155" t="s">
        <v>334</v>
      </c>
      <c r="P26" s="155" t="s">
        <v>324</v>
      </c>
      <c r="Q26" s="155" t="s">
        <v>334</v>
      </c>
      <c r="R26" s="155" t="s">
        <v>334</v>
      </c>
      <c r="S26" s="155" t="s">
        <v>332</v>
      </c>
      <c r="T26" s="155" t="s">
        <v>325</v>
      </c>
      <c r="U26" s="155" t="s">
        <v>346</v>
      </c>
      <c r="V26" s="155" t="s">
        <v>348</v>
      </c>
      <c r="W26" s="148" t="s">
        <v>343</v>
      </c>
      <c r="X26" s="148" t="s">
        <v>342</v>
      </c>
      <c r="Y26" s="148" t="s">
        <v>342</v>
      </c>
      <c r="Z26" s="148" t="s">
        <v>342</v>
      </c>
      <c r="AA26" s="148" t="s">
        <v>342</v>
      </c>
      <c r="AB26" s="164" t="s">
        <v>343</v>
      </c>
      <c r="AC26" s="148" t="s">
        <v>342</v>
      </c>
      <c r="AD26" s="148" t="s">
        <v>342</v>
      </c>
      <c r="AE26" s="148" t="s">
        <v>342</v>
      </c>
      <c r="AF26" s="148" t="s">
        <v>342</v>
      </c>
      <c r="AG26" s="149" t="s">
        <v>336</v>
      </c>
      <c r="AH26" s="149" t="s">
        <v>337</v>
      </c>
      <c r="AI26" s="149" t="s">
        <v>337</v>
      </c>
      <c r="AJ26" s="149" t="s">
        <v>338</v>
      </c>
      <c r="AK26" s="149" t="s">
        <v>339</v>
      </c>
      <c r="AL26" s="149" t="s">
        <v>336</v>
      </c>
      <c r="AM26" s="149" t="s">
        <v>337</v>
      </c>
      <c r="AN26" s="149" t="s">
        <v>337</v>
      </c>
      <c r="AO26" s="149" t="s">
        <v>338</v>
      </c>
      <c r="AP26" s="149" t="s">
        <v>340</v>
      </c>
      <c r="AQ26" s="152" t="s">
        <v>353</v>
      </c>
      <c r="AR26" s="152" t="s">
        <v>350</v>
      </c>
      <c r="AS26" s="152" t="s">
        <v>353</v>
      </c>
      <c r="AT26" s="152" t="s">
        <v>352</v>
      </c>
      <c r="AU26" s="152" t="s">
        <v>351</v>
      </c>
      <c r="AV26" s="152" t="s">
        <v>353</v>
      </c>
      <c r="AW26" s="152" t="s">
        <v>350</v>
      </c>
      <c r="AX26" s="152"/>
      <c r="AY26" s="152" t="s">
        <v>353</v>
      </c>
      <c r="AZ26" s="152"/>
      <c r="BA26" s="151" t="s">
        <v>334</v>
      </c>
      <c r="BB26" s="151" t="s">
        <v>311</v>
      </c>
      <c r="BC26" s="151" t="s">
        <v>313</v>
      </c>
      <c r="BD26" s="151" t="s">
        <v>315</v>
      </c>
      <c r="BE26" s="151" t="s">
        <v>316</v>
      </c>
      <c r="BF26" s="151" t="s">
        <v>316</v>
      </c>
      <c r="BG26" s="151" t="s">
        <v>335</v>
      </c>
      <c r="BH26" s="151" t="s">
        <v>334</v>
      </c>
      <c r="BI26" s="151" t="s">
        <v>317</v>
      </c>
      <c r="BJ26" s="151" t="s">
        <v>334</v>
      </c>
      <c r="BK26" s="150" t="s">
        <v>327</v>
      </c>
      <c r="BL26" s="150" t="s">
        <v>332</v>
      </c>
      <c r="BM26" s="150" t="s">
        <v>334</v>
      </c>
      <c r="BN26" s="150" t="s">
        <v>332</v>
      </c>
      <c r="BO26" s="150" t="s">
        <v>327</v>
      </c>
      <c r="BP26" s="150" t="s">
        <v>333</v>
      </c>
      <c r="BQ26" s="150" t="s">
        <v>333</v>
      </c>
      <c r="BR26" s="150" t="s">
        <v>327</v>
      </c>
      <c r="BS26" s="150" t="s">
        <v>332</v>
      </c>
      <c r="BT26" s="150" t="s">
        <v>333</v>
      </c>
      <c r="BU26" s="146"/>
      <c r="BV26" s="147"/>
      <c r="BW26" s="147"/>
      <c r="BX26" s="147"/>
      <c r="BY26" s="147"/>
      <c r="BZ26" s="146"/>
      <c r="CA26" s="147"/>
      <c r="CB26" s="147"/>
      <c r="CC26" s="147"/>
      <c r="CD26" s="147"/>
      <c r="CE26" s="146"/>
      <c r="CF26" s="147"/>
      <c r="CG26" s="147"/>
      <c r="CH26" s="147"/>
      <c r="CI26" s="147"/>
      <c r="CJ26" s="146"/>
      <c r="CK26" s="147"/>
      <c r="CL26" s="147"/>
      <c r="CM26" s="147"/>
      <c r="CN26" s="147"/>
      <c r="CO26" s="146"/>
      <c r="CP26" s="147"/>
      <c r="CQ26" s="147"/>
      <c r="CR26" s="147"/>
      <c r="CS26" s="147"/>
      <c r="CT26" s="146"/>
      <c r="CU26" s="147"/>
      <c r="CV26" s="147"/>
      <c r="CW26" s="147"/>
      <c r="CX26" s="147"/>
      <c r="CY26" s="146"/>
      <c r="CZ26" s="147"/>
      <c r="DA26" s="147"/>
      <c r="DB26" s="147"/>
      <c r="DC26" s="147"/>
      <c r="DD26" s="146"/>
      <c r="DE26" s="147"/>
      <c r="DF26" s="147"/>
      <c r="DG26" s="147"/>
      <c r="DH26" s="147"/>
      <c r="DI26" s="146"/>
      <c r="DJ26" s="147"/>
      <c r="DK26" s="147"/>
      <c r="DL26" s="147"/>
      <c r="DM26" s="147"/>
      <c r="DN26" s="146"/>
      <c r="DO26" s="147"/>
      <c r="DP26" s="147"/>
      <c r="DQ26" s="147"/>
      <c r="DR26" s="147"/>
      <c r="DS26" s="146"/>
      <c r="DT26" s="147"/>
      <c r="DU26" s="147"/>
      <c r="DV26" s="147"/>
      <c r="DW26" s="147"/>
      <c r="DX26" s="146"/>
      <c r="DY26" s="147"/>
      <c r="DZ26" s="147"/>
      <c r="EA26" s="147"/>
      <c r="EB26" s="147"/>
      <c r="EC26" s="146"/>
      <c r="ED26" s="147"/>
      <c r="EE26" s="147"/>
      <c r="EF26" s="147"/>
      <c r="EG26" s="147"/>
      <c r="EH26" s="146"/>
      <c r="EI26" s="147"/>
      <c r="EJ26" s="147"/>
      <c r="EK26" s="147"/>
      <c r="EL26" s="147"/>
      <c r="EM26" s="146"/>
      <c r="EN26" s="147"/>
      <c r="EO26" s="147"/>
      <c r="EP26" s="147"/>
      <c r="EQ26" s="147"/>
      <c r="ER26" s="146"/>
      <c r="ES26" s="147"/>
      <c r="ET26" s="147"/>
      <c r="EU26" s="147"/>
      <c r="EV26" s="147"/>
      <c r="EW26" s="146"/>
      <c r="EX26" s="147"/>
      <c r="EY26" s="147"/>
      <c r="EZ26" s="147"/>
      <c r="FA26" s="147"/>
      <c r="FB26" s="146"/>
      <c r="FC26" s="147"/>
      <c r="FD26" s="147"/>
      <c r="FE26" s="147"/>
      <c r="FF26" s="147"/>
      <c r="FG26" s="146"/>
      <c r="FH26" s="147"/>
      <c r="FI26" s="147"/>
      <c r="FJ26" s="147"/>
      <c r="FK26" s="147"/>
      <c r="FL26" s="146"/>
      <c r="FM26" s="147"/>
      <c r="FN26" s="147"/>
      <c r="FO26" s="147"/>
      <c r="FP26" s="147"/>
      <c r="FQ26" s="146"/>
      <c r="FR26" s="147"/>
      <c r="FS26" s="147"/>
      <c r="FT26" s="147"/>
      <c r="FU26" s="147"/>
      <c r="FV26" s="146"/>
      <c r="FW26" s="147"/>
      <c r="FX26" s="147"/>
      <c r="FY26" s="147"/>
      <c r="FZ26" s="147"/>
      <c r="GA26" s="146"/>
      <c r="GB26" s="147"/>
      <c r="GC26" s="147"/>
      <c r="GD26" s="147"/>
      <c r="GE26" s="147"/>
      <c r="GF26" s="146"/>
      <c r="GG26" s="147"/>
      <c r="GH26" s="147"/>
      <c r="GI26" s="147"/>
      <c r="GJ26" s="147"/>
      <c r="GK26" s="146"/>
      <c r="GL26" s="147"/>
      <c r="GM26" s="147"/>
      <c r="GN26" s="147"/>
      <c r="GO26" s="147"/>
      <c r="GP26" s="146"/>
      <c r="GQ26" s="147"/>
      <c r="GR26" s="147"/>
      <c r="GS26" s="147"/>
      <c r="GT26" s="147"/>
      <c r="GU26" s="146"/>
      <c r="GV26" s="147"/>
      <c r="GW26" s="147"/>
      <c r="GX26" s="147"/>
      <c r="GY26" s="147"/>
      <c r="GZ26" s="146"/>
      <c r="HA26" s="147"/>
      <c r="HB26" s="147"/>
      <c r="HC26" s="147"/>
      <c r="HD26" s="147"/>
      <c r="HE26" s="146"/>
      <c r="HF26" s="147"/>
      <c r="HG26" s="147"/>
      <c r="HH26" s="147"/>
      <c r="HI26" s="147"/>
      <c r="HJ26" s="146"/>
      <c r="HK26" s="147"/>
      <c r="HL26" s="147"/>
      <c r="HM26" s="147"/>
      <c r="HN26" s="147"/>
      <c r="HO26" s="146"/>
      <c r="HP26" s="147"/>
      <c r="HQ26" s="147"/>
      <c r="HR26" s="147"/>
      <c r="HS26" s="147"/>
      <c r="HT26" s="146"/>
      <c r="HU26" s="147"/>
      <c r="HV26" s="147"/>
      <c r="HW26" s="147"/>
      <c r="HX26" s="147"/>
      <c r="HY26" s="146"/>
      <c r="HZ26" s="147"/>
      <c r="IA26" s="147"/>
      <c r="IB26" s="147"/>
      <c r="IC26" s="147"/>
      <c r="ID26" s="146"/>
      <c r="IE26" s="147"/>
      <c r="IF26" s="147"/>
      <c r="IG26" s="147"/>
      <c r="IH26" s="147"/>
    </row>
    <row r="27" spans="1:242" s="86" customFormat="1" ht="27.95" customHeight="1" x14ac:dyDescent="0.2">
      <c r="A27" s="153"/>
      <c r="B27" s="153"/>
      <c r="C27" s="156"/>
      <c r="D27" s="156"/>
      <c r="E27" s="156"/>
      <c r="F27" s="156"/>
      <c r="G27" s="156"/>
      <c r="H27" s="156"/>
      <c r="I27" s="156"/>
      <c r="J27" s="156"/>
      <c r="K27" s="156"/>
      <c r="L27" s="156"/>
      <c r="M27" s="155"/>
      <c r="N27" s="155"/>
      <c r="O27" s="155"/>
      <c r="P27" s="155"/>
      <c r="Q27" s="155"/>
      <c r="R27" s="155"/>
      <c r="S27" s="155"/>
      <c r="T27" s="155"/>
      <c r="U27" s="155"/>
      <c r="V27" s="155"/>
      <c r="W27" s="148"/>
      <c r="X27" s="148"/>
      <c r="Y27" s="148"/>
      <c r="Z27" s="148"/>
      <c r="AA27" s="148"/>
      <c r="AB27" s="164"/>
      <c r="AC27" s="148"/>
      <c r="AD27" s="148"/>
      <c r="AE27" s="148"/>
      <c r="AF27" s="148"/>
      <c r="AG27" s="149"/>
      <c r="AH27" s="149"/>
      <c r="AI27" s="149"/>
      <c r="AJ27" s="149"/>
      <c r="AK27" s="149"/>
      <c r="AL27" s="149"/>
      <c r="AM27" s="149"/>
      <c r="AN27" s="149"/>
      <c r="AO27" s="149"/>
      <c r="AP27" s="149"/>
      <c r="AQ27" s="152"/>
      <c r="AR27" s="152"/>
      <c r="AS27" s="152"/>
      <c r="AT27" s="152"/>
      <c r="AU27" s="152"/>
      <c r="AV27" s="152"/>
      <c r="AW27" s="152"/>
      <c r="AX27" s="152"/>
      <c r="AY27" s="152"/>
      <c r="AZ27" s="152"/>
      <c r="BA27" s="151"/>
      <c r="BB27" s="151"/>
      <c r="BC27" s="151"/>
      <c r="BD27" s="151"/>
      <c r="BE27" s="151"/>
      <c r="BF27" s="151"/>
      <c r="BG27" s="151"/>
      <c r="BH27" s="151"/>
      <c r="BI27" s="151"/>
      <c r="BJ27" s="151"/>
      <c r="BK27" s="150"/>
      <c r="BL27" s="150"/>
      <c r="BM27" s="150"/>
      <c r="BN27" s="150"/>
      <c r="BO27" s="150"/>
      <c r="BP27" s="150"/>
      <c r="BQ27" s="150"/>
      <c r="BR27" s="150"/>
      <c r="BS27" s="150"/>
      <c r="BT27" s="150"/>
      <c r="BU27" s="146"/>
      <c r="BV27" s="147"/>
      <c r="BW27" s="147"/>
      <c r="BX27" s="147"/>
      <c r="BY27" s="147"/>
      <c r="BZ27" s="146"/>
      <c r="CA27" s="147"/>
      <c r="CB27" s="147"/>
      <c r="CC27" s="147"/>
      <c r="CD27" s="147"/>
      <c r="CE27" s="146"/>
      <c r="CF27" s="147"/>
      <c r="CG27" s="147"/>
      <c r="CH27" s="147"/>
      <c r="CI27" s="147"/>
      <c r="CJ27" s="146"/>
      <c r="CK27" s="147"/>
      <c r="CL27" s="147"/>
      <c r="CM27" s="147"/>
      <c r="CN27" s="147"/>
      <c r="CO27" s="146"/>
      <c r="CP27" s="147"/>
      <c r="CQ27" s="147"/>
      <c r="CR27" s="147"/>
      <c r="CS27" s="147"/>
      <c r="CT27" s="146"/>
      <c r="CU27" s="147"/>
      <c r="CV27" s="147"/>
      <c r="CW27" s="147"/>
      <c r="CX27" s="147"/>
      <c r="CY27" s="146"/>
      <c r="CZ27" s="147"/>
      <c r="DA27" s="147"/>
      <c r="DB27" s="147"/>
      <c r="DC27" s="147"/>
      <c r="DD27" s="146"/>
      <c r="DE27" s="147"/>
      <c r="DF27" s="147"/>
      <c r="DG27" s="147"/>
      <c r="DH27" s="147"/>
      <c r="DI27" s="146"/>
      <c r="DJ27" s="147"/>
      <c r="DK27" s="147"/>
      <c r="DL27" s="147"/>
      <c r="DM27" s="147"/>
      <c r="DN27" s="146"/>
      <c r="DO27" s="147"/>
      <c r="DP27" s="147"/>
      <c r="DQ27" s="147"/>
      <c r="DR27" s="147"/>
      <c r="DS27" s="146"/>
      <c r="DT27" s="147"/>
      <c r="DU27" s="147"/>
      <c r="DV27" s="147"/>
      <c r="DW27" s="147"/>
      <c r="DX27" s="146"/>
      <c r="DY27" s="147"/>
      <c r="DZ27" s="147"/>
      <c r="EA27" s="147"/>
      <c r="EB27" s="147"/>
      <c r="EC27" s="146"/>
      <c r="ED27" s="147"/>
      <c r="EE27" s="147"/>
      <c r="EF27" s="147"/>
      <c r="EG27" s="147"/>
      <c r="EH27" s="146"/>
      <c r="EI27" s="147"/>
      <c r="EJ27" s="147"/>
      <c r="EK27" s="147"/>
      <c r="EL27" s="147"/>
      <c r="EM27" s="146"/>
      <c r="EN27" s="147"/>
      <c r="EO27" s="147"/>
      <c r="EP27" s="147"/>
      <c r="EQ27" s="147"/>
      <c r="ER27" s="146"/>
      <c r="ES27" s="147"/>
      <c r="ET27" s="147"/>
      <c r="EU27" s="147"/>
      <c r="EV27" s="147"/>
      <c r="EW27" s="146"/>
      <c r="EX27" s="147"/>
      <c r="EY27" s="147"/>
      <c r="EZ27" s="147"/>
      <c r="FA27" s="147"/>
      <c r="FB27" s="146"/>
      <c r="FC27" s="147"/>
      <c r="FD27" s="147"/>
      <c r="FE27" s="147"/>
      <c r="FF27" s="147"/>
      <c r="FG27" s="146"/>
      <c r="FH27" s="147"/>
      <c r="FI27" s="147"/>
      <c r="FJ27" s="147"/>
      <c r="FK27" s="147"/>
      <c r="FL27" s="146"/>
      <c r="FM27" s="147"/>
      <c r="FN27" s="147"/>
      <c r="FO27" s="147"/>
      <c r="FP27" s="147"/>
      <c r="FQ27" s="146"/>
      <c r="FR27" s="147"/>
      <c r="FS27" s="147"/>
      <c r="FT27" s="147"/>
      <c r="FU27" s="147"/>
      <c r="FV27" s="146"/>
      <c r="FW27" s="147"/>
      <c r="FX27" s="147"/>
      <c r="FY27" s="147"/>
      <c r="FZ27" s="147"/>
      <c r="GA27" s="146"/>
      <c r="GB27" s="147"/>
      <c r="GC27" s="147"/>
      <c r="GD27" s="147"/>
      <c r="GE27" s="147"/>
      <c r="GF27" s="146"/>
      <c r="GG27" s="147"/>
      <c r="GH27" s="147"/>
      <c r="GI27" s="147"/>
      <c r="GJ27" s="147"/>
      <c r="GK27" s="146"/>
      <c r="GL27" s="147"/>
      <c r="GM27" s="147"/>
      <c r="GN27" s="147"/>
      <c r="GO27" s="147"/>
      <c r="GP27" s="146"/>
      <c r="GQ27" s="147"/>
      <c r="GR27" s="147"/>
      <c r="GS27" s="147"/>
      <c r="GT27" s="147"/>
      <c r="GU27" s="146"/>
      <c r="GV27" s="147"/>
      <c r="GW27" s="147"/>
      <c r="GX27" s="147"/>
      <c r="GY27" s="147"/>
      <c r="GZ27" s="146"/>
      <c r="HA27" s="147"/>
      <c r="HB27" s="147"/>
      <c r="HC27" s="147"/>
      <c r="HD27" s="147"/>
      <c r="HE27" s="146"/>
      <c r="HF27" s="147"/>
      <c r="HG27" s="147"/>
      <c r="HH27" s="147"/>
      <c r="HI27" s="147"/>
      <c r="HJ27" s="146"/>
      <c r="HK27" s="147"/>
      <c r="HL27" s="147"/>
      <c r="HM27" s="147"/>
      <c r="HN27" s="147"/>
      <c r="HO27" s="146"/>
      <c r="HP27" s="147"/>
      <c r="HQ27" s="147"/>
      <c r="HR27" s="147"/>
      <c r="HS27" s="147"/>
      <c r="HT27" s="146"/>
      <c r="HU27" s="147"/>
      <c r="HV27" s="147"/>
      <c r="HW27" s="147"/>
      <c r="HX27" s="147"/>
      <c r="HY27" s="146"/>
      <c r="HZ27" s="147"/>
      <c r="IA27" s="147"/>
      <c r="IB27" s="147"/>
      <c r="IC27" s="147"/>
      <c r="ID27" s="146"/>
      <c r="IE27" s="147"/>
      <c r="IF27" s="147"/>
      <c r="IG27" s="147"/>
      <c r="IH27" s="147"/>
    </row>
    <row r="28" spans="1:242" s="94" customFormat="1" ht="14.1" customHeight="1" x14ac:dyDescent="0.2">
      <c r="A28" s="87" t="s">
        <v>185</v>
      </c>
      <c r="B28" s="88"/>
      <c r="C28" s="89" t="s">
        <v>190</v>
      </c>
      <c r="D28" s="89" t="s">
        <v>190</v>
      </c>
      <c r="E28" s="89" t="s">
        <v>190</v>
      </c>
      <c r="F28" s="89" t="s">
        <v>190</v>
      </c>
      <c r="G28" s="89" t="s">
        <v>190</v>
      </c>
      <c r="H28" s="89" t="s">
        <v>190</v>
      </c>
      <c r="I28" s="89" t="s">
        <v>190</v>
      </c>
      <c r="J28" s="89" t="s">
        <v>190</v>
      </c>
      <c r="K28" s="89" t="s">
        <v>190</v>
      </c>
      <c r="L28" s="89" t="s">
        <v>190</v>
      </c>
      <c r="M28" s="90" t="s">
        <v>191</v>
      </c>
      <c r="N28" s="90" t="s">
        <v>191</v>
      </c>
      <c r="O28" s="90" t="s">
        <v>191</v>
      </c>
      <c r="P28" s="90" t="s">
        <v>191</v>
      </c>
      <c r="Q28" s="90" t="s">
        <v>191</v>
      </c>
      <c r="R28" s="90" t="s">
        <v>191</v>
      </c>
      <c r="S28" s="90" t="s">
        <v>191</v>
      </c>
      <c r="T28" s="90" t="s">
        <v>191</v>
      </c>
      <c r="U28" s="90" t="s">
        <v>191</v>
      </c>
      <c r="V28" s="90" t="s">
        <v>191</v>
      </c>
      <c r="W28" s="91" t="s">
        <v>5</v>
      </c>
      <c r="X28" s="91" t="s">
        <v>5</v>
      </c>
      <c r="Y28" s="91" t="s">
        <v>5</v>
      </c>
      <c r="Z28" s="91" t="s">
        <v>5</v>
      </c>
      <c r="AA28" s="91" t="s">
        <v>5</v>
      </c>
      <c r="AB28" s="91" t="s">
        <v>5</v>
      </c>
      <c r="AC28" s="91" t="s">
        <v>5</v>
      </c>
      <c r="AD28" s="91" t="s">
        <v>5</v>
      </c>
      <c r="AE28" s="91" t="s">
        <v>5</v>
      </c>
      <c r="AF28" s="91" t="s">
        <v>5</v>
      </c>
      <c r="AG28" s="72" t="s">
        <v>6</v>
      </c>
      <c r="AH28" s="72" t="s">
        <v>6</v>
      </c>
      <c r="AI28" s="72" t="s">
        <v>6</v>
      </c>
      <c r="AJ28" s="72" t="s">
        <v>6</v>
      </c>
      <c r="AK28" s="72" t="s">
        <v>6</v>
      </c>
      <c r="AL28" s="72" t="s">
        <v>6</v>
      </c>
      <c r="AM28" s="72" t="s">
        <v>6</v>
      </c>
      <c r="AN28" s="72" t="s">
        <v>6</v>
      </c>
      <c r="AO28" s="72" t="s">
        <v>6</v>
      </c>
      <c r="AP28" s="72" t="s">
        <v>6</v>
      </c>
      <c r="AQ28" s="92" t="s">
        <v>7</v>
      </c>
      <c r="AR28" s="92" t="s">
        <v>7</v>
      </c>
      <c r="AS28" s="92" t="s">
        <v>7</v>
      </c>
      <c r="AT28" s="92" t="s">
        <v>7</v>
      </c>
      <c r="AU28" s="92" t="s">
        <v>7</v>
      </c>
      <c r="AV28" s="92" t="s">
        <v>7</v>
      </c>
      <c r="AW28" s="92" t="s">
        <v>7</v>
      </c>
      <c r="AX28" s="92" t="s">
        <v>7</v>
      </c>
      <c r="AY28" s="92" t="s">
        <v>7</v>
      </c>
      <c r="AZ28" s="92" t="s">
        <v>7</v>
      </c>
      <c r="BA28" s="79" t="s">
        <v>280</v>
      </c>
      <c r="BB28" s="79" t="s">
        <v>280</v>
      </c>
      <c r="BC28" s="79" t="s">
        <v>280</v>
      </c>
      <c r="BD28" s="79" t="s">
        <v>280</v>
      </c>
      <c r="BE28" s="79" t="s">
        <v>280</v>
      </c>
      <c r="BF28" s="79" t="s">
        <v>280</v>
      </c>
      <c r="BG28" s="79" t="s">
        <v>280</v>
      </c>
      <c r="BH28" s="79" t="s">
        <v>280</v>
      </c>
      <c r="BI28" s="79" t="s">
        <v>280</v>
      </c>
      <c r="BJ28" s="79" t="s">
        <v>280</v>
      </c>
      <c r="BK28" s="74" t="s">
        <v>192</v>
      </c>
      <c r="BL28" s="74" t="s">
        <v>192</v>
      </c>
      <c r="BM28" s="74" t="s">
        <v>192</v>
      </c>
      <c r="BN28" s="74" t="s">
        <v>192</v>
      </c>
      <c r="BO28" s="74" t="s">
        <v>192</v>
      </c>
      <c r="BP28" s="74" t="s">
        <v>192</v>
      </c>
      <c r="BQ28" s="74" t="s">
        <v>192</v>
      </c>
      <c r="BR28" s="74" t="s">
        <v>192</v>
      </c>
      <c r="BS28" s="74" t="s">
        <v>192</v>
      </c>
      <c r="BT28" s="74" t="s">
        <v>192</v>
      </c>
      <c r="BU28" s="93" t="s">
        <v>282</v>
      </c>
      <c r="BV28" s="93" t="s">
        <v>282</v>
      </c>
      <c r="BW28" s="93" t="s">
        <v>282</v>
      </c>
      <c r="BX28" s="93" t="s">
        <v>282</v>
      </c>
      <c r="BY28" s="93" t="s">
        <v>282</v>
      </c>
      <c r="BZ28" s="93" t="s">
        <v>282</v>
      </c>
      <c r="CA28" s="93" t="s">
        <v>282</v>
      </c>
      <c r="CB28" s="93" t="s">
        <v>282</v>
      </c>
      <c r="CC28" s="93" t="s">
        <v>282</v>
      </c>
      <c r="CD28" s="93" t="s">
        <v>282</v>
      </c>
      <c r="CE28" s="93"/>
      <c r="CF28" s="93"/>
      <c r="CG28" s="93"/>
      <c r="CH28" s="93"/>
      <c r="CI28" s="93"/>
      <c r="CJ28" s="93"/>
      <c r="CK28" s="93"/>
      <c r="CL28" s="93"/>
      <c r="CM28" s="93"/>
      <c r="CN28" s="93"/>
      <c r="CO28" s="93"/>
      <c r="CP28" s="93"/>
      <c r="CQ28" s="93"/>
      <c r="CR28" s="93"/>
      <c r="CS28" s="93"/>
      <c r="CT28" s="93"/>
      <c r="CU28" s="93"/>
      <c r="CV28" s="93"/>
      <c r="CW28" s="93"/>
      <c r="CX28" s="93"/>
      <c r="CY28" s="93"/>
      <c r="CZ28" s="93"/>
      <c r="DA28" s="93"/>
      <c r="DB28" s="93"/>
      <c r="DC28" s="93"/>
      <c r="DD28" s="93"/>
      <c r="DE28" s="93"/>
      <c r="DF28" s="93"/>
      <c r="DG28" s="93"/>
      <c r="DH28" s="93"/>
      <c r="DI28" s="93"/>
      <c r="DJ28" s="93"/>
      <c r="DK28" s="93"/>
      <c r="DL28" s="93"/>
      <c r="DM28" s="93"/>
      <c r="DN28" s="93"/>
      <c r="DO28" s="93"/>
      <c r="DP28" s="93"/>
      <c r="DQ28" s="93"/>
      <c r="DR28" s="93"/>
      <c r="DS28" s="93"/>
      <c r="DT28" s="93"/>
      <c r="DU28" s="93"/>
      <c r="DV28" s="93"/>
      <c r="DW28" s="93"/>
      <c r="DX28" s="93"/>
      <c r="DY28" s="93"/>
      <c r="DZ28" s="93"/>
      <c r="EA28" s="93"/>
      <c r="EB28" s="93"/>
      <c r="EC28" s="93"/>
      <c r="ED28" s="93"/>
      <c r="EE28" s="93"/>
      <c r="EF28" s="93"/>
      <c r="EG28" s="93"/>
      <c r="EH28" s="93"/>
      <c r="EI28" s="93"/>
      <c r="EJ28" s="93"/>
      <c r="EK28" s="93"/>
      <c r="EL28" s="93"/>
      <c r="EM28" s="93"/>
      <c r="EN28" s="93"/>
      <c r="EO28" s="93"/>
      <c r="EP28" s="93"/>
      <c r="EQ28" s="93"/>
      <c r="ER28" s="93"/>
      <c r="ES28" s="93"/>
      <c r="ET28" s="93"/>
      <c r="EU28" s="93"/>
      <c r="EV28" s="93"/>
      <c r="EW28" s="93"/>
      <c r="EX28" s="93"/>
      <c r="EY28" s="93"/>
      <c r="EZ28" s="93"/>
      <c r="FA28" s="93"/>
      <c r="FB28" s="93"/>
      <c r="FC28" s="93"/>
      <c r="FD28" s="93"/>
      <c r="FE28" s="93"/>
      <c r="FF28" s="93"/>
      <c r="FG28" s="93"/>
      <c r="FH28" s="93"/>
      <c r="FI28" s="93"/>
      <c r="FJ28" s="93"/>
      <c r="FK28" s="93"/>
      <c r="FL28" s="93"/>
      <c r="FM28" s="93"/>
      <c r="FN28" s="93"/>
      <c r="FO28" s="93"/>
      <c r="FP28" s="93"/>
      <c r="FQ28" s="93"/>
      <c r="FR28" s="93"/>
      <c r="FS28" s="93"/>
      <c r="FT28" s="93"/>
      <c r="FU28" s="93"/>
      <c r="FV28" s="93"/>
      <c r="FW28" s="93"/>
      <c r="FX28" s="93"/>
      <c r="FY28" s="93"/>
      <c r="FZ28" s="93"/>
      <c r="GA28" s="93"/>
      <c r="GB28" s="93"/>
      <c r="GC28" s="93"/>
      <c r="GD28" s="93"/>
      <c r="GE28" s="93"/>
      <c r="GF28" s="93"/>
      <c r="GG28" s="93"/>
      <c r="GH28" s="93"/>
      <c r="GI28" s="93"/>
      <c r="GJ28" s="93"/>
      <c r="GK28" s="93"/>
      <c r="GL28" s="93"/>
      <c r="GM28" s="93"/>
      <c r="GN28" s="93"/>
      <c r="GO28" s="93"/>
      <c r="GP28" s="93"/>
      <c r="GQ28" s="93"/>
      <c r="GR28" s="93"/>
      <c r="GS28" s="93"/>
      <c r="GT28" s="93"/>
      <c r="GU28" s="93"/>
      <c r="GV28" s="93"/>
      <c r="GW28" s="93"/>
      <c r="GX28" s="93"/>
      <c r="GY28" s="93"/>
      <c r="GZ28" s="93"/>
      <c r="HA28" s="93"/>
      <c r="HB28" s="93"/>
      <c r="HC28" s="93"/>
      <c r="HD28" s="93"/>
      <c r="HE28" s="93"/>
      <c r="HF28" s="93"/>
      <c r="HG28" s="93"/>
      <c r="HH28" s="93"/>
      <c r="HI28" s="93"/>
      <c r="HJ28" s="93"/>
      <c r="HK28" s="93"/>
      <c r="HL28" s="93"/>
      <c r="HM28" s="93"/>
      <c r="HN28" s="93"/>
      <c r="HO28" s="93"/>
      <c r="HP28" s="93"/>
      <c r="HQ28" s="93"/>
      <c r="HR28" s="93"/>
      <c r="HS28" s="93"/>
      <c r="HT28" s="93"/>
      <c r="HU28" s="93"/>
      <c r="HV28" s="93"/>
      <c r="HW28" s="93"/>
      <c r="HX28" s="93"/>
      <c r="HY28" s="93"/>
      <c r="HZ28" s="93"/>
      <c r="IA28" s="93"/>
      <c r="IB28" s="93"/>
      <c r="IC28" s="93"/>
      <c r="ID28" s="93"/>
      <c r="IE28" s="93"/>
      <c r="IF28" s="93"/>
      <c r="IG28" s="93"/>
      <c r="IH28" s="93"/>
    </row>
    <row r="29" spans="1:242" s="86" customFormat="1" ht="24" customHeight="1" x14ac:dyDescent="0.2">
      <c r="A29" s="95" t="s">
        <v>184</v>
      </c>
      <c r="B29" s="95"/>
      <c r="C29" s="96" t="s">
        <v>265</v>
      </c>
      <c r="D29" s="96" t="s">
        <v>265</v>
      </c>
      <c r="E29" s="96" t="s">
        <v>265</v>
      </c>
      <c r="F29" s="96" t="s">
        <v>278</v>
      </c>
      <c r="G29" s="96" t="s">
        <v>265</v>
      </c>
      <c r="H29" s="96" t="s">
        <v>265</v>
      </c>
      <c r="I29" s="96" t="s">
        <v>265</v>
      </c>
      <c r="J29" s="96" t="s">
        <v>314</v>
      </c>
      <c r="K29" s="96" t="s">
        <v>265</v>
      </c>
      <c r="L29" s="96" t="s">
        <v>278</v>
      </c>
      <c r="M29" s="97" t="s">
        <v>266</v>
      </c>
      <c r="N29" s="97" t="s">
        <v>266</v>
      </c>
      <c r="O29" s="97" t="s">
        <v>266</v>
      </c>
      <c r="P29" s="97" t="s">
        <v>276</v>
      </c>
      <c r="Q29" s="97" t="s">
        <v>266</v>
      </c>
      <c r="R29" s="97" t="s">
        <v>266</v>
      </c>
      <c r="S29" s="97" t="s">
        <v>266</v>
      </c>
      <c r="T29" s="97" t="s">
        <v>275</v>
      </c>
      <c r="U29" s="97" t="s">
        <v>276</v>
      </c>
      <c r="V29" s="97" t="s">
        <v>275</v>
      </c>
      <c r="W29" s="98" t="s">
        <v>275</v>
      </c>
      <c r="X29" s="98" t="s">
        <v>264</v>
      </c>
      <c r="Y29" s="98" t="s">
        <v>264</v>
      </c>
      <c r="Z29" s="98" t="s">
        <v>264</v>
      </c>
      <c r="AA29" s="98" t="s">
        <v>264</v>
      </c>
      <c r="AB29" s="98" t="s">
        <v>264</v>
      </c>
      <c r="AC29" s="98" t="s">
        <v>268</v>
      </c>
      <c r="AD29" s="98" t="s">
        <v>270</v>
      </c>
      <c r="AE29" s="98" t="s">
        <v>264</v>
      </c>
      <c r="AF29" s="98" t="s">
        <v>264</v>
      </c>
      <c r="AG29" s="73" t="s">
        <v>274</v>
      </c>
      <c r="AH29" s="73" t="s">
        <v>274</v>
      </c>
      <c r="AI29" s="73" t="s">
        <v>274</v>
      </c>
      <c r="AJ29" s="73" t="s">
        <v>273</v>
      </c>
      <c r="AK29" s="73" t="s">
        <v>263</v>
      </c>
      <c r="AL29" s="73" t="s">
        <v>274</v>
      </c>
      <c r="AM29" s="73" t="s">
        <v>274</v>
      </c>
      <c r="AN29" s="73" t="s">
        <v>274</v>
      </c>
      <c r="AO29" s="73" t="s">
        <v>273</v>
      </c>
      <c r="AP29" s="73" t="s">
        <v>263</v>
      </c>
      <c r="AQ29" s="99" t="s">
        <v>276</v>
      </c>
      <c r="AR29" s="99" t="s">
        <v>314</v>
      </c>
      <c r="AS29" s="99" t="s">
        <v>263</v>
      </c>
      <c r="AT29" s="99" t="s">
        <v>268</v>
      </c>
      <c r="AU29" s="99" t="s">
        <v>268</v>
      </c>
      <c r="AV29" s="99" t="s">
        <v>276</v>
      </c>
      <c r="AW29" s="99" t="s">
        <v>314</v>
      </c>
      <c r="AX29" s="99" t="s">
        <v>271</v>
      </c>
      <c r="AY29" s="99" t="s">
        <v>276</v>
      </c>
      <c r="AZ29" s="99" t="s">
        <v>271</v>
      </c>
      <c r="BA29" s="80" t="s">
        <v>196</v>
      </c>
      <c r="BB29" s="80" t="s">
        <v>310</v>
      </c>
      <c r="BC29" s="80" t="s">
        <v>314</v>
      </c>
      <c r="BD29" s="80" t="s">
        <v>277</v>
      </c>
      <c r="BE29" s="80" t="s">
        <v>276</v>
      </c>
      <c r="BF29" s="80" t="s">
        <v>276</v>
      </c>
      <c r="BG29" s="80" t="s">
        <v>277</v>
      </c>
      <c r="BH29" s="80" t="s">
        <v>277</v>
      </c>
      <c r="BI29" s="80" t="s">
        <v>277</v>
      </c>
      <c r="BJ29" s="80" t="s">
        <v>277</v>
      </c>
      <c r="BK29" s="75" t="s">
        <v>263</v>
      </c>
      <c r="BL29" s="75" t="s">
        <v>267</v>
      </c>
      <c r="BM29" s="75"/>
      <c r="BN29" s="75" t="s">
        <v>267</v>
      </c>
      <c r="BO29" s="75" t="s">
        <v>263</v>
      </c>
      <c r="BP29" s="75" t="s">
        <v>263</v>
      </c>
      <c r="BQ29" s="75" t="s">
        <v>263</v>
      </c>
      <c r="BR29" s="75" t="s">
        <v>263</v>
      </c>
      <c r="BS29" s="75" t="s">
        <v>267</v>
      </c>
      <c r="BT29" s="75" t="s">
        <v>263</v>
      </c>
      <c r="BU29" s="100"/>
      <c r="BV29" s="101"/>
      <c r="BW29" s="101"/>
      <c r="BX29" s="101"/>
      <c r="BY29" s="101"/>
      <c r="BZ29" s="101"/>
      <c r="CA29" s="101"/>
      <c r="CB29" s="101"/>
      <c r="CC29" s="101"/>
      <c r="CD29" s="101"/>
      <c r="CE29" s="100"/>
      <c r="CF29" s="101"/>
      <c r="CG29" s="101"/>
      <c r="CH29" s="101"/>
      <c r="CI29" s="101"/>
      <c r="CJ29" s="101"/>
      <c r="CK29" s="101"/>
      <c r="CL29" s="101"/>
      <c r="CM29" s="101"/>
      <c r="CN29" s="101"/>
      <c r="CO29" s="100"/>
      <c r="CP29" s="101"/>
      <c r="CQ29" s="101"/>
      <c r="CR29" s="101"/>
      <c r="CS29" s="101"/>
      <c r="CT29" s="101"/>
      <c r="CU29" s="101"/>
      <c r="CV29" s="101"/>
      <c r="CW29" s="101"/>
      <c r="CX29" s="101"/>
      <c r="CY29" s="100"/>
      <c r="CZ29" s="101"/>
      <c r="DA29" s="101"/>
      <c r="DB29" s="101"/>
      <c r="DC29" s="101"/>
      <c r="DD29" s="101"/>
      <c r="DE29" s="101"/>
      <c r="DF29" s="101"/>
      <c r="DG29" s="101"/>
      <c r="DH29" s="101"/>
      <c r="DI29" s="100"/>
      <c r="DJ29" s="101"/>
      <c r="DK29" s="101"/>
      <c r="DL29" s="101"/>
      <c r="DM29" s="101"/>
      <c r="DN29" s="101"/>
      <c r="DO29" s="101"/>
      <c r="DP29" s="101"/>
      <c r="DQ29" s="101"/>
      <c r="DR29" s="101"/>
      <c r="DS29" s="100"/>
      <c r="DT29" s="101"/>
      <c r="DU29" s="101"/>
      <c r="DV29" s="101"/>
      <c r="DW29" s="101"/>
      <c r="DX29" s="101"/>
      <c r="DY29" s="101"/>
      <c r="DZ29" s="101"/>
      <c r="EA29" s="101"/>
      <c r="EB29" s="101"/>
      <c r="EC29" s="100"/>
      <c r="ED29" s="101"/>
      <c r="EE29" s="101"/>
      <c r="EF29" s="101"/>
      <c r="EG29" s="101"/>
      <c r="EH29" s="101"/>
      <c r="EI29" s="101"/>
      <c r="EJ29" s="101"/>
      <c r="EK29" s="101"/>
      <c r="EL29" s="101"/>
      <c r="EM29" s="100"/>
      <c r="EN29" s="101"/>
      <c r="EO29" s="101"/>
      <c r="EP29" s="101"/>
      <c r="EQ29" s="101"/>
      <c r="ER29" s="101"/>
      <c r="ES29" s="101"/>
      <c r="ET29" s="101"/>
      <c r="EU29" s="101"/>
      <c r="EV29" s="101"/>
      <c r="EW29" s="100"/>
      <c r="EX29" s="101"/>
      <c r="EY29" s="101"/>
      <c r="EZ29" s="101"/>
      <c r="FA29" s="101"/>
      <c r="FB29" s="101"/>
      <c r="FC29" s="101"/>
      <c r="FD29" s="101"/>
      <c r="FE29" s="101"/>
      <c r="FF29" s="101"/>
      <c r="FG29" s="100"/>
      <c r="FH29" s="101"/>
      <c r="FI29" s="101"/>
      <c r="FJ29" s="101"/>
      <c r="FK29" s="101"/>
      <c r="FL29" s="101"/>
      <c r="FM29" s="101"/>
      <c r="FN29" s="101"/>
      <c r="FO29" s="101"/>
      <c r="FP29" s="101"/>
      <c r="FQ29" s="100"/>
      <c r="FR29" s="101"/>
      <c r="FS29" s="101"/>
      <c r="FT29" s="101"/>
      <c r="FU29" s="101"/>
      <c r="FV29" s="101"/>
      <c r="FW29" s="101"/>
      <c r="FX29" s="101"/>
      <c r="FY29" s="101"/>
      <c r="FZ29" s="101"/>
      <c r="GA29" s="100"/>
      <c r="GB29" s="101"/>
      <c r="GC29" s="101"/>
      <c r="GD29" s="101"/>
      <c r="GE29" s="101"/>
      <c r="GF29" s="101"/>
      <c r="GG29" s="101"/>
      <c r="GH29" s="101"/>
      <c r="GI29" s="101"/>
      <c r="GJ29" s="101"/>
      <c r="GK29" s="100"/>
      <c r="GL29" s="101"/>
      <c r="GM29" s="101"/>
      <c r="GN29" s="101"/>
      <c r="GO29" s="101"/>
      <c r="GP29" s="101"/>
      <c r="GQ29" s="101"/>
      <c r="GR29" s="101"/>
      <c r="GS29" s="101"/>
      <c r="GT29" s="101"/>
      <c r="GU29" s="100"/>
      <c r="GV29" s="101"/>
      <c r="GW29" s="101"/>
      <c r="GX29" s="101"/>
      <c r="GY29" s="101"/>
      <c r="GZ29" s="101"/>
      <c r="HA29" s="101"/>
      <c r="HB29" s="101"/>
      <c r="HC29" s="101"/>
      <c r="HD29" s="101"/>
      <c r="HE29" s="100"/>
      <c r="HF29" s="101"/>
      <c r="HG29" s="101"/>
      <c r="HH29" s="101"/>
      <c r="HI29" s="101"/>
      <c r="HJ29" s="101"/>
      <c r="HK29" s="101"/>
      <c r="HL29" s="101"/>
      <c r="HM29" s="101"/>
      <c r="HN29" s="101"/>
      <c r="HO29" s="100"/>
      <c r="HP29" s="101"/>
      <c r="HQ29" s="101"/>
      <c r="HR29" s="101"/>
      <c r="HS29" s="101"/>
      <c r="HT29" s="101"/>
      <c r="HU29" s="101"/>
      <c r="HV29" s="101"/>
      <c r="HW29" s="101"/>
      <c r="HX29" s="101"/>
      <c r="HY29" s="100"/>
      <c r="HZ29" s="101"/>
      <c r="IA29" s="101"/>
      <c r="IB29" s="101"/>
      <c r="IC29" s="101"/>
      <c r="ID29" s="101"/>
      <c r="IE29" s="101"/>
      <c r="IF29" s="101"/>
      <c r="IG29" s="101"/>
      <c r="IH29" s="101"/>
    </row>
    <row r="30" spans="1:242" hidden="1" x14ac:dyDescent="0.2">
      <c r="A30" s="27"/>
      <c r="B30" s="28"/>
      <c r="C30" s="3" t="s">
        <v>37</v>
      </c>
      <c r="D30" s="22" t="s">
        <v>38</v>
      </c>
      <c r="E30" s="4" t="s">
        <v>39</v>
      </c>
      <c r="F30" s="23" t="s">
        <v>79</v>
      </c>
      <c r="G30" s="48" t="s">
        <v>72</v>
      </c>
      <c r="H30" s="49" t="s">
        <v>91</v>
      </c>
      <c r="I30" s="22" t="s">
        <v>92</v>
      </c>
      <c r="J30" s="4" t="s">
        <v>93</v>
      </c>
      <c r="K30" s="23" t="s">
        <v>94</v>
      </c>
      <c r="L30" s="5" t="s">
        <v>95</v>
      </c>
      <c r="M30" s="44" t="s">
        <v>42</v>
      </c>
      <c r="N30" s="45" t="s">
        <v>43</v>
      </c>
      <c r="O30" s="45" t="s">
        <v>44</v>
      </c>
      <c r="P30" s="46" t="s">
        <v>80</v>
      </c>
      <c r="Q30" s="46" t="s">
        <v>73</v>
      </c>
      <c r="R30" s="44" t="s">
        <v>101</v>
      </c>
      <c r="S30" s="45" t="s">
        <v>102</v>
      </c>
      <c r="T30" s="45" t="s">
        <v>103</v>
      </c>
      <c r="U30" s="46" t="s">
        <v>104</v>
      </c>
      <c r="V30" s="47" t="s">
        <v>105</v>
      </c>
      <c r="W30" s="6" t="s">
        <v>47</v>
      </c>
      <c r="X30" s="7" t="s">
        <v>48</v>
      </c>
      <c r="Y30" s="7" t="s">
        <v>49</v>
      </c>
      <c r="Z30" s="8" t="s">
        <v>81</v>
      </c>
      <c r="AA30" s="29" t="s">
        <v>74</v>
      </c>
      <c r="AB30" s="6" t="s">
        <v>111</v>
      </c>
      <c r="AC30" s="7" t="s">
        <v>112</v>
      </c>
      <c r="AD30" s="7" t="s">
        <v>113</v>
      </c>
      <c r="AE30" s="8" t="s">
        <v>114</v>
      </c>
      <c r="AF30" s="29" t="s">
        <v>115</v>
      </c>
      <c r="AG30" s="9" t="s">
        <v>52</v>
      </c>
      <c r="AH30" s="10" t="s">
        <v>53</v>
      </c>
      <c r="AI30" s="10" t="s">
        <v>54</v>
      </c>
      <c r="AJ30" s="11" t="s">
        <v>82</v>
      </c>
      <c r="AK30" s="30" t="s">
        <v>75</v>
      </c>
      <c r="AL30" s="9" t="s">
        <v>121</v>
      </c>
      <c r="AM30" s="10" t="s">
        <v>122</v>
      </c>
      <c r="AN30" s="10" t="s">
        <v>123</v>
      </c>
      <c r="AO30" s="11" t="s">
        <v>124</v>
      </c>
      <c r="AP30" s="30" t="s">
        <v>125</v>
      </c>
      <c r="AQ30" s="12" t="s">
        <v>57</v>
      </c>
      <c r="AR30" s="13" t="s">
        <v>58</v>
      </c>
      <c r="AS30" s="13" t="s">
        <v>59</v>
      </c>
      <c r="AT30" s="14" t="s">
        <v>83</v>
      </c>
      <c r="AU30" s="31" t="s">
        <v>76</v>
      </c>
      <c r="AV30" s="12" t="s">
        <v>131</v>
      </c>
      <c r="AW30" s="13" t="s">
        <v>132</v>
      </c>
      <c r="AX30" s="13" t="s">
        <v>133</v>
      </c>
      <c r="AY30" s="14" t="s">
        <v>134</v>
      </c>
      <c r="AZ30" s="31" t="s">
        <v>135</v>
      </c>
      <c r="BA30" s="15" t="s">
        <v>62</v>
      </c>
      <c r="BB30" s="16" t="s">
        <v>63</v>
      </c>
      <c r="BC30" s="16" t="s">
        <v>64</v>
      </c>
      <c r="BD30" s="17" t="s">
        <v>84</v>
      </c>
      <c r="BE30" s="32" t="s">
        <v>77</v>
      </c>
      <c r="BF30" s="15" t="s">
        <v>141</v>
      </c>
      <c r="BG30" s="16" t="s">
        <v>142</v>
      </c>
      <c r="BH30" s="16" t="s">
        <v>143</v>
      </c>
      <c r="BI30" s="17" t="s">
        <v>144</v>
      </c>
      <c r="BJ30" s="32" t="s">
        <v>145</v>
      </c>
      <c r="BK30" s="18" t="s">
        <v>67</v>
      </c>
      <c r="BL30" s="24" t="s">
        <v>68</v>
      </c>
      <c r="BM30" s="19" t="s">
        <v>69</v>
      </c>
      <c r="BN30" s="25" t="s">
        <v>85</v>
      </c>
      <c r="BO30" s="50" t="s">
        <v>78</v>
      </c>
      <c r="BP30" s="51" t="s">
        <v>151</v>
      </c>
      <c r="BQ30" s="24" t="s">
        <v>152</v>
      </c>
      <c r="BR30" s="19" t="s">
        <v>153</v>
      </c>
      <c r="BS30" s="25" t="s">
        <v>154</v>
      </c>
      <c r="BT30" s="20" t="s">
        <v>155</v>
      </c>
      <c r="BU30" s="15" t="s">
        <v>170</v>
      </c>
      <c r="BV30" s="16" t="s">
        <v>166</v>
      </c>
      <c r="BW30" s="16" t="s">
        <v>167</v>
      </c>
      <c r="BX30" s="17" t="s">
        <v>168</v>
      </c>
      <c r="BY30" s="32" t="s">
        <v>169</v>
      </c>
      <c r="BZ30" s="15" t="s">
        <v>180</v>
      </c>
      <c r="CA30" s="16" t="s">
        <v>176</v>
      </c>
      <c r="CB30" s="16" t="s">
        <v>177</v>
      </c>
      <c r="CC30" s="17" t="s">
        <v>178</v>
      </c>
      <c r="CD30" s="32" t="s">
        <v>179</v>
      </c>
      <c r="CE30" s="15" t="s">
        <v>170</v>
      </c>
      <c r="CF30" s="16" t="s">
        <v>166</v>
      </c>
      <c r="CG30" s="16" t="s">
        <v>167</v>
      </c>
      <c r="CH30" s="17" t="s">
        <v>168</v>
      </c>
      <c r="CI30" s="32" t="s">
        <v>169</v>
      </c>
      <c r="CJ30" s="15" t="s">
        <v>180</v>
      </c>
      <c r="CK30" s="16" t="s">
        <v>176</v>
      </c>
      <c r="CL30" s="16" t="s">
        <v>177</v>
      </c>
      <c r="CM30" s="17" t="s">
        <v>178</v>
      </c>
      <c r="CN30" s="32" t="s">
        <v>179</v>
      </c>
      <c r="CO30" s="15" t="s">
        <v>170</v>
      </c>
      <c r="CP30" s="16" t="s">
        <v>166</v>
      </c>
      <c r="CQ30" s="16" t="s">
        <v>167</v>
      </c>
      <c r="CR30" s="17" t="s">
        <v>168</v>
      </c>
      <c r="CS30" s="32" t="s">
        <v>169</v>
      </c>
      <c r="CT30" s="15" t="s">
        <v>180</v>
      </c>
      <c r="CU30" s="16" t="s">
        <v>176</v>
      </c>
      <c r="CV30" s="16" t="s">
        <v>177</v>
      </c>
      <c r="CW30" s="17" t="s">
        <v>178</v>
      </c>
      <c r="CX30" s="32" t="s">
        <v>179</v>
      </c>
      <c r="CY30" s="15" t="s">
        <v>170</v>
      </c>
      <c r="CZ30" s="16" t="s">
        <v>166</v>
      </c>
      <c r="DA30" s="16" t="s">
        <v>167</v>
      </c>
      <c r="DB30" s="17" t="s">
        <v>168</v>
      </c>
      <c r="DC30" s="32" t="s">
        <v>169</v>
      </c>
      <c r="DD30" s="15" t="s">
        <v>180</v>
      </c>
      <c r="DE30" s="16" t="s">
        <v>176</v>
      </c>
      <c r="DF30" s="16" t="s">
        <v>177</v>
      </c>
      <c r="DG30" s="17" t="s">
        <v>178</v>
      </c>
      <c r="DH30" s="32" t="s">
        <v>179</v>
      </c>
      <c r="DI30" s="15" t="s">
        <v>170</v>
      </c>
      <c r="DJ30" s="16" t="s">
        <v>166</v>
      </c>
      <c r="DK30" s="16" t="s">
        <v>167</v>
      </c>
      <c r="DL30" s="17" t="s">
        <v>168</v>
      </c>
      <c r="DM30" s="32" t="s">
        <v>169</v>
      </c>
      <c r="DN30" s="15" t="s">
        <v>180</v>
      </c>
      <c r="DO30" s="16" t="s">
        <v>176</v>
      </c>
      <c r="DP30" s="16" t="s">
        <v>177</v>
      </c>
      <c r="DQ30" s="17" t="s">
        <v>178</v>
      </c>
      <c r="DR30" s="32" t="s">
        <v>179</v>
      </c>
      <c r="DS30" s="15" t="s">
        <v>170</v>
      </c>
      <c r="DT30" s="16" t="s">
        <v>166</v>
      </c>
      <c r="DU30" s="16" t="s">
        <v>167</v>
      </c>
      <c r="DV30" s="17" t="s">
        <v>168</v>
      </c>
      <c r="DW30" s="32" t="s">
        <v>169</v>
      </c>
      <c r="DX30" s="15" t="s">
        <v>180</v>
      </c>
      <c r="DY30" s="16" t="s">
        <v>176</v>
      </c>
      <c r="DZ30" s="16" t="s">
        <v>177</v>
      </c>
      <c r="EA30" s="17" t="s">
        <v>178</v>
      </c>
      <c r="EB30" s="32" t="s">
        <v>179</v>
      </c>
      <c r="EC30" s="15" t="s">
        <v>170</v>
      </c>
      <c r="ED30" s="16" t="s">
        <v>166</v>
      </c>
      <c r="EE30" s="16" t="s">
        <v>167</v>
      </c>
      <c r="EF30" s="17" t="s">
        <v>168</v>
      </c>
      <c r="EG30" s="32" t="s">
        <v>169</v>
      </c>
      <c r="EH30" s="15" t="s">
        <v>180</v>
      </c>
      <c r="EI30" s="16" t="s">
        <v>176</v>
      </c>
      <c r="EJ30" s="16" t="s">
        <v>177</v>
      </c>
      <c r="EK30" s="17" t="s">
        <v>178</v>
      </c>
      <c r="EL30" s="32" t="s">
        <v>179</v>
      </c>
      <c r="EM30" s="15" t="s">
        <v>170</v>
      </c>
      <c r="EN30" s="16" t="s">
        <v>166</v>
      </c>
      <c r="EO30" s="16" t="s">
        <v>167</v>
      </c>
      <c r="EP30" s="17" t="s">
        <v>168</v>
      </c>
      <c r="EQ30" s="32" t="s">
        <v>169</v>
      </c>
      <c r="ER30" s="15" t="s">
        <v>180</v>
      </c>
      <c r="ES30" s="16" t="s">
        <v>176</v>
      </c>
      <c r="ET30" s="16" t="s">
        <v>177</v>
      </c>
      <c r="EU30" s="17" t="s">
        <v>178</v>
      </c>
      <c r="EV30" s="32" t="s">
        <v>179</v>
      </c>
      <c r="EW30" s="15" t="s">
        <v>170</v>
      </c>
      <c r="EX30" s="16" t="s">
        <v>166</v>
      </c>
      <c r="EY30" s="16" t="s">
        <v>167</v>
      </c>
      <c r="EZ30" s="17" t="s">
        <v>168</v>
      </c>
      <c r="FA30" s="32" t="s">
        <v>169</v>
      </c>
      <c r="FB30" s="15" t="s">
        <v>180</v>
      </c>
      <c r="FC30" s="16" t="s">
        <v>176</v>
      </c>
      <c r="FD30" s="16" t="s">
        <v>177</v>
      </c>
      <c r="FE30" s="17" t="s">
        <v>178</v>
      </c>
      <c r="FF30" s="32" t="s">
        <v>179</v>
      </c>
      <c r="FG30" s="15" t="s">
        <v>170</v>
      </c>
      <c r="FH30" s="16" t="s">
        <v>166</v>
      </c>
      <c r="FI30" s="16" t="s">
        <v>167</v>
      </c>
      <c r="FJ30" s="17" t="s">
        <v>168</v>
      </c>
      <c r="FK30" s="32" t="s">
        <v>169</v>
      </c>
      <c r="FL30" s="15" t="s">
        <v>180</v>
      </c>
      <c r="FM30" s="16" t="s">
        <v>176</v>
      </c>
      <c r="FN30" s="16" t="s">
        <v>177</v>
      </c>
      <c r="FO30" s="17" t="s">
        <v>178</v>
      </c>
      <c r="FP30" s="32" t="s">
        <v>179</v>
      </c>
      <c r="FQ30" s="15" t="s">
        <v>170</v>
      </c>
      <c r="FR30" s="16" t="s">
        <v>166</v>
      </c>
      <c r="FS30" s="16" t="s">
        <v>167</v>
      </c>
      <c r="FT30" s="17" t="s">
        <v>168</v>
      </c>
      <c r="FU30" s="32" t="s">
        <v>169</v>
      </c>
      <c r="FV30" s="15" t="s">
        <v>180</v>
      </c>
      <c r="FW30" s="16" t="s">
        <v>176</v>
      </c>
      <c r="FX30" s="16" t="s">
        <v>177</v>
      </c>
      <c r="FY30" s="17" t="s">
        <v>178</v>
      </c>
      <c r="FZ30" s="32" t="s">
        <v>179</v>
      </c>
      <c r="GA30" s="15" t="s">
        <v>170</v>
      </c>
      <c r="GB30" s="16" t="s">
        <v>166</v>
      </c>
      <c r="GC30" s="16" t="s">
        <v>167</v>
      </c>
      <c r="GD30" s="17" t="s">
        <v>168</v>
      </c>
      <c r="GE30" s="32" t="s">
        <v>169</v>
      </c>
      <c r="GF30" s="15" t="s">
        <v>180</v>
      </c>
      <c r="GG30" s="16" t="s">
        <v>176</v>
      </c>
      <c r="GH30" s="16" t="s">
        <v>177</v>
      </c>
      <c r="GI30" s="17" t="s">
        <v>178</v>
      </c>
      <c r="GJ30" s="32" t="s">
        <v>179</v>
      </c>
      <c r="GK30" s="15" t="s">
        <v>170</v>
      </c>
      <c r="GL30" s="16" t="s">
        <v>166</v>
      </c>
      <c r="GM30" s="16" t="s">
        <v>167</v>
      </c>
      <c r="GN30" s="17" t="s">
        <v>168</v>
      </c>
      <c r="GO30" s="32" t="s">
        <v>169</v>
      </c>
      <c r="GP30" s="15" t="s">
        <v>180</v>
      </c>
      <c r="GQ30" s="16" t="s">
        <v>176</v>
      </c>
      <c r="GR30" s="16" t="s">
        <v>177</v>
      </c>
      <c r="GS30" s="17" t="s">
        <v>178</v>
      </c>
      <c r="GT30" s="32" t="s">
        <v>179</v>
      </c>
      <c r="GU30" s="15" t="s">
        <v>170</v>
      </c>
      <c r="GV30" s="16" t="s">
        <v>166</v>
      </c>
      <c r="GW30" s="16" t="s">
        <v>167</v>
      </c>
      <c r="GX30" s="17" t="s">
        <v>168</v>
      </c>
      <c r="GY30" s="32" t="s">
        <v>169</v>
      </c>
      <c r="GZ30" s="15" t="s">
        <v>180</v>
      </c>
      <c r="HA30" s="16" t="s">
        <v>176</v>
      </c>
      <c r="HB30" s="16" t="s">
        <v>177</v>
      </c>
      <c r="HC30" s="17" t="s">
        <v>178</v>
      </c>
      <c r="HD30" s="32" t="s">
        <v>179</v>
      </c>
      <c r="HE30" s="15" t="s">
        <v>170</v>
      </c>
      <c r="HF30" s="16" t="s">
        <v>166</v>
      </c>
      <c r="HG30" s="16" t="s">
        <v>167</v>
      </c>
      <c r="HH30" s="17" t="s">
        <v>168</v>
      </c>
      <c r="HI30" s="32" t="s">
        <v>169</v>
      </c>
      <c r="HJ30" s="15" t="s">
        <v>180</v>
      </c>
      <c r="HK30" s="16" t="s">
        <v>176</v>
      </c>
      <c r="HL30" s="16" t="s">
        <v>177</v>
      </c>
      <c r="HM30" s="17" t="s">
        <v>178</v>
      </c>
      <c r="HN30" s="32" t="s">
        <v>179</v>
      </c>
      <c r="HO30" s="15" t="s">
        <v>170</v>
      </c>
      <c r="HP30" s="16" t="s">
        <v>166</v>
      </c>
      <c r="HQ30" s="16" t="s">
        <v>167</v>
      </c>
      <c r="HR30" s="17" t="s">
        <v>168</v>
      </c>
      <c r="HS30" s="32" t="s">
        <v>169</v>
      </c>
      <c r="HT30" s="15" t="s">
        <v>180</v>
      </c>
      <c r="HU30" s="16" t="s">
        <v>176</v>
      </c>
      <c r="HV30" s="16" t="s">
        <v>177</v>
      </c>
      <c r="HW30" s="17" t="s">
        <v>178</v>
      </c>
      <c r="HX30" s="32" t="s">
        <v>179</v>
      </c>
      <c r="HY30" s="15" t="s">
        <v>170</v>
      </c>
      <c r="HZ30" s="16" t="s">
        <v>166</v>
      </c>
      <c r="IA30" s="16" t="s">
        <v>167</v>
      </c>
      <c r="IB30" s="17" t="s">
        <v>168</v>
      </c>
      <c r="IC30" s="32" t="s">
        <v>169</v>
      </c>
      <c r="ID30" s="15" t="s">
        <v>180</v>
      </c>
      <c r="IE30" s="16" t="s">
        <v>176</v>
      </c>
      <c r="IF30" s="16" t="s">
        <v>177</v>
      </c>
      <c r="IG30" s="17" t="s">
        <v>178</v>
      </c>
      <c r="IH30" s="32" t="s">
        <v>179</v>
      </c>
    </row>
    <row r="31" spans="1:242" ht="11.1" customHeight="1" x14ac:dyDescent="0.2">
      <c r="A31" s="159" t="s">
        <v>71</v>
      </c>
      <c r="B31" s="36">
        <v>1</v>
      </c>
      <c r="C31" s="63" t="s">
        <v>208</v>
      </c>
      <c r="D31" s="63" t="s">
        <v>208</v>
      </c>
      <c r="E31" s="63" t="s">
        <v>208</v>
      </c>
      <c r="F31" s="63" t="s">
        <v>203</v>
      </c>
      <c r="G31" s="63" t="s">
        <v>212</v>
      </c>
      <c r="H31" s="63" t="s">
        <v>208</v>
      </c>
      <c r="I31" s="63" t="s">
        <v>208</v>
      </c>
      <c r="J31" s="63" t="s">
        <v>208</v>
      </c>
      <c r="K31" s="63" t="s">
        <v>208</v>
      </c>
      <c r="L31" s="63" t="s">
        <v>208</v>
      </c>
      <c r="M31" s="63" t="s">
        <v>203</v>
      </c>
      <c r="N31" s="63" t="s">
        <v>209</v>
      </c>
      <c r="O31" s="63"/>
      <c r="P31" s="63"/>
      <c r="Q31" s="63"/>
      <c r="R31" s="63"/>
      <c r="S31" s="63"/>
      <c r="T31" s="63" t="s">
        <v>209</v>
      </c>
      <c r="U31" s="63"/>
      <c r="V31" s="63" t="s">
        <v>219</v>
      </c>
      <c r="W31" s="63"/>
      <c r="X31" s="63" t="s">
        <v>207</v>
      </c>
      <c r="Y31" s="63" t="s">
        <v>207</v>
      </c>
      <c r="Z31" s="63" t="s">
        <v>207</v>
      </c>
      <c r="AA31" s="63" t="s">
        <v>203</v>
      </c>
      <c r="AB31" s="63"/>
      <c r="AC31" s="63" t="s">
        <v>207</v>
      </c>
      <c r="AD31" s="63" t="s">
        <v>207</v>
      </c>
      <c r="AE31" s="63" t="s">
        <v>207</v>
      </c>
      <c r="AF31" s="63" t="s">
        <v>203</v>
      </c>
      <c r="AG31" s="63" t="s">
        <v>253</v>
      </c>
      <c r="AH31" s="63" t="s">
        <v>208</v>
      </c>
      <c r="AI31" s="63" t="s">
        <v>204</v>
      </c>
      <c r="AJ31" s="63" t="s">
        <v>204</v>
      </c>
      <c r="AK31" s="63" t="s">
        <v>207</v>
      </c>
      <c r="AL31" s="63" t="s">
        <v>253</v>
      </c>
      <c r="AM31" s="63" t="s">
        <v>208</v>
      </c>
      <c r="AN31" s="63" t="s">
        <v>204</v>
      </c>
      <c r="AO31" s="63" t="s">
        <v>204</v>
      </c>
      <c r="AP31" s="63" t="s">
        <v>207</v>
      </c>
      <c r="AQ31" s="63" t="s">
        <v>306</v>
      </c>
      <c r="AR31" s="63" t="s">
        <v>237</v>
      </c>
      <c r="AS31" s="63" t="s">
        <v>212</v>
      </c>
      <c r="AT31" s="63"/>
      <c r="AU31" s="63"/>
      <c r="AV31" s="63" t="s">
        <v>306</v>
      </c>
      <c r="AW31" s="63" t="s">
        <v>237</v>
      </c>
      <c r="AX31" s="63"/>
      <c r="AY31" s="63"/>
      <c r="AZ31" s="63"/>
      <c r="BA31" s="63"/>
      <c r="BB31" s="63"/>
      <c r="BC31" s="63"/>
      <c r="BD31" s="63" t="s">
        <v>217</v>
      </c>
      <c r="BE31" s="63" t="s">
        <v>234</v>
      </c>
      <c r="BF31" s="63" t="s">
        <v>203</v>
      </c>
      <c r="BG31" s="63"/>
      <c r="BH31" s="63"/>
      <c r="BI31" s="63" t="s">
        <v>210</v>
      </c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3"/>
      <c r="GF31" s="63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</row>
    <row r="32" spans="1:242" ht="11.1" customHeight="1" x14ac:dyDescent="0.2">
      <c r="A32" s="160"/>
      <c r="B32" s="26">
        <v>2</v>
      </c>
      <c r="C32" s="64"/>
      <c r="D32" s="64"/>
      <c r="E32" s="64" t="s">
        <v>228</v>
      </c>
      <c r="F32" s="64" t="s">
        <v>288</v>
      </c>
      <c r="G32" s="64" t="s">
        <v>221</v>
      </c>
      <c r="H32" s="64" t="s">
        <v>210</v>
      </c>
      <c r="I32" s="64"/>
      <c r="J32" s="64" t="s">
        <v>225</v>
      </c>
      <c r="K32" s="64"/>
      <c r="L32" s="64" t="s">
        <v>225</v>
      </c>
      <c r="M32" s="64" t="s">
        <v>209</v>
      </c>
      <c r="N32" s="64" t="s">
        <v>306</v>
      </c>
      <c r="O32" s="64"/>
      <c r="P32" s="64" t="s">
        <v>209</v>
      </c>
      <c r="Q32" s="64"/>
      <c r="R32" s="64"/>
      <c r="S32" s="64"/>
      <c r="T32" s="64" t="s">
        <v>215</v>
      </c>
      <c r="U32" s="64" t="s">
        <v>209</v>
      </c>
      <c r="V32" s="64" t="s">
        <v>222</v>
      </c>
      <c r="W32" s="64"/>
      <c r="X32" s="64"/>
      <c r="Y32" s="64" t="s">
        <v>223</v>
      </c>
      <c r="Z32" s="64" t="s">
        <v>212</v>
      </c>
      <c r="AA32" s="64" t="s">
        <v>250</v>
      </c>
      <c r="AB32" s="64"/>
      <c r="AC32" s="64" t="s">
        <v>209</v>
      </c>
      <c r="AD32" s="64" t="s">
        <v>223</v>
      </c>
      <c r="AE32" s="64" t="s">
        <v>212</v>
      </c>
      <c r="AF32" s="64" t="s">
        <v>250</v>
      </c>
      <c r="AG32" s="64" t="s">
        <v>211</v>
      </c>
      <c r="AH32" s="64" t="s">
        <v>215</v>
      </c>
      <c r="AI32" s="64" t="s">
        <v>230</v>
      </c>
      <c r="AJ32" s="64" t="s">
        <v>215</v>
      </c>
      <c r="AK32" s="64" t="s">
        <v>209</v>
      </c>
      <c r="AL32" s="64" t="s">
        <v>211</v>
      </c>
      <c r="AM32" s="64" t="s">
        <v>215</v>
      </c>
      <c r="AN32" s="64" t="s">
        <v>230</v>
      </c>
      <c r="AO32" s="64" t="s">
        <v>215</v>
      </c>
      <c r="AP32" s="64" t="s">
        <v>209</v>
      </c>
      <c r="AQ32" s="64" t="s">
        <v>242</v>
      </c>
      <c r="AR32" s="64" t="s">
        <v>247</v>
      </c>
      <c r="AS32" s="64" t="s">
        <v>214</v>
      </c>
      <c r="AT32" s="64"/>
      <c r="AU32" s="64"/>
      <c r="AV32" s="64" t="s">
        <v>242</v>
      </c>
      <c r="AW32" s="64" t="s">
        <v>247</v>
      </c>
      <c r="AX32" s="64"/>
      <c r="AY32" s="64"/>
      <c r="AZ32" s="64"/>
      <c r="BA32" s="64"/>
      <c r="BB32" s="64" t="s">
        <v>240</v>
      </c>
      <c r="BC32" s="64" t="s">
        <v>258</v>
      </c>
      <c r="BD32" s="64"/>
      <c r="BE32" s="64" t="s">
        <v>243</v>
      </c>
      <c r="BF32" s="64" t="s">
        <v>209</v>
      </c>
      <c r="BG32" s="64"/>
      <c r="BH32" s="64"/>
      <c r="BI32" s="64" t="s">
        <v>217</v>
      </c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</row>
    <row r="33" spans="1:242" ht="11.1" customHeight="1" x14ac:dyDescent="0.2">
      <c r="A33" s="160"/>
      <c r="B33" s="26">
        <v>3</v>
      </c>
      <c r="C33" s="64" t="s">
        <v>210</v>
      </c>
      <c r="D33" s="64" t="s">
        <v>210</v>
      </c>
      <c r="E33" s="64" t="s">
        <v>234</v>
      </c>
      <c r="F33" s="64" t="s">
        <v>216</v>
      </c>
      <c r="G33" s="64" t="s">
        <v>208</v>
      </c>
      <c r="H33" s="64"/>
      <c r="I33" s="64" t="s">
        <v>210</v>
      </c>
      <c r="J33" s="64" t="s">
        <v>228</v>
      </c>
      <c r="K33" s="64" t="s">
        <v>203</v>
      </c>
      <c r="L33" s="64" t="s">
        <v>228</v>
      </c>
      <c r="M33" s="64"/>
      <c r="N33" s="64" t="s">
        <v>245</v>
      </c>
      <c r="O33" s="64"/>
      <c r="P33" s="64" t="s">
        <v>211</v>
      </c>
      <c r="Q33" s="64"/>
      <c r="R33" s="64"/>
      <c r="S33" s="64"/>
      <c r="T33" s="64" t="s">
        <v>306</v>
      </c>
      <c r="U33" s="64" t="s">
        <v>211</v>
      </c>
      <c r="V33" s="64" t="s">
        <v>243</v>
      </c>
      <c r="W33" s="64"/>
      <c r="X33" s="64" t="s">
        <v>223</v>
      </c>
      <c r="Y33" s="64" t="s">
        <v>224</v>
      </c>
      <c r="Z33" s="64"/>
      <c r="AA33" s="64"/>
      <c r="AB33" s="64"/>
      <c r="AC33" s="64" t="s">
        <v>223</v>
      </c>
      <c r="AD33" s="64" t="s">
        <v>224</v>
      </c>
      <c r="AE33" s="64" t="s">
        <v>216</v>
      </c>
      <c r="AF33" s="64"/>
      <c r="AG33" s="64"/>
      <c r="AH33" s="64" t="s">
        <v>222</v>
      </c>
      <c r="AI33" s="64" t="s">
        <v>231</v>
      </c>
      <c r="AJ33" s="64" t="s">
        <v>229</v>
      </c>
      <c r="AK33" s="64" t="s">
        <v>223</v>
      </c>
      <c r="AL33" s="64"/>
      <c r="AM33" s="64" t="s">
        <v>222</v>
      </c>
      <c r="AN33" s="64" t="s">
        <v>231</v>
      </c>
      <c r="AO33" s="64" t="s">
        <v>229</v>
      </c>
      <c r="AP33" s="64" t="s">
        <v>223</v>
      </c>
      <c r="AQ33" s="64" t="s">
        <v>245</v>
      </c>
      <c r="AR33" s="64"/>
      <c r="AS33" s="64" t="s">
        <v>233</v>
      </c>
      <c r="AT33" s="64"/>
      <c r="AU33" s="64"/>
      <c r="AV33" s="64" t="s">
        <v>245</v>
      </c>
      <c r="AW33" s="64"/>
      <c r="AX33" s="64"/>
      <c r="AY33" s="64"/>
      <c r="AZ33" s="64"/>
      <c r="BA33" s="64"/>
      <c r="BB33" s="64"/>
      <c r="BC33" s="64" t="s">
        <v>261</v>
      </c>
      <c r="BD33" s="64" t="s">
        <v>228</v>
      </c>
      <c r="BE33" s="64" t="s">
        <v>247</v>
      </c>
      <c r="BF33" s="64" t="s">
        <v>250</v>
      </c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</row>
    <row r="34" spans="1:242" ht="11.1" customHeight="1" x14ac:dyDescent="0.2">
      <c r="A34" s="160"/>
      <c r="B34" s="26">
        <v>4</v>
      </c>
      <c r="C34" s="64" t="s">
        <v>250</v>
      </c>
      <c r="D34" s="64"/>
      <c r="E34" s="64" t="s">
        <v>240</v>
      </c>
      <c r="F34" s="64" t="s">
        <v>251</v>
      </c>
      <c r="G34" s="64" t="s">
        <v>210</v>
      </c>
      <c r="H34" s="64"/>
      <c r="I34" s="64" t="s">
        <v>250</v>
      </c>
      <c r="J34" s="64" t="s">
        <v>234</v>
      </c>
      <c r="K34" s="64" t="s">
        <v>250</v>
      </c>
      <c r="L34" s="64" t="s">
        <v>234</v>
      </c>
      <c r="M34" s="64" t="s">
        <v>235</v>
      </c>
      <c r="N34" s="64" t="s">
        <v>249</v>
      </c>
      <c r="O34" s="64"/>
      <c r="P34" s="64" t="s">
        <v>227</v>
      </c>
      <c r="Q34" s="64"/>
      <c r="R34" s="64"/>
      <c r="S34" s="64"/>
      <c r="T34" s="64" t="s">
        <v>242</v>
      </c>
      <c r="U34" s="64" t="s">
        <v>225</v>
      </c>
      <c r="V34" s="64"/>
      <c r="W34" s="64"/>
      <c r="X34" s="64" t="s">
        <v>224</v>
      </c>
      <c r="Y34" s="64" t="s">
        <v>238</v>
      </c>
      <c r="Z34" s="64" t="s">
        <v>223</v>
      </c>
      <c r="AA34" s="64" t="s">
        <v>231</v>
      </c>
      <c r="AB34" s="64"/>
      <c r="AC34" s="64" t="s">
        <v>224</v>
      </c>
      <c r="AD34" s="64" t="s">
        <v>238</v>
      </c>
      <c r="AE34" s="64" t="s">
        <v>223</v>
      </c>
      <c r="AF34" s="64" t="s">
        <v>231</v>
      </c>
      <c r="AG34" s="64" t="s">
        <v>228</v>
      </c>
      <c r="AH34" s="64" t="s">
        <v>234</v>
      </c>
      <c r="AI34" s="64" t="s">
        <v>235</v>
      </c>
      <c r="AJ34" s="64" t="s">
        <v>231</v>
      </c>
      <c r="AK34" s="64" t="s">
        <v>224</v>
      </c>
      <c r="AL34" s="64" t="s">
        <v>228</v>
      </c>
      <c r="AM34" s="64" t="s">
        <v>234</v>
      </c>
      <c r="AN34" s="64" t="s">
        <v>235</v>
      </c>
      <c r="AO34" s="64" t="s">
        <v>231</v>
      </c>
      <c r="AP34" s="64" t="s">
        <v>224</v>
      </c>
      <c r="AQ34" s="64" t="s">
        <v>247</v>
      </c>
      <c r="AR34" s="64"/>
      <c r="AS34" s="64" t="s">
        <v>254</v>
      </c>
      <c r="AT34" s="64"/>
      <c r="AU34" s="64"/>
      <c r="AV34" s="64" t="s">
        <v>247</v>
      </c>
      <c r="AW34" s="64"/>
      <c r="AX34" s="64"/>
      <c r="AY34" s="64"/>
      <c r="AZ34" s="64"/>
      <c r="BA34" s="64"/>
      <c r="BB34" s="64" t="s">
        <v>248</v>
      </c>
      <c r="BC34" s="64" t="s">
        <v>249</v>
      </c>
      <c r="BD34" s="64" t="s">
        <v>210</v>
      </c>
      <c r="BE34" s="64" t="s">
        <v>219</v>
      </c>
      <c r="BF34" s="64" t="s">
        <v>235</v>
      </c>
      <c r="BG34" s="64"/>
      <c r="BH34" s="64"/>
      <c r="BI34" s="64" t="s">
        <v>228</v>
      </c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</row>
    <row r="35" spans="1:242" ht="11.1" customHeight="1" x14ac:dyDescent="0.2">
      <c r="A35" s="160"/>
      <c r="B35" s="26">
        <v>5</v>
      </c>
      <c r="C35" s="64" t="s">
        <v>221</v>
      </c>
      <c r="D35" s="64" t="s">
        <v>221</v>
      </c>
      <c r="E35" s="64" t="s">
        <v>246</v>
      </c>
      <c r="F35" s="64" t="s">
        <v>238</v>
      </c>
      <c r="G35" s="64" t="s">
        <v>250</v>
      </c>
      <c r="H35" s="64" t="s">
        <v>212</v>
      </c>
      <c r="I35" s="64" t="s">
        <v>212</v>
      </c>
      <c r="J35" s="64" t="s">
        <v>240</v>
      </c>
      <c r="K35" s="64" t="s">
        <v>212</v>
      </c>
      <c r="L35" s="64" t="s">
        <v>246</v>
      </c>
      <c r="M35" s="64" t="s">
        <v>244</v>
      </c>
      <c r="N35" s="64" t="s">
        <v>259</v>
      </c>
      <c r="O35" s="64"/>
      <c r="P35" s="64" t="s">
        <v>230</v>
      </c>
      <c r="Q35" s="64"/>
      <c r="R35" s="64"/>
      <c r="S35" s="64"/>
      <c r="T35" s="64"/>
      <c r="U35" s="64" t="s">
        <v>227</v>
      </c>
      <c r="V35" s="64"/>
      <c r="W35" s="64"/>
      <c r="X35" s="64" t="s">
        <v>238</v>
      </c>
      <c r="Y35" s="64" t="s">
        <v>239</v>
      </c>
      <c r="Z35" s="64"/>
      <c r="AA35" s="64" t="s">
        <v>235</v>
      </c>
      <c r="AB35" s="64"/>
      <c r="AC35" s="64" t="s">
        <v>238</v>
      </c>
      <c r="AD35" s="64" t="s">
        <v>239</v>
      </c>
      <c r="AE35" s="64" t="s">
        <v>238</v>
      </c>
      <c r="AF35" s="64" t="s">
        <v>235</v>
      </c>
      <c r="AG35" s="64" t="s">
        <v>231</v>
      </c>
      <c r="AH35" s="64" t="s">
        <v>235</v>
      </c>
      <c r="AI35" s="64" t="s">
        <v>236</v>
      </c>
      <c r="AJ35" s="64" t="s">
        <v>233</v>
      </c>
      <c r="AK35" s="64" t="s">
        <v>233</v>
      </c>
      <c r="AL35" s="64" t="s">
        <v>231</v>
      </c>
      <c r="AM35" s="64" t="s">
        <v>235</v>
      </c>
      <c r="AN35" s="64" t="s">
        <v>236</v>
      </c>
      <c r="AO35" s="64" t="s">
        <v>233</v>
      </c>
      <c r="AP35" s="64" t="s">
        <v>233</v>
      </c>
      <c r="AQ35" s="64" t="s">
        <v>248</v>
      </c>
      <c r="AR35" s="64"/>
      <c r="AS35" s="64" t="s">
        <v>257</v>
      </c>
      <c r="AT35" s="64"/>
      <c r="AU35" s="64"/>
      <c r="AV35" s="64" t="s">
        <v>248</v>
      </c>
      <c r="AW35" s="64"/>
      <c r="AX35" s="64"/>
      <c r="AY35" s="64"/>
      <c r="AZ35" s="64"/>
      <c r="BA35" s="64"/>
      <c r="BB35" s="64" t="s">
        <v>225</v>
      </c>
      <c r="BC35" s="64" t="s">
        <v>229</v>
      </c>
      <c r="BD35" s="64" t="s">
        <v>240</v>
      </c>
      <c r="BE35" s="64" t="s">
        <v>222</v>
      </c>
      <c r="BF35" s="64" t="s">
        <v>244</v>
      </c>
      <c r="BG35" s="64"/>
      <c r="BH35" s="64"/>
      <c r="BI35" s="64" t="s">
        <v>240</v>
      </c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</row>
    <row r="36" spans="1:242" ht="11.1" customHeight="1" x14ac:dyDescent="0.2">
      <c r="A36" s="160"/>
      <c r="B36" s="26">
        <v>6</v>
      </c>
      <c r="C36" s="64"/>
      <c r="D36" s="64" t="s">
        <v>246</v>
      </c>
      <c r="E36" s="64" t="s">
        <v>247</v>
      </c>
      <c r="F36" s="64" t="s">
        <v>239</v>
      </c>
      <c r="G36" s="64" t="s">
        <v>228</v>
      </c>
      <c r="H36" s="64" t="s">
        <v>221</v>
      </c>
      <c r="I36" s="64" t="s">
        <v>221</v>
      </c>
      <c r="J36" s="64" t="s">
        <v>246</v>
      </c>
      <c r="K36" s="64" t="s">
        <v>221</v>
      </c>
      <c r="L36" s="64" t="s">
        <v>247</v>
      </c>
      <c r="M36" s="64" t="s">
        <v>246</v>
      </c>
      <c r="N36" s="64"/>
      <c r="O36" s="64"/>
      <c r="P36" s="64" t="s">
        <v>225</v>
      </c>
      <c r="Q36" s="64"/>
      <c r="R36" s="64"/>
      <c r="S36" s="64"/>
      <c r="T36" s="64" t="s">
        <v>249</v>
      </c>
      <c r="U36" s="64" t="s">
        <v>230</v>
      </c>
      <c r="V36" s="64"/>
      <c r="W36" s="64"/>
      <c r="X36" s="64" t="s">
        <v>239</v>
      </c>
      <c r="Y36" s="64" t="s">
        <v>243</v>
      </c>
      <c r="Z36" s="64" t="s">
        <v>247</v>
      </c>
      <c r="AA36" s="64" t="s">
        <v>236</v>
      </c>
      <c r="AB36" s="64"/>
      <c r="AC36" s="64" t="s">
        <v>239</v>
      </c>
      <c r="AD36" s="64" t="s">
        <v>243</v>
      </c>
      <c r="AE36" s="64" t="s">
        <v>247</v>
      </c>
      <c r="AF36" s="64" t="s">
        <v>236</v>
      </c>
      <c r="AG36" s="64" t="s">
        <v>236</v>
      </c>
      <c r="AH36" s="64"/>
      <c r="AI36" s="64" t="s">
        <v>239</v>
      </c>
      <c r="AJ36" s="64" t="s">
        <v>236</v>
      </c>
      <c r="AK36" s="64" t="s">
        <v>238</v>
      </c>
      <c r="AL36" s="64" t="s">
        <v>236</v>
      </c>
      <c r="AM36" s="64" t="s">
        <v>250</v>
      </c>
      <c r="AN36" s="64" t="s">
        <v>239</v>
      </c>
      <c r="AO36" s="64" t="s">
        <v>236</v>
      </c>
      <c r="AP36" s="64" t="s">
        <v>238</v>
      </c>
      <c r="AQ36" s="64" t="s">
        <v>249</v>
      </c>
      <c r="AR36" s="64"/>
      <c r="AS36" s="64"/>
      <c r="AT36" s="64"/>
      <c r="AU36" s="64"/>
      <c r="AV36" s="64" t="s">
        <v>249</v>
      </c>
      <c r="AW36" s="64"/>
      <c r="AX36" s="64"/>
      <c r="AY36" s="64"/>
      <c r="AZ36" s="64"/>
      <c r="BA36" s="64"/>
      <c r="BB36" s="64" t="s">
        <v>233</v>
      </c>
      <c r="BC36" s="64" t="s">
        <v>288</v>
      </c>
      <c r="BD36" s="64" t="s">
        <v>244</v>
      </c>
      <c r="BE36" s="64"/>
      <c r="BF36" s="64" t="s">
        <v>246</v>
      </c>
      <c r="BG36" s="64"/>
      <c r="BH36" s="64"/>
      <c r="BI36" s="64" t="s">
        <v>244</v>
      </c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64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</row>
    <row r="37" spans="1:242" ht="11.1" customHeight="1" x14ac:dyDescent="0.2">
      <c r="A37" s="160"/>
      <c r="B37" s="26">
        <v>7</v>
      </c>
      <c r="C37" s="64" t="s">
        <v>260</v>
      </c>
      <c r="D37" s="64" t="s">
        <v>235</v>
      </c>
      <c r="E37" s="64" t="s">
        <v>225</v>
      </c>
      <c r="F37" s="64" t="s">
        <v>245</v>
      </c>
      <c r="G37" s="64"/>
      <c r="H37" s="64"/>
      <c r="I37" s="64" t="s">
        <v>246</v>
      </c>
      <c r="J37" s="64" t="s">
        <v>247</v>
      </c>
      <c r="K37" s="64"/>
      <c r="L37" s="64" t="s">
        <v>240</v>
      </c>
      <c r="M37" s="64"/>
      <c r="N37" s="64"/>
      <c r="O37" s="64"/>
      <c r="P37" s="64"/>
      <c r="Q37" s="64"/>
      <c r="R37" s="64"/>
      <c r="S37" s="64"/>
      <c r="T37" s="64" t="s">
        <v>259</v>
      </c>
      <c r="U37" s="64"/>
      <c r="V37" s="64"/>
      <c r="W37" s="64"/>
      <c r="X37" s="64" t="s">
        <v>243</v>
      </c>
      <c r="Y37" s="64" t="s">
        <v>251</v>
      </c>
      <c r="Z37" s="64" t="s">
        <v>253</v>
      </c>
      <c r="AA37" s="64"/>
      <c r="AB37" s="64"/>
      <c r="AC37" s="64" t="s">
        <v>243</v>
      </c>
      <c r="AD37" s="64" t="s">
        <v>251</v>
      </c>
      <c r="AE37" s="64" t="s">
        <v>253</v>
      </c>
      <c r="AF37" s="64"/>
      <c r="AG37" s="64"/>
      <c r="AH37" s="64"/>
      <c r="AI37" s="64"/>
      <c r="AJ37" s="64" t="s">
        <v>243</v>
      </c>
      <c r="AK37" s="64" t="s">
        <v>239</v>
      </c>
      <c r="AL37" s="64"/>
      <c r="AM37" s="64"/>
      <c r="AN37" s="64"/>
      <c r="AO37" s="64" t="s">
        <v>243</v>
      </c>
      <c r="AP37" s="64" t="s">
        <v>239</v>
      </c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 t="s">
        <v>250</v>
      </c>
      <c r="BC37" s="64" t="s">
        <v>215</v>
      </c>
      <c r="BD37" s="64" t="s">
        <v>249</v>
      </c>
      <c r="BE37" s="64"/>
      <c r="BF37" s="64"/>
      <c r="BG37" s="64"/>
      <c r="BH37" s="64"/>
      <c r="BI37" s="64" t="s">
        <v>249</v>
      </c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</row>
    <row r="38" spans="1:242" ht="11.1" customHeight="1" x14ac:dyDescent="0.2">
      <c r="A38" s="160"/>
      <c r="B38" s="26">
        <v>8</v>
      </c>
      <c r="C38" s="64" t="s">
        <v>212</v>
      </c>
      <c r="D38" s="64" t="s">
        <v>212</v>
      </c>
      <c r="E38" s="64" t="s">
        <v>256</v>
      </c>
      <c r="F38" s="64"/>
      <c r="G38" s="64"/>
      <c r="H38" s="64" t="s">
        <v>260</v>
      </c>
      <c r="I38" s="64" t="s">
        <v>235</v>
      </c>
      <c r="J38" s="64" t="s">
        <v>256</v>
      </c>
      <c r="K38" s="64" t="s">
        <v>260</v>
      </c>
      <c r="L38" s="64" t="s">
        <v>256</v>
      </c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 t="s">
        <v>251</v>
      </c>
      <c r="Y38" s="64" t="s">
        <v>253</v>
      </c>
      <c r="Z38" s="64" t="s">
        <v>260</v>
      </c>
      <c r="AA38" s="64" t="s">
        <v>216</v>
      </c>
      <c r="AB38" s="64"/>
      <c r="AC38" s="64" t="s">
        <v>251</v>
      </c>
      <c r="AD38" s="64" t="s">
        <v>253</v>
      </c>
      <c r="AE38" s="64" t="s">
        <v>260</v>
      </c>
      <c r="AF38" s="64" t="s">
        <v>216</v>
      </c>
      <c r="AG38" s="64"/>
      <c r="AH38" s="64"/>
      <c r="AI38" s="64"/>
      <c r="AJ38" s="64" t="s">
        <v>246</v>
      </c>
      <c r="AK38" s="64" t="s">
        <v>249</v>
      </c>
      <c r="AL38" s="64"/>
      <c r="AM38" s="64"/>
      <c r="AN38" s="64"/>
      <c r="AO38" s="64" t="s">
        <v>246</v>
      </c>
      <c r="AP38" s="64" t="s">
        <v>249</v>
      </c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 t="s">
        <v>255</v>
      </c>
      <c r="BD38" s="64"/>
      <c r="BE38" s="64"/>
      <c r="BF38" s="64" t="s">
        <v>225</v>
      </c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</row>
    <row r="39" spans="1:242" ht="11.1" customHeight="1" x14ac:dyDescent="0.2">
      <c r="A39" s="160"/>
      <c r="B39" s="26">
        <v>9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 t="s">
        <v>253</v>
      </c>
      <c r="Y39" s="64"/>
      <c r="Z39" s="64" t="s">
        <v>261</v>
      </c>
      <c r="AA39" s="64"/>
      <c r="AB39" s="64"/>
      <c r="AC39" s="64" t="s">
        <v>253</v>
      </c>
      <c r="AD39" s="64"/>
      <c r="AE39" s="64" t="s">
        <v>261</v>
      </c>
      <c r="AF39" s="64"/>
      <c r="AG39" s="64"/>
      <c r="AH39" s="64"/>
      <c r="AI39" s="64"/>
      <c r="AJ39" s="64" t="s">
        <v>257</v>
      </c>
      <c r="AK39" s="64" t="s">
        <v>252</v>
      </c>
      <c r="AL39" s="64"/>
      <c r="AM39" s="64"/>
      <c r="AN39" s="64"/>
      <c r="AO39" s="64" t="s">
        <v>257</v>
      </c>
      <c r="AP39" s="64" t="s">
        <v>252</v>
      </c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 t="s">
        <v>259</v>
      </c>
      <c r="BE39" s="64"/>
      <c r="BF39" s="64"/>
      <c r="BG39" s="64"/>
      <c r="BH39" s="64"/>
      <c r="BI39" s="64" t="s">
        <v>259</v>
      </c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</row>
    <row r="40" spans="1:242" ht="11.1" customHeight="1" x14ac:dyDescent="0.2">
      <c r="A40" s="160"/>
      <c r="B40" s="26">
        <v>10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 t="s">
        <v>251</v>
      </c>
      <c r="AF40" s="64"/>
      <c r="AG40" s="64"/>
      <c r="AH40" s="64"/>
      <c r="AI40" s="64"/>
      <c r="AJ40" s="64"/>
      <c r="AK40" s="64" t="s">
        <v>254</v>
      </c>
      <c r="AL40" s="64"/>
      <c r="AM40" s="64"/>
      <c r="AN40" s="64"/>
      <c r="AO40" s="64"/>
      <c r="AP40" s="64" t="s">
        <v>254</v>
      </c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</row>
    <row r="41" spans="1:242" ht="11.1" customHeight="1" x14ac:dyDescent="0.2">
      <c r="A41" s="160"/>
      <c r="B41" s="26">
        <v>11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</row>
    <row r="42" spans="1:242" ht="11.1" customHeight="1" x14ac:dyDescent="0.2">
      <c r="A42" s="160"/>
      <c r="B42" s="26">
        <v>12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</row>
    <row r="43" spans="1:242" ht="11.1" customHeight="1" x14ac:dyDescent="0.2">
      <c r="A43" s="160"/>
      <c r="B43" s="26">
        <v>13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</row>
    <row r="44" spans="1:242" ht="11.1" customHeight="1" x14ac:dyDescent="0.2">
      <c r="A44" s="160"/>
      <c r="B44" s="26">
        <v>14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64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</row>
    <row r="45" spans="1:242" ht="11.1" customHeight="1" x14ac:dyDescent="0.2">
      <c r="A45" s="160"/>
      <c r="B45" s="26">
        <v>15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</row>
    <row r="46" spans="1:242" ht="11.1" customHeight="1" x14ac:dyDescent="0.2">
      <c r="A46" s="160"/>
      <c r="B46" s="26">
        <v>16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</row>
    <row r="47" spans="1:242" ht="11.1" customHeight="1" x14ac:dyDescent="0.2">
      <c r="A47" s="160"/>
      <c r="B47" s="26">
        <v>17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</row>
    <row r="48" spans="1:242" ht="11.1" customHeight="1" x14ac:dyDescent="0.2">
      <c r="A48" s="160"/>
      <c r="B48" s="26">
        <v>18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64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</row>
    <row r="49" spans="1:242" ht="11.1" customHeight="1" x14ac:dyDescent="0.2">
      <c r="A49" s="160"/>
      <c r="B49" s="26">
        <v>19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</row>
    <row r="50" spans="1:242" ht="11.1" customHeight="1" x14ac:dyDescent="0.2">
      <c r="A50" s="160"/>
      <c r="B50" s="26">
        <v>20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</row>
    <row r="51" spans="1:242" hidden="1" x14ac:dyDescent="0.2"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0"/>
      <c r="DM51" s="70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70"/>
      <c r="EQ51" s="70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0"/>
      <c r="FU51" s="70"/>
      <c r="FV51" s="70"/>
      <c r="FW51" s="70"/>
      <c r="FX51" s="70"/>
      <c r="FY51" s="70"/>
      <c r="FZ51" s="70"/>
      <c r="GA51" s="70"/>
      <c r="GB51" s="70"/>
      <c r="GC51" s="70"/>
      <c r="GD51" s="70"/>
      <c r="GE51" s="70"/>
      <c r="GF51" s="70"/>
      <c r="GG51" s="70"/>
      <c r="GH51" s="70"/>
      <c r="GI51" s="70"/>
      <c r="GJ51" s="70"/>
      <c r="GK51" s="70"/>
      <c r="GL51" s="70"/>
      <c r="GM51" s="70"/>
      <c r="GN51" s="70"/>
      <c r="GO51" s="70"/>
      <c r="GP51" s="70"/>
      <c r="GQ51" s="70"/>
      <c r="GR51" s="70"/>
      <c r="GS51" s="70"/>
      <c r="GT51" s="70"/>
      <c r="GU51" s="70"/>
      <c r="GV51" s="70"/>
      <c r="GW51" s="70"/>
      <c r="GX51" s="70"/>
      <c r="GY51" s="70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0"/>
      <c r="IC51" s="70"/>
      <c r="ID51" s="70"/>
      <c r="IE51" s="70"/>
      <c r="IF51" s="70"/>
      <c r="IG51" s="70"/>
      <c r="IH51" s="70"/>
    </row>
    <row r="52" spans="1:242" hidden="1" x14ac:dyDescent="0.2"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70"/>
      <c r="BR52" s="70"/>
      <c r="BS52" s="70"/>
      <c r="BT52" s="70"/>
      <c r="BU52" s="70"/>
      <c r="BV52" s="70"/>
      <c r="BW52" s="70"/>
      <c r="BX52" s="70"/>
      <c r="BY52" s="70"/>
      <c r="BZ52" s="70"/>
      <c r="CA52" s="70"/>
      <c r="CB52" s="70"/>
      <c r="CC52" s="70"/>
      <c r="CD52" s="70"/>
      <c r="CE52" s="70"/>
      <c r="CF52" s="70"/>
      <c r="CG52" s="70"/>
      <c r="CH52" s="70"/>
      <c r="CI52" s="70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0"/>
      <c r="DM52" s="70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70"/>
      <c r="EQ52" s="70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0"/>
      <c r="FU52" s="70"/>
      <c r="FV52" s="70"/>
      <c r="FW52" s="70"/>
      <c r="FX52" s="70"/>
      <c r="FY52" s="70"/>
      <c r="FZ52" s="70"/>
      <c r="GA52" s="70"/>
      <c r="GB52" s="70"/>
      <c r="GC52" s="70"/>
      <c r="GD52" s="70"/>
      <c r="GE52" s="70"/>
      <c r="GF52" s="70"/>
      <c r="GG52" s="70"/>
      <c r="GH52" s="70"/>
      <c r="GI52" s="70"/>
      <c r="GJ52" s="70"/>
      <c r="GK52" s="70"/>
      <c r="GL52" s="70"/>
      <c r="GM52" s="70"/>
      <c r="GN52" s="70"/>
      <c r="GO52" s="70"/>
      <c r="GP52" s="70"/>
      <c r="GQ52" s="70"/>
      <c r="GR52" s="70"/>
      <c r="GS52" s="70"/>
      <c r="GT52" s="70"/>
      <c r="GU52" s="70"/>
      <c r="GV52" s="70"/>
      <c r="GW52" s="70"/>
      <c r="GX52" s="70"/>
      <c r="GY52" s="70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0"/>
      <c r="IC52" s="70"/>
      <c r="ID52" s="70"/>
      <c r="IE52" s="70"/>
      <c r="IF52" s="70"/>
      <c r="IG52" s="70"/>
      <c r="IH52" s="70"/>
    </row>
    <row r="53" spans="1:242" hidden="1" x14ac:dyDescent="0.2"/>
    <row r="54" spans="1:242" hidden="1" x14ac:dyDescent="0.2"/>
  </sheetData>
  <mergeCells count="487">
    <mergeCell ref="BR26:BR27"/>
    <mergeCell ref="BT26:BT27"/>
    <mergeCell ref="BC26:BC27"/>
    <mergeCell ref="BE26:BE27"/>
    <mergeCell ref="BF26:BF27"/>
    <mergeCell ref="BH26:BH27"/>
    <mergeCell ref="BJ26:BJ27"/>
    <mergeCell ref="BK26:BK27"/>
    <mergeCell ref="BM26:BM27"/>
    <mergeCell ref="BO26:BO27"/>
    <mergeCell ref="BP26:BP27"/>
    <mergeCell ref="BL26:BL27"/>
    <mergeCell ref="BS26:BS27"/>
    <mergeCell ref="BN26:BN27"/>
    <mergeCell ref="BI26:BI27"/>
    <mergeCell ref="AD26:AD27"/>
    <mergeCell ref="AF26:AF27"/>
    <mergeCell ref="M26:M27"/>
    <mergeCell ref="O26:O27"/>
    <mergeCell ref="Q26:Q27"/>
    <mergeCell ref="R26:R27"/>
    <mergeCell ref="T26:T27"/>
    <mergeCell ref="V26:V27"/>
    <mergeCell ref="AQ26:AQ27"/>
    <mergeCell ref="AM26:AM27"/>
    <mergeCell ref="AJ26:AJ27"/>
    <mergeCell ref="AH26:AH27"/>
    <mergeCell ref="AC26:AC27"/>
    <mergeCell ref="U26:U27"/>
    <mergeCell ref="Z26:Z27"/>
    <mergeCell ref="X26:X27"/>
    <mergeCell ref="S26:S27"/>
    <mergeCell ref="P26:P27"/>
    <mergeCell ref="N26:N27"/>
    <mergeCell ref="W26:W27"/>
    <mergeCell ref="Y26:Y27"/>
    <mergeCell ref="AA26:AA27"/>
    <mergeCell ref="AB26:AB27"/>
    <mergeCell ref="AO26:AO27"/>
    <mergeCell ref="CN4:CN5"/>
    <mergeCell ref="CE26:CE27"/>
    <mergeCell ref="CF26:CF27"/>
    <mergeCell ref="CG26:CG27"/>
    <mergeCell ref="CH26:CH27"/>
    <mergeCell ref="CI26:CI27"/>
    <mergeCell ref="CJ26:CJ27"/>
    <mergeCell ref="CK26:CK27"/>
    <mergeCell ref="CL26:CL27"/>
    <mergeCell ref="CM26:CM27"/>
    <mergeCell ref="CN26:CN27"/>
    <mergeCell ref="CE4:CE5"/>
    <mergeCell ref="CF4:CF5"/>
    <mergeCell ref="CG4:CG5"/>
    <mergeCell ref="CH4:CH5"/>
    <mergeCell ref="CI4:CI5"/>
    <mergeCell ref="CJ4:CJ5"/>
    <mergeCell ref="CK4:CK5"/>
    <mergeCell ref="CL4:CL5"/>
    <mergeCell ref="CM4:CM5"/>
    <mergeCell ref="CD26:CD27"/>
    <mergeCell ref="CB4:CB5"/>
    <mergeCell ref="CC4:CC5"/>
    <mergeCell ref="CD4:CD5"/>
    <mergeCell ref="CB26:CB27"/>
    <mergeCell ref="CC26:CC27"/>
    <mergeCell ref="BX4:BX5"/>
    <mergeCell ref="BY4:BY5"/>
    <mergeCell ref="BZ4:BZ5"/>
    <mergeCell ref="CA4:CA5"/>
    <mergeCell ref="BX26:BX27"/>
    <mergeCell ref="BY26:BY27"/>
    <mergeCell ref="BZ26:BZ27"/>
    <mergeCell ref="CA26:CA27"/>
    <mergeCell ref="BW26:BW27"/>
    <mergeCell ref="AF4:AF5"/>
    <mergeCell ref="AG4:AG5"/>
    <mergeCell ref="V4:V5"/>
    <mergeCell ref="W4:W5"/>
    <mergeCell ref="BW4:BW5"/>
    <mergeCell ref="BU4:BU5"/>
    <mergeCell ref="BV4:BV5"/>
    <mergeCell ref="BU26:BU27"/>
    <mergeCell ref="BV26:BV27"/>
    <mergeCell ref="AD4:AD5"/>
    <mergeCell ref="Z4:Z5"/>
    <mergeCell ref="AN4:AN5"/>
    <mergeCell ref="AO4:AO5"/>
    <mergeCell ref="AI4:AI5"/>
    <mergeCell ref="AJ4:AJ5"/>
    <mergeCell ref="AK4:AK5"/>
    <mergeCell ref="AL4:AL5"/>
    <mergeCell ref="AM4:AM5"/>
    <mergeCell ref="BT4:BT5"/>
    <mergeCell ref="BQ26:BQ27"/>
    <mergeCell ref="BJ4:BJ5"/>
    <mergeCell ref="BK4:BK5"/>
    <mergeCell ref="BL4:BL5"/>
    <mergeCell ref="A31:A50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C26:C27"/>
    <mergeCell ref="E26:E27"/>
    <mergeCell ref="G26:G27"/>
    <mergeCell ref="H26:H27"/>
    <mergeCell ref="J26:J27"/>
    <mergeCell ref="L26:L27"/>
    <mergeCell ref="I26:I27"/>
    <mergeCell ref="K26:K27"/>
    <mergeCell ref="U4:U5"/>
    <mergeCell ref="X4:X5"/>
    <mergeCell ref="AA4:AA5"/>
    <mergeCell ref="AH4:AH5"/>
    <mergeCell ref="N4:N5"/>
    <mergeCell ref="Y4:Y5"/>
    <mergeCell ref="AB4:AB5"/>
    <mergeCell ref="R4:R5"/>
    <mergeCell ref="S4:S5"/>
    <mergeCell ref="AE4:AE5"/>
    <mergeCell ref="AC4:AC5"/>
    <mergeCell ref="Q4:Q5"/>
    <mergeCell ref="T4:T5"/>
    <mergeCell ref="P4:P5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AP4:AP5"/>
    <mergeCell ref="AR4:AR5"/>
    <mergeCell ref="AQ4:AQ5"/>
    <mergeCell ref="AT26:AT27"/>
    <mergeCell ref="AR26:AR27"/>
    <mergeCell ref="AS26:AS27"/>
    <mergeCell ref="AU26:AU27"/>
    <mergeCell ref="AV26:AV27"/>
    <mergeCell ref="AX26:AX27"/>
    <mergeCell ref="AW26:AW27"/>
    <mergeCell ref="BC4:BC5"/>
    <mergeCell ref="AS4:AS5"/>
    <mergeCell ref="BB26:BB27"/>
    <mergeCell ref="AU4:AU5"/>
    <mergeCell ref="AV4:AV5"/>
    <mergeCell ref="AW4:AW5"/>
    <mergeCell ref="AX4:AX5"/>
    <mergeCell ref="AY4:AY5"/>
    <mergeCell ref="BG26:BG27"/>
    <mergeCell ref="AZ26:AZ27"/>
    <mergeCell ref="BA26:BA27"/>
    <mergeCell ref="AY26:AY27"/>
    <mergeCell ref="BD26:BD27"/>
    <mergeCell ref="AE26:AE27"/>
    <mergeCell ref="AG26:AG27"/>
    <mergeCell ref="AI26:AI27"/>
    <mergeCell ref="AK26:AK27"/>
    <mergeCell ref="AL26:AL27"/>
    <mergeCell ref="AN26:AN27"/>
    <mergeCell ref="AP26:AP27"/>
    <mergeCell ref="BS4:BS5"/>
    <mergeCell ref="BF4:BF5"/>
    <mergeCell ref="AZ4:AZ5"/>
    <mergeCell ref="BA4:BA5"/>
    <mergeCell ref="BD4:BD5"/>
    <mergeCell ref="BE4:BE5"/>
    <mergeCell ref="AT4:AT5"/>
    <mergeCell ref="BM4:BM5"/>
    <mergeCell ref="BO4:BO5"/>
    <mergeCell ref="BN4:BN5"/>
    <mergeCell ref="BI4:BI5"/>
    <mergeCell ref="BG4:BG5"/>
    <mergeCell ref="BH4:BH5"/>
    <mergeCell ref="BQ4:BQ5"/>
    <mergeCell ref="BR4:BR5"/>
    <mergeCell ref="BP4:BP5"/>
    <mergeCell ref="BB4:BB5"/>
    <mergeCell ref="CX4:CX5"/>
    <mergeCell ref="CO26:CO27"/>
    <mergeCell ref="CP26:CP27"/>
    <mergeCell ref="CQ26:CQ27"/>
    <mergeCell ref="CR26:CR27"/>
    <mergeCell ref="CS26:CS27"/>
    <mergeCell ref="CT26:CT27"/>
    <mergeCell ref="CU26:CU27"/>
    <mergeCell ref="CV26:CV27"/>
    <mergeCell ref="CW26:CW27"/>
    <mergeCell ref="CX26:CX27"/>
    <mergeCell ref="CO4:CO5"/>
    <mergeCell ref="CP4:CP5"/>
    <mergeCell ref="CQ4:CQ5"/>
    <mergeCell ref="CR4:CR5"/>
    <mergeCell ref="CS4:CS5"/>
    <mergeCell ref="CT4:CT5"/>
    <mergeCell ref="CU4:CU5"/>
    <mergeCell ref="CV4:CV5"/>
    <mergeCell ref="CW4:CW5"/>
    <mergeCell ref="DH4:DH5"/>
    <mergeCell ref="CY26:CY27"/>
    <mergeCell ref="CZ26:CZ27"/>
    <mergeCell ref="DA26:DA27"/>
    <mergeCell ref="DB26:DB27"/>
    <mergeCell ref="DC26:DC27"/>
    <mergeCell ref="DD26:DD27"/>
    <mergeCell ref="DE26:DE27"/>
    <mergeCell ref="DF26:DF27"/>
    <mergeCell ref="DG26:DG27"/>
    <mergeCell ref="DH26:DH27"/>
    <mergeCell ref="CY4:CY5"/>
    <mergeCell ref="CZ4:CZ5"/>
    <mergeCell ref="DA4:DA5"/>
    <mergeCell ref="DB4:DB5"/>
    <mergeCell ref="DC4:DC5"/>
    <mergeCell ref="DD4:DD5"/>
    <mergeCell ref="DE4:DE5"/>
    <mergeCell ref="DF4:DF5"/>
    <mergeCell ref="DG4:DG5"/>
    <mergeCell ref="DR4:DR5"/>
    <mergeCell ref="DI26:DI27"/>
    <mergeCell ref="DJ26:DJ27"/>
    <mergeCell ref="DK26:DK27"/>
    <mergeCell ref="DL26:DL27"/>
    <mergeCell ref="DM26:DM27"/>
    <mergeCell ref="DN26:DN27"/>
    <mergeCell ref="DO26:DO27"/>
    <mergeCell ref="DP26:DP27"/>
    <mergeCell ref="DQ26:DQ27"/>
    <mergeCell ref="DR26:DR27"/>
    <mergeCell ref="DI4:DI5"/>
    <mergeCell ref="DJ4:DJ5"/>
    <mergeCell ref="DK4:DK5"/>
    <mergeCell ref="DL4:DL5"/>
    <mergeCell ref="DM4:DM5"/>
    <mergeCell ref="DN4:DN5"/>
    <mergeCell ref="DO4:DO5"/>
    <mergeCell ref="DP4:DP5"/>
    <mergeCell ref="DQ4:DQ5"/>
    <mergeCell ref="EB4:EB5"/>
    <mergeCell ref="DS26:DS27"/>
    <mergeCell ref="DT26:DT27"/>
    <mergeCell ref="DU26:DU27"/>
    <mergeCell ref="DV26:DV27"/>
    <mergeCell ref="DW26:DW27"/>
    <mergeCell ref="DX26:DX27"/>
    <mergeCell ref="DY26:DY27"/>
    <mergeCell ref="DZ26:DZ27"/>
    <mergeCell ref="EA26:EA27"/>
    <mergeCell ref="EB26:EB27"/>
    <mergeCell ref="DS4:DS5"/>
    <mergeCell ref="DT4:DT5"/>
    <mergeCell ref="DU4:DU5"/>
    <mergeCell ref="DV4:DV5"/>
    <mergeCell ref="DW4:DW5"/>
    <mergeCell ref="DX4:DX5"/>
    <mergeCell ref="DY4:DY5"/>
    <mergeCell ref="DZ4:DZ5"/>
    <mergeCell ref="EA4:EA5"/>
    <mergeCell ref="EL4:EL5"/>
    <mergeCell ref="EC26:EC27"/>
    <mergeCell ref="ED26:ED27"/>
    <mergeCell ref="EE26:EE27"/>
    <mergeCell ref="EF26:EF27"/>
    <mergeCell ref="EG26:EG27"/>
    <mergeCell ref="EH26:EH27"/>
    <mergeCell ref="EI26:EI27"/>
    <mergeCell ref="EJ26:EJ27"/>
    <mergeCell ref="EK26:EK27"/>
    <mergeCell ref="EL26:EL27"/>
    <mergeCell ref="EC4:EC5"/>
    <mergeCell ref="ED4:ED5"/>
    <mergeCell ref="EE4:EE5"/>
    <mergeCell ref="EF4:EF5"/>
    <mergeCell ref="EG4:EG5"/>
    <mergeCell ref="EH4:EH5"/>
    <mergeCell ref="EI4:EI5"/>
    <mergeCell ref="EJ4:EJ5"/>
    <mergeCell ref="EK4:EK5"/>
    <mergeCell ref="EV4:EV5"/>
    <mergeCell ref="EM26:EM27"/>
    <mergeCell ref="EN26:EN27"/>
    <mergeCell ref="EO26:EO27"/>
    <mergeCell ref="EP26:EP27"/>
    <mergeCell ref="EQ26:EQ27"/>
    <mergeCell ref="ER26:ER27"/>
    <mergeCell ref="ES26:ES27"/>
    <mergeCell ref="ET26:ET27"/>
    <mergeCell ref="EU26:EU27"/>
    <mergeCell ref="EV26:EV27"/>
    <mergeCell ref="EM4:EM5"/>
    <mergeCell ref="EN4:EN5"/>
    <mergeCell ref="EO4:EO5"/>
    <mergeCell ref="EP4:EP5"/>
    <mergeCell ref="EQ4:EQ5"/>
    <mergeCell ref="ER4:ER5"/>
    <mergeCell ref="ES4:ES5"/>
    <mergeCell ref="ET4:ET5"/>
    <mergeCell ref="EU4:EU5"/>
    <mergeCell ref="FF4:FF5"/>
    <mergeCell ref="EW26:EW27"/>
    <mergeCell ref="EX26:EX27"/>
    <mergeCell ref="EY26:EY27"/>
    <mergeCell ref="EZ26:EZ27"/>
    <mergeCell ref="FA26:FA27"/>
    <mergeCell ref="FB26:FB27"/>
    <mergeCell ref="FC26:FC27"/>
    <mergeCell ref="FD26:FD27"/>
    <mergeCell ref="FE26:FE27"/>
    <mergeCell ref="FF26:FF27"/>
    <mergeCell ref="EW4:EW5"/>
    <mergeCell ref="EX4:EX5"/>
    <mergeCell ref="EY4:EY5"/>
    <mergeCell ref="EZ4:EZ5"/>
    <mergeCell ref="FA4:FA5"/>
    <mergeCell ref="FB4:FB5"/>
    <mergeCell ref="FC4:FC5"/>
    <mergeCell ref="FD4:FD5"/>
    <mergeCell ref="FE4:FE5"/>
    <mergeCell ref="FP4:FP5"/>
    <mergeCell ref="FG26:FG27"/>
    <mergeCell ref="FH26:FH27"/>
    <mergeCell ref="FI26:FI27"/>
    <mergeCell ref="FJ26:FJ27"/>
    <mergeCell ref="FK26:FK27"/>
    <mergeCell ref="FL26:FL27"/>
    <mergeCell ref="FM26:FM27"/>
    <mergeCell ref="FN26:FN27"/>
    <mergeCell ref="FO26:FO27"/>
    <mergeCell ref="FP26:FP27"/>
    <mergeCell ref="FG4:FG5"/>
    <mergeCell ref="FH4:FH5"/>
    <mergeCell ref="FI4:FI5"/>
    <mergeCell ref="FJ4:FJ5"/>
    <mergeCell ref="FK4:FK5"/>
    <mergeCell ref="FL4:FL5"/>
    <mergeCell ref="FM4:FM5"/>
    <mergeCell ref="FN4:FN5"/>
    <mergeCell ref="FO4:FO5"/>
    <mergeCell ref="FZ4:FZ5"/>
    <mergeCell ref="FQ26:FQ27"/>
    <mergeCell ref="FR26:FR27"/>
    <mergeCell ref="FS26:FS27"/>
    <mergeCell ref="FT26:FT27"/>
    <mergeCell ref="FU26:FU27"/>
    <mergeCell ref="FV26:FV27"/>
    <mergeCell ref="FW26:FW27"/>
    <mergeCell ref="FX26:FX27"/>
    <mergeCell ref="FY26:FY27"/>
    <mergeCell ref="FZ26:FZ27"/>
    <mergeCell ref="FQ4:FQ5"/>
    <mergeCell ref="FR4:FR5"/>
    <mergeCell ref="FS4:FS5"/>
    <mergeCell ref="FT4:FT5"/>
    <mergeCell ref="FU4:FU5"/>
    <mergeCell ref="FV4:FV5"/>
    <mergeCell ref="FW4:FW5"/>
    <mergeCell ref="FX4:FX5"/>
    <mergeCell ref="FY4:FY5"/>
    <mergeCell ref="GJ4:GJ5"/>
    <mergeCell ref="GA26:GA27"/>
    <mergeCell ref="GB26:GB27"/>
    <mergeCell ref="GC26:GC27"/>
    <mergeCell ref="GD26:GD27"/>
    <mergeCell ref="GE26:GE27"/>
    <mergeCell ref="GF26:GF27"/>
    <mergeCell ref="GG26:GG27"/>
    <mergeCell ref="GH26:GH27"/>
    <mergeCell ref="GI26:GI27"/>
    <mergeCell ref="GJ26:GJ27"/>
    <mergeCell ref="GA4:GA5"/>
    <mergeCell ref="GB4:GB5"/>
    <mergeCell ref="GC4:GC5"/>
    <mergeCell ref="GD4:GD5"/>
    <mergeCell ref="GE4:GE5"/>
    <mergeCell ref="GF4:GF5"/>
    <mergeCell ref="GG4:GG5"/>
    <mergeCell ref="GH4:GH5"/>
    <mergeCell ref="GI4:GI5"/>
    <mergeCell ref="GT4:GT5"/>
    <mergeCell ref="GK26:GK27"/>
    <mergeCell ref="GL26:GL27"/>
    <mergeCell ref="GM26:GM27"/>
    <mergeCell ref="GN26:GN27"/>
    <mergeCell ref="GO26:GO27"/>
    <mergeCell ref="GP26:GP27"/>
    <mergeCell ref="GQ26:GQ27"/>
    <mergeCell ref="GR26:GR27"/>
    <mergeCell ref="GS26:GS27"/>
    <mergeCell ref="GT26:GT27"/>
    <mergeCell ref="GK4:GK5"/>
    <mergeCell ref="GL4:GL5"/>
    <mergeCell ref="GM4:GM5"/>
    <mergeCell ref="GN4:GN5"/>
    <mergeCell ref="GO4:GO5"/>
    <mergeCell ref="GP4:GP5"/>
    <mergeCell ref="GQ4:GQ5"/>
    <mergeCell ref="GR4:GR5"/>
    <mergeCell ref="GS4:GS5"/>
    <mergeCell ref="HD4:HD5"/>
    <mergeCell ref="GU26:GU27"/>
    <mergeCell ref="GV26:GV27"/>
    <mergeCell ref="GW26:GW27"/>
    <mergeCell ref="GX26:GX27"/>
    <mergeCell ref="GY26:GY27"/>
    <mergeCell ref="GZ26:GZ27"/>
    <mergeCell ref="HA26:HA27"/>
    <mergeCell ref="HB26:HB27"/>
    <mergeCell ref="HC26:HC27"/>
    <mergeCell ref="HD26:HD27"/>
    <mergeCell ref="GU4:GU5"/>
    <mergeCell ref="GV4:GV5"/>
    <mergeCell ref="GW4:GW5"/>
    <mergeCell ref="GX4:GX5"/>
    <mergeCell ref="GY4:GY5"/>
    <mergeCell ref="GZ4:GZ5"/>
    <mergeCell ref="HA4:HA5"/>
    <mergeCell ref="HB4:HB5"/>
    <mergeCell ref="HC4:HC5"/>
    <mergeCell ref="HN4:HN5"/>
    <mergeCell ref="HE26:HE27"/>
    <mergeCell ref="HF26:HF27"/>
    <mergeCell ref="HG26:HG27"/>
    <mergeCell ref="HH26:HH27"/>
    <mergeCell ref="HI26:HI27"/>
    <mergeCell ref="HJ26:HJ27"/>
    <mergeCell ref="HK26:HK27"/>
    <mergeCell ref="HL26:HL27"/>
    <mergeCell ref="HM26:HM27"/>
    <mergeCell ref="HN26:HN27"/>
    <mergeCell ref="HE4:HE5"/>
    <mergeCell ref="HF4:HF5"/>
    <mergeCell ref="HG4:HG5"/>
    <mergeCell ref="HH4:HH5"/>
    <mergeCell ref="HI4:HI5"/>
    <mergeCell ref="HJ4:HJ5"/>
    <mergeCell ref="HK4:HK5"/>
    <mergeCell ref="HL4:HL5"/>
    <mergeCell ref="HM4:HM5"/>
    <mergeCell ref="HX4:HX5"/>
    <mergeCell ref="HO26:HO27"/>
    <mergeCell ref="HP26:HP27"/>
    <mergeCell ref="HQ26:HQ27"/>
    <mergeCell ref="HR26:HR27"/>
    <mergeCell ref="HS26:HS27"/>
    <mergeCell ref="HT26:HT27"/>
    <mergeCell ref="HU26:HU27"/>
    <mergeCell ref="HV26:HV27"/>
    <mergeCell ref="HW26:HW27"/>
    <mergeCell ref="HX26:HX27"/>
    <mergeCell ref="HO4:HO5"/>
    <mergeCell ref="HP4:HP5"/>
    <mergeCell ref="HQ4:HQ5"/>
    <mergeCell ref="HR4:HR5"/>
    <mergeCell ref="HS4:HS5"/>
    <mergeCell ref="HT4:HT5"/>
    <mergeCell ref="HU4:HU5"/>
    <mergeCell ref="HV4:HV5"/>
    <mergeCell ref="HW4:HW5"/>
    <mergeCell ref="IH4:IH5"/>
    <mergeCell ref="HY26:HY27"/>
    <mergeCell ref="HZ26:HZ27"/>
    <mergeCell ref="IA26:IA27"/>
    <mergeCell ref="IB26:IB27"/>
    <mergeCell ref="IC26:IC27"/>
    <mergeCell ref="ID26:ID27"/>
    <mergeCell ref="IE26:IE27"/>
    <mergeCell ref="IF26:IF27"/>
    <mergeCell ref="IG26:IG27"/>
    <mergeCell ref="IH26:IH27"/>
    <mergeCell ref="HY4:HY5"/>
    <mergeCell ref="HZ4:HZ5"/>
    <mergeCell ref="IA4:IA5"/>
    <mergeCell ref="IB4:IB5"/>
    <mergeCell ref="IC4:IC5"/>
    <mergeCell ref="ID4:ID5"/>
    <mergeCell ref="IE4:IE5"/>
    <mergeCell ref="IF4:IF5"/>
    <mergeCell ref="IG4:IG5"/>
  </mergeCells>
  <phoneticPr fontId="0" type="noConversion"/>
  <conditionalFormatting sqref="BU29 BU7:CD7">
    <cfRule type="expression" dxfId="474" priority="16649" stopIfTrue="1">
      <formula>AND(BU7="(Salle poly)",OR(BU7=C7,BU7=M7,BU7=W7,BU7=AG7,BU7=AQ7,BU7=BA7,BU7=BK7))</formula>
    </cfRule>
    <cfRule type="expression" dxfId="473" priority="16650" stopIfTrue="1">
      <formula>AND(BU7=VLOOKUP(BU7,LieuActivUniq,1),OR(BU7=C7,BU7=M7,BU7=W7,BU7=AG7,BU7=AQ7,BU7=BA7,BU7=BK7))</formula>
    </cfRule>
  </conditionalFormatting>
  <conditionalFormatting sqref="AQ7:AZ7 AQ29:AZ29">
    <cfRule type="expression" dxfId="472" priority="16793" stopIfTrue="1">
      <formula>AND(AQ7="(Salle poly)",OR(AQ7=BA7,AQ7=BK7,AQ7=BU7,AQ7=C7,AQ7=M7,AQ7=W7,AQ7=AG7))</formula>
    </cfRule>
    <cfRule type="expression" dxfId="471" priority="16794" stopIfTrue="1">
      <formula>AND(AQ7=VLOOKUP(AQ7,LieuActivUniq,1),OR(AQ7=BA7,AQ7=BK7,AQ7=BU7,AQ7=C7,AQ7=M7,AQ7=W7,AQ7=AG7))</formula>
    </cfRule>
  </conditionalFormatting>
  <conditionalFormatting sqref="BA7 BA29">
    <cfRule type="expression" dxfId="470" priority="16797" stopIfTrue="1">
      <formula>AND(BA7="(Salle poly)",OR(BA7=BK7,BA7=BU7,BA7=C7,BA7=M7,BA7=W7,BA7=AG7,BA7=AQ7))</formula>
    </cfRule>
    <cfRule type="expression" dxfId="469" priority="16798" stopIfTrue="1">
      <formula>AND(BA7=VLOOKUP(BA7,LieuActivUniq,1),OR(BA7=BK7,BA7=BU7,BA7=C7,BA7=M7,BA7=W7,BA7=AG7,BA7=AQ7))</formula>
    </cfRule>
  </conditionalFormatting>
  <conditionalFormatting sqref="BK7 BK29">
    <cfRule type="expression" dxfId="468" priority="16801" stopIfTrue="1">
      <formula>AND(BK7="(Salle poly)",OR(BK7=BU7,BK7=C7,BK7=M7,BK7=W7,BK7=AG7,BK7=AQ7,BK7=BA7))</formula>
    </cfRule>
    <cfRule type="expression" dxfId="467" priority="16802" stopIfTrue="1">
      <formula>AND(BK7=VLOOKUP(BK7,LieuActivUniq,1),OR(BK7=BU7,BK7=C7,BK7=M7,BK7=W7,BK7=AG7,BK7=AQ7,BK7=BA7))</formula>
    </cfRule>
  </conditionalFormatting>
  <conditionalFormatting sqref="BV29">
    <cfRule type="expression" dxfId="466" priority="16967" stopIfTrue="1">
      <formula>AND(BV29="(Salle poly)",OR(BV29=E29,BV29=O29,BV29=Y29,BV29=AI29,BV29=AR29,BV29=BB29,BV29=BL29))</formula>
    </cfRule>
    <cfRule type="expression" dxfId="465" priority="16968" stopIfTrue="1">
      <formula>AND(BV29=VLOOKUP(BV29,LieuActivUniq,1),OR(BV29=E29,BV29=O29,BV29=Y29,BV29=AI29,BV29=AR29,BV29=BB29,BV29=BL29))</formula>
    </cfRule>
  </conditionalFormatting>
  <conditionalFormatting sqref="BB7:BJ7">
    <cfRule type="expression" dxfId="464" priority="17099" stopIfTrue="1">
      <formula>AND(BB7="(Salle poly)",OR(BB7=BL7,BB7=BV7,BB7=E7,BB7=O7,BB7=Y7,BB7=AI7,BB7=AR7))</formula>
    </cfRule>
    <cfRule type="expression" dxfId="463" priority="17100" stopIfTrue="1">
      <formula>AND(BB7=VLOOKUP(BB7,LieuActivUniq,1),OR(BB7=BL7,BB7=BV7,BB7=E7,BB7=O7,BB7=Y7,BB7=AI7,BB7=AR7))</formula>
    </cfRule>
  </conditionalFormatting>
  <conditionalFormatting sqref="BL7 BL29">
    <cfRule type="expression" dxfId="462" priority="17103" stopIfTrue="1">
      <formula>AND(BL7="(Salle poly)",OR(BL7=BV7,BL7=E7,BL7=O7,BL7=Y7,BL7=AI7,BL7=AR7,BL7=BB7))</formula>
    </cfRule>
    <cfRule type="expression" dxfId="461" priority="17104" stopIfTrue="1">
      <formula>AND(BL7=VLOOKUP(BL7,LieuActivUniq,1),OR(BL7=BV7,BL7=E7,BL7=O7,BL7=Y7,BL7=AI7,BL7=AR7,BL7=BB7))</formula>
    </cfRule>
  </conditionalFormatting>
  <conditionalFormatting sqref="BW29">
    <cfRule type="expression" dxfId="460" priority="17269" stopIfTrue="1">
      <formula>AND(BW29="(Salle poly)",OR(BW29=G29,BW29=Q29,BW29=AA29,BW29=AK29,BW29=AS29,BW29=BC29,BW29=BM29))</formula>
    </cfRule>
    <cfRule type="expression" dxfId="459" priority="17270" stopIfTrue="1">
      <formula>AND(BW29=VLOOKUP(BW29,LieuActivUniq,1),OR(BW29=G29,BW29=Q29,BW29=AA29,BW29=AK29,BW29=AS29,BW29=BC29,BW29=BM29))</formula>
    </cfRule>
  </conditionalFormatting>
  <conditionalFormatting sqref="BM7">
    <cfRule type="expression" dxfId="458" priority="17389" stopIfTrue="1">
      <formula>AND(BM7="(Salle poly)",OR(BM7=BW7,BM7=G7,BM7=Q7,BM7=AA7,BM7=AK7,BM7=AS7,BM7=BC7))</formula>
    </cfRule>
    <cfRule type="expression" dxfId="457" priority="17390" stopIfTrue="1">
      <formula>AND(BM7=VLOOKUP(BM7,LieuActivUniq,1),OR(BM7=BW7,BM7=G7,BM7=Q7,BM7=AA7,BM7=AK7,BM7=AS7,BM7=BC7))</formula>
    </cfRule>
  </conditionalFormatting>
  <conditionalFormatting sqref="BX29">
    <cfRule type="expression" dxfId="456" priority="17555" stopIfTrue="1">
      <formula>AND(BX29="(Salle poly)",OR(BX29=I29,BX29=S29,BX29=AC29,BX29=AL29,BX29=AT29,BX29=BD29,BX29=BN29))</formula>
    </cfRule>
    <cfRule type="expression" dxfId="455" priority="17556" stopIfTrue="1">
      <formula>AND(BX29=VLOOKUP(BX29,LieuActivUniq,1),OR(BX29=I29,BX29=S29,BX29=AC29,BX29=AL29,BX29=AT29,BX29=BD29,BX29=BN29))</formula>
    </cfRule>
  </conditionalFormatting>
  <conditionalFormatting sqref="BN7">
    <cfRule type="expression" dxfId="454" priority="17659" stopIfTrue="1">
      <formula>AND(BN7="(Salle poly)",OR(BN7=BX7,BN7=I7,BN7=S7,BN7=AC7,BN7=AL7,BN7=AT7,BN7=BD7))</formula>
    </cfRule>
    <cfRule type="expression" dxfId="453" priority="17660" stopIfTrue="1">
      <formula>AND(BN7=VLOOKUP(BN7,LieuActivUniq,1),OR(BN7=BX7,BN7=I7,BN7=S7,BN7=AC7,BN7=AL7,BN7=AT7,BN7=BD7))</formula>
    </cfRule>
  </conditionalFormatting>
  <conditionalFormatting sqref="BY29">
    <cfRule type="expression" dxfId="452" priority="17825" stopIfTrue="1">
      <formula>AND(BY29="(Salle poly)",OR(BY29=K29,BY29=U29,BY29=AE29,BY29=AM29,BY29=AU29,BY29=BE29,BY29=BO29))</formula>
    </cfRule>
    <cfRule type="expression" dxfId="451" priority="17826" stopIfTrue="1">
      <formula>AND(BY29=VLOOKUP(BY29,LieuActivUniq,1),OR(BY29=K29,BY29=U29,BY29=AE29,BY29=AM29,BY29=AU29,BY29=BE29,BY29=BO29))</formula>
    </cfRule>
  </conditionalFormatting>
  <conditionalFormatting sqref="AG7:AP7">
    <cfRule type="expression" dxfId="450" priority="17901" stopIfTrue="1">
      <formula>AND(AG7="(Salle poly)",OR(AG7=AQ7,AG7=BA7,AG7=BK7,AG7=BU7,AG7=C7,AG7=M7,AG7=W7))</formula>
    </cfRule>
    <cfRule type="expression" dxfId="449" priority="17902" stopIfTrue="1">
      <formula>AND(AG7=VLOOKUP(AG7,LieuActivUniq,1),OR(AG7=AQ7,AG7=BA7,AG7=BK7,AG7=BU7,AG7=C7,AG7=M7,AG7=W7))</formula>
    </cfRule>
  </conditionalFormatting>
  <conditionalFormatting sqref="BO7 BO29">
    <cfRule type="expression" dxfId="448" priority="17913" stopIfTrue="1">
      <formula>AND(BO7="(Salle poly)",OR(BO7=BY7,BO7=K7,BO7=U7,BO7=AE7,BO7=AM7,BO7=AU7,BO7=BE7))</formula>
    </cfRule>
    <cfRule type="expression" dxfId="447" priority="17914" stopIfTrue="1">
      <formula>AND(BO7=VLOOKUP(BO7,LieuActivUniq,1),OR(BO7=BY7,BO7=K7,BO7=U7,BO7=AE7,BO7=AM7,BO7=AU7,BO7=BE7))</formula>
    </cfRule>
  </conditionalFormatting>
  <conditionalFormatting sqref="BZ29">
    <cfRule type="expression" dxfId="446" priority="18079" stopIfTrue="1">
      <formula>AND(BZ29="(Salle poly)",OR(BZ29=M29,BZ29=W29,BZ29=AG29,BZ29=AN29,BZ29=AV29,BZ29=BF29,BZ29=BP29))</formula>
    </cfRule>
    <cfRule type="expression" dxfId="445" priority="18080" stopIfTrue="1">
      <formula>AND(BZ29=VLOOKUP(BZ29,LieuActivUniq,1),OR(BZ29=M29,BZ29=W29,BZ29=AG29,BZ29=AN29,BZ29=AV29,BZ29=BF29,BZ29=BP29))</formula>
    </cfRule>
  </conditionalFormatting>
  <conditionalFormatting sqref="BP7">
    <cfRule type="expression" dxfId="444" priority="18167" stopIfTrue="1">
      <formula>AND(BP7="(Salle poly)",OR(BP7=BZ7,BP7=M7,BP7=W7,BP7=AG7,BP7=AN7,BP7=AV7,BP7=BF7))</formula>
    </cfRule>
    <cfRule type="expression" dxfId="443" priority="18168" stopIfTrue="1">
      <formula>AND(BP7=VLOOKUP(BP7,LieuActivUniq,1),OR(BP7=BZ7,BP7=M7,BP7=W7,BP7=AG7,BP7=AN7,BP7=AV7,BP7=BF7))</formula>
    </cfRule>
  </conditionalFormatting>
  <conditionalFormatting sqref="CA29">
    <cfRule type="expression" dxfId="442" priority="18333" stopIfTrue="1">
      <formula>AND(CA29="(Salle poly)",OR(CA29=O29,CA29=Y29,CA29=AI29,CA29=AO29,CA29=AW29,CA29=BG29,CA29=BQ29))</formula>
    </cfRule>
    <cfRule type="expression" dxfId="441" priority="18334" stopIfTrue="1">
      <formula>AND(CA29=VLOOKUP(CA29,LieuActivUniq,1),OR(CA29=O29,CA29=Y29,CA29=AI29,CA29=AO29,CA29=AW29,CA29=BG29,CA29=BQ29))</formula>
    </cfRule>
  </conditionalFormatting>
  <conditionalFormatting sqref="BQ7">
    <cfRule type="expression" dxfId="440" priority="18409" stopIfTrue="1">
      <formula>AND(BQ7="(Salle poly)",OR(BQ7=CA7,BQ7=O7,BQ7=Y7,BQ7=AI7,BQ7=AO7,BQ7=AW7,BQ7=BG7))</formula>
    </cfRule>
    <cfRule type="expression" dxfId="439" priority="18410" stopIfTrue="1">
      <formula>AND(BQ7=VLOOKUP(BQ7,LieuActivUniq,1),OR(BQ7=CA7,BQ7=O7,BQ7=Y7,BQ7=AI7,BQ7=AO7,BQ7=AW7,BQ7=BG7))</formula>
    </cfRule>
  </conditionalFormatting>
  <conditionalFormatting sqref="CB29">
    <cfRule type="expression" dxfId="438" priority="18575" stopIfTrue="1">
      <formula>AND(CB29="(Salle poly)",OR(CB29=Q29,CB29=AA29,CB29=AK29,CB29=AP29,CB29=AX29,CB29=BH29,CB29=BR29))</formula>
    </cfRule>
    <cfRule type="expression" dxfId="437" priority="18576" stopIfTrue="1">
      <formula>AND(CB29=VLOOKUP(CB29,LieuActivUniq,1),OR(CB29=Q29,CB29=AA29,CB29=AK29,CB29=AP29,CB29=AX29,CB29=BH29,CB29=BR29))</formula>
    </cfRule>
  </conditionalFormatting>
  <conditionalFormatting sqref="BR7:BS7">
    <cfRule type="expression" dxfId="436" priority="18639" stopIfTrue="1">
      <formula>AND(BR7="(Salle poly)",OR(BR7=CB7,BR7=Q7,BR7=AA7,BR7=AK7,BR7=AP7,BR7=AX7,BR7=BH7))</formula>
    </cfRule>
    <cfRule type="expression" dxfId="435" priority="18640" stopIfTrue="1">
      <formula>AND(BR7=VLOOKUP(BR7,LieuActivUniq,1),OR(BR7=CB7,BR7=Q7,BR7=AA7,BR7=AK7,BR7=AP7,BR7=AX7,BR7=BH7))</formula>
    </cfRule>
  </conditionalFormatting>
  <conditionalFormatting sqref="CC29">
    <cfRule type="expression" dxfId="434" priority="18805" stopIfTrue="1">
      <formula>AND(CC29="(Salle poly)",OR(CC29=S29,CC29=AC29,CC29=AL29,CC29=AQ29,CC29=AY29,CC29=BI29,CC29=BS29))</formula>
    </cfRule>
    <cfRule type="expression" dxfId="433" priority="18806" stopIfTrue="1">
      <formula>AND(CC29=VLOOKUP(CC29,LieuActivUniq,1),OR(CC29=S29,CC29=AC29,CC29=AL29,CC29=AQ29,CC29=AY29,CC29=BI29,CC29=BS29))</formula>
    </cfRule>
  </conditionalFormatting>
  <conditionalFormatting sqref="CD29">
    <cfRule type="expression" dxfId="432" priority="19023" stopIfTrue="1">
      <formula>AND(CD29="(Salle poly)",OR(CD29=U29,CD29=AE29,CD29=AM29,CD29=AR29,CD29=AZ29,CD29=BJ29,CD29=BT29))</formula>
    </cfRule>
    <cfRule type="expression" dxfId="431" priority="19024" stopIfTrue="1">
      <formula>AND(CD29=VLOOKUP(CD29,LieuActivUniq,1),OR(CD29=U29,CD29=AE29,CD29=AM29,CD29=AR29,CD29=AZ29,CD29=BJ29,CD29=BT29))</formula>
    </cfRule>
  </conditionalFormatting>
  <conditionalFormatting sqref="C7:L7 C29:L29">
    <cfRule type="expression" dxfId="430" priority="19027" stopIfTrue="1">
      <formula>OR(C7=M7,C7=W7,C7=AG7,C7=AQ7,C7=BA7,C7=BK7,C7=BU7)</formula>
    </cfRule>
    <cfRule type="expression" dxfId="429" priority="19028" stopIfTrue="1">
      <formula>AND(C7="(Salle poly)",OR(C7=M7,C7=W7,C7=AG7,C7=AQ7,C7=BA7,C7=BK7,C7=BU7))</formula>
    </cfRule>
  </conditionalFormatting>
  <conditionalFormatting sqref="M7:V7 M29:V29">
    <cfRule type="expression" dxfId="428" priority="19031" stopIfTrue="1">
      <formula>AND(M7="(Salle poly)",OR(M7=W7,M7=AG7,M7=AQ7,M7=BA7,M7=BK7,M7=BU7,M7=C7))</formula>
    </cfRule>
    <cfRule type="expression" dxfId="427" priority="19032" stopIfTrue="1">
      <formula>AND(M7=VLOOKUP(M7,LieuActivUniq,1),OR(M7=W7,M7=AG7,M7=AQ7,M7=BA7,M7=BK7,M7=BU7,M7=C7))</formula>
    </cfRule>
  </conditionalFormatting>
  <conditionalFormatting sqref="W7:AF7 W29:AF29">
    <cfRule type="expression" dxfId="426" priority="19035" stopIfTrue="1">
      <formula>OR(W7=AG7,W7=AQ7,W7=BA7,W7=BK7,W7=BU7,W7=C7,W7=M7)</formula>
    </cfRule>
    <cfRule type="expression" dxfId="425" priority="19036" stopIfTrue="1">
      <formula>AND(W7="(Salle poly)",OR(W7=AG7,W7=AQ7,W7=BA7,W7=BK7,W7=BU7,W7=C7,W7=M7))</formula>
    </cfRule>
  </conditionalFormatting>
  <conditionalFormatting sqref="BT7">
    <cfRule type="expression" dxfId="424" priority="19063" stopIfTrue="1">
      <formula>AND(BT7="(Salle poly)",OR(BT7=CD7,BT7=U7,BT7=AE7,BT7=AM7,BT7=AR7,BT7=AZ7,BT7=BJ7))</formula>
    </cfRule>
    <cfRule type="expression" dxfId="423" priority="19064" stopIfTrue="1">
      <formula>AND(BT7=VLOOKUP(BT7,LieuActivUniq,1),OR(BT7=CD7,BT7=U7,BT7=AE7,BT7=AM7,BT7=AR7,BT7=AZ7,BT7=BJ7))</formula>
    </cfRule>
  </conditionalFormatting>
  <conditionalFormatting sqref="C19:CD24 AR9:CD9 D9:R10 S10:CD10 S9:AP9 D11:G12 C9:C12 C17:L18 C13:G16 C31:CD50 M18:CD18 M17:BG17 BI17:CD17 H11:CD16">
    <cfRule type="expression" dxfId="422" priority="426" stopIfTrue="1">
      <formula>COUNTIF(Bayard,C9)&gt;0</formula>
    </cfRule>
    <cfRule type="expression" dxfId="421" priority="427" stopIfTrue="1">
      <formula>COUNTIF(Lancelot,C9)&gt;0</formula>
    </cfRule>
    <cfRule type="expression" dxfId="420" priority="428" stopIfTrue="1">
      <formula>COUNTIF(Duguesclin,C9)&gt;0</formula>
    </cfRule>
    <cfRule type="expression" dxfId="419" priority="429" stopIfTrue="1">
      <formula>COUNTIF(Appart,C9)&gt;0</formula>
    </cfRule>
    <cfRule type="expression" dxfId="418" priority="430">
      <formula>COUNTIF(externat,C9)&gt;0</formula>
    </cfRule>
  </conditionalFormatting>
  <conditionalFormatting sqref="AG29:AP29">
    <cfRule type="expression" dxfId="417" priority="422" stopIfTrue="1">
      <formula>AND(AG29="(Salle poly)",OR(AG29=AQ29,AG29=BA29,AG29=BK29,AG29=BU29,AG29=C29,AG29=M29,AG29=W29))</formula>
    </cfRule>
    <cfRule type="expression" dxfId="416" priority="423" stopIfTrue="1">
      <formula>AND(AG29=VLOOKUP(AG29,LieuActivUniq,1),OR(AG29=AQ29,AG29=BA29,AG29=BK29,AG29=BU29,AG29=C29,AG29=M29,AG29=W29))</formula>
    </cfRule>
  </conditionalFormatting>
  <conditionalFormatting sqref="BB29:BJ29">
    <cfRule type="expression" dxfId="415" priority="420" stopIfTrue="1">
      <formula>AND(BB29="(Salle poly)",OR(BB29=BL29,BB29=BV29,BB29=E29,BB29=O29,BB29=Y29,BB29=AI29,BB29=AR29))</formula>
    </cfRule>
    <cfRule type="expression" dxfId="414" priority="421" stopIfTrue="1">
      <formula>AND(BB29=VLOOKUP(BB29,LieuActivUniq,1),OR(BB29=BL29,BB29=BV29,BB29=E29,BB29=O29,BB29=Y29,BB29=AI29,BB29=AR29))</formula>
    </cfRule>
  </conditionalFormatting>
  <conditionalFormatting sqref="BM29">
    <cfRule type="expression" dxfId="413" priority="416" stopIfTrue="1">
      <formula>AND(BM29="(Salle poly)",OR(BM29=BW29,BM29=E29,BM29=O29,BM29=Y29,BM29=AI29,BM29=AS29,BM29=BC29))</formula>
    </cfRule>
    <cfRule type="expression" dxfId="412" priority="417" stopIfTrue="1">
      <formula>AND(BM29=VLOOKUP(BM29,LieuActivUniq,1),OR(BM29=BW29,BM29=E29,BM29=O29,BM29=Y29,BM29=AI29,BM29=AS29,BM29=BC29))</formula>
    </cfRule>
  </conditionalFormatting>
  <conditionalFormatting sqref="BN29">
    <cfRule type="expression" dxfId="411" priority="418" stopIfTrue="1">
      <formula>AND(BN29="(Salle poly)",OR(BN29=BX29,BN29=G29,BN29=Q29,BN29=AA29,BN29=AK29,BN29=AT29,BN29=BD29))</formula>
    </cfRule>
    <cfRule type="expression" dxfId="410" priority="419" stopIfTrue="1">
      <formula>AND(BN29=VLOOKUP(BN29,LieuActivUniq,1),OR(BN29=BX29,BN29=G29,BN29=Q29,BN29=AA29,BN29=AK29,BN29=AT29,BN29=BD29))</formula>
    </cfRule>
  </conditionalFormatting>
  <conditionalFormatting sqref="BP29">
    <cfRule type="expression" dxfId="409" priority="410" stopIfTrue="1">
      <formula>AND(BP29="(Salle poly)",OR(BP29=BZ29,BP29=H29,BP29=R29,BP29=AB29,BP29=AL29,BP29=AV29,BP29=BF29))</formula>
    </cfRule>
    <cfRule type="expression" dxfId="408" priority="411" stopIfTrue="1">
      <formula>AND(BP29=VLOOKUP(BP29,LieuActivUniq,1),OR(BP29=BZ29,BP29=H29,BP29=R29,BP29=AB29,BP29=AL29,BP29=AV29,BP29=BF29))</formula>
    </cfRule>
  </conditionalFormatting>
  <conditionalFormatting sqref="BQ29">
    <cfRule type="expression" dxfId="407" priority="412" stopIfTrue="1">
      <formula>AND(BQ29="(Salle poly)",OR(BQ29=CA29,BQ29=J29,BQ29=T29,BQ29=AD29,BQ29=AN29,BQ29=AW29,BQ29=BG29))</formula>
    </cfRule>
    <cfRule type="expression" dxfId="406" priority="413" stopIfTrue="1">
      <formula>AND(BQ29=VLOOKUP(BQ29,LieuActivUniq,1),OR(BQ29=CA29,BQ29=J29,BQ29=T29,BQ29=AD29,BQ29=AN29,BQ29=AW29,BQ29=BG29))</formula>
    </cfRule>
  </conditionalFormatting>
  <conditionalFormatting sqref="BT29">
    <cfRule type="expression" dxfId="405" priority="414" stopIfTrue="1">
      <formula>AND(BT29="(Salle poly)",OR(BT29=CD29,BT29=P29,BT29=Z29,BT29=AJ29,BT29=AR29,BT29=AZ29,BT29=BJ29))</formula>
    </cfRule>
    <cfRule type="expression" dxfId="404" priority="415" stopIfTrue="1">
      <formula>AND(BT29=VLOOKUP(BT29,LieuActivUniq,1),OR(BT29=CD29,BT29=P29,BT29=Z29,BT29=AJ29,BT29=AR29,BT29=AZ29,BT29=BJ29))</formula>
    </cfRule>
  </conditionalFormatting>
  <conditionalFormatting sqref="BR29">
    <cfRule type="expression" dxfId="403" priority="406" stopIfTrue="1">
      <formula>AND(BR29="(Salle poly)",OR(BR29=CB29,BR29=J29,BR29=T29,BR29=AD29,BR29=AN29,BR29=AX29,BR29=BH29))</formula>
    </cfRule>
    <cfRule type="expression" dxfId="402" priority="407" stopIfTrue="1">
      <formula>AND(BR29=VLOOKUP(BR29,LieuActivUniq,1),OR(BR29=CB29,BR29=J29,BR29=T29,BR29=AD29,BR29=AN29,BR29=AX29,BR29=BH29))</formula>
    </cfRule>
  </conditionalFormatting>
  <conditionalFormatting sqref="BS29">
    <cfRule type="expression" dxfId="401" priority="408" stopIfTrue="1">
      <formula>AND(BS29="(Salle poly)",OR(BS29=CC29,BS29=L29,BS29=V29,BS29=AF29,BS29=AP29,BS29=AY29,BS29=BI29))</formula>
    </cfRule>
    <cfRule type="expression" dxfId="400" priority="409" stopIfTrue="1">
      <formula>AND(BS29=VLOOKUP(BS29,LieuActivUniq,1),OR(BS29=CC29,BS29=L29,BS29=V29,BS29=AF29,BS29=AP29,BS29=AY29,BS29=BI29))</formula>
    </cfRule>
  </conditionalFormatting>
  <conditionalFormatting sqref="CE29 CE7:CN7">
    <cfRule type="expression" dxfId="399" priority="386" stopIfTrue="1">
      <formula>AND(CE7="(Salle poly)",OR(CE7=M7,CE7=W7,CE7=AG7,CE7=AQ7,CE7=BA7,CE7=BK7,CE7=BU7))</formula>
    </cfRule>
    <cfRule type="expression" dxfId="398" priority="387" stopIfTrue="1">
      <formula>AND(CE7=VLOOKUP(CE7,LieuActivUniq,1),OR(CE7=M7,CE7=W7,CE7=AG7,CE7=AQ7,CE7=BA7,CE7=BK7,CE7=BU7))</formula>
    </cfRule>
  </conditionalFormatting>
  <conditionalFormatting sqref="CF29">
    <cfRule type="expression" dxfId="397" priority="388" stopIfTrue="1">
      <formula>AND(CF29="(Salle poly)",OR(CF29=O29,CF29=Y29,CF29=AI29,CF29=AS29,CF29=BB29,CF29=BL29,CF29=BV29))</formula>
    </cfRule>
    <cfRule type="expression" dxfId="396" priority="389" stopIfTrue="1">
      <formula>AND(CF29=VLOOKUP(CF29,LieuActivUniq,1),OR(CF29=O29,CF29=Y29,CF29=AI29,CF29=AS29,CF29=BB29,CF29=BL29,CF29=BV29))</formula>
    </cfRule>
  </conditionalFormatting>
  <conditionalFormatting sqref="CG29">
    <cfRule type="expression" dxfId="395" priority="390" stopIfTrue="1">
      <formula>AND(CG29="(Salle poly)",OR(CG29=Q29,CG29=AA29,CG29=AK29,CG29=AU29,CG29=BC29,CG29=BM29,CG29=BW29))</formula>
    </cfRule>
    <cfRule type="expression" dxfId="394" priority="391" stopIfTrue="1">
      <formula>AND(CG29=VLOOKUP(CG29,LieuActivUniq,1),OR(CG29=Q29,CG29=AA29,CG29=AK29,CG29=AU29,CG29=BC29,CG29=BM29,CG29=BW29))</formula>
    </cfRule>
  </conditionalFormatting>
  <conditionalFormatting sqref="CH29">
    <cfRule type="expression" dxfId="393" priority="392" stopIfTrue="1">
      <formula>AND(CH29="(Salle poly)",OR(CH29=S29,CH29=AC29,CH29=AM29,CH29=AV29,CH29=BD29,CH29=BN29,CH29=BX29))</formula>
    </cfRule>
    <cfRule type="expression" dxfId="392" priority="393" stopIfTrue="1">
      <formula>AND(CH29=VLOOKUP(CH29,LieuActivUniq,1),OR(CH29=S29,CH29=AC29,CH29=AM29,CH29=AV29,CH29=BD29,CH29=BN29,CH29=BX29))</formula>
    </cfRule>
  </conditionalFormatting>
  <conditionalFormatting sqref="CI29">
    <cfRule type="expression" dxfId="391" priority="394" stopIfTrue="1">
      <formula>AND(CI29="(Salle poly)",OR(CI29=U29,CI29=AE29,CI29=AO29,CI29=AW29,CI29=BE29,CI29=BO29,CI29=BY29))</formula>
    </cfRule>
    <cfRule type="expression" dxfId="390" priority="395" stopIfTrue="1">
      <formula>AND(CI29=VLOOKUP(CI29,LieuActivUniq,1),OR(CI29=U29,CI29=AE29,CI29=AO29,CI29=AW29,CI29=BE29,CI29=BO29,CI29=BY29))</formula>
    </cfRule>
  </conditionalFormatting>
  <conditionalFormatting sqref="CJ29">
    <cfRule type="expression" dxfId="389" priority="396" stopIfTrue="1">
      <formula>AND(CJ29="(Salle poly)",OR(CJ29=W29,CJ29=AG29,CJ29=AQ29,CJ29=AX29,CJ29=BF29,CJ29=BP29,CJ29=BZ29))</formula>
    </cfRule>
    <cfRule type="expression" dxfId="388" priority="397" stopIfTrue="1">
      <formula>AND(CJ29=VLOOKUP(CJ29,LieuActivUniq,1),OR(CJ29=W29,CJ29=AG29,CJ29=AQ29,CJ29=AX29,CJ29=BF29,CJ29=BP29,CJ29=BZ29))</formula>
    </cfRule>
  </conditionalFormatting>
  <conditionalFormatting sqref="CK29">
    <cfRule type="expression" dxfId="387" priority="398" stopIfTrue="1">
      <formula>AND(CK29="(Salle poly)",OR(CK29=Y29,CK29=AI29,CK29=AS29,CK29=AY29,CK29=BG29,CK29=BQ29,CK29=CA29))</formula>
    </cfRule>
    <cfRule type="expression" dxfId="386" priority="399" stopIfTrue="1">
      <formula>AND(CK29=VLOOKUP(CK29,LieuActivUniq,1),OR(CK29=Y29,CK29=AI29,CK29=AS29,CK29=AY29,CK29=BG29,CK29=BQ29,CK29=CA29))</formula>
    </cfRule>
  </conditionalFormatting>
  <conditionalFormatting sqref="CL29">
    <cfRule type="expression" dxfId="385" priority="400" stopIfTrue="1">
      <formula>AND(CL29="(Salle poly)",OR(CL29=AA29,CL29=AK29,CL29=AU29,CL29=AZ29,CL29=BH29,CL29=BR29,CL29=CB29))</formula>
    </cfRule>
    <cfRule type="expression" dxfId="384" priority="401" stopIfTrue="1">
      <formula>AND(CL29=VLOOKUP(CL29,LieuActivUniq,1),OR(CL29=AA29,CL29=AK29,CL29=AU29,CL29=AZ29,CL29=BH29,CL29=BR29,CL29=CB29))</formula>
    </cfRule>
  </conditionalFormatting>
  <conditionalFormatting sqref="CM29">
    <cfRule type="expression" dxfId="383" priority="402" stopIfTrue="1">
      <formula>AND(CM29="(Salle poly)",OR(CM29=AC29,CM29=AM29,CM29=AV29,CM29=BA29,CM29=BI29,CM29=BS29,CM29=CC29))</formula>
    </cfRule>
    <cfRule type="expression" dxfId="382" priority="403" stopIfTrue="1">
      <formula>AND(CM29=VLOOKUP(CM29,LieuActivUniq,1),OR(CM29=AC29,CM29=AM29,CM29=AV29,CM29=BA29,CM29=BI29,CM29=BS29,CM29=CC29))</formula>
    </cfRule>
  </conditionalFormatting>
  <conditionalFormatting sqref="CN29">
    <cfRule type="expression" dxfId="381" priority="404" stopIfTrue="1">
      <formula>AND(CN29="(Salle poly)",OR(CN29=AE29,CN29=AO29,CN29=AW29,CN29=BB29,CN29=BJ29,CN29=BT29,CN29=CD29))</formula>
    </cfRule>
    <cfRule type="expression" dxfId="380" priority="405" stopIfTrue="1">
      <formula>AND(CN29=VLOOKUP(CN29,LieuActivUniq,1),OR(CN29=AE29,CN29=AO29,CN29=AW29,CN29=BB29,CN29=BJ29,CN29=BT29,CN29=CD29))</formula>
    </cfRule>
  </conditionalFormatting>
  <conditionalFormatting sqref="CE31:CN50 CE9:CN24">
    <cfRule type="expression" dxfId="379" priority="381" stopIfTrue="1">
      <formula>COUNTIF(Bayard,CE9)&gt;0</formula>
    </cfRule>
    <cfRule type="expression" dxfId="378" priority="382" stopIfTrue="1">
      <formula>COUNTIF(Lancelot,CE9)&gt;0</formula>
    </cfRule>
    <cfRule type="expression" dxfId="377" priority="383" stopIfTrue="1">
      <formula>COUNTIF(Duguesclin,CE9)&gt;0</formula>
    </cfRule>
    <cfRule type="expression" dxfId="376" priority="384" stopIfTrue="1">
      <formula>COUNTIF(Appart,CE9)&gt;0</formula>
    </cfRule>
    <cfRule type="expression" dxfId="375" priority="385">
      <formula>COUNTIF(externat,CE9)&gt;0</formula>
    </cfRule>
  </conditionalFormatting>
  <conditionalFormatting sqref="CO29 CO7:CX7">
    <cfRule type="expression" dxfId="374" priority="356" stopIfTrue="1">
      <formula>AND(CO7="(Salle poly)",OR(CO7=W7,CO7=AG7,CO7=AQ7,CO7=BA7,CO7=BK7,CO7=BU7,CO7=CE7))</formula>
    </cfRule>
    <cfRule type="expression" dxfId="373" priority="357" stopIfTrue="1">
      <formula>AND(CO7=VLOOKUP(CO7,LieuActivUniq,1),OR(CO7=W7,CO7=AG7,CO7=AQ7,CO7=BA7,CO7=BK7,CO7=BU7,CO7=CE7))</formula>
    </cfRule>
  </conditionalFormatting>
  <conditionalFormatting sqref="CP29">
    <cfRule type="expression" dxfId="372" priority="358" stopIfTrue="1">
      <formula>AND(CP29="(Salle poly)",OR(CP29=Y29,CP29=AI29,CP29=AS29,CP29=BC29,CP29=BL29,CP29=BV29,CP29=CF29))</formula>
    </cfRule>
    <cfRule type="expression" dxfId="371" priority="359" stopIfTrue="1">
      <formula>AND(CP29=VLOOKUP(CP29,LieuActivUniq,1),OR(CP29=Y29,CP29=AI29,CP29=AS29,CP29=BC29,CP29=BL29,CP29=BV29,CP29=CF29))</formula>
    </cfRule>
  </conditionalFormatting>
  <conditionalFormatting sqref="CQ29">
    <cfRule type="expression" dxfId="370" priority="360" stopIfTrue="1">
      <formula>AND(CQ29="(Salle poly)",OR(CQ29=AA29,CQ29=AK29,CQ29=AU29,CQ29=BE29,CQ29=BM29,CQ29=BW29,CQ29=CG29))</formula>
    </cfRule>
    <cfRule type="expression" dxfId="369" priority="361" stopIfTrue="1">
      <formula>AND(CQ29=VLOOKUP(CQ29,LieuActivUniq,1),OR(CQ29=AA29,CQ29=AK29,CQ29=AU29,CQ29=BE29,CQ29=BM29,CQ29=BW29,CQ29=CG29))</formula>
    </cfRule>
  </conditionalFormatting>
  <conditionalFormatting sqref="CR29">
    <cfRule type="expression" dxfId="368" priority="362" stopIfTrue="1">
      <formula>AND(CR29="(Salle poly)",OR(CR29=AC29,CR29=AM29,CR29=AW29,CR29=BF29,CR29=BN29,CR29=BX29,CR29=CH29))</formula>
    </cfRule>
    <cfRule type="expression" dxfId="367" priority="363" stopIfTrue="1">
      <formula>AND(CR29=VLOOKUP(CR29,LieuActivUniq,1),OR(CR29=AC29,CR29=AM29,CR29=AW29,CR29=BF29,CR29=BN29,CR29=BX29,CR29=CH29))</formula>
    </cfRule>
  </conditionalFormatting>
  <conditionalFormatting sqref="CS29">
    <cfRule type="expression" dxfId="366" priority="364" stopIfTrue="1">
      <formula>AND(CS29="(Salle poly)",OR(CS29=AE29,CS29=AO29,CS29=AY29,CS29=BG29,CS29=BO29,CS29=BY29,CS29=CI29))</formula>
    </cfRule>
    <cfRule type="expression" dxfId="365" priority="365" stopIfTrue="1">
      <formula>AND(CS29=VLOOKUP(CS29,LieuActivUniq,1),OR(CS29=AE29,CS29=AO29,CS29=AY29,CS29=BG29,CS29=BO29,CS29=BY29,CS29=CI29))</formula>
    </cfRule>
  </conditionalFormatting>
  <conditionalFormatting sqref="CT29">
    <cfRule type="expression" dxfId="364" priority="366" stopIfTrue="1">
      <formula>AND(CT29="(Salle poly)",OR(CT29=AG29,CT29=AQ29,CT29=BA29,CT29=BH29,CT29=BP29,CT29=BZ29,CT29=CJ29))</formula>
    </cfRule>
    <cfRule type="expression" dxfId="363" priority="367" stopIfTrue="1">
      <formula>AND(CT29=VLOOKUP(CT29,LieuActivUniq,1),OR(CT29=AG29,CT29=AQ29,CT29=BA29,CT29=BH29,CT29=BP29,CT29=BZ29,CT29=CJ29))</formula>
    </cfRule>
  </conditionalFormatting>
  <conditionalFormatting sqref="CU29">
    <cfRule type="expression" dxfId="362" priority="368" stopIfTrue="1">
      <formula>AND(CU29="(Salle poly)",OR(CU29=AI29,CU29=AS29,CU29=BC29,CU29=BI29,CU29=BQ29,CU29=CA29,CU29=CK29))</formula>
    </cfRule>
    <cfRule type="expression" dxfId="361" priority="369" stopIfTrue="1">
      <formula>AND(CU29=VLOOKUP(CU29,LieuActivUniq,1),OR(CU29=AI29,CU29=AS29,CU29=BC29,CU29=BI29,CU29=BQ29,CU29=CA29,CU29=CK29))</formula>
    </cfRule>
  </conditionalFormatting>
  <conditionalFormatting sqref="CV29">
    <cfRule type="expression" dxfId="360" priority="370" stopIfTrue="1">
      <formula>AND(CV29="(Salle poly)",OR(CV29=AK29,CV29=AU29,CV29=BE29,CV29=BJ29,CV29=BR29,CV29=CB29,CV29=CL29))</formula>
    </cfRule>
    <cfRule type="expression" dxfId="359" priority="371" stopIfTrue="1">
      <formula>AND(CV29=VLOOKUP(CV29,LieuActivUniq,1),OR(CV29=AK29,CV29=AU29,CV29=BE29,CV29=BJ29,CV29=BR29,CV29=CB29,CV29=CL29))</formula>
    </cfRule>
  </conditionalFormatting>
  <conditionalFormatting sqref="CW29">
    <cfRule type="expression" dxfId="358" priority="372" stopIfTrue="1">
      <formula>AND(CW29="(Salle poly)",OR(CW29=AM29,CW29=AW29,CW29=BF29,CW29=BK29,CW29=BS29,CW29=CC29,CW29=CM29))</formula>
    </cfRule>
    <cfRule type="expression" dxfId="357" priority="373" stopIfTrue="1">
      <formula>AND(CW29=VLOOKUP(CW29,LieuActivUniq,1),OR(CW29=AM29,CW29=AW29,CW29=BF29,CW29=BK29,CW29=BS29,CW29=CC29,CW29=CM29))</formula>
    </cfRule>
  </conditionalFormatting>
  <conditionalFormatting sqref="CX29">
    <cfRule type="expression" dxfId="356" priority="374" stopIfTrue="1">
      <formula>AND(CX29="(Salle poly)",OR(CX29=AO29,CX29=AY29,CX29=BG29,CX29=BL29,CX29=BT29,CX29=CD29,CX29=CN29))</formula>
    </cfRule>
    <cfRule type="expression" dxfId="355" priority="375" stopIfTrue="1">
      <formula>AND(CX29=VLOOKUP(CX29,LieuActivUniq,1),OR(CX29=AO29,CX29=AY29,CX29=BG29,CX29=BL29,CX29=BT29,CX29=CD29,CX29=CN29))</formula>
    </cfRule>
  </conditionalFormatting>
  <conditionalFormatting sqref="CO31:CX50 CO9:CX24">
    <cfRule type="expression" dxfId="354" priority="351" stopIfTrue="1">
      <formula>COUNTIF(Bayard,CO9)&gt;0</formula>
    </cfRule>
    <cfRule type="expression" dxfId="353" priority="352" stopIfTrue="1">
      <formula>COUNTIF(Lancelot,CO9)&gt;0</formula>
    </cfRule>
    <cfRule type="expression" dxfId="352" priority="353" stopIfTrue="1">
      <formula>COUNTIF(Duguesclin,CO9)&gt;0</formula>
    </cfRule>
    <cfRule type="expression" dxfId="351" priority="354" stopIfTrue="1">
      <formula>COUNTIF(Appart,CO9)&gt;0</formula>
    </cfRule>
    <cfRule type="expression" dxfId="350" priority="355">
      <formula>COUNTIF(externat,CO9)&gt;0</formula>
    </cfRule>
  </conditionalFormatting>
  <conditionalFormatting sqref="CY29 CY7:DH7">
    <cfRule type="expression" dxfId="349" priority="331" stopIfTrue="1">
      <formula>AND(CY7="(Salle poly)",OR(CY7=AG7,CY7=AQ7,CY7=BA7,CY7=BK7,CY7=BU7,CY7=CE7,CY7=CO7))</formula>
    </cfRule>
    <cfRule type="expression" dxfId="348" priority="332" stopIfTrue="1">
      <formula>AND(CY7=VLOOKUP(CY7,LieuActivUniq,1),OR(CY7=AG7,CY7=AQ7,CY7=BA7,CY7=BK7,CY7=BU7,CY7=CE7,CY7=CO7))</formula>
    </cfRule>
  </conditionalFormatting>
  <conditionalFormatting sqref="CZ29">
    <cfRule type="expression" dxfId="347" priority="333" stopIfTrue="1">
      <formula>AND(CZ29="(Salle poly)",OR(CZ29=AI29,CZ29=AS29,CZ29=BC29,CZ29=BM29,CZ29=BV29,CZ29=CF29,CZ29=CP29))</formula>
    </cfRule>
    <cfRule type="expression" dxfId="346" priority="334" stopIfTrue="1">
      <formula>AND(CZ29=VLOOKUP(CZ29,LieuActivUniq,1),OR(CZ29=AI29,CZ29=AS29,CZ29=BC29,CZ29=BM29,CZ29=BV29,CZ29=CF29,CZ29=CP29))</formula>
    </cfRule>
  </conditionalFormatting>
  <conditionalFormatting sqref="DA29">
    <cfRule type="expression" dxfId="345" priority="335" stopIfTrue="1">
      <formula>AND(DA29="(Salle poly)",OR(DA29=AK29,DA29=AU29,DA29=BE29,DA29=BO29,DA29=BW29,DA29=CG29,DA29=CQ29))</formula>
    </cfRule>
    <cfRule type="expression" dxfId="344" priority="336" stopIfTrue="1">
      <formula>AND(DA29=VLOOKUP(DA29,LieuActivUniq,1),OR(DA29=AK29,DA29=AU29,DA29=BE29,DA29=BO29,DA29=BW29,DA29=CG29,DA29=CQ29))</formula>
    </cfRule>
  </conditionalFormatting>
  <conditionalFormatting sqref="DB29">
    <cfRule type="expression" dxfId="343" priority="337" stopIfTrue="1">
      <formula>AND(DB29="(Salle poly)",OR(DB29=AM29,DB29=AW29,DB29=BG29,DB29=BP29,DB29=BX29,DB29=CH29,DB29=CR29))</formula>
    </cfRule>
    <cfRule type="expression" dxfId="342" priority="338" stopIfTrue="1">
      <formula>AND(DB29=VLOOKUP(DB29,LieuActivUniq,1),OR(DB29=AM29,DB29=AW29,DB29=BG29,DB29=BP29,DB29=BX29,DB29=CH29,DB29=CR29))</formula>
    </cfRule>
  </conditionalFormatting>
  <conditionalFormatting sqref="DC29">
    <cfRule type="expression" dxfId="341" priority="339" stopIfTrue="1">
      <formula>AND(DC29="(Salle poly)",OR(DC29=AO29,DC29=AY29,DC29=BI29,DC29=BQ29,DC29=BY29,DC29=CI29,DC29=CS29))</formula>
    </cfRule>
    <cfRule type="expression" dxfId="340" priority="340" stopIfTrue="1">
      <formula>AND(DC29=VLOOKUP(DC29,LieuActivUniq,1),OR(DC29=AO29,DC29=AY29,DC29=BI29,DC29=BQ29,DC29=BY29,DC29=CI29,DC29=CS29))</formula>
    </cfRule>
  </conditionalFormatting>
  <conditionalFormatting sqref="DD29">
    <cfRule type="expression" dxfId="339" priority="341" stopIfTrue="1">
      <formula>AND(DD29="(Salle poly)",OR(DD29=AQ29,DD29=BA29,DD29=BK29,DD29=BR29,DD29=BZ29,DD29=CJ29,DD29=CT29))</formula>
    </cfRule>
    <cfRule type="expression" dxfId="338" priority="342" stopIfTrue="1">
      <formula>AND(DD29=VLOOKUP(DD29,LieuActivUniq,1),OR(DD29=AQ29,DD29=BA29,DD29=BK29,DD29=BR29,DD29=BZ29,DD29=CJ29,DD29=CT29))</formula>
    </cfRule>
  </conditionalFormatting>
  <conditionalFormatting sqref="DE29">
    <cfRule type="expression" dxfId="337" priority="343" stopIfTrue="1">
      <formula>AND(DE29="(Salle poly)",OR(DE29=AS29,DE29=BC29,DE29=BM29,DE29=BS29,DE29=CA29,DE29=CK29,DE29=CU29))</formula>
    </cfRule>
    <cfRule type="expression" dxfId="336" priority="344" stopIfTrue="1">
      <formula>AND(DE29=VLOOKUP(DE29,LieuActivUniq,1),OR(DE29=AS29,DE29=BC29,DE29=BM29,DE29=BS29,DE29=CA29,DE29=CK29,DE29=CU29))</formula>
    </cfRule>
  </conditionalFormatting>
  <conditionalFormatting sqref="DF29">
    <cfRule type="expression" dxfId="335" priority="345" stopIfTrue="1">
      <formula>AND(DF29="(Salle poly)",OR(DF29=AU29,DF29=BE29,DF29=BO29,DF29=BT29,DF29=CB29,DF29=CL29,DF29=CV29))</formula>
    </cfRule>
    <cfRule type="expression" dxfId="334" priority="346" stopIfTrue="1">
      <formula>AND(DF29=VLOOKUP(DF29,LieuActivUniq,1),OR(DF29=AU29,DF29=BE29,DF29=BO29,DF29=BT29,DF29=CB29,DF29=CL29,DF29=CV29))</formula>
    </cfRule>
  </conditionalFormatting>
  <conditionalFormatting sqref="DG29">
    <cfRule type="expression" dxfId="333" priority="347" stopIfTrue="1">
      <formula>AND(DG29="(Salle poly)",OR(DG29=AW29,DG29=BG29,DG29=BP29,DG29=BU29,DG29=CC29,DG29=CM29,DG29=CW29))</formula>
    </cfRule>
    <cfRule type="expression" dxfId="332" priority="348" stopIfTrue="1">
      <formula>AND(DG29=VLOOKUP(DG29,LieuActivUniq,1),OR(DG29=AW29,DG29=BG29,DG29=BP29,DG29=BU29,DG29=CC29,DG29=CM29,DG29=CW29))</formula>
    </cfRule>
  </conditionalFormatting>
  <conditionalFormatting sqref="DH29">
    <cfRule type="expression" dxfId="331" priority="349" stopIfTrue="1">
      <formula>AND(DH29="(Salle poly)",OR(DH29=AY29,DH29=BI29,DH29=BQ29,DH29=BV29,DH29=CD29,DH29=CN29,DH29=CX29))</formula>
    </cfRule>
    <cfRule type="expression" dxfId="330" priority="350" stopIfTrue="1">
      <formula>AND(DH29=VLOOKUP(DH29,LieuActivUniq,1),OR(DH29=AY29,DH29=BI29,DH29=BQ29,DH29=BV29,DH29=CD29,DH29=CN29,DH29=CX29))</formula>
    </cfRule>
  </conditionalFormatting>
  <conditionalFormatting sqref="CY31:DH50 CY9:DH24">
    <cfRule type="expression" dxfId="329" priority="326" stopIfTrue="1">
      <formula>COUNTIF(Bayard,CY9)&gt;0</formula>
    </cfRule>
    <cfRule type="expression" dxfId="328" priority="327" stopIfTrue="1">
      <formula>COUNTIF(Lancelot,CY9)&gt;0</formula>
    </cfRule>
    <cfRule type="expression" dxfId="327" priority="328" stopIfTrue="1">
      <formula>COUNTIF(Duguesclin,CY9)&gt;0</formula>
    </cfRule>
    <cfRule type="expression" dxfId="326" priority="329" stopIfTrue="1">
      <formula>COUNTIF(Appart,CY9)&gt;0</formula>
    </cfRule>
    <cfRule type="expression" dxfId="325" priority="330">
      <formula>COUNTIF(externat,CY9)&gt;0</formula>
    </cfRule>
  </conditionalFormatting>
  <conditionalFormatting sqref="DI29 DI7:DR7">
    <cfRule type="expression" dxfId="324" priority="306" stopIfTrue="1">
      <formula>AND(DI7="(Salle poly)",OR(DI7=AQ7,DI7=BA7,DI7=BK7,DI7=BU7,DI7=CE7,DI7=CO7,DI7=CY7))</formula>
    </cfRule>
    <cfRule type="expression" dxfId="323" priority="307" stopIfTrue="1">
      <formula>AND(DI7=VLOOKUP(DI7,LieuActivUniq,1),OR(DI7=AQ7,DI7=BA7,DI7=BK7,DI7=BU7,DI7=CE7,DI7=CO7,DI7=CY7))</formula>
    </cfRule>
  </conditionalFormatting>
  <conditionalFormatting sqref="DJ29">
    <cfRule type="expression" dxfId="322" priority="308" stopIfTrue="1">
      <formula>AND(DJ29="(Salle poly)",OR(DJ29=AS29,DJ29=BC29,DJ29=BM29,DJ29=BW29,DJ29=CF29,DJ29=CP29,DJ29=CZ29))</formula>
    </cfRule>
    <cfRule type="expression" dxfId="321" priority="309" stopIfTrue="1">
      <formula>AND(DJ29=VLOOKUP(DJ29,LieuActivUniq,1),OR(DJ29=AS29,DJ29=BC29,DJ29=BM29,DJ29=BW29,DJ29=CF29,DJ29=CP29,DJ29=CZ29))</formula>
    </cfRule>
  </conditionalFormatting>
  <conditionalFormatting sqref="DK29">
    <cfRule type="expression" dxfId="320" priority="310" stopIfTrue="1">
      <formula>AND(DK29="(Salle poly)",OR(DK29=AU29,DK29=BE29,DK29=BO29,DK29=BY29,DK29=CG29,DK29=CQ29,DK29=DA29))</formula>
    </cfRule>
    <cfRule type="expression" dxfId="319" priority="311" stopIfTrue="1">
      <formula>AND(DK29=VLOOKUP(DK29,LieuActivUniq,1),OR(DK29=AU29,DK29=BE29,DK29=BO29,DK29=BY29,DK29=CG29,DK29=CQ29,DK29=DA29))</formula>
    </cfRule>
  </conditionalFormatting>
  <conditionalFormatting sqref="DL29">
    <cfRule type="expression" dxfId="318" priority="312" stopIfTrue="1">
      <formula>AND(DL29="(Salle poly)",OR(DL29=AW29,DL29=BG29,DL29=BQ29,DL29=BZ29,DL29=CH29,DL29=CR29,DL29=DB29))</formula>
    </cfRule>
    <cfRule type="expression" dxfId="317" priority="313" stopIfTrue="1">
      <formula>AND(DL29=VLOOKUP(DL29,LieuActivUniq,1),OR(DL29=AW29,DL29=BG29,DL29=BQ29,DL29=BZ29,DL29=CH29,DL29=CR29,DL29=DB29))</formula>
    </cfRule>
  </conditionalFormatting>
  <conditionalFormatting sqref="DM29">
    <cfRule type="expression" dxfId="316" priority="314" stopIfTrue="1">
      <formula>AND(DM29="(Salle poly)",OR(DM29=AY29,DM29=BI29,DM29=BS29,DM29=CA29,DM29=CI29,DM29=CS29,DM29=DC29))</formula>
    </cfRule>
    <cfRule type="expression" dxfId="315" priority="315" stopIfTrue="1">
      <formula>AND(DM29=VLOOKUP(DM29,LieuActivUniq,1),OR(DM29=AY29,DM29=BI29,DM29=BS29,DM29=CA29,DM29=CI29,DM29=CS29,DM29=DC29))</formula>
    </cfRule>
  </conditionalFormatting>
  <conditionalFormatting sqref="DN29">
    <cfRule type="expression" dxfId="314" priority="316" stopIfTrue="1">
      <formula>AND(DN29="(Salle poly)",OR(DN29=BA29,DN29=BK29,DN29=BU29,DN29=CB29,DN29=CJ29,DN29=CT29,DN29=DD29))</formula>
    </cfRule>
    <cfRule type="expression" dxfId="313" priority="317" stopIfTrue="1">
      <formula>AND(DN29=VLOOKUP(DN29,LieuActivUniq,1),OR(DN29=BA29,DN29=BK29,DN29=BU29,DN29=CB29,DN29=CJ29,DN29=CT29,DN29=DD29))</formula>
    </cfRule>
  </conditionalFormatting>
  <conditionalFormatting sqref="DO29">
    <cfRule type="expression" dxfId="312" priority="318" stopIfTrue="1">
      <formula>AND(DO29="(Salle poly)",OR(DO29=BC29,DO29=BM29,DO29=BW29,DO29=CC29,DO29=CK29,DO29=CU29,DO29=DE29))</formula>
    </cfRule>
    <cfRule type="expression" dxfId="311" priority="319" stopIfTrue="1">
      <formula>AND(DO29=VLOOKUP(DO29,LieuActivUniq,1),OR(DO29=BC29,DO29=BM29,DO29=BW29,DO29=CC29,DO29=CK29,DO29=CU29,DO29=DE29))</formula>
    </cfRule>
  </conditionalFormatting>
  <conditionalFormatting sqref="DP29">
    <cfRule type="expression" dxfId="310" priority="320" stopIfTrue="1">
      <formula>AND(DP29="(Salle poly)",OR(DP29=BE29,DP29=BO29,DP29=BY29,DP29=CD29,DP29=CL29,DP29=CV29,DP29=DF29))</formula>
    </cfRule>
    <cfRule type="expression" dxfId="309" priority="321" stopIfTrue="1">
      <formula>AND(DP29=VLOOKUP(DP29,LieuActivUniq,1),OR(DP29=BE29,DP29=BO29,DP29=BY29,DP29=CD29,DP29=CL29,DP29=CV29,DP29=DF29))</formula>
    </cfRule>
  </conditionalFormatting>
  <conditionalFormatting sqref="DQ29">
    <cfRule type="expression" dxfId="308" priority="322" stopIfTrue="1">
      <formula>AND(DQ29="(Salle poly)",OR(DQ29=BG29,DQ29=BQ29,DQ29=BZ29,DQ29=CE29,DQ29=CM29,DQ29=CW29,DQ29=DG29))</formula>
    </cfRule>
    <cfRule type="expression" dxfId="307" priority="323" stopIfTrue="1">
      <formula>AND(DQ29=VLOOKUP(DQ29,LieuActivUniq,1),OR(DQ29=BG29,DQ29=BQ29,DQ29=BZ29,DQ29=CE29,DQ29=CM29,DQ29=CW29,DQ29=DG29))</formula>
    </cfRule>
  </conditionalFormatting>
  <conditionalFormatting sqref="DR29">
    <cfRule type="expression" dxfId="306" priority="324" stopIfTrue="1">
      <formula>AND(DR29="(Salle poly)",OR(DR29=BI29,DR29=BS29,DR29=CA29,DR29=CF29,DR29=CN29,DR29=CX29,DR29=DH29))</formula>
    </cfRule>
    <cfRule type="expression" dxfId="305" priority="325" stopIfTrue="1">
      <formula>AND(DR29=VLOOKUP(DR29,LieuActivUniq,1),OR(DR29=BI29,DR29=BS29,DR29=CA29,DR29=CF29,DR29=CN29,DR29=CX29,DR29=DH29))</formula>
    </cfRule>
  </conditionalFormatting>
  <conditionalFormatting sqref="DI31:DR50 DI9:DR24">
    <cfRule type="expression" dxfId="304" priority="301" stopIfTrue="1">
      <formula>COUNTIF(Bayard,DI9)&gt;0</formula>
    </cfRule>
    <cfRule type="expression" dxfId="303" priority="302" stopIfTrue="1">
      <formula>COUNTIF(Lancelot,DI9)&gt;0</formula>
    </cfRule>
    <cfRule type="expression" dxfId="302" priority="303" stopIfTrue="1">
      <formula>COUNTIF(Duguesclin,DI9)&gt;0</formula>
    </cfRule>
    <cfRule type="expression" dxfId="301" priority="304" stopIfTrue="1">
      <formula>COUNTIF(Appart,DI9)&gt;0</formula>
    </cfRule>
    <cfRule type="expression" dxfId="300" priority="305">
      <formula>COUNTIF(externat,DI9)&gt;0</formula>
    </cfRule>
  </conditionalFormatting>
  <conditionalFormatting sqref="DS29 DS7:EB7">
    <cfRule type="expression" dxfId="299" priority="281" stopIfTrue="1">
      <formula>AND(DS7="(Salle poly)",OR(DS7=BA7,DS7=BK7,DS7=BU7,DS7=CE7,DS7=CO7,DS7=CY7,DS7=DI7))</formula>
    </cfRule>
    <cfRule type="expression" dxfId="298" priority="282" stopIfTrue="1">
      <formula>AND(DS7=VLOOKUP(DS7,LieuActivUniq,1),OR(DS7=BA7,DS7=BK7,DS7=BU7,DS7=CE7,DS7=CO7,DS7=CY7,DS7=DI7))</formula>
    </cfRule>
  </conditionalFormatting>
  <conditionalFormatting sqref="DT29">
    <cfRule type="expression" dxfId="297" priority="283" stopIfTrue="1">
      <formula>AND(DT29="(Salle poly)",OR(DT29=BC29,DT29=BM29,DT29=BW29,DT29=CG29,DT29=CP29,DT29=CZ29,DT29=DJ29))</formula>
    </cfRule>
    <cfRule type="expression" dxfId="296" priority="284" stopIfTrue="1">
      <formula>AND(DT29=VLOOKUP(DT29,LieuActivUniq,1),OR(DT29=BC29,DT29=BM29,DT29=BW29,DT29=CG29,DT29=CP29,DT29=CZ29,DT29=DJ29))</formula>
    </cfRule>
  </conditionalFormatting>
  <conditionalFormatting sqref="DU29">
    <cfRule type="expression" dxfId="295" priority="285" stopIfTrue="1">
      <formula>AND(DU29="(Salle poly)",OR(DU29=BE29,DU29=BO29,DU29=BY29,DU29=CI29,DU29=CQ29,DU29=DA29,DU29=DK29))</formula>
    </cfRule>
    <cfRule type="expression" dxfId="294" priority="286" stopIfTrue="1">
      <formula>AND(DU29=VLOOKUP(DU29,LieuActivUniq,1),OR(DU29=BE29,DU29=BO29,DU29=BY29,DU29=CI29,DU29=CQ29,DU29=DA29,DU29=DK29))</formula>
    </cfRule>
  </conditionalFormatting>
  <conditionalFormatting sqref="DV29">
    <cfRule type="expression" dxfId="293" priority="287" stopIfTrue="1">
      <formula>AND(DV29="(Salle poly)",OR(DV29=BG29,DV29=BQ29,DV29=CA29,DV29=CJ29,DV29=CR29,DV29=DB29,DV29=DL29))</formula>
    </cfRule>
    <cfRule type="expression" dxfId="292" priority="288" stopIfTrue="1">
      <formula>AND(DV29=VLOOKUP(DV29,LieuActivUniq,1),OR(DV29=BG29,DV29=BQ29,DV29=CA29,DV29=CJ29,DV29=CR29,DV29=DB29,DV29=DL29))</formula>
    </cfRule>
  </conditionalFormatting>
  <conditionalFormatting sqref="DW29">
    <cfRule type="expression" dxfId="291" priority="289" stopIfTrue="1">
      <formula>AND(DW29="(Salle poly)",OR(DW29=BI29,DW29=BS29,DW29=CC29,DW29=CK29,DW29=CS29,DW29=DC29,DW29=DM29))</formula>
    </cfRule>
    <cfRule type="expression" dxfId="290" priority="290" stopIfTrue="1">
      <formula>AND(DW29=VLOOKUP(DW29,LieuActivUniq,1),OR(DW29=BI29,DW29=BS29,DW29=CC29,DW29=CK29,DW29=CS29,DW29=DC29,DW29=DM29))</formula>
    </cfRule>
  </conditionalFormatting>
  <conditionalFormatting sqref="DX29">
    <cfRule type="expression" dxfId="289" priority="291" stopIfTrue="1">
      <formula>AND(DX29="(Salle poly)",OR(DX29=BK29,DX29=BU29,DX29=CE29,DX29=CL29,DX29=CT29,DX29=DD29,DX29=DN29))</formula>
    </cfRule>
    <cfRule type="expression" dxfId="288" priority="292" stopIfTrue="1">
      <formula>AND(DX29=VLOOKUP(DX29,LieuActivUniq,1),OR(DX29=BK29,DX29=BU29,DX29=CE29,DX29=CL29,DX29=CT29,DX29=DD29,DX29=DN29))</formula>
    </cfRule>
  </conditionalFormatting>
  <conditionalFormatting sqref="DY29">
    <cfRule type="expression" dxfId="287" priority="293" stopIfTrue="1">
      <formula>AND(DY29="(Salle poly)",OR(DY29=BM29,DY29=BW29,DY29=CG29,DY29=CM29,DY29=CU29,DY29=DE29,DY29=DO29))</formula>
    </cfRule>
    <cfRule type="expression" dxfId="286" priority="294" stopIfTrue="1">
      <formula>AND(DY29=VLOOKUP(DY29,LieuActivUniq,1),OR(DY29=BM29,DY29=BW29,DY29=CG29,DY29=CM29,DY29=CU29,DY29=DE29,DY29=DO29))</formula>
    </cfRule>
  </conditionalFormatting>
  <conditionalFormatting sqref="DZ29">
    <cfRule type="expression" dxfId="285" priority="295" stopIfTrue="1">
      <formula>AND(DZ29="(Salle poly)",OR(DZ29=BO29,DZ29=BY29,DZ29=CI29,DZ29=CN29,DZ29=CV29,DZ29=DF29,DZ29=DP29))</formula>
    </cfRule>
    <cfRule type="expression" dxfId="284" priority="296" stopIfTrue="1">
      <formula>AND(DZ29=VLOOKUP(DZ29,LieuActivUniq,1),OR(DZ29=BO29,DZ29=BY29,DZ29=CI29,DZ29=CN29,DZ29=CV29,DZ29=DF29,DZ29=DP29))</formula>
    </cfRule>
  </conditionalFormatting>
  <conditionalFormatting sqref="EA29">
    <cfRule type="expression" dxfId="283" priority="297" stopIfTrue="1">
      <formula>AND(EA29="(Salle poly)",OR(EA29=BQ29,EA29=CA29,EA29=CJ29,EA29=CO29,EA29=CW29,EA29=DG29,EA29=DQ29))</formula>
    </cfRule>
    <cfRule type="expression" dxfId="282" priority="298" stopIfTrue="1">
      <formula>AND(EA29=VLOOKUP(EA29,LieuActivUniq,1),OR(EA29=BQ29,EA29=CA29,EA29=CJ29,EA29=CO29,EA29=CW29,EA29=DG29,EA29=DQ29))</formula>
    </cfRule>
  </conditionalFormatting>
  <conditionalFormatting sqref="EB29">
    <cfRule type="expression" dxfId="281" priority="299" stopIfTrue="1">
      <formula>AND(EB29="(Salle poly)",OR(EB29=BS29,EB29=CC29,EB29=CK29,EB29=CP29,EB29=CX29,EB29=DH29,EB29=DR29))</formula>
    </cfRule>
    <cfRule type="expression" dxfId="280" priority="300" stopIfTrue="1">
      <formula>AND(EB29=VLOOKUP(EB29,LieuActivUniq,1),OR(EB29=BS29,EB29=CC29,EB29=CK29,EB29=CP29,EB29=CX29,EB29=DH29,EB29=DR29))</formula>
    </cfRule>
  </conditionalFormatting>
  <conditionalFormatting sqref="DS31:EB50 DS9:EB24">
    <cfRule type="expression" dxfId="279" priority="276" stopIfTrue="1">
      <formula>COUNTIF(Bayard,DS9)&gt;0</formula>
    </cfRule>
    <cfRule type="expression" dxfId="278" priority="277" stopIfTrue="1">
      <formula>COUNTIF(Lancelot,DS9)&gt;0</formula>
    </cfRule>
    <cfRule type="expression" dxfId="277" priority="278" stopIfTrue="1">
      <formula>COUNTIF(Duguesclin,DS9)&gt;0</formula>
    </cfRule>
    <cfRule type="expression" dxfId="276" priority="279" stopIfTrue="1">
      <formula>COUNTIF(Appart,DS9)&gt;0</formula>
    </cfRule>
    <cfRule type="expression" dxfId="275" priority="280">
      <formula>COUNTIF(externat,DS9)&gt;0</formula>
    </cfRule>
  </conditionalFormatting>
  <conditionalFormatting sqref="EC29 EC7:EL7">
    <cfRule type="expression" dxfId="274" priority="256" stopIfTrue="1">
      <formula>AND(EC7="(Salle poly)",OR(EC7=BK7,EC7=BU7,EC7=CE7,EC7=CO7,EC7=CY7,EC7=DI7,EC7=DS7))</formula>
    </cfRule>
    <cfRule type="expression" dxfId="273" priority="257" stopIfTrue="1">
      <formula>AND(EC7=VLOOKUP(EC7,LieuActivUniq,1),OR(EC7=BK7,EC7=BU7,EC7=CE7,EC7=CO7,EC7=CY7,EC7=DI7,EC7=DS7))</formula>
    </cfRule>
  </conditionalFormatting>
  <conditionalFormatting sqref="ED29">
    <cfRule type="expression" dxfId="272" priority="258" stopIfTrue="1">
      <formula>AND(ED29="(Salle poly)",OR(ED29=BM29,ED29=BW29,ED29=CG29,ED29=CQ29,ED29=CZ29,ED29=DJ29,ED29=DT29))</formula>
    </cfRule>
    <cfRule type="expression" dxfId="271" priority="259" stopIfTrue="1">
      <formula>AND(ED29=VLOOKUP(ED29,LieuActivUniq,1),OR(ED29=BM29,ED29=BW29,ED29=CG29,ED29=CQ29,ED29=CZ29,ED29=DJ29,ED29=DT29))</formula>
    </cfRule>
  </conditionalFormatting>
  <conditionalFormatting sqref="EE29">
    <cfRule type="expression" dxfId="270" priority="260" stopIfTrue="1">
      <formula>AND(EE29="(Salle poly)",OR(EE29=BO29,EE29=BY29,EE29=CI29,EE29=CS29,EE29=DA29,EE29=DK29,EE29=DU29))</formula>
    </cfRule>
    <cfRule type="expression" dxfId="269" priority="261" stopIfTrue="1">
      <formula>AND(EE29=VLOOKUP(EE29,LieuActivUniq,1),OR(EE29=BO29,EE29=BY29,EE29=CI29,EE29=CS29,EE29=DA29,EE29=DK29,EE29=DU29))</formula>
    </cfRule>
  </conditionalFormatting>
  <conditionalFormatting sqref="EF29">
    <cfRule type="expression" dxfId="268" priority="262" stopIfTrue="1">
      <formula>AND(EF29="(Salle poly)",OR(EF29=BQ29,EF29=CA29,EF29=CK29,EF29=CT29,EF29=DB29,EF29=DL29,EF29=DV29))</formula>
    </cfRule>
    <cfRule type="expression" dxfId="267" priority="263" stopIfTrue="1">
      <formula>AND(EF29=VLOOKUP(EF29,LieuActivUniq,1),OR(EF29=BQ29,EF29=CA29,EF29=CK29,EF29=CT29,EF29=DB29,EF29=DL29,EF29=DV29))</formula>
    </cfRule>
  </conditionalFormatting>
  <conditionalFormatting sqref="EG29">
    <cfRule type="expression" dxfId="266" priority="264" stopIfTrue="1">
      <formula>AND(EG29="(Salle poly)",OR(EG29=BS29,EG29=CC29,EG29=CM29,EG29=CU29,EG29=DC29,EG29=DM29,EG29=DW29))</formula>
    </cfRule>
    <cfRule type="expression" dxfId="265" priority="265" stopIfTrue="1">
      <formula>AND(EG29=VLOOKUP(EG29,LieuActivUniq,1),OR(EG29=BS29,EG29=CC29,EG29=CM29,EG29=CU29,EG29=DC29,EG29=DM29,EG29=DW29))</formula>
    </cfRule>
  </conditionalFormatting>
  <conditionalFormatting sqref="EH29">
    <cfRule type="expression" dxfId="264" priority="266" stopIfTrue="1">
      <formula>AND(EH29="(Salle poly)",OR(EH29=BU29,EH29=CE29,EH29=CO29,EH29=CV29,EH29=DD29,EH29=DN29,EH29=DX29))</formula>
    </cfRule>
    <cfRule type="expression" dxfId="263" priority="267" stopIfTrue="1">
      <formula>AND(EH29=VLOOKUP(EH29,LieuActivUniq,1),OR(EH29=BU29,EH29=CE29,EH29=CO29,EH29=CV29,EH29=DD29,EH29=DN29,EH29=DX29))</formula>
    </cfRule>
  </conditionalFormatting>
  <conditionalFormatting sqref="EI29">
    <cfRule type="expression" dxfId="262" priority="268" stopIfTrue="1">
      <formula>AND(EI29="(Salle poly)",OR(EI29=BW29,EI29=CG29,EI29=CQ29,EI29=CW29,EI29=DE29,EI29=DO29,EI29=DY29))</formula>
    </cfRule>
    <cfRule type="expression" dxfId="261" priority="269" stopIfTrue="1">
      <formula>AND(EI29=VLOOKUP(EI29,LieuActivUniq,1),OR(EI29=BW29,EI29=CG29,EI29=CQ29,EI29=CW29,EI29=DE29,EI29=DO29,EI29=DY29))</formula>
    </cfRule>
  </conditionalFormatting>
  <conditionalFormatting sqref="EJ29">
    <cfRule type="expression" dxfId="260" priority="270" stopIfTrue="1">
      <formula>AND(EJ29="(Salle poly)",OR(EJ29=BY29,EJ29=CI29,EJ29=CS29,EJ29=CX29,EJ29=DF29,EJ29=DP29,EJ29=DZ29))</formula>
    </cfRule>
    <cfRule type="expression" dxfId="259" priority="271" stopIfTrue="1">
      <formula>AND(EJ29=VLOOKUP(EJ29,LieuActivUniq,1),OR(EJ29=BY29,EJ29=CI29,EJ29=CS29,EJ29=CX29,EJ29=DF29,EJ29=DP29,EJ29=DZ29))</formula>
    </cfRule>
  </conditionalFormatting>
  <conditionalFormatting sqref="EK29">
    <cfRule type="expression" dxfId="258" priority="272" stopIfTrue="1">
      <formula>AND(EK29="(Salle poly)",OR(EK29=CA29,EK29=CK29,EK29=CT29,EK29=CY29,EK29=DG29,EK29=DQ29,EK29=EA29))</formula>
    </cfRule>
    <cfRule type="expression" dxfId="257" priority="273" stopIfTrue="1">
      <formula>AND(EK29=VLOOKUP(EK29,LieuActivUniq,1),OR(EK29=CA29,EK29=CK29,EK29=CT29,EK29=CY29,EK29=DG29,EK29=DQ29,EK29=EA29))</formula>
    </cfRule>
  </conditionalFormatting>
  <conditionalFormatting sqref="EL29">
    <cfRule type="expression" dxfId="256" priority="274" stopIfTrue="1">
      <formula>AND(EL29="(Salle poly)",OR(EL29=CC29,EL29=CM29,EL29=CU29,EL29=CZ29,EL29=DH29,EL29=DR29,EL29=EB29))</formula>
    </cfRule>
    <cfRule type="expression" dxfId="255" priority="275" stopIfTrue="1">
      <formula>AND(EL29=VLOOKUP(EL29,LieuActivUniq,1),OR(EL29=CC29,EL29=CM29,EL29=CU29,EL29=CZ29,EL29=DH29,EL29=DR29,EL29=EB29))</formula>
    </cfRule>
  </conditionalFormatting>
  <conditionalFormatting sqref="EC31:EL50 EC9:EL24">
    <cfRule type="expression" dxfId="254" priority="251" stopIfTrue="1">
      <formula>COUNTIF(Bayard,EC9)&gt;0</formula>
    </cfRule>
    <cfRule type="expression" dxfId="253" priority="252" stopIfTrue="1">
      <formula>COUNTIF(Lancelot,EC9)&gt;0</formula>
    </cfRule>
    <cfRule type="expression" dxfId="252" priority="253" stopIfTrue="1">
      <formula>COUNTIF(Duguesclin,EC9)&gt;0</formula>
    </cfRule>
    <cfRule type="expression" dxfId="251" priority="254" stopIfTrue="1">
      <formula>COUNTIF(Appart,EC9)&gt;0</formula>
    </cfRule>
    <cfRule type="expression" dxfId="250" priority="255">
      <formula>COUNTIF(externat,EC9)&gt;0</formula>
    </cfRule>
  </conditionalFormatting>
  <conditionalFormatting sqref="EM29 EM7:EV7">
    <cfRule type="expression" dxfId="249" priority="231" stopIfTrue="1">
      <formula>AND(EM7="(Salle poly)",OR(EM7=BU7,EM7=CE7,EM7=CO7,EM7=CY7,EM7=DI7,EM7=DS7,EM7=EC7))</formula>
    </cfRule>
    <cfRule type="expression" dxfId="248" priority="232" stopIfTrue="1">
      <formula>AND(EM7=VLOOKUP(EM7,LieuActivUniq,1),OR(EM7=BU7,EM7=CE7,EM7=CO7,EM7=CY7,EM7=DI7,EM7=DS7,EM7=EC7))</formula>
    </cfRule>
  </conditionalFormatting>
  <conditionalFormatting sqref="EN29">
    <cfRule type="expression" dxfId="247" priority="233" stopIfTrue="1">
      <formula>AND(EN29="(Salle poly)",OR(EN29=BW29,EN29=CG29,EN29=CQ29,EN29=DA29,EN29=DJ29,EN29=DT29,EN29=ED29))</formula>
    </cfRule>
    <cfRule type="expression" dxfId="246" priority="234" stopIfTrue="1">
      <formula>AND(EN29=VLOOKUP(EN29,LieuActivUniq,1),OR(EN29=BW29,EN29=CG29,EN29=CQ29,EN29=DA29,EN29=DJ29,EN29=DT29,EN29=ED29))</formula>
    </cfRule>
  </conditionalFormatting>
  <conditionalFormatting sqref="EO29">
    <cfRule type="expression" dxfId="245" priority="235" stopIfTrue="1">
      <formula>AND(EO29="(Salle poly)",OR(EO29=BY29,EO29=CI29,EO29=CS29,EO29=DC29,EO29=DK29,EO29=DU29,EO29=EE29))</formula>
    </cfRule>
    <cfRule type="expression" dxfId="244" priority="236" stopIfTrue="1">
      <formula>AND(EO29=VLOOKUP(EO29,LieuActivUniq,1),OR(EO29=BY29,EO29=CI29,EO29=CS29,EO29=DC29,EO29=DK29,EO29=DU29,EO29=EE29))</formula>
    </cfRule>
  </conditionalFormatting>
  <conditionalFormatting sqref="EP29">
    <cfRule type="expression" dxfId="243" priority="237" stopIfTrue="1">
      <formula>AND(EP29="(Salle poly)",OR(EP29=CA29,EP29=CK29,EP29=CU29,EP29=DD29,EP29=DL29,EP29=DV29,EP29=EF29))</formula>
    </cfRule>
    <cfRule type="expression" dxfId="242" priority="238" stopIfTrue="1">
      <formula>AND(EP29=VLOOKUP(EP29,LieuActivUniq,1),OR(EP29=CA29,EP29=CK29,EP29=CU29,EP29=DD29,EP29=DL29,EP29=DV29,EP29=EF29))</formula>
    </cfRule>
  </conditionalFormatting>
  <conditionalFormatting sqref="EQ29">
    <cfRule type="expression" dxfId="241" priority="239" stopIfTrue="1">
      <formula>AND(EQ29="(Salle poly)",OR(EQ29=CC29,EQ29=CM29,EQ29=CW29,EQ29=DE29,EQ29=DM29,EQ29=DW29,EQ29=EG29))</formula>
    </cfRule>
    <cfRule type="expression" dxfId="240" priority="240" stopIfTrue="1">
      <formula>AND(EQ29=VLOOKUP(EQ29,LieuActivUniq,1),OR(EQ29=CC29,EQ29=CM29,EQ29=CW29,EQ29=DE29,EQ29=DM29,EQ29=DW29,EQ29=EG29))</formula>
    </cfRule>
  </conditionalFormatting>
  <conditionalFormatting sqref="ER29">
    <cfRule type="expression" dxfId="239" priority="241" stopIfTrue="1">
      <formula>AND(ER29="(Salle poly)",OR(ER29=CE29,ER29=CO29,ER29=CY29,ER29=DF29,ER29=DN29,ER29=DX29,ER29=EH29))</formula>
    </cfRule>
    <cfRule type="expression" dxfId="238" priority="242" stopIfTrue="1">
      <formula>AND(ER29=VLOOKUP(ER29,LieuActivUniq,1),OR(ER29=CE29,ER29=CO29,ER29=CY29,ER29=DF29,ER29=DN29,ER29=DX29,ER29=EH29))</formula>
    </cfRule>
  </conditionalFormatting>
  <conditionalFormatting sqref="ES29">
    <cfRule type="expression" dxfId="237" priority="243" stopIfTrue="1">
      <formula>AND(ES29="(Salle poly)",OR(ES29=CG29,ES29=CQ29,ES29=DA29,ES29=DG29,ES29=DO29,ES29=DY29,ES29=EI29))</formula>
    </cfRule>
    <cfRule type="expression" dxfId="236" priority="244" stopIfTrue="1">
      <formula>AND(ES29=VLOOKUP(ES29,LieuActivUniq,1),OR(ES29=CG29,ES29=CQ29,ES29=DA29,ES29=DG29,ES29=DO29,ES29=DY29,ES29=EI29))</formula>
    </cfRule>
  </conditionalFormatting>
  <conditionalFormatting sqref="ET29">
    <cfRule type="expression" dxfId="235" priority="245" stopIfTrue="1">
      <formula>AND(ET29="(Salle poly)",OR(ET29=CI29,ET29=CS29,ET29=DC29,ET29=DH29,ET29=DP29,ET29=DZ29,ET29=EJ29))</formula>
    </cfRule>
    <cfRule type="expression" dxfId="234" priority="246" stopIfTrue="1">
      <formula>AND(ET29=VLOOKUP(ET29,LieuActivUniq,1),OR(ET29=CI29,ET29=CS29,ET29=DC29,ET29=DH29,ET29=DP29,ET29=DZ29,ET29=EJ29))</formula>
    </cfRule>
  </conditionalFormatting>
  <conditionalFormatting sqref="EU29">
    <cfRule type="expression" dxfId="233" priority="247" stopIfTrue="1">
      <formula>AND(EU29="(Salle poly)",OR(EU29=CK29,EU29=CU29,EU29=DD29,EU29=DI29,EU29=DQ29,EU29=EA29,EU29=EK29))</formula>
    </cfRule>
    <cfRule type="expression" dxfId="232" priority="248" stopIfTrue="1">
      <formula>AND(EU29=VLOOKUP(EU29,LieuActivUniq,1),OR(EU29=CK29,EU29=CU29,EU29=DD29,EU29=DI29,EU29=DQ29,EU29=EA29,EU29=EK29))</formula>
    </cfRule>
  </conditionalFormatting>
  <conditionalFormatting sqref="EV29">
    <cfRule type="expression" dxfId="231" priority="249" stopIfTrue="1">
      <formula>AND(EV29="(Salle poly)",OR(EV29=CM29,EV29=CW29,EV29=DE29,EV29=DJ29,EV29=DR29,EV29=EB29,EV29=EL29))</formula>
    </cfRule>
    <cfRule type="expression" dxfId="230" priority="250" stopIfTrue="1">
      <formula>AND(EV29=VLOOKUP(EV29,LieuActivUniq,1),OR(EV29=CM29,EV29=CW29,EV29=DE29,EV29=DJ29,EV29=DR29,EV29=EB29,EV29=EL29))</formula>
    </cfRule>
  </conditionalFormatting>
  <conditionalFormatting sqref="EM31:EV50 EM9:EV24">
    <cfRule type="expression" dxfId="229" priority="226" stopIfTrue="1">
      <formula>COUNTIF(Bayard,EM9)&gt;0</formula>
    </cfRule>
    <cfRule type="expression" dxfId="228" priority="227" stopIfTrue="1">
      <formula>COUNTIF(Lancelot,EM9)&gt;0</formula>
    </cfRule>
    <cfRule type="expression" dxfId="227" priority="228" stopIfTrue="1">
      <formula>COUNTIF(Duguesclin,EM9)&gt;0</formula>
    </cfRule>
    <cfRule type="expression" dxfId="226" priority="229" stopIfTrue="1">
      <formula>COUNTIF(Appart,EM9)&gt;0</formula>
    </cfRule>
    <cfRule type="expression" dxfId="225" priority="230">
      <formula>COUNTIF(externat,EM9)&gt;0</formula>
    </cfRule>
  </conditionalFormatting>
  <conditionalFormatting sqref="EW29 EW7:FF7">
    <cfRule type="expression" dxfId="224" priority="206" stopIfTrue="1">
      <formula>AND(EW7="(Salle poly)",OR(EW7=CE7,EW7=CO7,EW7=CY7,EW7=DI7,EW7=DS7,EW7=EC7,EW7=EM7))</formula>
    </cfRule>
    <cfRule type="expression" dxfId="223" priority="207" stopIfTrue="1">
      <formula>AND(EW7=VLOOKUP(EW7,LieuActivUniq,1),OR(EW7=CE7,EW7=CO7,EW7=CY7,EW7=DI7,EW7=DS7,EW7=EC7,EW7=EM7))</formula>
    </cfRule>
  </conditionalFormatting>
  <conditionalFormatting sqref="EX29">
    <cfRule type="expression" dxfId="222" priority="208" stopIfTrue="1">
      <formula>AND(EX29="(Salle poly)",OR(EX29=CG29,EX29=CQ29,EX29=DA29,EX29=DK29,EX29=DT29,EX29=ED29,EX29=EN29))</formula>
    </cfRule>
    <cfRule type="expression" dxfId="221" priority="209" stopIfTrue="1">
      <formula>AND(EX29=VLOOKUP(EX29,LieuActivUniq,1),OR(EX29=CG29,EX29=CQ29,EX29=DA29,EX29=DK29,EX29=DT29,EX29=ED29,EX29=EN29))</formula>
    </cfRule>
  </conditionalFormatting>
  <conditionalFormatting sqref="EY29">
    <cfRule type="expression" dxfId="220" priority="210" stopIfTrue="1">
      <formula>AND(EY29="(Salle poly)",OR(EY29=CI29,EY29=CS29,EY29=DC29,EY29=DM29,EY29=DU29,EY29=EE29,EY29=EO29))</formula>
    </cfRule>
    <cfRule type="expression" dxfId="219" priority="211" stopIfTrue="1">
      <formula>AND(EY29=VLOOKUP(EY29,LieuActivUniq,1),OR(EY29=CI29,EY29=CS29,EY29=DC29,EY29=DM29,EY29=DU29,EY29=EE29,EY29=EO29))</formula>
    </cfRule>
  </conditionalFormatting>
  <conditionalFormatting sqref="EZ29">
    <cfRule type="expression" dxfId="218" priority="212" stopIfTrue="1">
      <formula>AND(EZ29="(Salle poly)",OR(EZ29=CK29,EZ29=CU29,EZ29=DE29,EZ29=DN29,EZ29=DV29,EZ29=EF29,EZ29=EP29))</formula>
    </cfRule>
    <cfRule type="expression" dxfId="217" priority="213" stopIfTrue="1">
      <formula>AND(EZ29=VLOOKUP(EZ29,LieuActivUniq,1),OR(EZ29=CK29,EZ29=CU29,EZ29=DE29,EZ29=DN29,EZ29=DV29,EZ29=EF29,EZ29=EP29))</formula>
    </cfRule>
  </conditionalFormatting>
  <conditionalFormatting sqref="FA29">
    <cfRule type="expression" dxfId="216" priority="214" stopIfTrue="1">
      <formula>AND(FA29="(Salle poly)",OR(FA29=CM29,FA29=CW29,FA29=DG29,FA29=DO29,FA29=DW29,FA29=EG29,FA29=EQ29))</formula>
    </cfRule>
    <cfRule type="expression" dxfId="215" priority="215" stopIfTrue="1">
      <formula>AND(FA29=VLOOKUP(FA29,LieuActivUniq,1),OR(FA29=CM29,FA29=CW29,FA29=DG29,FA29=DO29,FA29=DW29,FA29=EG29,FA29=EQ29))</formula>
    </cfRule>
  </conditionalFormatting>
  <conditionalFormatting sqref="FB29">
    <cfRule type="expression" dxfId="214" priority="216" stopIfTrue="1">
      <formula>AND(FB29="(Salle poly)",OR(FB29=CO29,FB29=CY29,FB29=DI29,FB29=DP29,FB29=DX29,FB29=EH29,FB29=ER29))</formula>
    </cfRule>
    <cfRule type="expression" dxfId="213" priority="217" stopIfTrue="1">
      <formula>AND(FB29=VLOOKUP(FB29,LieuActivUniq,1),OR(FB29=CO29,FB29=CY29,FB29=DI29,FB29=DP29,FB29=DX29,FB29=EH29,FB29=ER29))</formula>
    </cfRule>
  </conditionalFormatting>
  <conditionalFormatting sqref="FC29">
    <cfRule type="expression" dxfId="212" priority="218" stopIfTrue="1">
      <formula>AND(FC29="(Salle poly)",OR(FC29=CQ29,FC29=DA29,FC29=DK29,FC29=DQ29,FC29=DY29,FC29=EI29,FC29=ES29))</formula>
    </cfRule>
    <cfRule type="expression" dxfId="211" priority="219" stopIfTrue="1">
      <formula>AND(FC29=VLOOKUP(FC29,LieuActivUniq,1),OR(FC29=CQ29,FC29=DA29,FC29=DK29,FC29=DQ29,FC29=DY29,FC29=EI29,FC29=ES29))</formula>
    </cfRule>
  </conditionalFormatting>
  <conditionalFormatting sqref="FD29">
    <cfRule type="expression" dxfId="210" priority="220" stopIfTrue="1">
      <formula>AND(FD29="(Salle poly)",OR(FD29=CS29,FD29=DC29,FD29=DM29,FD29=DR29,FD29=DZ29,FD29=EJ29,FD29=ET29))</formula>
    </cfRule>
    <cfRule type="expression" dxfId="209" priority="221" stopIfTrue="1">
      <formula>AND(FD29=VLOOKUP(FD29,LieuActivUniq,1),OR(FD29=CS29,FD29=DC29,FD29=DM29,FD29=DR29,FD29=DZ29,FD29=EJ29,FD29=ET29))</formula>
    </cfRule>
  </conditionalFormatting>
  <conditionalFormatting sqref="FE29">
    <cfRule type="expression" dxfId="208" priority="222" stopIfTrue="1">
      <formula>AND(FE29="(Salle poly)",OR(FE29=CU29,FE29=DE29,FE29=DN29,FE29=DS29,FE29=EA29,FE29=EK29,FE29=EU29))</formula>
    </cfRule>
    <cfRule type="expression" dxfId="207" priority="223" stopIfTrue="1">
      <formula>AND(FE29=VLOOKUP(FE29,LieuActivUniq,1),OR(FE29=CU29,FE29=DE29,FE29=DN29,FE29=DS29,FE29=EA29,FE29=EK29,FE29=EU29))</formula>
    </cfRule>
  </conditionalFormatting>
  <conditionalFormatting sqref="FF29">
    <cfRule type="expression" dxfId="206" priority="224" stopIfTrue="1">
      <formula>AND(FF29="(Salle poly)",OR(FF29=CW29,FF29=DG29,FF29=DO29,FF29=DT29,FF29=EB29,FF29=EL29,FF29=EV29))</formula>
    </cfRule>
    <cfRule type="expression" dxfId="205" priority="225" stopIfTrue="1">
      <formula>AND(FF29=VLOOKUP(FF29,LieuActivUniq,1),OR(FF29=CW29,FF29=DG29,FF29=DO29,FF29=DT29,FF29=EB29,FF29=EL29,FF29=EV29))</formula>
    </cfRule>
  </conditionalFormatting>
  <conditionalFormatting sqref="EW31:FF50 EW9:FF24">
    <cfRule type="expression" dxfId="204" priority="201" stopIfTrue="1">
      <formula>COUNTIF(Bayard,EW9)&gt;0</formula>
    </cfRule>
    <cfRule type="expression" dxfId="203" priority="202" stopIfTrue="1">
      <formula>COUNTIF(Lancelot,EW9)&gt;0</formula>
    </cfRule>
    <cfRule type="expression" dxfId="202" priority="203" stopIfTrue="1">
      <formula>COUNTIF(Duguesclin,EW9)&gt;0</formula>
    </cfRule>
    <cfRule type="expression" dxfId="201" priority="204" stopIfTrue="1">
      <formula>COUNTIF(Appart,EW9)&gt;0</formula>
    </cfRule>
    <cfRule type="expression" dxfId="200" priority="205">
      <formula>COUNTIF(externat,EW9)&gt;0</formula>
    </cfRule>
  </conditionalFormatting>
  <conditionalFormatting sqref="FG29 FG7:FP7">
    <cfRule type="expression" dxfId="199" priority="181" stopIfTrue="1">
      <formula>AND(FG7="(Salle poly)",OR(FG7=CO7,FG7=CY7,FG7=DI7,FG7=DS7,FG7=EC7,FG7=EM7,FG7=EW7))</formula>
    </cfRule>
    <cfRule type="expression" dxfId="198" priority="182" stopIfTrue="1">
      <formula>AND(FG7=VLOOKUP(FG7,LieuActivUniq,1),OR(FG7=CO7,FG7=CY7,FG7=DI7,FG7=DS7,FG7=EC7,FG7=EM7,FG7=EW7))</formula>
    </cfRule>
  </conditionalFormatting>
  <conditionalFormatting sqref="FH29">
    <cfRule type="expression" dxfId="197" priority="183" stopIfTrue="1">
      <formula>AND(FH29="(Salle poly)",OR(FH29=CQ29,FH29=DA29,FH29=DK29,FH29=DU29,FH29=ED29,FH29=EN29,FH29=EX29))</formula>
    </cfRule>
    <cfRule type="expression" dxfId="196" priority="184" stopIfTrue="1">
      <formula>AND(FH29=VLOOKUP(FH29,LieuActivUniq,1),OR(FH29=CQ29,FH29=DA29,FH29=DK29,FH29=DU29,FH29=ED29,FH29=EN29,FH29=EX29))</formula>
    </cfRule>
  </conditionalFormatting>
  <conditionalFormatting sqref="FI29">
    <cfRule type="expression" dxfId="195" priority="185" stopIfTrue="1">
      <formula>AND(FI29="(Salle poly)",OR(FI29=CS29,FI29=DC29,FI29=DM29,FI29=DW29,FI29=EE29,FI29=EO29,FI29=EY29))</formula>
    </cfRule>
    <cfRule type="expression" dxfId="194" priority="186" stopIfTrue="1">
      <formula>AND(FI29=VLOOKUP(FI29,LieuActivUniq,1),OR(FI29=CS29,FI29=DC29,FI29=DM29,FI29=DW29,FI29=EE29,FI29=EO29,FI29=EY29))</formula>
    </cfRule>
  </conditionalFormatting>
  <conditionalFormatting sqref="FJ29">
    <cfRule type="expression" dxfId="193" priority="187" stopIfTrue="1">
      <formula>AND(FJ29="(Salle poly)",OR(FJ29=CU29,FJ29=DE29,FJ29=DO29,FJ29=DX29,FJ29=EF29,FJ29=EP29,FJ29=EZ29))</formula>
    </cfRule>
    <cfRule type="expression" dxfId="192" priority="188" stopIfTrue="1">
      <formula>AND(FJ29=VLOOKUP(FJ29,LieuActivUniq,1),OR(FJ29=CU29,FJ29=DE29,FJ29=DO29,FJ29=DX29,FJ29=EF29,FJ29=EP29,FJ29=EZ29))</formula>
    </cfRule>
  </conditionalFormatting>
  <conditionalFormatting sqref="FK29">
    <cfRule type="expression" dxfId="191" priority="189" stopIfTrue="1">
      <formula>AND(FK29="(Salle poly)",OR(FK29=CW29,FK29=DG29,FK29=DQ29,FK29=DY29,FK29=EG29,FK29=EQ29,FK29=FA29))</formula>
    </cfRule>
    <cfRule type="expression" dxfId="190" priority="190" stopIfTrue="1">
      <formula>AND(FK29=VLOOKUP(FK29,LieuActivUniq,1),OR(FK29=CW29,FK29=DG29,FK29=DQ29,FK29=DY29,FK29=EG29,FK29=EQ29,FK29=FA29))</formula>
    </cfRule>
  </conditionalFormatting>
  <conditionalFormatting sqref="FL29">
    <cfRule type="expression" dxfId="189" priority="191" stopIfTrue="1">
      <formula>AND(FL29="(Salle poly)",OR(FL29=CY29,FL29=DI29,FL29=DS29,FL29=DZ29,FL29=EH29,FL29=ER29,FL29=FB29))</formula>
    </cfRule>
    <cfRule type="expression" dxfId="188" priority="192" stopIfTrue="1">
      <formula>AND(FL29=VLOOKUP(FL29,LieuActivUniq,1),OR(FL29=CY29,FL29=DI29,FL29=DS29,FL29=DZ29,FL29=EH29,FL29=ER29,FL29=FB29))</formula>
    </cfRule>
  </conditionalFormatting>
  <conditionalFormatting sqref="FM29">
    <cfRule type="expression" dxfId="187" priority="193" stopIfTrue="1">
      <formula>AND(FM29="(Salle poly)",OR(FM29=DA29,FM29=DK29,FM29=DU29,FM29=EA29,FM29=EI29,FM29=ES29,FM29=FC29))</formula>
    </cfRule>
    <cfRule type="expression" dxfId="186" priority="194" stopIfTrue="1">
      <formula>AND(FM29=VLOOKUP(FM29,LieuActivUniq,1),OR(FM29=DA29,FM29=DK29,FM29=DU29,FM29=EA29,FM29=EI29,FM29=ES29,FM29=FC29))</formula>
    </cfRule>
  </conditionalFormatting>
  <conditionalFormatting sqref="FN29">
    <cfRule type="expression" dxfId="185" priority="195" stopIfTrue="1">
      <formula>AND(FN29="(Salle poly)",OR(FN29=DC29,FN29=DM29,FN29=DW29,FN29=EB29,FN29=EJ29,FN29=ET29,FN29=FD29))</formula>
    </cfRule>
    <cfRule type="expression" dxfId="184" priority="196" stopIfTrue="1">
      <formula>AND(FN29=VLOOKUP(FN29,LieuActivUniq,1),OR(FN29=DC29,FN29=DM29,FN29=DW29,FN29=EB29,FN29=EJ29,FN29=ET29,FN29=FD29))</formula>
    </cfRule>
  </conditionalFormatting>
  <conditionalFormatting sqref="FO29">
    <cfRule type="expression" dxfId="183" priority="197" stopIfTrue="1">
      <formula>AND(FO29="(Salle poly)",OR(FO29=DE29,FO29=DO29,FO29=DX29,FO29=EC29,FO29=EK29,FO29=EU29,FO29=FE29))</formula>
    </cfRule>
    <cfRule type="expression" dxfId="182" priority="198" stopIfTrue="1">
      <formula>AND(FO29=VLOOKUP(FO29,LieuActivUniq,1),OR(FO29=DE29,FO29=DO29,FO29=DX29,FO29=EC29,FO29=EK29,FO29=EU29,FO29=FE29))</formula>
    </cfRule>
  </conditionalFormatting>
  <conditionalFormatting sqref="FP29">
    <cfRule type="expression" dxfId="181" priority="199" stopIfTrue="1">
      <formula>AND(FP29="(Salle poly)",OR(FP29=DG29,FP29=DQ29,FP29=DY29,FP29=ED29,FP29=EL29,FP29=EV29,FP29=FF29))</formula>
    </cfRule>
    <cfRule type="expression" dxfId="180" priority="200" stopIfTrue="1">
      <formula>AND(FP29=VLOOKUP(FP29,LieuActivUniq,1),OR(FP29=DG29,FP29=DQ29,FP29=DY29,FP29=ED29,FP29=EL29,FP29=EV29,FP29=FF29))</formula>
    </cfRule>
  </conditionalFormatting>
  <conditionalFormatting sqref="FG31:FP50 FG9:FP24">
    <cfRule type="expression" dxfId="179" priority="176" stopIfTrue="1">
      <formula>COUNTIF(Bayard,FG9)&gt;0</formula>
    </cfRule>
    <cfRule type="expression" dxfId="178" priority="177" stopIfTrue="1">
      <formula>COUNTIF(Lancelot,FG9)&gt;0</formula>
    </cfRule>
    <cfRule type="expression" dxfId="177" priority="178" stopIfTrue="1">
      <formula>COUNTIF(Duguesclin,FG9)&gt;0</formula>
    </cfRule>
    <cfRule type="expression" dxfId="176" priority="179" stopIfTrue="1">
      <formula>COUNTIF(Appart,FG9)&gt;0</formula>
    </cfRule>
    <cfRule type="expression" dxfId="175" priority="180">
      <formula>COUNTIF(externat,FG9)&gt;0</formula>
    </cfRule>
  </conditionalFormatting>
  <conditionalFormatting sqref="FQ29 FQ7:FZ7">
    <cfRule type="expression" dxfId="174" priority="156" stopIfTrue="1">
      <formula>AND(FQ7="(Salle poly)",OR(FQ7=CY7,FQ7=DI7,FQ7=DS7,FQ7=EC7,FQ7=EM7,FQ7=EW7,FQ7=FG7))</formula>
    </cfRule>
    <cfRule type="expression" dxfId="173" priority="157" stopIfTrue="1">
      <formula>AND(FQ7=VLOOKUP(FQ7,LieuActivUniq,1),OR(FQ7=CY7,FQ7=DI7,FQ7=DS7,FQ7=EC7,FQ7=EM7,FQ7=EW7,FQ7=FG7))</formula>
    </cfRule>
  </conditionalFormatting>
  <conditionalFormatting sqref="FR29">
    <cfRule type="expression" dxfId="172" priority="158" stopIfTrue="1">
      <formula>AND(FR29="(Salle poly)",OR(FR29=DA29,FR29=DK29,FR29=DU29,FR29=EE29,FR29=EN29,FR29=EX29,FR29=FH29))</formula>
    </cfRule>
    <cfRule type="expression" dxfId="171" priority="159" stopIfTrue="1">
      <formula>AND(FR29=VLOOKUP(FR29,LieuActivUniq,1),OR(FR29=DA29,FR29=DK29,FR29=DU29,FR29=EE29,FR29=EN29,FR29=EX29,FR29=FH29))</formula>
    </cfRule>
  </conditionalFormatting>
  <conditionalFormatting sqref="FS29">
    <cfRule type="expression" dxfId="170" priority="160" stopIfTrue="1">
      <formula>AND(FS29="(Salle poly)",OR(FS29=DC29,FS29=DM29,FS29=DW29,FS29=EG29,FS29=EO29,FS29=EY29,FS29=FI29))</formula>
    </cfRule>
    <cfRule type="expression" dxfId="169" priority="161" stopIfTrue="1">
      <formula>AND(FS29=VLOOKUP(FS29,LieuActivUniq,1),OR(FS29=DC29,FS29=DM29,FS29=DW29,FS29=EG29,FS29=EO29,FS29=EY29,FS29=FI29))</formula>
    </cfRule>
  </conditionalFormatting>
  <conditionalFormatting sqref="FT29">
    <cfRule type="expression" dxfId="168" priority="162" stopIfTrue="1">
      <formula>AND(FT29="(Salle poly)",OR(FT29=DE29,FT29=DO29,FT29=DY29,FT29=EH29,FT29=EP29,FT29=EZ29,FT29=FJ29))</formula>
    </cfRule>
    <cfRule type="expression" dxfId="167" priority="163" stopIfTrue="1">
      <formula>AND(FT29=VLOOKUP(FT29,LieuActivUniq,1),OR(FT29=DE29,FT29=DO29,FT29=DY29,FT29=EH29,FT29=EP29,FT29=EZ29,FT29=FJ29))</formula>
    </cfRule>
  </conditionalFormatting>
  <conditionalFormatting sqref="FU29">
    <cfRule type="expression" dxfId="166" priority="164" stopIfTrue="1">
      <formula>AND(FU29="(Salle poly)",OR(FU29=DG29,FU29=DQ29,FU29=EA29,FU29=EI29,FU29=EQ29,FU29=FA29,FU29=FK29))</formula>
    </cfRule>
    <cfRule type="expression" dxfId="165" priority="165" stopIfTrue="1">
      <formula>AND(FU29=VLOOKUP(FU29,LieuActivUniq,1),OR(FU29=DG29,FU29=DQ29,FU29=EA29,FU29=EI29,FU29=EQ29,FU29=FA29,FU29=FK29))</formula>
    </cfRule>
  </conditionalFormatting>
  <conditionalFormatting sqref="FV29">
    <cfRule type="expression" dxfId="164" priority="166" stopIfTrue="1">
      <formula>AND(FV29="(Salle poly)",OR(FV29=DI29,FV29=DS29,FV29=EC29,FV29=EJ29,FV29=ER29,FV29=FB29,FV29=FL29))</formula>
    </cfRule>
    <cfRule type="expression" dxfId="163" priority="167" stopIfTrue="1">
      <formula>AND(FV29=VLOOKUP(FV29,LieuActivUniq,1),OR(FV29=DI29,FV29=DS29,FV29=EC29,FV29=EJ29,FV29=ER29,FV29=FB29,FV29=FL29))</formula>
    </cfRule>
  </conditionalFormatting>
  <conditionalFormatting sqref="FW29">
    <cfRule type="expression" dxfId="162" priority="168" stopIfTrue="1">
      <formula>AND(FW29="(Salle poly)",OR(FW29=DK29,FW29=DU29,FW29=EE29,FW29=EK29,FW29=ES29,FW29=FC29,FW29=FM29))</formula>
    </cfRule>
    <cfRule type="expression" dxfId="161" priority="169" stopIfTrue="1">
      <formula>AND(FW29=VLOOKUP(FW29,LieuActivUniq,1),OR(FW29=DK29,FW29=DU29,FW29=EE29,FW29=EK29,FW29=ES29,FW29=FC29,FW29=FM29))</formula>
    </cfRule>
  </conditionalFormatting>
  <conditionalFormatting sqref="FX29">
    <cfRule type="expression" dxfId="160" priority="170" stopIfTrue="1">
      <formula>AND(FX29="(Salle poly)",OR(FX29=DM29,FX29=DW29,FX29=EG29,FX29=EL29,FX29=ET29,FX29=FD29,FX29=FN29))</formula>
    </cfRule>
    <cfRule type="expression" dxfId="159" priority="171" stopIfTrue="1">
      <formula>AND(FX29=VLOOKUP(FX29,LieuActivUniq,1),OR(FX29=DM29,FX29=DW29,FX29=EG29,FX29=EL29,FX29=ET29,FX29=FD29,FX29=FN29))</formula>
    </cfRule>
  </conditionalFormatting>
  <conditionalFormatting sqref="FY29">
    <cfRule type="expression" dxfId="158" priority="172" stopIfTrue="1">
      <formula>AND(FY29="(Salle poly)",OR(FY29=DO29,FY29=DY29,FY29=EH29,FY29=EM29,FY29=EU29,FY29=FE29,FY29=FO29))</formula>
    </cfRule>
    <cfRule type="expression" dxfId="157" priority="173" stopIfTrue="1">
      <formula>AND(FY29=VLOOKUP(FY29,LieuActivUniq,1),OR(FY29=DO29,FY29=DY29,FY29=EH29,FY29=EM29,FY29=EU29,FY29=FE29,FY29=FO29))</formula>
    </cfRule>
  </conditionalFormatting>
  <conditionalFormatting sqref="FZ29">
    <cfRule type="expression" dxfId="156" priority="174" stopIfTrue="1">
      <formula>AND(FZ29="(Salle poly)",OR(FZ29=DQ29,FZ29=EA29,FZ29=EI29,FZ29=EN29,FZ29=EV29,FZ29=FF29,FZ29=FP29))</formula>
    </cfRule>
    <cfRule type="expression" dxfId="155" priority="175" stopIfTrue="1">
      <formula>AND(FZ29=VLOOKUP(FZ29,LieuActivUniq,1),OR(FZ29=DQ29,FZ29=EA29,FZ29=EI29,FZ29=EN29,FZ29=EV29,FZ29=FF29,FZ29=FP29))</formula>
    </cfRule>
  </conditionalFormatting>
  <conditionalFormatting sqref="FQ31:FZ50 FQ9:FZ24">
    <cfRule type="expression" dxfId="154" priority="151" stopIfTrue="1">
      <formula>COUNTIF(Bayard,FQ9)&gt;0</formula>
    </cfRule>
    <cfRule type="expression" dxfId="153" priority="152" stopIfTrue="1">
      <formula>COUNTIF(Lancelot,FQ9)&gt;0</formula>
    </cfRule>
    <cfRule type="expression" dxfId="152" priority="153" stopIfTrue="1">
      <formula>COUNTIF(Duguesclin,FQ9)&gt;0</formula>
    </cfRule>
    <cfRule type="expression" dxfId="151" priority="154" stopIfTrue="1">
      <formula>COUNTIF(Appart,FQ9)&gt;0</formula>
    </cfRule>
    <cfRule type="expression" dxfId="150" priority="155">
      <formula>COUNTIF(externat,FQ9)&gt;0</formula>
    </cfRule>
  </conditionalFormatting>
  <conditionalFormatting sqref="GA29 GA7:GJ7">
    <cfRule type="expression" dxfId="149" priority="131" stopIfTrue="1">
      <formula>AND(GA7="(Salle poly)",OR(GA7=DI7,GA7=DS7,GA7=EC7,GA7=EM7,GA7=EW7,GA7=FG7,GA7=FQ7))</formula>
    </cfRule>
    <cfRule type="expression" dxfId="148" priority="132" stopIfTrue="1">
      <formula>AND(GA7=VLOOKUP(GA7,LieuActivUniq,1),OR(GA7=DI7,GA7=DS7,GA7=EC7,GA7=EM7,GA7=EW7,GA7=FG7,GA7=FQ7))</formula>
    </cfRule>
  </conditionalFormatting>
  <conditionalFormatting sqref="GB29">
    <cfRule type="expression" dxfId="147" priority="133" stopIfTrue="1">
      <formula>AND(GB29="(Salle poly)",OR(GB29=DK29,GB29=DU29,GB29=EE29,GB29=EO29,GB29=EX29,GB29=FH29,GB29=FR29))</formula>
    </cfRule>
    <cfRule type="expression" dxfId="146" priority="134" stopIfTrue="1">
      <formula>AND(GB29=VLOOKUP(GB29,LieuActivUniq,1),OR(GB29=DK29,GB29=DU29,GB29=EE29,GB29=EO29,GB29=EX29,GB29=FH29,GB29=FR29))</formula>
    </cfRule>
  </conditionalFormatting>
  <conditionalFormatting sqref="GC29">
    <cfRule type="expression" dxfId="145" priority="135" stopIfTrue="1">
      <formula>AND(GC29="(Salle poly)",OR(GC29=DM29,GC29=DW29,GC29=EG29,GC29=EQ29,GC29=EY29,GC29=FI29,GC29=FS29))</formula>
    </cfRule>
    <cfRule type="expression" dxfId="144" priority="136" stopIfTrue="1">
      <formula>AND(GC29=VLOOKUP(GC29,LieuActivUniq,1),OR(GC29=DM29,GC29=DW29,GC29=EG29,GC29=EQ29,GC29=EY29,GC29=FI29,GC29=FS29))</formula>
    </cfRule>
  </conditionalFormatting>
  <conditionalFormatting sqref="GD29">
    <cfRule type="expression" dxfId="143" priority="137" stopIfTrue="1">
      <formula>AND(GD29="(Salle poly)",OR(GD29=DO29,GD29=DY29,GD29=EI29,GD29=ER29,GD29=EZ29,GD29=FJ29,GD29=FT29))</formula>
    </cfRule>
    <cfRule type="expression" dxfId="142" priority="138" stopIfTrue="1">
      <formula>AND(GD29=VLOOKUP(GD29,LieuActivUniq,1),OR(GD29=DO29,GD29=DY29,GD29=EI29,GD29=ER29,GD29=EZ29,GD29=FJ29,GD29=FT29))</formula>
    </cfRule>
  </conditionalFormatting>
  <conditionalFormatting sqref="GE29">
    <cfRule type="expression" dxfId="141" priority="139" stopIfTrue="1">
      <formula>AND(GE29="(Salle poly)",OR(GE29=DQ29,GE29=EA29,GE29=EK29,GE29=ES29,GE29=FA29,GE29=FK29,GE29=FU29))</formula>
    </cfRule>
    <cfRule type="expression" dxfId="140" priority="140" stopIfTrue="1">
      <formula>AND(GE29=VLOOKUP(GE29,LieuActivUniq,1),OR(GE29=DQ29,GE29=EA29,GE29=EK29,GE29=ES29,GE29=FA29,GE29=FK29,GE29=FU29))</formula>
    </cfRule>
  </conditionalFormatting>
  <conditionalFormatting sqref="GF29">
    <cfRule type="expression" dxfId="139" priority="141" stopIfTrue="1">
      <formula>AND(GF29="(Salle poly)",OR(GF29=DS29,GF29=EC29,GF29=EM29,GF29=ET29,GF29=FB29,GF29=FL29,GF29=FV29))</formula>
    </cfRule>
    <cfRule type="expression" dxfId="138" priority="142" stopIfTrue="1">
      <formula>AND(GF29=VLOOKUP(GF29,LieuActivUniq,1),OR(GF29=DS29,GF29=EC29,GF29=EM29,GF29=ET29,GF29=FB29,GF29=FL29,GF29=FV29))</formula>
    </cfRule>
  </conditionalFormatting>
  <conditionalFormatting sqref="GG29">
    <cfRule type="expression" dxfId="137" priority="143" stopIfTrue="1">
      <formula>AND(GG29="(Salle poly)",OR(GG29=DU29,GG29=EE29,GG29=EO29,GG29=EU29,GG29=FC29,GG29=FM29,GG29=FW29))</formula>
    </cfRule>
    <cfRule type="expression" dxfId="136" priority="144" stopIfTrue="1">
      <formula>AND(GG29=VLOOKUP(GG29,LieuActivUniq,1),OR(GG29=DU29,GG29=EE29,GG29=EO29,GG29=EU29,GG29=FC29,GG29=FM29,GG29=FW29))</formula>
    </cfRule>
  </conditionalFormatting>
  <conditionalFormatting sqref="GH29">
    <cfRule type="expression" dxfId="135" priority="145" stopIfTrue="1">
      <formula>AND(GH29="(Salle poly)",OR(GH29=DW29,GH29=EG29,GH29=EQ29,GH29=EV29,GH29=FD29,GH29=FN29,GH29=FX29))</formula>
    </cfRule>
    <cfRule type="expression" dxfId="134" priority="146" stopIfTrue="1">
      <formula>AND(GH29=VLOOKUP(GH29,LieuActivUniq,1),OR(GH29=DW29,GH29=EG29,GH29=EQ29,GH29=EV29,GH29=FD29,GH29=FN29,GH29=FX29))</formula>
    </cfRule>
  </conditionalFormatting>
  <conditionalFormatting sqref="GI29">
    <cfRule type="expression" dxfId="133" priority="147" stopIfTrue="1">
      <formula>AND(GI29="(Salle poly)",OR(GI29=DY29,GI29=EI29,GI29=ER29,GI29=EW29,GI29=FE29,GI29=FO29,GI29=FY29))</formula>
    </cfRule>
    <cfRule type="expression" dxfId="132" priority="148" stopIfTrue="1">
      <formula>AND(GI29=VLOOKUP(GI29,LieuActivUniq,1),OR(GI29=DY29,GI29=EI29,GI29=ER29,GI29=EW29,GI29=FE29,GI29=FO29,GI29=FY29))</formula>
    </cfRule>
  </conditionalFormatting>
  <conditionalFormatting sqref="GJ29">
    <cfRule type="expression" dxfId="131" priority="149" stopIfTrue="1">
      <formula>AND(GJ29="(Salle poly)",OR(GJ29=EA29,GJ29=EK29,GJ29=ES29,GJ29=EX29,GJ29=FF29,GJ29=FP29,GJ29=FZ29))</formula>
    </cfRule>
    <cfRule type="expression" dxfId="130" priority="150" stopIfTrue="1">
      <formula>AND(GJ29=VLOOKUP(GJ29,LieuActivUniq,1),OR(GJ29=EA29,GJ29=EK29,GJ29=ES29,GJ29=EX29,GJ29=FF29,GJ29=FP29,GJ29=FZ29))</formula>
    </cfRule>
  </conditionalFormatting>
  <conditionalFormatting sqref="GA31:GJ50 GA9:GJ24">
    <cfRule type="expression" dxfId="129" priority="126" stopIfTrue="1">
      <formula>COUNTIF(Bayard,GA9)&gt;0</formula>
    </cfRule>
    <cfRule type="expression" dxfId="128" priority="127" stopIfTrue="1">
      <formula>COUNTIF(Lancelot,GA9)&gt;0</formula>
    </cfRule>
    <cfRule type="expression" dxfId="127" priority="128" stopIfTrue="1">
      <formula>COUNTIF(Duguesclin,GA9)&gt;0</formula>
    </cfRule>
    <cfRule type="expression" dxfId="126" priority="129" stopIfTrue="1">
      <formula>COUNTIF(Appart,GA9)&gt;0</formula>
    </cfRule>
    <cfRule type="expression" dxfId="125" priority="130">
      <formula>COUNTIF(externat,GA9)&gt;0</formula>
    </cfRule>
  </conditionalFormatting>
  <conditionalFormatting sqref="GK29 GK7:GT7">
    <cfRule type="expression" dxfId="124" priority="106" stopIfTrue="1">
      <formula>AND(GK7="(Salle poly)",OR(GK7=DS7,GK7=EC7,GK7=EM7,GK7=EW7,GK7=FG7,GK7=FQ7,GK7=GA7))</formula>
    </cfRule>
    <cfRule type="expression" dxfId="123" priority="107" stopIfTrue="1">
      <formula>AND(GK7=VLOOKUP(GK7,LieuActivUniq,1),OR(GK7=DS7,GK7=EC7,GK7=EM7,GK7=EW7,GK7=FG7,GK7=FQ7,GK7=GA7))</formula>
    </cfRule>
  </conditionalFormatting>
  <conditionalFormatting sqref="GL29">
    <cfRule type="expression" dxfId="122" priority="108" stopIfTrue="1">
      <formula>AND(GL29="(Salle poly)",OR(GL29=DU29,GL29=EE29,GL29=EO29,GL29=EY29,GL29=FH29,GL29=FR29,GL29=GB29))</formula>
    </cfRule>
    <cfRule type="expression" dxfId="121" priority="109" stopIfTrue="1">
      <formula>AND(GL29=VLOOKUP(GL29,LieuActivUniq,1),OR(GL29=DU29,GL29=EE29,GL29=EO29,GL29=EY29,GL29=FH29,GL29=FR29,GL29=GB29))</formula>
    </cfRule>
  </conditionalFormatting>
  <conditionalFormatting sqref="GM29">
    <cfRule type="expression" dxfId="120" priority="110" stopIfTrue="1">
      <formula>AND(GM29="(Salle poly)",OR(GM29=DW29,GM29=EG29,GM29=EQ29,GM29=FA29,GM29=FI29,GM29=FS29,GM29=GC29))</formula>
    </cfRule>
    <cfRule type="expression" dxfId="119" priority="111" stopIfTrue="1">
      <formula>AND(GM29=VLOOKUP(GM29,LieuActivUniq,1),OR(GM29=DW29,GM29=EG29,GM29=EQ29,GM29=FA29,GM29=FI29,GM29=FS29,GM29=GC29))</formula>
    </cfRule>
  </conditionalFormatting>
  <conditionalFormatting sqref="GN29">
    <cfRule type="expression" dxfId="118" priority="112" stopIfTrue="1">
      <formula>AND(GN29="(Salle poly)",OR(GN29=DY29,GN29=EI29,GN29=ES29,GN29=FB29,GN29=FJ29,GN29=FT29,GN29=GD29))</formula>
    </cfRule>
    <cfRule type="expression" dxfId="117" priority="113" stopIfTrue="1">
      <formula>AND(GN29=VLOOKUP(GN29,LieuActivUniq,1),OR(GN29=DY29,GN29=EI29,GN29=ES29,GN29=FB29,GN29=FJ29,GN29=FT29,GN29=GD29))</formula>
    </cfRule>
  </conditionalFormatting>
  <conditionalFormatting sqref="GO29">
    <cfRule type="expression" dxfId="116" priority="114" stopIfTrue="1">
      <formula>AND(GO29="(Salle poly)",OR(GO29=EA29,GO29=EK29,GO29=EU29,GO29=FC29,GO29=FK29,GO29=FU29,GO29=GE29))</formula>
    </cfRule>
    <cfRule type="expression" dxfId="115" priority="115" stopIfTrue="1">
      <formula>AND(GO29=VLOOKUP(GO29,LieuActivUniq,1),OR(GO29=EA29,GO29=EK29,GO29=EU29,GO29=FC29,GO29=FK29,GO29=FU29,GO29=GE29))</formula>
    </cfRule>
  </conditionalFormatting>
  <conditionalFormatting sqref="GP29">
    <cfRule type="expression" dxfId="114" priority="116" stopIfTrue="1">
      <formula>AND(GP29="(Salle poly)",OR(GP29=EC29,GP29=EM29,GP29=EW29,GP29=FD29,GP29=FL29,GP29=FV29,GP29=GF29))</formula>
    </cfRule>
    <cfRule type="expression" dxfId="113" priority="117" stopIfTrue="1">
      <formula>AND(GP29=VLOOKUP(GP29,LieuActivUniq,1),OR(GP29=EC29,GP29=EM29,GP29=EW29,GP29=FD29,GP29=FL29,GP29=FV29,GP29=GF29))</formula>
    </cfRule>
  </conditionalFormatting>
  <conditionalFormatting sqref="GQ29">
    <cfRule type="expression" dxfId="112" priority="118" stopIfTrue="1">
      <formula>AND(GQ29="(Salle poly)",OR(GQ29=EE29,GQ29=EO29,GQ29=EY29,GQ29=FE29,GQ29=FM29,GQ29=FW29,GQ29=GG29))</formula>
    </cfRule>
    <cfRule type="expression" dxfId="111" priority="119" stopIfTrue="1">
      <formula>AND(GQ29=VLOOKUP(GQ29,LieuActivUniq,1),OR(GQ29=EE29,GQ29=EO29,GQ29=EY29,GQ29=FE29,GQ29=FM29,GQ29=FW29,GQ29=GG29))</formula>
    </cfRule>
  </conditionalFormatting>
  <conditionalFormatting sqref="GR29">
    <cfRule type="expression" dxfId="110" priority="120" stopIfTrue="1">
      <formula>AND(GR29="(Salle poly)",OR(GR29=EG29,GR29=EQ29,GR29=FA29,GR29=FF29,GR29=FN29,GR29=FX29,GR29=GH29))</formula>
    </cfRule>
    <cfRule type="expression" dxfId="109" priority="121" stopIfTrue="1">
      <formula>AND(GR29=VLOOKUP(GR29,LieuActivUniq,1),OR(GR29=EG29,GR29=EQ29,GR29=FA29,GR29=FF29,GR29=FN29,GR29=FX29,GR29=GH29))</formula>
    </cfRule>
  </conditionalFormatting>
  <conditionalFormatting sqref="GS29">
    <cfRule type="expression" dxfId="108" priority="122" stopIfTrue="1">
      <formula>AND(GS29="(Salle poly)",OR(GS29=EI29,GS29=ES29,GS29=FB29,GS29=FG29,GS29=FO29,GS29=FY29,GS29=GI29))</formula>
    </cfRule>
    <cfRule type="expression" dxfId="107" priority="123" stopIfTrue="1">
      <formula>AND(GS29=VLOOKUP(GS29,LieuActivUniq,1),OR(GS29=EI29,GS29=ES29,GS29=FB29,GS29=FG29,GS29=FO29,GS29=FY29,GS29=GI29))</formula>
    </cfRule>
  </conditionalFormatting>
  <conditionalFormatting sqref="GT29">
    <cfRule type="expression" dxfId="106" priority="124" stopIfTrue="1">
      <formula>AND(GT29="(Salle poly)",OR(GT29=EK29,GT29=EU29,GT29=FC29,GT29=FH29,GT29=FP29,GT29=FZ29,GT29=GJ29))</formula>
    </cfRule>
    <cfRule type="expression" dxfId="105" priority="125" stopIfTrue="1">
      <formula>AND(GT29=VLOOKUP(GT29,LieuActivUniq,1),OR(GT29=EK29,GT29=EU29,GT29=FC29,GT29=FH29,GT29=FP29,GT29=FZ29,GT29=GJ29))</formula>
    </cfRule>
  </conditionalFormatting>
  <conditionalFormatting sqref="GK31:GT50 GK9:GT24">
    <cfRule type="expression" dxfId="104" priority="101" stopIfTrue="1">
      <formula>COUNTIF(Bayard,GK9)&gt;0</formula>
    </cfRule>
    <cfRule type="expression" dxfId="103" priority="102" stopIfTrue="1">
      <formula>COUNTIF(Lancelot,GK9)&gt;0</formula>
    </cfRule>
    <cfRule type="expression" dxfId="102" priority="103" stopIfTrue="1">
      <formula>COUNTIF(Duguesclin,GK9)&gt;0</formula>
    </cfRule>
    <cfRule type="expression" dxfId="101" priority="104" stopIfTrue="1">
      <formula>COUNTIF(Appart,GK9)&gt;0</formula>
    </cfRule>
    <cfRule type="expression" dxfId="100" priority="105">
      <formula>COUNTIF(externat,GK9)&gt;0</formula>
    </cfRule>
  </conditionalFormatting>
  <conditionalFormatting sqref="GU29 GU7:HD7">
    <cfRule type="expression" dxfId="99" priority="81" stopIfTrue="1">
      <formula>AND(GU7="(Salle poly)",OR(GU7=EC7,GU7=EM7,GU7=EW7,GU7=FG7,GU7=FQ7,GU7=GA7,GU7=GK7))</formula>
    </cfRule>
    <cfRule type="expression" dxfId="98" priority="82" stopIfTrue="1">
      <formula>AND(GU7=VLOOKUP(GU7,LieuActivUniq,1),OR(GU7=EC7,GU7=EM7,GU7=EW7,GU7=FG7,GU7=FQ7,GU7=GA7,GU7=GK7))</formula>
    </cfRule>
  </conditionalFormatting>
  <conditionalFormatting sqref="GV29">
    <cfRule type="expression" dxfId="97" priority="83" stopIfTrue="1">
      <formula>AND(GV29="(Salle poly)",OR(GV29=EE29,GV29=EO29,GV29=EY29,GV29=FI29,GV29=FR29,GV29=GB29,GV29=GL29))</formula>
    </cfRule>
    <cfRule type="expression" dxfId="96" priority="84" stopIfTrue="1">
      <formula>AND(GV29=VLOOKUP(GV29,LieuActivUniq,1),OR(GV29=EE29,GV29=EO29,GV29=EY29,GV29=FI29,GV29=FR29,GV29=GB29,GV29=GL29))</formula>
    </cfRule>
  </conditionalFormatting>
  <conditionalFormatting sqref="GW29">
    <cfRule type="expression" dxfId="95" priority="85" stopIfTrue="1">
      <formula>AND(GW29="(Salle poly)",OR(GW29=EG29,GW29=EQ29,GW29=FA29,GW29=FK29,GW29=FS29,GW29=GC29,GW29=GM29))</formula>
    </cfRule>
    <cfRule type="expression" dxfId="94" priority="86" stopIfTrue="1">
      <formula>AND(GW29=VLOOKUP(GW29,LieuActivUniq,1),OR(GW29=EG29,GW29=EQ29,GW29=FA29,GW29=FK29,GW29=FS29,GW29=GC29,GW29=GM29))</formula>
    </cfRule>
  </conditionalFormatting>
  <conditionalFormatting sqref="GX29">
    <cfRule type="expression" dxfId="93" priority="87" stopIfTrue="1">
      <formula>AND(GX29="(Salle poly)",OR(GX29=EI29,GX29=ES29,GX29=FC29,GX29=FL29,GX29=FT29,GX29=GD29,GX29=GN29))</formula>
    </cfRule>
    <cfRule type="expression" dxfId="92" priority="88" stopIfTrue="1">
      <formula>AND(GX29=VLOOKUP(GX29,LieuActivUniq,1),OR(GX29=EI29,GX29=ES29,GX29=FC29,GX29=FL29,GX29=FT29,GX29=GD29,GX29=GN29))</formula>
    </cfRule>
  </conditionalFormatting>
  <conditionalFormatting sqref="GY29">
    <cfRule type="expression" dxfId="91" priority="89" stopIfTrue="1">
      <formula>AND(GY29="(Salle poly)",OR(GY29=EK29,GY29=EU29,GY29=FE29,GY29=FM29,GY29=FU29,GY29=GE29,GY29=GO29))</formula>
    </cfRule>
    <cfRule type="expression" dxfId="90" priority="90" stopIfTrue="1">
      <formula>AND(GY29=VLOOKUP(GY29,LieuActivUniq,1),OR(GY29=EK29,GY29=EU29,GY29=FE29,GY29=FM29,GY29=FU29,GY29=GE29,GY29=GO29))</formula>
    </cfRule>
  </conditionalFormatting>
  <conditionalFormatting sqref="GZ29">
    <cfRule type="expression" dxfId="89" priority="91" stopIfTrue="1">
      <formula>AND(GZ29="(Salle poly)",OR(GZ29=EM29,GZ29=EW29,GZ29=FG29,GZ29=FN29,GZ29=FV29,GZ29=GF29,GZ29=GP29))</formula>
    </cfRule>
    <cfRule type="expression" dxfId="88" priority="92" stopIfTrue="1">
      <formula>AND(GZ29=VLOOKUP(GZ29,LieuActivUniq,1),OR(GZ29=EM29,GZ29=EW29,GZ29=FG29,GZ29=FN29,GZ29=FV29,GZ29=GF29,GZ29=GP29))</formula>
    </cfRule>
  </conditionalFormatting>
  <conditionalFormatting sqref="HA29">
    <cfRule type="expression" dxfId="87" priority="93" stopIfTrue="1">
      <formula>AND(HA29="(Salle poly)",OR(HA29=EO29,HA29=EY29,HA29=FI29,HA29=FO29,HA29=FW29,HA29=GG29,HA29=GQ29))</formula>
    </cfRule>
    <cfRule type="expression" dxfId="86" priority="94" stopIfTrue="1">
      <formula>AND(HA29=VLOOKUP(HA29,LieuActivUniq,1),OR(HA29=EO29,HA29=EY29,HA29=FI29,HA29=FO29,HA29=FW29,HA29=GG29,HA29=GQ29))</formula>
    </cfRule>
  </conditionalFormatting>
  <conditionalFormatting sqref="HB29">
    <cfRule type="expression" dxfId="85" priority="95" stopIfTrue="1">
      <formula>AND(HB29="(Salle poly)",OR(HB29=EQ29,HB29=FA29,HB29=FK29,HB29=FP29,HB29=FX29,HB29=GH29,HB29=GR29))</formula>
    </cfRule>
    <cfRule type="expression" dxfId="84" priority="96" stopIfTrue="1">
      <formula>AND(HB29=VLOOKUP(HB29,LieuActivUniq,1),OR(HB29=EQ29,HB29=FA29,HB29=FK29,HB29=FP29,HB29=FX29,HB29=GH29,HB29=GR29))</formula>
    </cfRule>
  </conditionalFormatting>
  <conditionalFormatting sqref="HC29">
    <cfRule type="expression" dxfId="83" priority="97" stopIfTrue="1">
      <formula>AND(HC29="(Salle poly)",OR(HC29=ES29,HC29=FC29,HC29=FL29,HC29=FQ29,HC29=FY29,HC29=GI29,HC29=GS29))</formula>
    </cfRule>
    <cfRule type="expression" dxfId="82" priority="98" stopIfTrue="1">
      <formula>AND(HC29=VLOOKUP(HC29,LieuActivUniq,1),OR(HC29=ES29,HC29=FC29,HC29=FL29,HC29=FQ29,HC29=FY29,HC29=GI29,HC29=GS29))</formula>
    </cfRule>
  </conditionalFormatting>
  <conditionalFormatting sqref="HD29">
    <cfRule type="expression" dxfId="81" priority="99" stopIfTrue="1">
      <formula>AND(HD29="(Salle poly)",OR(HD29=EU29,HD29=FE29,HD29=FM29,HD29=FR29,HD29=FZ29,HD29=GJ29,HD29=GT29))</formula>
    </cfRule>
    <cfRule type="expression" dxfId="80" priority="100" stopIfTrue="1">
      <formula>AND(HD29=VLOOKUP(HD29,LieuActivUniq,1),OR(HD29=EU29,HD29=FE29,HD29=FM29,HD29=FR29,HD29=FZ29,HD29=GJ29,HD29=GT29))</formula>
    </cfRule>
  </conditionalFormatting>
  <conditionalFormatting sqref="GU31:HD50 GU9:HD24">
    <cfRule type="expression" dxfId="79" priority="76" stopIfTrue="1">
      <formula>COUNTIF(Bayard,GU9)&gt;0</formula>
    </cfRule>
    <cfRule type="expression" dxfId="78" priority="77" stopIfTrue="1">
      <formula>COUNTIF(Lancelot,GU9)&gt;0</formula>
    </cfRule>
    <cfRule type="expression" dxfId="77" priority="78" stopIfTrue="1">
      <formula>COUNTIF(Duguesclin,GU9)&gt;0</formula>
    </cfRule>
    <cfRule type="expression" dxfId="76" priority="79" stopIfTrue="1">
      <formula>COUNTIF(Appart,GU9)&gt;0</formula>
    </cfRule>
    <cfRule type="expression" dxfId="75" priority="80">
      <formula>COUNTIF(externat,GU9)&gt;0</formula>
    </cfRule>
  </conditionalFormatting>
  <conditionalFormatting sqref="HE29 HE7:HN7">
    <cfRule type="expression" dxfId="74" priority="56" stopIfTrue="1">
      <formula>AND(HE7="(Salle poly)",OR(HE7=EM7,HE7=EW7,HE7=FG7,HE7=FQ7,HE7=GA7,HE7=GK7,HE7=GU7))</formula>
    </cfRule>
    <cfRule type="expression" dxfId="73" priority="57" stopIfTrue="1">
      <formula>AND(HE7=VLOOKUP(HE7,LieuActivUniq,1),OR(HE7=EM7,HE7=EW7,HE7=FG7,HE7=FQ7,HE7=GA7,HE7=GK7,HE7=GU7))</formula>
    </cfRule>
  </conditionalFormatting>
  <conditionalFormatting sqref="HF29">
    <cfRule type="expression" dxfId="72" priority="58" stopIfTrue="1">
      <formula>AND(HF29="(Salle poly)",OR(HF29=EO29,HF29=EY29,HF29=FI29,HF29=FS29,HF29=GB29,HF29=GL29,HF29=GV29))</formula>
    </cfRule>
    <cfRule type="expression" dxfId="71" priority="59" stopIfTrue="1">
      <formula>AND(HF29=VLOOKUP(HF29,LieuActivUniq,1),OR(HF29=EO29,HF29=EY29,HF29=FI29,HF29=FS29,HF29=GB29,HF29=GL29,HF29=GV29))</formula>
    </cfRule>
  </conditionalFormatting>
  <conditionalFormatting sqref="HG29">
    <cfRule type="expression" dxfId="70" priority="60" stopIfTrue="1">
      <formula>AND(HG29="(Salle poly)",OR(HG29=EQ29,HG29=FA29,HG29=FK29,HG29=FU29,HG29=GC29,HG29=GM29,HG29=GW29))</formula>
    </cfRule>
    <cfRule type="expression" dxfId="69" priority="61" stopIfTrue="1">
      <formula>AND(HG29=VLOOKUP(HG29,LieuActivUniq,1),OR(HG29=EQ29,HG29=FA29,HG29=FK29,HG29=FU29,HG29=GC29,HG29=GM29,HG29=GW29))</formula>
    </cfRule>
  </conditionalFormatting>
  <conditionalFormatting sqref="HH29">
    <cfRule type="expression" dxfId="68" priority="62" stopIfTrue="1">
      <formula>AND(HH29="(Salle poly)",OR(HH29=ES29,HH29=FC29,HH29=FM29,HH29=FV29,HH29=GD29,HH29=GN29,HH29=GX29))</formula>
    </cfRule>
    <cfRule type="expression" dxfId="67" priority="63" stopIfTrue="1">
      <formula>AND(HH29=VLOOKUP(HH29,LieuActivUniq,1),OR(HH29=ES29,HH29=FC29,HH29=FM29,HH29=FV29,HH29=GD29,HH29=GN29,HH29=GX29))</formula>
    </cfRule>
  </conditionalFormatting>
  <conditionalFormatting sqref="HI29">
    <cfRule type="expression" dxfId="66" priority="64" stopIfTrue="1">
      <formula>AND(HI29="(Salle poly)",OR(HI29=EU29,HI29=FE29,HI29=FO29,HI29=FW29,HI29=GE29,HI29=GO29,HI29=GY29))</formula>
    </cfRule>
    <cfRule type="expression" dxfId="65" priority="65" stopIfTrue="1">
      <formula>AND(HI29=VLOOKUP(HI29,LieuActivUniq,1),OR(HI29=EU29,HI29=FE29,HI29=FO29,HI29=FW29,HI29=GE29,HI29=GO29,HI29=GY29))</formula>
    </cfRule>
  </conditionalFormatting>
  <conditionalFormatting sqref="HJ29">
    <cfRule type="expression" dxfId="64" priority="66" stopIfTrue="1">
      <formula>AND(HJ29="(Salle poly)",OR(HJ29=EW29,HJ29=FG29,HJ29=FQ29,HJ29=FX29,HJ29=GF29,HJ29=GP29,HJ29=GZ29))</formula>
    </cfRule>
    <cfRule type="expression" dxfId="63" priority="67" stopIfTrue="1">
      <formula>AND(HJ29=VLOOKUP(HJ29,LieuActivUniq,1),OR(HJ29=EW29,HJ29=FG29,HJ29=FQ29,HJ29=FX29,HJ29=GF29,HJ29=GP29,HJ29=GZ29))</formula>
    </cfRule>
  </conditionalFormatting>
  <conditionalFormatting sqref="HK29">
    <cfRule type="expression" dxfId="62" priority="68" stopIfTrue="1">
      <formula>AND(HK29="(Salle poly)",OR(HK29=EY29,HK29=FI29,HK29=FS29,HK29=FY29,HK29=GG29,HK29=GQ29,HK29=HA29))</formula>
    </cfRule>
    <cfRule type="expression" dxfId="61" priority="69" stopIfTrue="1">
      <formula>AND(HK29=VLOOKUP(HK29,LieuActivUniq,1),OR(HK29=EY29,HK29=FI29,HK29=FS29,HK29=FY29,HK29=GG29,HK29=GQ29,HK29=HA29))</formula>
    </cfRule>
  </conditionalFormatting>
  <conditionalFormatting sqref="HL29">
    <cfRule type="expression" dxfId="60" priority="70" stopIfTrue="1">
      <formula>AND(HL29="(Salle poly)",OR(HL29=FA29,HL29=FK29,HL29=FU29,HL29=FZ29,HL29=GH29,HL29=GR29,HL29=HB29))</formula>
    </cfRule>
    <cfRule type="expression" dxfId="59" priority="71" stopIfTrue="1">
      <formula>AND(HL29=VLOOKUP(HL29,LieuActivUniq,1),OR(HL29=FA29,HL29=FK29,HL29=FU29,HL29=FZ29,HL29=GH29,HL29=GR29,HL29=HB29))</formula>
    </cfRule>
  </conditionalFormatting>
  <conditionalFormatting sqref="HM29">
    <cfRule type="expression" dxfId="58" priority="72" stopIfTrue="1">
      <formula>AND(HM29="(Salle poly)",OR(HM29=FC29,HM29=FM29,HM29=FV29,HM29=GA29,HM29=GI29,HM29=GS29,HM29=HC29))</formula>
    </cfRule>
    <cfRule type="expression" dxfId="57" priority="73" stopIfTrue="1">
      <formula>AND(HM29=VLOOKUP(HM29,LieuActivUniq,1),OR(HM29=FC29,HM29=FM29,HM29=FV29,HM29=GA29,HM29=GI29,HM29=GS29,HM29=HC29))</formula>
    </cfRule>
  </conditionalFormatting>
  <conditionalFormatting sqref="HN29">
    <cfRule type="expression" dxfId="56" priority="74" stopIfTrue="1">
      <formula>AND(HN29="(Salle poly)",OR(HN29=FE29,HN29=FO29,HN29=FW29,HN29=GB29,HN29=GJ29,HN29=GT29,HN29=HD29))</formula>
    </cfRule>
    <cfRule type="expression" dxfId="55" priority="75" stopIfTrue="1">
      <formula>AND(HN29=VLOOKUP(HN29,LieuActivUniq,1),OR(HN29=FE29,HN29=FO29,HN29=FW29,HN29=GB29,HN29=GJ29,HN29=GT29,HN29=HD29))</formula>
    </cfRule>
  </conditionalFormatting>
  <conditionalFormatting sqref="HE31:HN50 HE9:HN24">
    <cfRule type="expression" dxfId="54" priority="51" stopIfTrue="1">
      <formula>COUNTIF(Bayard,HE9)&gt;0</formula>
    </cfRule>
    <cfRule type="expression" dxfId="53" priority="52" stopIfTrue="1">
      <formula>COUNTIF(Lancelot,HE9)&gt;0</formula>
    </cfRule>
    <cfRule type="expression" dxfId="52" priority="53" stopIfTrue="1">
      <formula>COUNTIF(Duguesclin,HE9)&gt;0</formula>
    </cfRule>
    <cfRule type="expression" dxfId="51" priority="54" stopIfTrue="1">
      <formula>COUNTIF(Appart,HE9)&gt;0</formula>
    </cfRule>
    <cfRule type="expression" dxfId="50" priority="55">
      <formula>COUNTIF(externat,HE9)&gt;0</formula>
    </cfRule>
  </conditionalFormatting>
  <conditionalFormatting sqref="HO29 HO7:HX7">
    <cfRule type="expression" dxfId="49" priority="31" stopIfTrue="1">
      <formula>AND(HO7="(Salle poly)",OR(HO7=EW7,HO7=FG7,HO7=FQ7,HO7=GA7,HO7=GK7,HO7=GU7,HO7=HE7))</formula>
    </cfRule>
    <cfRule type="expression" dxfId="48" priority="32" stopIfTrue="1">
      <formula>AND(HO7=VLOOKUP(HO7,LieuActivUniq,1),OR(HO7=EW7,HO7=FG7,HO7=FQ7,HO7=GA7,HO7=GK7,HO7=GU7,HO7=HE7))</formula>
    </cfRule>
  </conditionalFormatting>
  <conditionalFormatting sqref="HP29">
    <cfRule type="expression" dxfId="47" priority="33" stopIfTrue="1">
      <formula>AND(HP29="(Salle poly)",OR(HP29=EY29,HP29=FI29,HP29=FS29,HP29=GC29,HP29=GL29,HP29=GV29,HP29=HF29))</formula>
    </cfRule>
    <cfRule type="expression" dxfId="46" priority="34" stopIfTrue="1">
      <formula>AND(HP29=VLOOKUP(HP29,LieuActivUniq,1),OR(HP29=EY29,HP29=FI29,HP29=FS29,HP29=GC29,HP29=GL29,HP29=GV29,HP29=HF29))</formula>
    </cfRule>
  </conditionalFormatting>
  <conditionalFormatting sqref="HQ29">
    <cfRule type="expression" dxfId="45" priority="35" stopIfTrue="1">
      <formula>AND(HQ29="(Salle poly)",OR(HQ29=FA29,HQ29=FK29,HQ29=FU29,HQ29=GE29,HQ29=GM29,HQ29=GW29,HQ29=HG29))</formula>
    </cfRule>
    <cfRule type="expression" dxfId="44" priority="36" stopIfTrue="1">
      <formula>AND(HQ29=VLOOKUP(HQ29,LieuActivUniq,1),OR(HQ29=FA29,HQ29=FK29,HQ29=FU29,HQ29=GE29,HQ29=GM29,HQ29=GW29,HQ29=HG29))</formula>
    </cfRule>
  </conditionalFormatting>
  <conditionalFormatting sqref="HR29">
    <cfRule type="expression" dxfId="43" priority="37" stopIfTrue="1">
      <formula>AND(HR29="(Salle poly)",OR(HR29=FC29,HR29=FM29,HR29=FW29,HR29=GF29,HR29=GN29,HR29=GX29,HR29=HH29))</formula>
    </cfRule>
    <cfRule type="expression" dxfId="42" priority="38" stopIfTrue="1">
      <formula>AND(HR29=VLOOKUP(HR29,LieuActivUniq,1),OR(HR29=FC29,HR29=FM29,HR29=FW29,HR29=GF29,HR29=GN29,HR29=GX29,HR29=HH29))</formula>
    </cfRule>
  </conditionalFormatting>
  <conditionalFormatting sqref="HS29">
    <cfRule type="expression" dxfId="41" priority="39" stopIfTrue="1">
      <formula>AND(HS29="(Salle poly)",OR(HS29=FE29,HS29=FO29,HS29=FY29,HS29=GG29,HS29=GO29,HS29=GY29,HS29=HI29))</formula>
    </cfRule>
    <cfRule type="expression" dxfId="40" priority="40" stopIfTrue="1">
      <formula>AND(HS29=VLOOKUP(HS29,LieuActivUniq,1),OR(HS29=FE29,HS29=FO29,HS29=FY29,HS29=GG29,HS29=GO29,HS29=GY29,HS29=HI29))</formula>
    </cfRule>
  </conditionalFormatting>
  <conditionalFormatting sqref="HT29">
    <cfRule type="expression" dxfId="39" priority="41" stopIfTrue="1">
      <formula>AND(HT29="(Salle poly)",OR(HT29=FG29,HT29=FQ29,HT29=GA29,HT29=GH29,HT29=GP29,HT29=GZ29,HT29=HJ29))</formula>
    </cfRule>
    <cfRule type="expression" dxfId="38" priority="42" stopIfTrue="1">
      <formula>AND(HT29=VLOOKUP(HT29,LieuActivUniq,1),OR(HT29=FG29,HT29=FQ29,HT29=GA29,HT29=GH29,HT29=GP29,HT29=GZ29,HT29=HJ29))</formula>
    </cfRule>
  </conditionalFormatting>
  <conditionalFormatting sqref="HU29">
    <cfRule type="expression" dxfId="37" priority="43" stopIfTrue="1">
      <formula>AND(HU29="(Salle poly)",OR(HU29=FI29,HU29=FS29,HU29=GC29,HU29=GI29,HU29=GQ29,HU29=HA29,HU29=HK29))</formula>
    </cfRule>
    <cfRule type="expression" dxfId="36" priority="44" stopIfTrue="1">
      <formula>AND(HU29=VLOOKUP(HU29,LieuActivUniq,1),OR(HU29=FI29,HU29=FS29,HU29=GC29,HU29=GI29,HU29=GQ29,HU29=HA29,HU29=HK29))</formula>
    </cfRule>
  </conditionalFormatting>
  <conditionalFormatting sqref="HV29">
    <cfRule type="expression" dxfId="35" priority="45" stopIfTrue="1">
      <formula>AND(HV29="(Salle poly)",OR(HV29=FK29,HV29=FU29,HV29=GE29,HV29=GJ29,HV29=GR29,HV29=HB29,HV29=HL29))</formula>
    </cfRule>
    <cfRule type="expression" dxfId="34" priority="46" stopIfTrue="1">
      <formula>AND(HV29=VLOOKUP(HV29,LieuActivUniq,1),OR(HV29=FK29,HV29=FU29,HV29=GE29,HV29=GJ29,HV29=GR29,HV29=HB29,HV29=HL29))</formula>
    </cfRule>
  </conditionalFormatting>
  <conditionalFormatting sqref="HW29">
    <cfRule type="expression" dxfId="33" priority="47" stopIfTrue="1">
      <formula>AND(HW29="(Salle poly)",OR(HW29=FM29,HW29=FW29,HW29=GF29,HW29=GK29,HW29=GS29,HW29=HC29,HW29=HM29))</formula>
    </cfRule>
    <cfRule type="expression" dxfId="32" priority="48" stopIfTrue="1">
      <formula>AND(HW29=VLOOKUP(HW29,LieuActivUniq,1),OR(HW29=FM29,HW29=FW29,HW29=GF29,HW29=GK29,HW29=GS29,HW29=HC29,HW29=HM29))</formula>
    </cfRule>
  </conditionalFormatting>
  <conditionalFormatting sqref="HX29">
    <cfRule type="expression" dxfId="31" priority="49" stopIfTrue="1">
      <formula>AND(HX29="(Salle poly)",OR(HX29=FO29,HX29=FY29,HX29=GG29,HX29=GL29,HX29=GT29,HX29=HD29,HX29=HN29))</formula>
    </cfRule>
    <cfRule type="expression" dxfId="30" priority="50" stopIfTrue="1">
      <formula>AND(HX29=VLOOKUP(HX29,LieuActivUniq,1),OR(HX29=FO29,HX29=FY29,HX29=GG29,HX29=GL29,HX29=GT29,HX29=HD29,HX29=HN29))</formula>
    </cfRule>
  </conditionalFormatting>
  <conditionalFormatting sqref="HO31:HX50 HO9:HX24">
    <cfRule type="expression" dxfId="29" priority="26" stopIfTrue="1">
      <formula>COUNTIF(Bayard,HO9)&gt;0</formula>
    </cfRule>
    <cfRule type="expression" dxfId="28" priority="27" stopIfTrue="1">
      <formula>COUNTIF(Lancelot,HO9)&gt;0</formula>
    </cfRule>
    <cfRule type="expression" dxfId="27" priority="28" stopIfTrue="1">
      <formula>COUNTIF(Duguesclin,HO9)&gt;0</formula>
    </cfRule>
    <cfRule type="expression" dxfId="26" priority="29" stopIfTrue="1">
      <formula>COUNTIF(Appart,HO9)&gt;0</formula>
    </cfRule>
    <cfRule type="expression" dxfId="25" priority="30">
      <formula>COUNTIF(externat,HO9)&gt;0</formula>
    </cfRule>
  </conditionalFormatting>
  <conditionalFormatting sqref="HY29 HY7:IH7">
    <cfRule type="expression" dxfId="24" priority="6" stopIfTrue="1">
      <formula>AND(HY7="(Salle poly)",OR(HY7=FG7,HY7=FQ7,HY7=GA7,HY7=GK7,HY7=GU7,HY7=HE7,HY7=HO7))</formula>
    </cfRule>
    <cfRule type="expression" dxfId="23" priority="7" stopIfTrue="1">
      <formula>AND(HY7=VLOOKUP(HY7,LieuActivUniq,1),OR(HY7=FG7,HY7=FQ7,HY7=GA7,HY7=GK7,HY7=GU7,HY7=HE7,HY7=HO7))</formula>
    </cfRule>
  </conditionalFormatting>
  <conditionalFormatting sqref="HZ29">
    <cfRule type="expression" dxfId="22" priority="8" stopIfTrue="1">
      <formula>AND(HZ29="(Salle poly)",OR(HZ29=FI29,HZ29=FS29,HZ29=GC29,HZ29=GM29,HZ29=GV29,HZ29=HF29,HZ29=HP29))</formula>
    </cfRule>
    <cfRule type="expression" dxfId="21" priority="9" stopIfTrue="1">
      <formula>AND(HZ29=VLOOKUP(HZ29,LieuActivUniq,1),OR(HZ29=FI29,HZ29=FS29,HZ29=GC29,HZ29=GM29,HZ29=GV29,HZ29=HF29,HZ29=HP29))</formula>
    </cfRule>
  </conditionalFormatting>
  <conditionalFormatting sqref="IA29">
    <cfRule type="expression" dxfId="20" priority="10" stopIfTrue="1">
      <formula>AND(IA29="(Salle poly)",OR(IA29=FK29,IA29=FU29,IA29=GE29,IA29=GO29,IA29=GW29,IA29=HG29,IA29=HQ29))</formula>
    </cfRule>
    <cfRule type="expression" dxfId="19" priority="11" stopIfTrue="1">
      <formula>AND(IA29=VLOOKUP(IA29,LieuActivUniq,1),OR(IA29=FK29,IA29=FU29,IA29=GE29,IA29=GO29,IA29=GW29,IA29=HG29,IA29=HQ29))</formula>
    </cfRule>
  </conditionalFormatting>
  <conditionalFormatting sqref="IB29">
    <cfRule type="expression" dxfId="18" priority="12" stopIfTrue="1">
      <formula>AND(IB29="(Salle poly)",OR(IB29=FM29,IB29=FW29,IB29=GG29,IB29=GP29,IB29=GX29,IB29=HH29,IB29=HR29))</formula>
    </cfRule>
    <cfRule type="expression" dxfId="17" priority="13" stopIfTrue="1">
      <formula>AND(IB29=VLOOKUP(IB29,LieuActivUniq,1),OR(IB29=FM29,IB29=FW29,IB29=GG29,IB29=GP29,IB29=GX29,IB29=HH29,IB29=HR29))</formula>
    </cfRule>
  </conditionalFormatting>
  <conditionalFormatting sqref="IC29">
    <cfRule type="expression" dxfId="16" priority="14" stopIfTrue="1">
      <formula>AND(IC29="(Salle poly)",OR(IC29=FO29,IC29=FY29,IC29=GI29,IC29=GQ29,IC29=GY29,IC29=HI29,IC29=HS29))</formula>
    </cfRule>
    <cfRule type="expression" dxfId="15" priority="15" stopIfTrue="1">
      <formula>AND(IC29=VLOOKUP(IC29,LieuActivUniq,1),OR(IC29=FO29,IC29=FY29,IC29=GI29,IC29=GQ29,IC29=GY29,IC29=HI29,IC29=HS29))</formula>
    </cfRule>
  </conditionalFormatting>
  <conditionalFormatting sqref="ID29">
    <cfRule type="expression" dxfId="14" priority="16" stopIfTrue="1">
      <formula>AND(ID29="(Salle poly)",OR(ID29=FQ29,ID29=GA29,ID29=GK29,ID29=GR29,ID29=GZ29,ID29=HJ29,ID29=HT29))</formula>
    </cfRule>
    <cfRule type="expression" dxfId="13" priority="17" stopIfTrue="1">
      <formula>AND(ID29=VLOOKUP(ID29,LieuActivUniq,1),OR(ID29=FQ29,ID29=GA29,ID29=GK29,ID29=GR29,ID29=GZ29,ID29=HJ29,ID29=HT29))</formula>
    </cfRule>
  </conditionalFormatting>
  <conditionalFormatting sqref="IE29">
    <cfRule type="expression" dxfId="12" priority="18" stopIfTrue="1">
      <formula>AND(IE29="(Salle poly)",OR(IE29=FS29,IE29=GC29,IE29=GM29,IE29=GS29,IE29=HA29,IE29=HK29,IE29=HU29))</formula>
    </cfRule>
    <cfRule type="expression" dxfId="11" priority="19" stopIfTrue="1">
      <formula>AND(IE29=VLOOKUP(IE29,LieuActivUniq,1),OR(IE29=FS29,IE29=GC29,IE29=GM29,IE29=GS29,IE29=HA29,IE29=HK29,IE29=HU29))</formula>
    </cfRule>
  </conditionalFormatting>
  <conditionalFormatting sqref="IF29">
    <cfRule type="expression" dxfId="10" priority="20" stopIfTrue="1">
      <formula>AND(IF29="(Salle poly)",OR(IF29=FU29,IF29=GE29,IF29=GO29,IF29=GT29,IF29=HB29,IF29=HL29,IF29=HV29))</formula>
    </cfRule>
    <cfRule type="expression" dxfId="9" priority="21" stopIfTrue="1">
      <formula>AND(IF29=VLOOKUP(IF29,LieuActivUniq,1),OR(IF29=FU29,IF29=GE29,IF29=GO29,IF29=GT29,IF29=HB29,IF29=HL29,IF29=HV29))</formula>
    </cfRule>
  </conditionalFormatting>
  <conditionalFormatting sqref="IG29">
    <cfRule type="expression" dxfId="8" priority="22" stopIfTrue="1">
      <formula>AND(IG29="(Salle poly)",OR(IG29=FW29,IG29=GG29,IG29=GP29,IG29=GU29,IG29=HC29,IG29=HM29,IG29=HW29))</formula>
    </cfRule>
    <cfRule type="expression" dxfId="7" priority="23" stopIfTrue="1">
      <formula>AND(IG29=VLOOKUP(IG29,LieuActivUniq,1),OR(IG29=FW29,IG29=GG29,IG29=GP29,IG29=GU29,IG29=HC29,IG29=HM29,IG29=HW29))</formula>
    </cfRule>
  </conditionalFormatting>
  <conditionalFormatting sqref="IH29">
    <cfRule type="expression" dxfId="6" priority="24" stopIfTrue="1">
      <formula>AND(IH29="(Salle poly)",OR(IH29=FY29,IH29=GI29,IH29=GQ29,IH29=GV29,IH29=HD29,IH29=HN29,IH29=HX29))</formula>
    </cfRule>
    <cfRule type="expression" dxfId="5" priority="25" stopIfTrue="1">
      <formula>AND(IH29=VLOOKUP(IH29,LieuActivUniq,1),OR(IH29=FY29,IH29=GI29,IH29=GQ29,IH29=GV29,IH29=HD29,IH29=HN29,IH29=HX29))</formula>
    </cfRule>
  </conditionalFormatting>
  <conditionalFormatting sqref="HY31:IH50 HY9:IH24">
    <cfRule type="expression" dxfId="4" priority="1" stopIfTrue="1">
      <formula>COUNTIF(Bayard,HY9)&gt;0</formula>
    </cfRule>
    <cfRule type="expression" dxfId="3" priority="2" stopIfTrue="1">
      <formula>COUNTIF(Lancelot,HY9)&gt;0</formula>
    </cfRule>
    <cfRule type="expression" dxfId="2" priority="3" stopIfTrue="1">
      <formula>COUNTIF(Duguesclin,HY9)&gt;0</formula>
    </cfRule>
    <cfRule type="expression" dxfId="1" priority="4" stopIfTrue="1">
      <formula>COUNTIF(Appart,HY9)&gt;0</formula>
    </cfRule>
    <cfRule type="expression" dxfId="0" priority="5">
      <formula>COUNTIF(externat,HY9)&gt;0</formula>
    </cfRule>
  </conditionalFormatting>
  <dataValidations count="3">
    <dataValidation type="list" allowBlank="1" showInputMessage="1" showErrorMessage="1" sqref="C29:IH29 C7:IH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IH6 C28:IH28">
      <formula1>Animateurs</formula1>
    </dataValidation>
  </dataValidations>
  <printOptions horizontalCentered="1" verticalCentered="1"/>
  <pageMargins left="0.39370078740157499" right="0.39370078740157499" top="0.39370078740157499" bottom="0.39370078740157499" header="0.196850393700787" footer="0.196850393700787"/>
  <pageSetup paperSize="9" scale="86" orientation="landscape" r:id="rId1"/>
  <headerFooter alignWithMargins="0">
    <oddHeader>&amp;C&amp;8&amp;L&amp;8&amp;R&amp;8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2" r:id="rId4" name="Button 108">
              <controlPr defaultSize="0" print="0" autoFill="0" autoPict="0" macro="[0]!gestion_doublon">
                <anchor moveWithCells="1" sizeWithCells="1">
                  <from>
                    <xdr:col>2</xdr:col>
                    <xdr:colOff>114300</xdr:colOff>
                    <xdr:row>0</xdr:row>
                    <xdr:rowOff>57150</xdr:rowOff>
                  </from>
                  <to>
                    <xdr:col>3</xdr:col>
                    <xdr:colOff>581025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5"/>
  <sheetViews>
    <sheetView workbookViewId="0">
      <selection activeCell="A35" sqref="A35"/>
    </sheetView>
  </sheetViews>
  <sheetFormatPr baseColWidth="10" defaultRowHeight="12.75" x14ac:dyDescent="0.2"/>
  <cols>
    <col min="1" max="1" width="20" bestFit="1" customWidth="1"/>
    <col min="2" max="2" width="20.5703125" bestFit="1" customWidth="1"/>
    <col min="3" max="3" width="21.28515625" bestFit="1" customWidth="1"/>
    <col min="4" max="4" width="19.7109375" bestFit="1" customWidth="1"/>
    <col min="5" max="5" width="20.85546875" bestFit="1" customWidth="1"/>
    <col min="6" max="6" width="19.42578125" bestFit="1" customWidth="1"/>
    <col min="7" max="7" width="18.140625" customWidth="1"/>
    <col min="8" max="8" width="17.7109375" customWidth="1"/>
  </cols>
  <sheetData>
    <row r="1" spans="1:10" ht="15" x14ac:dyDescent="0.2">
      <c r="A1" s="55" t="s">
        <v>156</v>
      </c>
      <c r="B1" s="56" t="s">
        <v>3</v>
      </c>
      <c r="C1" s="57" t="s">
        <v>4</v>
      </c>
      <c r="D1" s="58" t="s">
        <v>0</v>
      </c>
      <c r="E1" s="59" t="s">
        <v>2</v>
      </c>
      <c r="F1" s="62"/>
      <c r="G1" s="62"/>
      <c r="H1" s="62"/>
    </row>
    <row r="2" spans="1:10" x14ac:dyDescent="0.2">
      <c r="A2" s="60" t="s">
        <v>203</v>
      </c>
      <c r="B2" s="60" t="s">
        <v>212</v>
      </c>
      <c r="C2" s="60" t="s">
        <v>279</v>
      </c>
      <c r="D2" s="60" t="s">
        <v>234</v>
      </c>
      <c r="E2" s="60" t="s">
        <v>251</v>
      </c>
      <c r="F2" s="60"/>
      <c r="G2" s="60"/>
      <c r="H2" s="60"/>
      <c r="I2" s="60"/>
      <c r="J2" s="60"/>
    </row>
    <row r="3" spans="1:10" x14ac:dyDescent="0.2">
      <c r="A3" s="60" t="s">
        <v>204</v>
      </c>
      <c r="B3" s="60" t="s">
        <v>213</v>
      </c>
      <c r="C3" s="60" t="s">
        <v>223</v>
      </c>
      <c r="D3" s="60" t="s">
        <v>235</v>
      </c>
      <c r="E3" s="60" t="s">
        <v>252</v>
      </c>
      <c r="F3" s="60"/>
      <c r="G3" s="60"/>
      <c r="H3" s="60"/>
      <c r="I3" s="60"/>
      <c r="J3" s="60"/>
    </row>
    <row r="4" spans="1:10" x14ac:dyDescent="0.2">
      <c r="A4" s="60" t="s">
        <v>205</v>
      </c>
      <c r="B4" s="60" t="s">
        <v>206</v>
      </c>
      <c r="C4" s="60" t="s">
        <v>224</v>
      </c>
      <c r="D4" s="60" t="s">
        <v>236</v>
      </c>
      <c r="E4" s="60" t="s">
        <v>253</v>
      </c>
      <c r="F4" s="60"/>
      <c r="G4" s="60"/>
      <c r="H4" s="60"/>
      <c r="I4" s="60"/>
      <c r="J4" s="60"/>
    </row>
    <row r="5" spans="1:10" x14ac:dyDescent="0.2">
      <c r="A5" s="60" t="s">
        <v>207</v>
      </c>
      <c r="B5" s="60" t="s">
        <v>288</v>
      </c>
      <c r="C5" s="60" t="s">
        <v>225</v>
      </c>
      <c r="D5" s="60" t="s">
        <v>237</v>
      </c>
      <c r="E5" s="60" t="s">
        <v>254</v>
      </c>
      <c r="F5" s="61"/>
      <c r="G5" s="60"/>
      <c r="H5" s="60"/>
      <c r="I5" s="60"/>
      <c r="J5" s="60"/>
    </row>
    <row r="6" spans="1:10" x14ac:dyDescent="0.2">
      <c r="A6" s="60" t="s">
        <v>208</v>
      </c>
      <c r="B6" s="60" t="s">
        <v>214</v>
      </c>
      <c r="C6" s="60" t="s">
        <v>226</v>
      </c>
      <c r="D6" s="60" t="s">
        <v>306</v>
      </c>
      <c r="E6" s="60" t="s">
        <v>255</v>
      </c>
      <c r="F6" s="61"/>
      <c r="G6" s="60"/>
      <c r="H6" s="60"/>
      <c r="I6" s="60"/>
      <c r="J6" s="60"/>
    </row>
    <row r="7" spans="1:10" x14ac:dyDescent="0.2">
      <c r="A7" s="60" t="s">
        <v>209</v>
      </c>
      <c r="B7" s="60" t="s">
        <v>215</v>
      </c>
      <c r="C7" s="60" t="s">
        <v>227</v>
      </c>
      <c r="D7" s="60" t="s">
        <v>238</v>
      </c>
      <c r="E7" s="60" t="s">
        <v>256</v>
      </c>
      <c r="F7" s="61"/>
      <c r="G7" s="60"/>
      <c r="H7" s="60"/>
      <c r="I7" s="60"/>
      <c r="J7" s="60"/>
    </row>
    <row r="8" spans="1:10" x14ac:dyDescent="0.2">
      <c r="A8" s="60" t="s">
        <v>210</v>
      </c>
      <c r="B8" s="60" t="s">
        <v>216</v>
      </c>
      <c r="C8" s="60" t="s">
        <v>228</v>
      </c>
      <c r="D8" s="60" t="s">
        <v>239</v>
      </c>
      <c r="E8" s="60" t="s">
        <v>257</v>
      </c>
      <c r="F8" s="60"/>
      <c r="G8" s="60"/>
      <c r="H8" s="60"/>
      <c r="I8" s="60"/>
      <c r="J8" s="60"/>
    </row>
    <row r="9" spans="1:10" x14ac:dyDescent="0.2">
      <c r="A9" s="61" t="s">
        <v>250</v>
      </c>
      <c r="B9" s="60" t="s">
        <v>217</v>
      </c>
      <c r="C9" s="60" t="s">
        <v>229</v>
      </c>
      <c r="D9" s="60" t="s">
        <v>240</v>
      </c>
      <c r="E9" s="60" t="s">
        <v>258</v>
      </c>
      <c r="F9" s="60"/>
      <c r="G9" s="60"/>
      <c r="H9" s="60"/>
      <c r="I9" s="60"/>
      <c r="J9" s="60"/>
    </row>
    <row r="10" spans="1:10" x14ac:dyDescent="0.2">
      <c r="A10" s="60" t="s">
        <v>211</v>
      </c>
      <c r="B10" s="60" t="s">
        <v>218</v>
      </c>
      <c r="C10" s="60" t="s">
        <v>230</v>
      </c>
      <c r="D10" s="60" t="s">
        <v>241</v>
      </c>
      <c r="E10" s="60" t="s">
        <v>259</v>
      </c>
      <c r="F10" s="60"/>
      <c r="G10" s="60"/>
      <c r="H10" s="60"/>
      <c r="I10" s="60"/>
      <c r="J10" s="60"/>
    </row>
    <row r="11" spans="1:10" x14ac:dyDescent="0.2">
      <c r="A11" s="61"/>
      <c r="B11" s="60" t="s">
        <v>219</v>
      </c>
      <c r="C11" s="60" t="s">
        <v>231</v>
      </c>
      <c r="D11" s="60" t="s">
        <v>242</v>
      </c>
      <c r="E11" s="60" t="s">
        <v>260</v>
      </c>
      <c r="F11" s="60"/>
      <c r="G11" s="60"/>
      <c r="H11" s="60"/>
      <c r="I11" s="60"/>
      <c r="J11" s="60"/>
    </row>
    <row r="12" spans="1:10" x14ac:dyDescent="0.2">
      <c r="A12" s="60"/>
      <c r="B12" s="61" t="s">
        <v>220</v>
      </c>
      <c r="C12" s="60" t="s">
        <v>232</v>
      </c>
      <c r="D12" s="60" t="s">
        <v>243</v>
      </c>
      <c r="E12" s="60" t="s">
        <v>261</v>
      </c>
      <c r="F12" s="60"/>
      <c r="G12" s="60"/>
      <c r="H12" s="60"/>
      <c r="I12" s="60"/>
      <c r="J12" s="60"/>
    </row>
    <row r="13" spans="1:10" x14ac:dyDescent="0.2">
      <c r="A13" s="60"/>
      <c r="B13" s="61" t="s">
        <v>221</v>
      </c>
      <c r="C13" s="60" t="s">
        <v>233</v>
      </c>
      <c r="D13" s="60" t="s">
        <v>244</v>
      </c>
      <c r="E13" s="60" t="s">
        <v>262</v>
      </c>
      <c r="F13" s="60"/>
      <c r="G13" s="60"/>
      <c r="H13" s="60"/>
      <c r="I13" s="60"/>
      <c r="J13" s="60"/>
    </row>
    <row r="14" spans="1:10" x14ac:dyDescent="0.2">
      <c r="A14" s="60"/>
      <c r="B14" s="61" t="s">
        <v>222</v>
      </c>
      <c r="C14" s="60"/>
      <c r="D14" s="61" t="s">
        <v>245</v>
      </c>
      <c r="E14" s="61"/>
      <c r="F14" s="60"/>
      <c r="G14" s="60"/>
      <c r="H14" s="60"/>
      <c r="I14" s="60"/>
      <c r="J14" s="60"/>
    </row>
    <row r="15" spans="1:10" x14ac:dyDescent="0.2">
      <c r="A15" s="60"/>
      <c r="B15" s="61"/>
      <c r="C15" s="61"/>
      <c r="D15" s="61" t="s">
        <v>246</v>
      </c>
      <c r="E15" s="61"/>
      <c r="F15" s="60"/>
      <c r="G15" s="60"/>
      <c r="H15" s="60"/>
      <c r="I15" s="60"/>
      <c r="J15" s="60"/>
    </row>
    <row r="16" spans="1:10" x14ac:dyDescent="0.2">
      <c r="A16" s="60"/>
      <c r="B16" s="61"/>
      <c r="C16" s="61"/>
      <c r="D16" s="61" t="s">
        <v>247</v>
      </c>
      <c r="E16" s="61"/>
      <c r="F16" s="60"/>
      <c r="G16" s="60"/>
      <c r="H16" s="60"/>
      <c r="I16" s="60"/>
      <c r="J16" s="60"/>
    </row>
    <row r="17" spans="1:10" x14ac:dyDescent="0.2">
      <c r="A17" s="60"/>
      <c r="B17" s="61"/>
      <c r="C17" s="61"/>
      <c r="D17" s="61" t="s">
        <v>248</v>
      </c>
      <c r="E17" s="61"/>
      <c r="F17" s="60"/>
      <c r="G17" s="60"/>
      <c r="H17" s="60"/>
      <c r="I17" s="60"/>
      <c r="J17" s="60"/>
    </row>
    <row r="18" spans="1:10" x14ac:dyDescent="0.2">
      <c r="A18" s="60"/>
      <c r="B18" s="61"/>
      <c r="C18" s="61"/>
      <c r="D18" s="71" t="s">
        <v>249</v>
      </c>
      <c r="E18" s="61"/>
      <c r="F18" s="60"/>
      <c r="G18" s="60"/>
      <c r="H18" s="60"/>
      <c r="I18" s="60"/>
      <c r="J18" s="60"/>
    </row>
    <row r="19" spans="1:10" x14ac:dyDescent="0.2">
      <c r="A19" s="60"/>
      <c r="B19" s="61"/>
      <c r="C19" s="61"/>
      <c r="D19" s="71" t="s">
        <v>289</v>
      </c>
      <c r="E19" s="61"/>
      <c r="F19" s="60"/>
      <c r="G19" s="60"/>
      <c r="H19" s="60"/>
      <c r="I19" s="60"/>
      <c r="J19" s="60"/>
    </row>
    <row r="20" spans="1:10" x14ac:dyDescent="0.2">
      <c r="A20" s="60"/>
      <c r="B20" s="61"/>
      <c r="C20" s="61"/>
      <c r="D20" s="61"/>
      <c r="E20" s="61"/>
      <c r="F20" s="60"/>
      <c r="G20" s="60"/>
      <c r="H20" s="60"/>
      <c r="I20" s="60"/>
      <c r="J20" s="60"/>
    </row>
    <row r="21" spans="1:10" x14ac:dyDescent="0.2">
      <c r="A21" s="60"/>
      <c r="B21" s="61"/>
      <c r="C21" s="61"/>
      <c r="D21" s="61"/>
      <c r="E21" s="61"/>
      <c r="F21" s="60"/>
      <c r="G21" s="60"/>
      <c r="H21" s="60"/>
      <c r="I21" s="60"/>
      <c r="J21" s="60"/>
    </row>
    <row r="22" spans="1:10" x14ac:dyDescent="0.2">
      <c r="A22" s="60"/>
      <c r="B22" s="61"/>
      <c r="C22" s="61"/>
      <c r="D22" s="61"/>
      <c r="E22" s="61"/>
      <c r="F22" s="60"/>
      <c r="G22" s="60"/>
      <c r="H22" s="60"/>
      <c r="I22" s="60"/>
      <c r="J22" s="60"/>
    </row>
    <row r="23" spans="1:10" x14ac:dyDescent="0.2">
      <c r="A23" s="60"/>
      <c r="B23" s="61"/>
      <c r="C23" s="61"/>
      <c r="D23" s="61"/>
      <c r="E23" s="61"/>
      <c r="F23" s="60"/>
      <c r="G23" s="60"/>
      <c r="H23" s="60"/>
      <c r="I23" s="60"/>
      <c r="J23" s="60"/>
    </row>
    <row r="24" spans="1:10" x14ac:dyDescent="0.2">
      <c r="A24" s="60"/>
      <c r="B24" s="61"/>
      <c r="C24" s="61"/>
      <c r="D24" s="61"/>
      <c r="E24" s="61"/>
      <c r="F24" s="60"/>
      <c r="G24" s="60"/>
      <c r="H24" s="60"/>
      <c r="I24" s="60"/>
      <c r="J24" s="60"/>
    </row>
    <row r="25" spans="1:10" x14ac:dyDescent="0.2">
      <c r="A25" s="60"/>
      <c r="B25" s="61"/>
      <c r="C25" s="61"/>
      <c r="D25" s="61"/>
      <c r="E25" s="61"/>
      <c r="F25" s="60"/>
      <c r="G25" s="60"/>
      <c r="H25" s="60"/>
      <c r="I25" s="60"/>
      <c r="J25" s="60"/>
    </row>
  </sheetData>
  <sortState ref="A2:E18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1"/>
  <sheetViews>
    <sheetView workbookViewId="0">
      <selection activeCell="B10" sqref="B10"/>
    </sheetView>
  </sheetViews>
  <sheetFormatPr baseColWidth="10" defaultRowHeight="12.75" x14ac:dyDescent="0.2"/>
  <cols>
    <col min="1" max="1" width="12.7109375" customWidth="1"/>
    <col min="2" max="2" width="13.7109375" customWidth="1"/>
    <col min="3" max="3" width="11.5703125" bestFit="1" customWidth="1"/>
    <col min="4" max="4" width="8.7109375" customWidth="1"/>
  </cols>
  <sheetData>
    <row r="1" spans="1:3" x14ac:dyDescent="0.2">
      <c r="A1" s="1" t="s">
        <v>182</v>
      </c>
      <c r="B1" s="1" t="s">
        <v>183</v>
      </c>
      <c r="C1" s="66" t="s">
        <v>186</v>
      </c>
    </row>
    <row r="2" spans="1:3" ht="12.75" customHeight="1" x14ac:dyDescent="0.2">
      <c r="A2" s="69" t="s">
        <v>309</v>
      </c>
      <c r="B2" t="s">
        <v>7</v>
      </c>
      <c r="C2" s="52" t="s">
        <v>264</v>
      </c>
    </row>
    <row r="3" spans="1:3" ht="12.75" customHeight="1" x14ac:dyDescent="0.2">
      <c r="A3" t="s">
        <v>3</v>
      </c>
      <c r="B3" s="68" t="s">
        <v>187</v>
      </c>
      <c r="C3" s="52" t="s">
        <v>265</v>
      </c>
    </row>
    <row r="4" spans="1:3" ht="12.75" customHeight="1" x14ac:dyDescent="0.2">
      <c r="A4" t="s">
        <v>4</v>
      </c>
      <c r="B4" s="67" t="s">
        <v>280</v>
      </c>
      <c r="C4" s="52" t="s">
        <v>266</v>
      </c>
    </row>
    <row r="5" spans="1:3" ht="12.75" customHeight="1" x14ac:dyDescent="0.2">
      <c r="A5" s="53" t="s">
        <v>0</v>
      </c>
      <c r="B5" s="67" t="s">
        <v>281</v>
      </c>
      <c r="C5" s="52" t="s">
        <v>267</v>
      </c>
    </row>
    <row r="6" spans="1:3" ht="12.75" customHeight="1" x14ac:dyDescent="0.2">
      <c r="A6" t="s">
        <v>2</v>
      </c>
      <c r="B6" t="s">
        <v>5</v>
      </c>
      <c r="C6" s="52" t="s">
        <v>286</v>
      </c>
    </row>
    <row r="7" spans="1:3" ht="12.75" customHeight="1" x14ac:dyDescent="0.2">
      <c r="B7" s="68" t="s">
        <v>284</v>
      </c>
      <c r="C7" s="52" t="s">
        <v>274</v>
      </c>
    </row>
    <row r="8" spans="1:3" ht="12.75" customHeight="1" x14ac:dyDescent="0.2">
      <c r="B8" s="53" t="s">
        <v>193</v>
      </c>
      <c r="C8" s="52" t="s">
        <v>263</v>
      </c>
    </row>
    <row r="9" spans="1:3" ht="12.75" customHeight="1" x14ac:dyDescent="0.2">
      <c r="B9" s="53" t="s">
        <v>194</v>
      </c>
      <c r="C9" s="52" t="s">
        <v>268</v>
      </c>
    </row>
    <row r="10" spans="1:3" x14ac:dyDescent="0.2">
      <c r="B10" s="68" t="s">
        <v>283</v>
      </c>
      <c r="C10" s="52" t="s">
        <v>276</v>
      </c>
    </row>
    <row r="11" spans="1:3" x14ac:dyDescent="0.2">
      <c r="B11" t="s">
        <v>6</v>
      </c>
      <c r="C11" s="52" t="s">
        <v>269</v>
      </c>
    </row>
    <row r="12" spans="1:3" x14ac:dyDescent="0.2">
      <c r="A12" s="53"/>
      <c r="B12" s="53" t="s">
        <v>195</v>
      </c>
      <c r="C12" s="52" t="s">
        <v>270</v>
      </c>
    </row>
    <row r="13" spans="1:3" x14ac:dyDescent="0.2">
      <c r="A13" s="53"/>
      <c r="B13" s="68" t="s">
        <v>285</v>
      </c>
      <c r="C13" s="52" t="s">
        <v>278</v>
      </c>
    </row>
    <row r="14" spans="1:3" x14ac:dyDescent="0.2">
      <c r="A14" s="53"/>
      <c r="B14" s="68" t="s">
        <v>282</v>
      </c>
      <c r="C14" s="52" t="s">
        <v>271</v>
      </c>
    </row>
    <row r="15" spans="1:3" x14ac:dyDescent="0.2">
      <c r="C15" s="52" t="s">
        <v>272</v>
      </c>
    </row>
    <row r="16" spans="1:3" x14ac:dyDescent="0.2">
      <c r="B16" s="69"/>
      <c r="C16" s="65" t="s">
        <v>287</v>
      </c>
    </row>
    <row r="17" spans="3:3" x14ac:dyDescent="0.2">
      <c r="C17" s="52" t="s">
        <v>273</v>
      </c>
    </row>
    <row r="18" spans="3:3" x14ac:dyDescent="0.2">
      <c r="C18" s="52" t="s">
        <v>275</v>
      </c>
    </row>
    <row r="19" spans="3:3" x14ac:dyDescent="0.2">
      <c r="C19" s="52" t="s">
        <v>310</v>
      </c>
    </row>
    <row r="20" spans="3:3" x14ac:dyDescent="0.2">
      <c r="C20" s="52" t="s">
        <v>314</v>
      </c>
    </row>
    <row r="21" spans="3:3" x14ac:dyDescent="0.2">
      <c r="C21" s="52"/>
    </row>
    <row r="22" spans="3:3" ht="12.75" customHeight="1" x14ac:dyDescent="0.2">
      <c r="C22" s="52"/>
    </row>
    <row r="23" spans="3:3" x14ac:dyDescent="0.2">
      <c r="C23" s="52"/>
    </row>
    <row r="24" spans="3:3" x14ac:dyDescent="0.2">
      <c r="C24" s="52"/>
    </row>
    <row r="25" spans="3:3" x14ac:dyDescent="0.2">
      <c r="C25" s="52"/>
    </row>
    <row r="26" spans="3:3" x14ac:dyDescent="0.2">
      <c r="C26" s="52"/>
    </row>
    <row r="27" spans="3:3" x14ac:dyDescent="0.2">
      <c r="C27" s="52"/>
    </row>
    <row r="31" spans="3:3" x14ac:dyDescent="0.2">
      <c r="C31" s="65"/>
    </row>
  </sheetData>
  <sortState ref="A2:C18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O40"/>
  <sheetViews>
    <sheetView tabSelected="1" zoomScale="75" zoomScaleNormal="75" workbookViewId="0">
      <selection activeCell="B4" sqref="B4:C4"/>
    </sheetView>
  </sheetViews>
  <sheetFormatPr baseColWidth="10" defaultRowHeight="12.75" x14ac:dyDescent="0.2"/>
  <cols>
    <col min="1" max="1" width="13.85546875" customWidth="1"/>
    <col min="2" max="2" width="12" customWidth="1"/>
    <col min="3" max="7" width="25.7109375" customWidth="1"/>
    <col min="8" max="8" width="4.5703125" customWidth="1"/>
    <col min="9" max="13" width="20.7109375" customWidth="1"/>
  </cols>
  <sheetData>
    <row r="2" spans="1:15" x14ac:dyDescent="0.2">
      <c r="B2" s="69"/>
    </row>
    <row r="3" spans="1:15" ht="18" x14ac:dyDescent="0.25">
      <c r="A3" s="130" t="s">
        <v>1</v>
      </c>
      <c r="B3" s="169" t="s">
        <v>156</v>
      </c>
      <c r="C3" s="169"/>
      <c r="D3" s="131"/>
      <c r="E3" s="131"/>
      <c r="F3" s="131"/>
      <c r="G3" s="131"/>
      <c r="H3" s="170"/>
      <c r="I3" s="2"/>
      <c r="J3" s="2"/>
      <c r="K3" s="2"/>
      <c r="L3" s="2"/>
      <c r="M3" s="2"/>
      <c r="N3" s="2"/>
      <c r="O3" s="2"/>
    </row>
    <row r="4" spans="1:15" ht="18" x14ac:dyDescent="0.25">
      <c r="A4" s="130" t="s">
        <v>365</v>
      </c>
      <c r="B4" s="169" t="s">
        <v>208</v>
      </c>
      <c r="C4" s="169"/>
      <c r="D4" s="131"/>
      <c r="E4" s="131"/>
      <c r="F4" s="131"/>
      <c r="G4" s="131"/>
      <c r="H4" s="2"/>
      <c r="I4" s="2"/>
      <c r="J4" s="2"/>
      <c r="K4" s="2"/>
      <c r="L4" s="2"/>
      <c r="M4" s="2"/>
      <c r="N4" s="2"/>
      <c r="O4" s="2"/>
    </row>
    <row r="5" spans="1:15" ht="15.75" customHeight="1" x14ac:dyDescent="0.2">
      <c r="A5" s="131"/>
      <c r="B5" s="131"/>
      <c r="C5" s="131"/>
      <c r="D5" s="131"/>
      <c r="E5" s="131"/>
      <c r="F5" s="131"/>
      <c r="G5" s="131"/>
      <c r="H5" s="2"/>
      <c r="I5" s="2"/>
      <c r="J5" s="2"/>
      <c r="K5" s="2"/>
      <c r="L5" s="2"/>
      <c r="M5" s="2"/>
      <c r="N5" s="2"/>
      <c r="O5" s="2"/>
    </row>
    <row r="6" spans="1:15" ht="20.100000000000001" customHeight="1" x14ac:dyDescent="0.25">
      <c r="A6" s="132"/>
      <c r="B6" s="132"/>
      <c r="C6" s="165" t="s">
        <v>364</v>
      </c>
      <c r="D6" s="165"/>
      <c r="E6" s="165"/>
      <c r="F6" s="165"/>
      <c r="G6" s="165"/>
      <c r="H6" s="2"/>
      <c r="I6" s="2"/>
      <c r="J6" s="2"/>
      <c r="K6" s="2"/>
      <c r="L6" s="2"/>
      <c r="M6" s="2"/>
      <c r="N6" s="2"/>
      <c r="O6" s="2"/>
    </row>
    <row r="7" spans="1:15" ht="20.100000000000001" customHeight="1" x14ac:dyDescent="0.2">
      <c r="A7" s="132"/>
      <c r="B7" s="132"/>
      <c r="C7" s="140" t="s">
        <v>357</v>
      </c>
      <c r="D7" s="140" t="s">
        <v>358</v>
      </c>
      <c r="E7" s="140" t="s">
        <v>359</v>
      </c>
      <c r="F7" s="140" t="s">
        <v>360</v>
      </c>
      <c r="G7" s="140" t="s">
        <v>361</v>
      </c>
      <c r="H7" s="2"/>
      <c r="I7" s="2"/>
      <c r="J7" s="2"/>
      <c r="K7" s="2"/>
      <c r="L7" s="2"/>
      <c r="M7" s="2"/>
      <c r="N7" s="2"/>
      <c r="O7" s="2"/>
    </row>
    <row r="8" spans="1:15" ht="20.100000000000001" customHeight="1" x14ac:dyDescent="0.25">
      <c r="A8" s="166" t="s">
        <v>70</v>
      </c>
      <c r="B8" s="138" t="s">
        <v>362</v>
      </c>
      <c r="C8" s="139" t="s">
        <v>318</v>
      </c>
      <c r="D8" s="139" t="s">
        <v>337</v>
      </c>
      <c r="E8" s="139" t="s">
        <v>318</v>
      </c>
      <c r="F8" s="139" t="s">
        <v>318</v>
      </c>
      <c r="G8" s="139" t="s">
        <v>308</v>
      </c>
      <c r="H8" s="2"/>
      <c r="I8" s="2"/>
      <c r="J8" s="2"/>
      <c r="K8" s="2"/>
      <c r="L8" s="2"/>
      <c r="M8" s="2"/>
      <c r="N8" s="2"/>
      <c r="O8" s="2"/>
    </row>
    <row r="9" spans="1:15" ht="20.100000000000001" customHeight="1" x14ac:dyDescent="0.2">
      <c r="A9" s="167"/>
      <c r="B9" s="136" t="s">
        <v>184</v>
      </c>
      <c r="C9" s="137" t="s">
        <v>265</v>
      </c>
      <c r="D9" s="137" t="s">
        <v>272</v>
      </c>
      <c r="E9" s="137" t="s">
        <v>265</v>
      </c>
      <c r="F9" s="137" t="s">
        <v>265</v>
      </c>
      <c r="G9" s="137" t="s">
        <v>271</v>
      </c>
      <c r="H9" s="2"/>
      <c r="I9" s="2"/>
      <c r="J9" s="2"/>
      <c r="K9" s="2"/>
      <c r="L9" s="2"/>
      <c r="M9" s="2"/>
      <c r="N9" s="2"/>
      <c r="O9" s="2"/>
    </row>
    <row r="10" spans="1:15" ht="20.100000000000001" customHeight="1" x14ac:dyDescent="0.2">
      <c r="A10" s="167"/>
      <c r="B10" s="136" t="s">
        <v>363</v>
      </c>
      <c r="C10" s="137" t="s">
        <v>190</v>
      </c>
      <c r="D10" s="137" t="s">
        <v>6</v>
      </c>
      <c r="E10" s="137" t="s">
        <v>190</v>
      </c>
      <c r="F10" s="137" t="s">
        <v>190</v>
      </c>
      <c r="G10" s="137" t="s">
        <v>280</v>
      </c>
      <c r="H10" s="2"/>
      <c r="I10" s="2"/>
      <c r="J10" s="2"/>
      <c r="K10" s="2"/>
      <c r="L10" s="2"/>
      <c r="M10" s="2"/>
      <c r="N10" s="2"/>
      <c r="O10" s="2"/>
    </row>
    <row r="11" spans="1:15" ht="9.75" customHeight="1" x14ac:dyDescent="0.2">
      <c r="A11" s="167"/>
      <c r="B11" s="144"/>
      <c r="C11" s="137"/>
      <c r="D11" s="137"/>
      <c r="E11" s="137"/>
      <c r="F11" s="137"/>
      <c r="G11" s="137"/>
      <c r="H11" s="2"/>
      <c r="I11" s="2"/>
      <c r="J11" s="2"/>
      <c r="K11" s="2"/>
      <c r="L11" s="2"/>
      <c r="M11" s="2"/>
      <c r="N11" s="2"/>
      <c r="O11" s="2"/>
    </row>
    <row r="12" spans="1:15" ht="20.100000000000001" customHeight="1" x14ac:dyDescent="0.25">
      <c r="A12" s="167"/>
      <c r="B12" s="138" t="s">
        <v>362</v>
      </c>
      <c r="C12" s="139"/>
      <c r="D12" s="139"/>
      <c r="E12" s="139"/>
      <c r="F12" s="139"/>
      <c r="G12" s="139"/>
      <c r="H12" s="2"/>
      <c r="I12" s="2"/>
      <c r="J12" s="2"/>
      <c r="K12" s="2"/>
      <c r="L12" s="2"/>
      <c r="M12" s="2"/>
      <c r="N12" s="2"/>
      <c r="O12" s="2"/>
    </row>
    <row r="13" spans="1:15" ht="20.100000000000001" customHeight="1" x14ac:dyDescent="0.2">
      <c r="A13" s="167"/>
      <c r="B13" s="136" t="s">
        <v>184</v>
      </c>
      <c r="C13" s="137"/>
      <c r="D13" s="137"/>
      <c r="E13" s="137"/>
      <c r="F13" s="137"/>
      <c r="G13" s="137"/>
      <c r="H13" s="2"/>
      <c r="I13" s="2"/>
      <c r="J13" s="2"/>
      <c r="K13" s="2"/>
      <c r="L13" s="2"/>
      <c r="M13" s="2"/>
      <c r="N13" s="2"/>
      <c r="O13" s="2"/>
    </row>
    <row r="14" spans="1:15" ht="20.100000000000001" customHeight="1" x14ac:dyDescent="0.2">
      <c r="A14" s="168"/>
      <c r="B14" s="136" t="s">
        <v>363</v>
      </c>
      <c r="C14" s="137"/>
      <c r="D14" s="137"/>
      <c r="E14" s="137"/>
      <c r="F14" s="137"/>
      <c r="G14" s="137"/>
      <c r="H14" s="2"/>
      <c r="I14" s="2"/>
      <c r="J14" s="2"/>
      <c r="K14" s="2"/>
      <c r="L14" s="2"/>
      <c r="M14" s="2"/>
      <c r="N14" s="2"/>
      <c r="O14" s="2"/>
    </row>
    <row r="15" spans="1:15" ht="15" x14ac:dyDescent="0.2">
      <c r="A15" s="133"/>
      <c r="B15" s="133"/>
      <c r="C15" s="134"/>
      <c r="D15" s="134"/>
      <c r="E15" s="134"/>
      <c r="F15" s="134"/>
      <c r="G15" s="134"/>
      <c r="H15" s="2"/>
      <c r="I15" s="2"/>
      <c r="J15" s="2"/>
      <c r="K15" s="2"/>
      <c r="L15" s="2"/>
      <c r="M15" s="2"/>
      <c r="N15" s="2"/>
      <c r="O15" s="2"/>
    </row>
    <row r="16" spans="1:15" s="1" customFormat="1" ht="20.100000000000001" customHeight="1" x14ac:dyDescent="0.25">
      <c r="A16" s="166" t="s">
        <v>71</v>
      </c>
      <c r="B16" s="142" t="s">
        <v>362</v>
      </c>
      <c r="C16" s="139" t="s">
        <v>318</v>
      </c>
      <c r="D16" s="139" t="s">
        <v>318</v>
      </c>
      <c r="E16" s="139" t="s">
        <v>320</v>
      </c>
      <c r="F16" s="139"/>
      <c r="G16" s="139" t="s">
        <v>318</v>
      </c>
      <c r="H16" s="143"/>
      <c r="I16" s="143"/>
      <c r="J16" s="143"/>
      <c r="K16" s="143"/>
      <c r="L16" s="143"/>
      <c r="M16" s="143"/>
      <c r="N16" s="143"/>
      <c r="O16" s="143"/>
    </row>
    <row r="17" spans="1:15" ht="20.100000000000001" customHeight="1" x14ac:dyDescent="0.2">
      <c r="A17" s="167"/>
      <c r="B17" s="141" t="s">
        <v>184</v>
      </c>
      <c r="C17" s="137" t="s">
        <v>265</v>
      </c>
      <c r="D17" s="137" t="s">
        <v>265</v>
      </c>
      <c r="E17" s="137" t="s">
        <v>265</v>
      </c>
      <c r="F17" s="137"/>
      <c r="G17" s="137" t="s">
        <v>265</v>
      </c>
      <c r="H17" s="2"/>
      <c r="I17" s="2"/>
      <c r="J17" s="2"/>
      <c r="K17" s="2"/>
      <c r="L17" s="2"/>
      <c r="M17" s="2"/>
      <c r="N17" s="2"/>
      <c r="O17" s="2"/>
    </row>
    <row r="18" spans="1:15" ht="20.100000000000001" customHeight="1" x14ac:dyDescent="0.2">
      <c r="A18" s="167"/>
      <c r="B18" s="141" t="s">
        <v>363</v>
      </c>
      <c r="C18" s="137" t="s">
        <v>190</v>
      </c>
      <c r="D18" s="137" t="s">
        <v>190</v>
      </c>
      <c r="E18" s="137" t="s">
        <v>190</v>
      </c>
      <c r="F18" s="137"/>
      <c r="G18" s="137" t="s">
        <v>190</v>
      </c>
      <c r="H18" s="2"/>
      <c r="I18" s="2"/>
      <c r="J18" s="2"/>
      <c r="K18" s="2"/>
      <c r="L18" s="2"/>
      <c r="M18" s="2"/>
      <c r="N18" s="2"/>
      <c r="O18" s="2"/>
    </row>
    <row r="19" spans="1:15" ht="11.25" customHeight="1" x14ac:dyDescent="0.2">
      <c r="A19" s="167"/>
      <c r="B19" s="145"/>
      <c r="C19" s="137"/>
      <c r="D19" s="137"/>
      <c r="E19" s="137"/>
      <c r="F19" s="137"/>
      <c r="G19" s="137"/>
      <c r="H19" s="2"/>
      <c r="I19" s="2"/>
      <c r="J19" s="2"/>
      <c r="K19" s="2"/>
      <c r="L19" s="2"/>
      <c r="M19" s="2"/>
      <c r="N19" s="2"/>
      <c r="O19" s="2"/>
    </row>
    <row r="20" spans="1:15" ht="20.100000000000001" customHeight="1" x14ac:dyDescent="0.25">
      <c r="A20" s="167"/>
      <c r="B20" s="142" t="s">
        <v>362</v>
      </c>
      <c r="C20" s="139"/>
      <c r="D20" s="139" t="s">
        <v>337</v>
      </c>
      <c r="E20" s="139"/>
      <c r="F20" s="139"/>
      <c r="G20" s="139"/>
      <c r="H20" s="2"/>
      <c r="I20" s="2"/>
      <c r="J20" s="2"/>
      <c r="K20" s="2"/>
      <c r="L20" s="2"/>
      <c r="M20" s="2"/>
      <c r="N20" s="2"/>
      <c r="O20" s="2"/>
    </row>
    <row r="21" spans="1:15" ht="20.100000000000001" customHeight="1" x14ac:dyDescent="0.2">
      <c r="A21" s="167"/>
      <c r="B21" s="141" t="s">
        <v>184</v>
      </c>
      <c r="C21" s="137"/>
      <c r="D21" s="137" t="s">
        <v>274</v>
      </c>
      <c r="E21" s="137"/>
      <c r="F21" s="137"/>
      <c r="G21" s="137"/>
      <c r="H21" s="2"/>
      <c r="I21" s="2"/>
      <c r="J21" s="2"/>
      <c r="K21" s="2"/>
      <c r="L21" s="2"/>
      <c r="M21" s="2"/>
      <c r="N21" s="2"/>
      <c r="O21" s="2"/>
    </row>
    <row r="22" spans="1:15" ht="20.100000000000001" customHeight="1" x14ac:dyDescent="0.2">
      <c r="A22" s="168"/>
      <c r="B22" s="141" t="s">
        <v>363</v>
      </c>
      <c r="C22" s="137"/>
      <c r="D22" s="137" t="s">
        <v>6</v>
      </c>
      <c r="E22" s="137"/>
      <c r="F22" s="137"/>
      <c r="G22" s="137"/>
      <c r="H22" s="2"/>
      <c r="I22" s="2"/>
      <c r="J22" s="2"/>
      <c r="K22" s="2"/>
      <c r="L22" s="2"/>
      <c r="M22" s="2"/>
      <c r="N22" s="2"/>
      <c r="O22" s="2"/>
    </row>
    <row r="23" spans="1:15" ht="33" customHeight="1" x14ac:dyDescent="0.2">
      <c r="A23" s="132"/>
      <c r="B23" s="132"/>
      <c r="C23" s="135"/>
      <c r="D23" s="135"/>
      <c r="E23" s="135"/>
      <c r="F23" s="135"/>
      <c r="G23" s="135"/>
    </row>
    <row r="24" spans="1:15" ht="20.100000000000001" customHeight="1" x14ac:dyDescent="0.25">
      <c r="A24" s="132"/>
      <c r="B24" s="132"/>
      <c r="C24" s="165" t="s">
        <v>364</v>
      </c>
      <c r="D24" s="165"/>
      <c r="E24" s="165"/>
      <c r="F24" s="165"/>
      <c r="G24" s="165"/>
    </row>
    <row r="25" spans="1:15" ht="20.100000000000001" customHeight="1" x14ac:dyDescent="0.2">
      <c r="A25" s="132"/>
      <c r="B25" s="132"/>
      <c r="C25" s="140" t="s">
        <v>357</v>
      </c>
      <c r="D25" s="140" t="s">
        <v>358</v>
      </c>
      <c r="E25" s="140" t="s">
        <v>359</v>
      </c>
      <c r="F25" s="140" t="s">
        <v>360</v>
      </c>
      <c r="G25" s="140" t="s">
        <v>361</v>
      </c>
    </row>
    <row r="26" spans="1:15" ht="20.100000000000001" customHeight="1" x14ac:dyDescent="0.25">
      <c r="A26" s="166" t="s">
        <v>70</v>
      </c>
      <c r="B26" s="138" t="s">
        <v>362</v>
      </c>
      <c r="C26" s="139" t="s">
        <v>308</v>
      </c>
      <c r="D26" s="139" t="s">
        <v>337</v>
      </c>
      <c r="E26" s="139" t="s">
        <v>318</v>
      </c>
      <c r="F26" s="139" t="s">
        <v>318</v>
      </c>
      <c r="G26" s="139" t="s">
        <v>347</v>
      </c>
    </row>
    <row r="27" spans="1:15" ht="20.100000000000001" customHeight="1" x14ac:dyDescent="0.2">
      <c r="A27" s="167"/>
      <c r="B27" s="136" t="s">
        <v>184</v>
      </c>
      <c r="C27" s="137" t="s">
        <v>271</v>
      </c>
      <c r="D27" s="137" t="s">
        <v>274</v>
      </c>
      <c r="E27" s="137" t="s">
        <v>265</v>
      </c>
      <c r="F27" s="137" t="s">
        <v>265</v>
      </c>
      <c r="G27" s="137" t="s">
        <v>310</v>
      </c>
    </row>
    <row r="28" spans="1:15" ht="20.100000000000001" customHeight="1" x14ac:dyDescent="0.2">
      <c r="A28" s="167"/>
      <c r="B28" s="136" t="s">
        <v>363</v>
      </c>
      <c r="C28" s="137" t="s">
        <v>280</v>
      </c>
      <c r="D28" s="137" t="s">
        <v>6</v>
      </c>
      <c r="E28" s="137" t="s">
        <v>190</v>
      </c>
      <c r="F28" s="137" t="s">
        <v>190</v>
      </c>
      <c r="G28" s="137" t="s">
        <v>191</v>
      </c>
    </row>
    <row r="29" spans="1:15" ht="9" customHeight="1" x14ac:dyDescent="0.25">
      <c r="A29" s="167"/>
      <c r="B29" s="144"/>
      <c r="C29" s="139"/>
      <c r="D29" s="139"/>
      <c r="E29" s="139"/>
      <c r="F29" s="139"/>
      <c r="G29" s="139"/>
    </row>
    <row r="30" spans="1:15" ht="20.100000000000001" customHeight="1" x14ac:dyDescent="0.25">
      <c r="A30" s="167"/>
      <c r="B30" s="138" t="s">
        <v>362</v>
      </c>
      <c r="C30" s="139"/>
      <c r="D30" s="139"/>
      <c r="E30" s="139"/>
      <c r="F30" s="139"/>
      <c r="G30" s="139"/>
    </row>
    <row r="31" spans="1:15" ht="20.100000000000001" customHeight="1" x14ac:dyDescent="0.2">
      <c r="A31" s="167"/>
      <c r="B31" s="136" t="s">
        <v>184</v>
      </c>
      <c r="C31" s="137"/>
      <c r="D31" s="137"/>
      <c r="E31" s="137"/>
      <c r="F31" s="137"/>
      <c r="G31" s="137"/>
    </row>
    <row r="32" spans="1:15" ht="20.100000000000001" customHeight="1" x14ac:dyDescent="0.2">
      <c r="A32" s="168"/>
      <c r="B32" s="136" t="s">
        <v>363</v>
      </c>
      <c r="C32" s="137"/>
      <c r="D32" s="137"/>
      <c r="E32" s="137"/>
      <c r="F32" s="137"/>
      <c r="G32" s="137"/>
    </row>
    <row r="33" spans="1:8" ht="19.5" customHeight="1" x14ac:dyDescent="0.2">
      <c r="A33" s="133"/>
      <c r="B33" s="133"/>
      <c r="C33" s="134"/>
      <c r="D33" s="134"/>
      <c r="E33" s="134"/>
      <c r="F33" s="134"/>
      <c r="G33" s="134"/>
    </row>
    <row r="34" spans="1:8" ht="19.5" customHeight="1" x14ac:dyDescent="0.25">
      <c r="A34" s="166" t="s">
        <v>71</v>
      </c>
      <c r="B34" s="142" t="s">
        <v>362</v>
      </c>
      <c r="C34" s="139" t="s">
        <v>318</v>
      </c>
      <c r="D34" s="139" t="s">
        <v>318</v>
      </c>
      <c r="E34" s="139" t="s">
        <v>356</v>
      </c>
      <c r="F34" s="139" t="s">
        <v>318</v>
      </c>
      <c r="G34" s="139" t="s">
        <v>356</v>
      </c>
    </row>
    <row r="35" spans="1:8" ht="19.5" customHeight="1" x14ac:dyDescent="0.2">
      <c r="A35" s="167"/>
      <c r="B35" s="141" t="s">
        <v>184</v>
      </c>
      <c r="C35" s="137" t="s">
        <v>265</v>
      </c>
      <c r="D35" s="137" t="s">
        <v>265</v>
      </c>
      <c r="E35" s="137" t="s">
        <v>314</v>
      </c>
      <c r="F35" s="137" t="s">
        <v>265</v>
      </c>
      <c r="G35" s="137" t="s">
        <v>278</v>
      </c>
    </row>
    <row r="36" spans="1:8" ht="19.5" customHeight="1" x14ac:dyDescent="0.2">
      <c r="A36" s="167"/>
      <c r="B36" s="141" t="s">
        <v>363</v>
      </c>
      <c r="C36" s="137" t="s">
        <v>190</v>
      </c>
      <c r="D36" s="137" t="s">
        <v>190</v>
      </c>
      <c r="E36" s="137" t="s">
        <v>190</v>
      </c>
      <c r="F36" s="137" t="s">
        <v>190</v>
      </c>
      <c r="G36" s="137" t="s">
        <v>190</v>
      </c>
    </row>
    <row r="37" spans="1:8" ht="7.5" customHeight="1" x14ac:dyDescent="0.2">
      <c r="A37" s="167"/>
      <c r="B37" s="145"/>
      <c r="C37" s="137"/>
      <c r="D37" s="137"/>
      <c r="E37" s="137"/>
      <c r="F37" s="137"/>
      <c r="G37" s="137"/>
    </row>
    <row r="38" spans="1:8" ht="19.5" customHeight="1" x14ac:dyDescent="0.25">
      <c r="A38" s="167"/>
      <c r="B38" s="142" t="s">
        <v>362</v>
      </c>
      <c r="C38" s="139"/>
      <c r="D38" s="139" t="s">
        <v>337</v>
      </c>
      <c r="E38" s="139"/>
      <c r="F38" s="139"/>
      <c r="G38" s="139"/>
    </row>
    <row r="39" spans="1:8" ht="19.5" customHeight="1" x14ac:dyDescent="0.2">
      <c r="A39" s="167"/>
      <c r="B39" s="141" t="s">
        <v>184</v>
      </c>
      <c r="C39" s="137"/>
      <c r="D39" s="137" t="s">
        <v>274</v>
      </c>
      <c r="E39" s="137"/>
      <c r="F39" s="137"/>
      <c r="G39" s="137"/>
    </row>
    <row r="40" spans="1:8" ht="19.5" customHeight="1" x14ac:dyDescent="0.2">
      <c r="A40" s="168"/>
      <c r="B40" s="141" t="s">
        <v>363</v>
      </c>
      <c r="C40" s="137"/>
      <c r="D40" s="137" t="s">
        <v>6</v>
      </c>
      <c r="E40" s="137"/>
      <c r="F40" s="137"/>
      <c r="G40" s="137"/>
      <c r="H40" s="69"/>
    </row>
  </sheetData>
  <mergeCells count="8">
    <mergeCell ref="B3:C3"/>
    <mergeCell ref="B4:C4"/>
    <mergeCell ref="C6:G6"/>
    <mergeCell ref="C24:G24"/>
    <mergeCell ref="A34:A40"/>
    <mergeCell ref="A8:A14"/>
    <mergeCell ref="A16:A22"/>
    <mergeCell ref="A26:A3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mdTous">
          <controlPr defaultSize="0" print="0" autoLine="0" r:id="rId5">
            <anchor moveWithCells="1">
              <from>
                <xdr:col>8</xdr:col>
                <xdr:colOff>1181100</xdr:colOff>
                <xdr:row>2</xdr:row>
                <xdr:rowOff>9525</xdr:rowOff>
              </from>
              <to>
                <xdr:col>10</xdr:col>
                <xdr:colOff>647700</xdr:colOff>
                <xdr:row>4</xdr:row>
                <xdr:rowOff>28575</xdr:rowOff>
              </to>
            </anchor>
          </controlPr>
        </control>
      </mc:Choice>
      <mc:Fallback>
        <control shapeId="2049" r:id="rId4" name="cmdTou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OFFSET(BDD!$A$1,,,,COUNTA(BDD!$1:$1))</xm:f>
          </x14:formula1>
          <xm:sqref>B3</xm:sqref>
        </x14:dataValidation>
        <x14:dataValidation type="list" allowBlank="1" showInputMessage="1" showErrorMessage="1">
          <x14:formula1>
            <xm:f>OFFSET(BDD!$A$1,1,MATCH($B$3,BDD!$1:$1,0)-1,COUNTA(OFFSET(BDD!$A$1,,MATCH($B$3,BDD!$1:$1,0),100)))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Groupes par animateur</vt:lpstr>
      <vt:lpstr>BDD</vt:lpstr>
      <vt:lpstr>Tables</vt:lpstr>
      <vt:lpstr>Planning individuel</vt:lpstr>
      <vt:lpstr>'Groupes par animateur'!Impression_des_titres</vt:lpstr>
      <vt:lpstr>'Groupes par animateur'!Zone_d_impression</vt:lpstr>
      <vt:lpstr>'Planning individuel'!Zone_d_impression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Ben</cp:lastModifiedBy>
  <cp:lastPrinted>2015-10-04T07:30:23Z</cp:lastPrinted>
  <dcterms:created xsi:type="dcterms:W3CDTF">1996-10-21T11:03:58Z</dcterms:created>
  <dcterms:modified xsi:type="dcterms:W3CDTF">2015-10-04T07:31:17Z</dcterms:modified>
</cp:coreProperties>
</file>