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7935" tabRatio="699"/>
  </bookViews>
  <sheets>
    <sheet name="Recape Facturation" sheetId="2" r:id="rId1"/>
    <sheet name="Facturation" sheetId="5"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9" i="2" l="1"/>
  <c r="G31" i="5"/>
  <c r="G30" i="5"/>
  <c r="G29" i="5"/>
  <c r="G28" i="5"/>
  <c r="G27" i="5"/>
  <c r="G26" i="5"/>
  <c r="G25" i="5"/>
  <c r="G24" i="5"/>
  <c r="G23" i="5"/>
  <c r="G22" i="5"/>
  <c r="G21" i="5"/>
  <c r="G20" i="5"/>
  <c r="G19" i="5"/>
  <c r="G18" i="5"/>
  <c r="G16" i="5"/>
  <c r="G15" i="5"/>
  <c r="G14" i="5"/>
  <c r="G17" i="5"/>
  <c r="E2" i="2" l="1"/>
  <c r="G33" i="5" l="1"/>
  <c r="G34" i="5" l="1"/>
  <c r="G35" i="5" s="1"/>
</calcChain>
</file>

<file path=xl/sharedStrings.xml><?xml version="1.0" encoding="utf-8"?>
<sst xmlns="http://schemas.openxmlformats.org/spreadsheetml/2006/main" count="132" uniqueCount="50">
  <si>
    <t>Code</t>
  </si>
  <si>
    <t>Raison Social</t>
  </si>
  <si>
    <t>Nom Prenom</t>
  </si>
  <si>
    <t>N° Facture</t>
  </si>
  <si>
    <t>Designation PF</t>
  </si>
  <si>
    <t>Quantité (M²)</t>
  </si>
  <si>
    <t>Nbr Palette</t>
  </si>
  <si>
    <t>Prix Unitaire HT</t>
  </si>
  <si>
    <t>Montant HT</t>
  </si>
  <si>
    <t>Date Facture</t>
  </si>
  <si>
    <t>Code Client:</t>
  </si>
  <si>
    <t>Rais. Sociale:</t>
  </si>
  <si>
    <t>Adresse Liv. :</t>
  </si>
  <si>
    <t>Reg. Comm. :</t>
  </si>
  <si>
    <t>Code PF</t>
  </si>
  <si>
    <t>Quatité M²</t>
  </si>
  <si>
    <t>Prix Unit</t>
  </si>
  <si>
    <t>Mont H.T.</t>
  </si>
  <si>
    <t>N° Ordre</t>
  </si>
  <si>
    <t>Référence</t>
  </si>
  <si>
    <t>Désignation</t>
  </si>
  <si>
    <t>Service Commercial</t>
  </si>
  <si>
    <t>Mont Tot HT DA</t>
  </si>
  <si>
    <t>Mont TVA 17% DA</t>
  </si>
  <si>
    <t>Montant TTC DA</t>
  </si>
  <si>
    <t>Arrêter La présente facture au montant total TTc de:</t>
  </si>
  <si>
    <t>Facture N°:</t>
  </si>
  <si>
    <t>Date:</t>
  </si>
  <si>
    <t>PF00001</t>
  </si>
  <si>
    <t>D.D.S</t>
  </si>
  <si>
    <t>20x50</t>
  </si>
  <si>
    <t>CL0001</t>
  </si>
  <si>
    <t>SOCIETE</t>
  </si>
  <si>
    <t>0001/2016</t>
  </si>
  <si>
    <t>CODE P.F.</t>
  </si>
  <si>
    <t>REFERENCES</t>
  </si>
  <si>
    <t>D.D.S.</t>
  </si>
  <si>
    <t>PIED DE PAGE</t>
  </si>
  <si>
    <t>EN TETE</t>
  </si>
  <si>
    <t>aaa</t>
  </si>
  <si>
    <t>vvvv</t>
  </si>
  <si>
    <t>fhg</t>
  </si>
  <si>
    <t>fh</t>
  </si>
  <si>
    <t>fgh</t>
  </si>
  <si>
    <t>fg</t>
  </si>
  <si>
    <t/>
  </si>
  <si>
    <t>jljk</t>
  </si>
  <si>
    <t>gjkgj</t>
  </si>
  <si>
    <t>j</t>
  </si>
  <si>
    <t>ghjjgj</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</si>
</sst>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0" x14ac:knownFonts="1">
    <font>
      <sz val="11"/>
      <color theme="1"/>
      <name val="Calibri"/>
      <family val="2"/>
      <scheme val="minor"/>
    </font>
    <font>
      <b/>
      <sz val="11"/>
      <color theme="1"/>
      <name val="Calibri"/>
      <family val="2"/>
      <scheme val="minor"/>
    </font>
    <font>
      <b/>
      <sz val="16"/>
      <color theme="1"/>
      <name val="Calibri"/>
      <family val="2"/>
      <scheme val="minor"/>
    </font>
    <font>
      <b/>
      <sz val="36"/>
      <color theme="1"/>
      <name val="Arial Black"/>
      <family val="2"/>
    </font>
    <font>
      <sz val="11"/>
      <color rgb="FF003300"/>
      <name val="Calibri"/>
      <family val="2"/>
    </font>
    <font>
      <b/>
      <sz val="14"/>
      <color theme="1"/>
      <name val="Calibri"/>
      <family val="2"/>
      <scheme val="minor"/>
    </font>
    <font>
      <b/>
      <i/>
      <sz val="12"/>
      <color theme="1"/>
      <name val="Calibri"/>
      <family val="2"/>
      <scheme val="minor"/>
    </font>
    <font>
      <b/>
      <i/>
      <sz val="11"/>
      <color theme="1"/>
      <name val="Calibri"/>
      <family val="2"/>
      <scheme val="minor"/>
    </font>
    <font>
      <b/>
      <i/>
      <u/>
      <sz val="11"/>
      <color theme="1"/>
      <name val="Calibri"/>
      <family val="2"/>
      <scheme val="minor"/>
    </font>
    <font>
      <sz val="11"/>
      <color theme="1"/>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4" fontId="0" fillId="0" borderId="0" xfId="0" applyNumberFormat="1"/>
    <xf numFmtId="3" fontId="0" fillId="0" borderId="0" xfId="0" applyNumberFormat="1"/>
    <xf numFmtId="164" fontId="0" fillId="0" borderId="0" xfId="0" applyNumberFormat="1"/>
    <xf numFmtId="0" fontId="0" fillId="0" borderId="0" xfId="0" applyNumberFormat="1"/>
    <xf numFmtId="0" fontId="1" fillId="2" borderId="1" xfId="0" applyFont="1" applyFill="1" applyBorder="1" applyAlignment="1">
      <alignment horizontal="center" vertical="center"/>
    </xf>
    <xf numFmtId="0" fontId="0" fillId="0" borderId="0" xfId="0" applyAlignment="1">
      <alignment horizontal="center"/>
    </xf>
    <xf numFmtId="4" fontId="6" fillId="0" borderId="0" xfId="0" applyNumberFormat="1" applyFont="1" applyFill="1"/>
    <xf numFmtId="0" fontId="0" fillId="5" borderId="0" xfId="0" applyFill="1" applyAlignment="1">
      <alignment horizontal="center"/>
    </xf>
    <xf numFmtId="164" fontId="0" fillId="5" borderId="0" xfId="0" applyNumberFormat="1" applyFill="1" applyAlignment="1">
      <alignment horizontal="center"/>
    </xf>
    <xf numFmtId="4" fontId="0" fillId="5" borderId="0" xfId="0" applyNumberFormat="1" applyFill="1" applyAlignment="1">
      <alignment horizontal="center"/>
    </xf>
    <xf numFmtId="3" fontId="0" fillId="0" borderId="0" xfId="0" applyNumberFormat="1" applyAlignment="1">
      <alignment horizontal="center"/>
    </xf>
    <xf numFmtId="0" fontId="1" fillId="2" borderId="1" xfId="0" applyFont="1" applyFill="1" applyBorder="1" applyAlignment="1">
      <alignment horizontal="center" vertical="center" wrapText="1"/>
    </xf>
    <xf numFmtId="49" fontId="9" fillId="0" borderId="2" xfId="0" applyNumberFormat="1" applyFont="1" applyBorder="1" applyAlignment="1">
      <alignment horizontal="center"/>
    </xf>
    <xf numFmtId="0" fontId="9" fillId="5" borderId="2" xfId="0" applyFont="1" applyFill="1" applyBorder="1" applyAlignment="1">
      <alignment horizontal="left"/>
    </xf>
    <xf numFmtId="4" fontId="9" fillId="5" borderId="2" xfId="0" applyNumberFormat="1" applyFont="1" applyFill="1" applyBorder="1"/>
    <xf numFmtId="4" fontId="9" fillId="5" borderId="2" xfId="0" applyNumberFormat="1" applyFont="1" applyFill="1" applyBorder="1" applyProtection="1"/>
    <xf numFmtId="49" fontId="9" fillId="3" borderId="3" xfId="0" applyNumberFormat="1" applyFont="1" applyFill="1" applyBorder="1" applyAlignment="1">
      <alignment horizontal="center"/>
    </xf>
    <xf numFmtId="0" fontId="9" fillId="3" borderId="3" xfId="0" applyFont="1" applyFill="1" applyBorder="1" applyAlignment="1">
      <alignment horizontal="left"/>
    </xf>
    <xf numFmtId="4" fontId="9" fillId="3" borderId="3" xfId="0" applyNumberFormat="1" applyFont="1" applyFill="1" applyBorder="1"/>
    <xf numFmtId="4" fontId="9" fillId="3" borderId="3" xfId="0" applyNumberFormat="1" applyFont="1" applyFill="1" applyBorder="1" applyProtection="1"/>
    <xf numFmtId="49" fontId="9" fillId="0" borderId="3" xfId="0" applyNumberFormat="1" applyFont="1" applyBorder="1" applyAlignment="1">
      <alignment horizontal="center"/>
    </xf>
    <xf numFmtId="0" fontId="9" fillId="0" borderId="3" xfId="0" applyFont="1" applyBorder="1" applyAlignment="1">
      <alignment horizontal="left"/>
    </xf>
    <xf numFmtId="4" fontId="9" fillId="0" borderId="3" xfId="0" applyNumberFormat="1" applyFont="1" applyBorder="1"/>
    <xf numFmtId="4" fontId="9" fillId="0" borderId="3" xfId="0" applyNumberFormat="1" applyFont="1" applyBorder="1" applyProtection="1"/>
    <xf numFmtId="49" fontId="9" fillId="3" borderId="4" xfId="0" applyNumberFormat="1" applyFont="1" applyFill="1" applyBorder="1" applyAlignment="1">
      <alignment horizontal="center"/>
    </xf>
    <xf numFmtId="0" fontId="9" fillId="3" borderId="4" xfId="0" applyFont="1" applyFill="1" applyBorder="1" applyAlignment="1">
      <alignment horizontal="left"/>
    </xf>
    <xf numFmtId="4" fontId="9" fillId="3" borderId="4" xfId="0" applyNumberFormat="1" applyFont="1" applyFill="1" applyBorder="1"/>
    <xf numFmtId="4" fontId="9" fillId="3" borderId="4" xfId="0" applyNumberFormat="1" applyFont="1" applyFill="1" applyBorder="1" applyProtection="1"/>
    <xf numFmtId="0" fontId="5" fillId="0" borderId="0" xfId="0" applyFont="1" applyFill="1" applyAlignment="1"/>
    <xf numFmtId="0" fontId="0" fillId="0" borderId="0" xfId="0" applyFill="1" applyAlignment="1"/>
    <xf numFmtId="0" fontId="0" fillId="0" borderId="0" xfId="0" applyFill="1" applyBorder="1" applyAlignment="1"/>
    <xf numFmtId="0" fontId="6" fillId="0" borderId="0" xfId="0" applyFont="1" applyFill="1" applyBorder="1" applyAlignment="1"/>
    <xf numFmtId="0" fontId="0" fillId="0" borderId="0" xfId="0" applyFill="1" applyBorder="1" applyAlignment="1">
      <alignment horizontal="left"/>
    </xf>
    <xf numFmtId="0" fontId="0" fillId="0" borderId="0" xfId="0" applyAlignment="1">
      <alignment horizontal="center"/>
    </xf>
    <xf numFmtId="0" fontId="0" fillId="0" borderId="0" xfId="0" applyAlignment="1">
      <alignment horizontal="center"/>
    </xf>
    <xf numFmtId="0" fontId="0" fillId="5" borderId="0" xfId="0" applyFill="1" applyBorder="1" applyAlignment="1"/>
    <xf numFmtId="0" fontId="0" fillId="5" borderId="0" xfId="0" applyFill="1" applyBorder="1" applyAlignment="1">
      <alignment horizontal="left"/>
    </xf>
    <xf numFmtId="4" fontId="9" fillId="0" borderId="2" xfId="0" applyNumberFormat="1" applyFont="1" applyFill="1" applyBorder="1" applyProtection="1"/>
    <xf numFmtId="0" fontId="2" fillId="0" borderId="0" xfId="0" applyFont="1" applyAlignment="1">
      <alignment horizontal="right"/>
    </xf>
    <xf numFmtId="0" fontId="2" fillId="5" borderId="0" xfId="0" applyFont="1" applyFill="1" applyAlignment="1">
      <alignment horizontal="center"/>
    </xf>
    <xf numFmtId="164" fontId="2" fillId="5" borderId="0" xfId="0" applyNumberFormat="1" applyFont="1" applyFill="1" applyAlignment="1">
      <alignment horizontal="center"/>
    </xf>
    <xf numFmtId="0" fontId="3" fillId="4" borderId="0" xfId="0" applyFont="1" applyFill="1" applyAlignment="1">
      <alignment horizontal="center"/>
    </xf>
    <xf numFmtId="0" fontId="2" fillId="4" borderId="0" xfId="0" applyFont="1" applyFill="1" applyAlignment="1">
      <alignment horizontal="center"/>
    </xf>
    <xf numFmtId="0" fontId="0" fillId="0" borderId="0" xfId="0" applyAlignment="1">
      <alignment horizontal="center"/>
    </xf>
    <xf numFmtId="0" fontId="8" fillId="0" borderId="0" xfId="0" applyFont="1" applyAlignment="1">
      <alignment horizontal="left"/>
    </xf>
    <xf numFmtId="0" fontId="7" fillId="0" borderId="0" xfId="0" applyFont="1" applyAlignment="1">
      <alignment horizontal="left"/>
    </xf>
    <xf numFmtId="0" fontId="0" fillId="2" borderId="0" xfId="0" applyFill="1" applyAlignment="1">
      <alignment horizontal="center"/>
    </xf>
    <xf numFmtId="0" fontId="6" fillId="4" borderId="0" xfId="0" applyFont="1" applyFill="1" applyBorder="1" applyAlignment="1">
      <alignment horizontal="left"/>
    </xf>
    <xf numFmtId="0" fontId="6" fillId="0" borderId="0" xfId="0" applyFont="1" applyFill="1" applyAlignment="1">
      <alignment horizontal="right"/>
    </xf>
    <xf numFmtId="0" fontId="0" fillId="5" borderId="0" xfId="0" applyFill="1" applyBorder="1" applyAlignment="1">
      <alignment horizontal="center"/>
    </xf>
  </cellXfs>
  <cellStyles count="1">
    <cellStyle name="Normal" xfId="0" builtinId="0"/>
  </cellStyles>
  <dxfs count="14">
    <dxf>
      <numFmt numFmtId="4" formatCode="#,##0.00"/>
      <fill>
        <patternFill patternType="solid">
          <fgColor indexed="64"/>
          <bgColor rgb="FFFFFF00"/>
        </patternFill>
      </fill>
      <alignment horizontal="center" vertical="bottom" textRotation="0" wrapText="0" indent="0" justifyLastLine="0" shrinkToFit="0" readingOrder="0"/>
    </dxf>
    <dxf>
      <numFmt numFmtId="4" formatCode="#,##0.00"/>
      <fill>
        <patternFill patternType="solid">
          <fgColor indexed="64"/>
          <bgColor rgb="FFFFFF00"/>
        </patternFill>
      </fill>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4" formatCode="#,##0.00"/>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numFmt numFmtId="164" formatCode="dd/mm/yy;@"/>
      <fill>
        <patternFill patternType="solid">
          <fgColor indexed="64"/>
          <bgColor rgb="FFFFFF00"/>
        </patternFill>
      </fill>
      <alignment horizontal="center" vertical="bottom" textRotation="0" wrapText="0" indent="0" justifyLastLine="0" shrinkToFit="0" readingOrder="0"/>
    </dxf>
    <dxf>
      <numFmt numFmtId="164" formatCode="dd/mm/yy;@"/>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5</xdr:col>
      <xdr:colOff>295275</xdr:colOff>
      <xdr:row>4</xdr:row>
      <xdr:rowOff>28574</xdr:rowOff>
    </xdr:from>
    <xdr:ext cx="6657975" cy="1219202"/>
    <xdr:sp macro="" textlink="">
      <xdr:nvSpPr>
        <xdr:cNvPr id="2" name="ZoneTexte 1"/>
        <xdr:cNvSpPr txBox="1"/>
      </xdr:nvSpPr>
      <xdr:spPr>
        <a:xfrm>
          <a:off x="4543425" y="790574"/>
          <a:ext cx="6657975" cy="1219202"/>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4"/>
        </a:lnRef>
        <a:fillRef idx="1003">
          <a:schemeClr val="dk2"/>
        </a:fillRef>
        <a:effectRef idx="3">
          <a:schemeClr val="accent4"/>
        </a:effectRef>
        <a:fontRef idx="minor">
          <a:schemeClr val="lt1"/>
        </a:fontRef>
      </xdr:style>
      <xdr:txBody>
        <a:bodyPr vertOverflow="clip" horzOverflow="clip" wrap="square" rtlCol="0" anchor="t">
          <a:noAutofit/>
        </a:bodyPr>
        <a:lstStyle/>
        <a:p>
          <a:r>
            <a:rPr lang="fr-FR" sz="1100" b="1"/>
            <a:t>Bonjour!</a:t>
          </a:r>
        </a:p>
        <a:p>
          <a:r>
            <a:rPr lang="fr-FR" sz="1100" i="1"/>
            <a:t>Je vous joins un classeur sur lequel il y a 2 feuille Facturation et Recape FActuration, si on pouvait me donner un coup de main pour transferer les données de la facture sur la recape via un boutton qui déclanche l'execution d'une macro. j'ai mis en jaune les cellules a copier. mais a chaque fois que je transfert des données vers la recape les nouvelles données viennent s'ajouter aux données deja existantes sur la recpae</a:t>
          </a:r>
          <a:r>
            <a:rPr lang="fr-FR" sz="1100" i="1" baseline="0"/>
            <a:t> et les donnees transferées de la facture soient effacées</a:t>
          </a:r>
          <a:endParaRPr lang="fr-FR" sz="1100" i="1"/>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485775</xdr:colOff>
          <xdr:row>2</xdr:row>
          <xdr:rowOff>142875</xdr:rowOff>
        </xdr:from>
        <xdr:to>
          <xdr:col>2</xdr:col>
          <xdr:colOff>1362075</xdr:colOff>
          <xdr:row>3</xdr:row>
          <xdr:rowOff>190500</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3300"/>
                  </a:solidFill>
                  <a:latin typeface="Calibri"/>
                </a:rPr>
                <a:t>Valider les données vers la récape</a:t>
              </a:r>
            </a:p>
          </xdr:txBody>
        </xdr:sp>
        <xdr:clientData fPrintsWithSheet="0"/>
      </xdr:twoCellAnchor>
    </mc:Choice>
    <mc:Fallback/>
  </mc:AlternateContent>
  <xdr:twoCellAnchor>
    <xdr:from>
      <xdr:col>2</xdr:col>
      <xdr:colOff>2800351</xdr:colOff>
      <xdr:row>6</xdr:row>
      <xdr:rowOff>123825</xdr:rowOff>
    </xdr:from>
    <xdr:to>
      <xdr:col>6</xdr:col>
      <xdr:colOff>952501</xdr:colOff>
      <xdr:row>11</xdr:row>
      <xdr:rowOff>114300</xdr:rowOff>
    </xdr:to>
    <xdr:sp macro="" textlink="">
      <xdr:nvSpPr>
        <xdr:cNvPr id="2" name="Rectangle à coins arrondis 1"/>
        <xdr:cNvSpPr/>
      </xdr:nvSpPr>
      <xdr:spPr>
        <a:xfrm>
          <a:off x="4076701" y="2009775"/>
          <a:ext cx="3562350" cy="942975"/>
        </a:xfrm>
        <a:prstGeom prst="roundRect">
          <a:avLst/>
        </a:prstGeom>
        <a:noFill/>
        <a:ln w="28575"/>
        <a:effectLst>
          <a:outerShdw blurRad="50800" dist="38100" dir="2700000" algn="tl" rotWithShape="0">
            <a:schemeClr val="tx1">
              <a:alpha val="40000"/>
            </a:scheme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id="3" name="Tableau3" displayName="Tableau3" ref="A1:L19" totalsRowShown="0" headerRowDxfId="13" dataDxfId="12">
  <autoFilter ref="A1:L19"/>
  <tableColumns count="12">
    <tableColumn id="1" name="Code" dataDxfId="11"/>
    <tableColumn id="2" name="Raison Social" dataDxfId="10"/>
    <tableColumn id="3" name="Nom Prenom" dataDxfId="9"/>
    <tableColumn id="4" name="N° Facture" dataDxfId="8"/>
    <tableColumn id="13" name="Date Facture" dataDxfId="7">
      <calculatedColumnFormula>Facturation!E5</calculatedColumnFormula>
    </tableColumn>
    <tableColumn id="9" name="CODE P.F." dataDxfId="6"/>
    <tableColumn id="5" name="Designation PF" dataDxfId="5"/>
    <tableColumn id="11" name="REFERENCES" dataDxfId="4"/>
    <tableColumn id="6" name="Quantité (M²)" dataDxfId="3"/>
    <tableColumn id="7" name="Nbr Palette" dataDxfId="2"/>
    <tableColumn id="8" name="Prix Unitaire HT" dataDxfId="1"/>
    <tableColumn id="10" name="Montant HT" dataDxfId="0"/>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249977111117893"/>
  </sheetPr>
  <dimension ref="A1:L19"/>
  <sheetViews>
    <sheetView tabSelected="1" workbookViewId="0">
      <pane xSplit="5" ySplit="1" topLeftCell="F2" activePane="bottomRight" state="frozen"/>
      <selection pane="topRight" activeCell="F1" sqref="F1"/>
      <selection pane="bottomLeft" activeCell="A2" sqref="A2"/>
      <selection pane="bottomRight" activeCell="G17" sqref="G17"/>
    </sheetView>
  </sheetViews>
  <sheetFormatPr baseColWidth="10" defaultRowHeight="15" x14ac:dyDescent="0.25"/>
  <cols>
    <col min="1" max="1" width="7.7109375" bestFit="1" customWidth="1"/>
    <col min="2" max="2" width="14.5703125" bestFit="1" customWidth="1"/>
    <col min="3" max="3" width="14.85546875" bestFit="1" customWidth="1"/>
    <col min="4" max="4" width="12.28515625" bestFit="1" customWidth="1"/>
    <col min="5" max="5" width="14.28515625" style="3" bestFit="1" customWidth="1"/>
    <col min="6" max="6" width="14.28515625" style="3" customWidth="1"/>
    <col min="7" max="7" width="16.28515625" bestFit="1" customWidth="1"/>
    <col min="8" max="8" width="16.28515625" customWidth="1"/>
    <col min="9" max="9" width="15.42578125" style="1" bestFit="1" customWidth="1"/>
    <col min="10" max="10" width="13.28515625" style="2" bestFit="1" customWidth="1"/>
    <col min="11" max="11" width="17" style="1" bestFit="1" customWidth="1"/>
    <col min="12" max="12" width="13.5703125" style="1" bestFit="1" customWidth="1"/>
    <col min="13" max="13" width="14.42578125" bestFit="1" customWidth="1"/>
  </cols>
  <sheetData>
    <row r="1" spans="1:12" s="4" customFormat="1" x14ac:dyDescent="0.25">
      <c r="A1" s="4" t="s">
        <v>0</v>
      </c>
      <c r="B1" s="4" t="s">
        <v>1</v>
      </c>
      <c r="C1" s="4" t="s">
        <v>2</v>
      </c>
      <c r="D1" s="4" t="s">
        <v>3</v>
      </c>
      <c r="E1" s="4" t="s">
        <v>9</v>
      </c>
      <c r="F1" s="4" t="s">
        <v>34</v>
      </c>
      <c r="G1" s="4" t="s">
        <v>4</v>
      </c>
      <c r="H1" s="4" t="s">
        <v>35</v>
      </c>
      <c r="I1" s="4" t="s">
        <v>5</v>
      </c>
      <c r="J1" s="4" t="s">
        <v>6</v>
      </c>
      <c r="K1" s="4" t="s">
        <v>7</v>
      </c>
      <c r="L1" s="4" t="s">
        <v>8</v>
      </c>
    </row>
    <row r="2" spans="1:12" s="6" customFormat="1" x14ac:dyDescent="0.25">
      <c r="A2" s="8" t="s">
        <v>31</v>
      </c>
      <c r="B2" s="8" t="s">
        <v>32</v>
      </c>
      <c r="D2" s="8" t="s">
        <v>33</v>
      </c>
      <c r="E2" s="9">
        <f>Facturation!E5</f>
        <v>0</v>
      </c>
      <c r="F2" s="9" t="s">
        <v>28</v>
      </c>
      <c r="G2" s="34" t="s">
        <v>36</v>
      </c>
      <c r="H2" s="34" t="s">
        <v>30</v>
      </c>
      <c r="I2" s="10">
        <v>800</v>
      </c>
      <c r="J2" s="11">
        <v>0</v>
      </c>
      <c r="K2" s="10">
        <v>0</v>
      </c>
      <c r="L2" s="10">
        <v>0</v>
      </c>
    </row>
    <row r="3" spans="1:12" x14ac:dyDescent="0.25">
      <c r="A3" s="8" t="s">
        <v>31</v>
      </c>
      <c r="B3" s="8" t="s">
        <v>32</v>
      </c>
      <c r="C3" s="35"/>
      <c r="D3" s="8" t="s">
        <v>33</v>
      </c>
      <c r="E3" s="9">
        <v>42427</v>
      </c>
      <c r="F3" s="9" t="s">
        <v>39</v>
      </c>
      <c r="G3" s="8" t="s">
        <v>40</v>
      </c>
      <c r="H3" s="8" t="s">
        <v>39</v>
      </c>
      <c r="I3" s="10">
        <v>200</v>
      </c>
      <c r="J3" s="11"/>
      <c r="K3" s="10">
        <v>20</v>
      </c>
      <c r="L3" s="10">
        <v>4000</v>
      </c>
    </row>
    <row r="4" spans="1:12" x14ac:dyDescent="0.25">
      <c r="A4" s="8" t="s">
        <v>31</v>
      </c>
      <c r="B4" s="8" t="s">
        <v>32</v>
      </c>
      <c r="C4" s="35"/>
      <c r="D4" s="8" t="s">
        <v>33</v>
      </c>
      <c r="E4" s="9">
        <v>42427</v>
      </c>
      <c r="F4" s="9" t="s">
        <v>39</v>
      </c>
      <c r="G4" s="8" t="s">
        <v>40</v>
      </c>
      <c r="H4" s="8" t="s">
        <v>39</v>
      </c>
      <c r="I4" s="10">
        <v>200</v>
      </c>
      <c r="J4" s="11"/>
      <c r="K4" s="10">
        <v>20</v>
      </c>
      <c r="L4" s="10">
        <v>4000</v>
      </c>
    </row>
    <row r="5" spans="1:12" x14ac:dyDescent="0.25">
      <c r="A5" s="8" t="s">
        <v>31</v>
      </c>
      <c r="B5" s="8" t="s">
        <v>32</v>
      </c>
      <c r="C5" s="35"/>
      <c r="D5" s="8" t="s">
        <v>33</v>
      </c>
      <c r="E5" s="9">
        <v>42427</v>
      </c>
      <c r="F5" s="9" t="s">
        <v>28</v>
      </c>
      <c r="G5" s="8" t="s">
        <v>29</v>
      </c>
      <c r="H5" s="8" t="s">
        <v>30</v>
      </c>
      <c r="I5" s="10">
        <v>800</v>
      </c>
      <c r="J5" s="11"/>
      <c r="K5" s="10">
        <v>260</v>
      </c>
      <c r="L5" s="10">
        <v>208000</v>
      </c>
    </row>
    <row r="6" spans="1:12" x14ac:dyDescent="0.25">
      <c r="A6" s="8" t="s">
        <v>31</v>
      </c>
      <c r="B6" s="8" t="s">
        <v>32</v>
      </c>
      <c r="C6" s="35"/>
      <c r="D6" s="8" t="s">
        <v>33</v>
      </c>
      <c r="E6" s="9">
        <v>42427</v>
      </c>
      <c r="F6" s="9" t="s">
        <v>28</v>
      </c>
      <c r="G6" s="8" t="s">
        <v>29</v>
      </c>
      <c r="H6" s="8" t="s">
        <v>30</v>
      </c>
      <c r="I6" s="10">
        <v>800</v>
      </c>
      <c r="J6" s="11"/>
      <c r="K6" s="10">
        <v>260</v>
      </c>
      <c r="L6" s="10">
        <v>208000</v>
      </c>
    </row>
    <row r="7" spans="1:12" x14ac:dyDescent="0.25">
      <c r="A7" s="8" t="s">
        <v>31</v>
      </c>
      <c r="B7" s="8" t="s">
        <v>32</v>
      </c>
      <c r="C7" s="35"/>
      <c r="D7" s="8" t="s">
        <v>33</v>
      </c>
      <c r="E7" s="9">
        <v>42427</v>
      </c>
      <c r="F7" s="9" t="s">
        <v>28</v>
      </c>
      <c r="G7" s="8" t="s">
        <v>29</v>
      </c>
      <c r="H7" s="8" t="s">
        <v>30</v>
      </c>
      <c r="I7" s="10">
        <v>800</v>
      </c>
      <c r="J7" s="11"/>
      <c r="K7" s="10">
        <v>260</v>
      </c>
      <c r="L7" s="10">
        <v>208000</v>
      </c>
    </row>
    <row r="8" spans="1:12" x14ac:dyDescent="0.25">
      <c r="A8" s="8" t="s">
        <v>31</v>
      </c>
      <c r="B8" s="8" t="s">
        <v>32</v>
      </c>
      <c r="C8" s="35"/>
      <c r="D8" s="8" t="s">
        <v>33</v>
      </c>
      <c r="E8" s="9">
        <v>42427</v>
      </c>
      <c r="F8" s="9" t="s">
        <v>39</v>
      </c>
      <c r="G8" s="8" t="s">
        <v>40</v>
      </c>
      <c r="H8" s="8" t="s">
        <v>39</v>
      </c>
      <c r="I8" s="10">
        <v>200</v>
      </c>
      <c r="J8" s="11"/>
      <c r="K8" s="10">
        <v>20</v>
      </c>
      <c r="L8" s="10">
        <v>4000</v>
      </c>
    </row>
    <row r="9" spans="1:12" x14ac:dyDescent="0.25">
      <c r="A9" s="8" t="s">
        <v>31</v>
      </c>
      <c r="B9" s="8" t="s">
        <v>32</v>
      </c>
      <c r="C9" s="35"/>
      <c r="D9" s="8" t="s">
        <v>33</v>
      </c>
      <c r="E9" s="9">
        <v>42427</v>
      </c>
      <c r="F9" s="9" t="s">
        <v>39</v>
      </c>
      <c r="G9" s="8" t="s">
        <v>40</v>
      </c>
      <c r="H9" s="8" t="s">
        <v>39</v>
      </c>
      <c r="I9" s="10">
        <v>200</v>
      </c>
      <c r="J9" s="11"/>
      <c r="K9" s="10">
        <v>20</v>
      </c>
      <c r="L9" s="10">
        <v>4000</v>
      </c>
    </row>
    <row r="10" spans="1:12" x14ac:dyDescent="0.25">
      <c r="A10" s="8" t="s">
        <v>31</v>
      </c>
      <c r="B10" s="8" t="s">
        <v>32</v>
      </c>
      <c r="C10" s="35"/>
      <c r="D10" s="8" t="s">
        <v>33</v>
      </c>
      <c r="E10" s="9">
        <v>42427</v>
      </c>
      <c r="F10" s="9" t="s">
        <v>39</v>
      </c>
      <c r="G10" s="8" t="s">
        <v>40</v>
      </c>
      <c r="H10" s="8" t="s">
        <v>39</v>
      </c>
      <c r="I10" s="10">
        <v>200</v>
      </c>
      <c r="J10" s="11"/>
      <c r="K10" s="10">
        <v>20</v>
      </c>
      <c r="L10" s="10">
        <v>4000</v>
      </c>
    </row>
    <row r="11" spans="1:12" x14ac:dyDescent="0.25">
      <c r="A11" s="8" t="s">
        <v>31</v>
      </c>
      <c r="B11" s="8" t="s">
        <v>32</v>
      </c>
      <c r="C11" s="35"/>
      <c r="D11" s="8" t="s">
        <v>33</v>
      </c>
      <c r="E11" s="9">
        <v>42427</v>
      </c>
      <c r="F11" s="9" t="s">
        <v>28</v>
      </c>
      <c r="G11" s="8" t="s">
        <v>29</v>
      </c>
      <c r="H11" s="8" t="s">
        <v>30</v>
      </c>
      <c r="I11" s="10">
        <v>800</v>
      </c>
      <c r="J11" s="11"/>
      <c r="K11" s="10">
        <v>260</v>
      </c>
      <c r="L11" s="10">
        <v>208000</v>
      </c>
    </row>
    <row r="12" spans="1:12" x14ac:dyDescent="0.25">
      <c r="A12" s="8" t="s">
        <v>31</v>
      </c>
      <c r="B12" s="8" t="s">
        <v>32</v>
      </c>
      <c r="C12" s="35"/>
      <c r="D12" s="8" t="s">
        <v>33</v>
      </c>
      <c r="E12" s="9">
        <v>42427</v>
      </c>
      <c r="F12" s="9" t="s">
        <v>39</v>
      </c>
      <c r="G12" s="8" t="s">
        <v>40</v>
      </c>
      <c r="H12" s="8" t="s">
        <v>39</v>
      </c>
      <c r="I12" s="10">
        <v>200</v>
      </c>
      <c r="J12" s="11"/>
      <c r="K12" s="10">
        <v>20</v>
      </c>
      <c r="L12" s="10">
        <v>4000</v>
      </c>
    </row>
    <row r="13" spans="1:12" x14ac:dyDescent="0.25">
      <c r="A13" s="8" t="s">
        <v>31</v>
      </c>
      <c r="B13" s="8" t="s">
        <v>32</v>
      </c>
      <c r="C13" s="35"/>
      <c r="D13" s="8" t="s">
        <v>33</v>
      </c>
      <c r="E13" s="9">
        <v>42427</v>
      </c>
      <c r="F13" s="9" t="s">
        <v>39</v>
      </c>
      <c r="G13" s="8" t="s">
        <v>40</v>
      </c>
      <c r="H13" s="8" t="s">
        <v>39</v>
      </c>
      <c r="I13" s="10">
        <v>200</v>
      </c>
      <c r="J13" s="11"/>
      <c r="K13" s="10">
        <v>20</v>
      </c>
      <c r="L13" s="10">
        <v>4000</v>
      </c>
    </row>
    <row r="14" spans="1:12" x14ac:dyDescent="0.25">
      <c r="A14" s="8" t="s">
        <v>31</v>
      </c>
      <c r="B14" s="8" t="s">
        <v>32</v>
      </c>
      <c r="C14" s="35"/>
      <c r="D14" s="8" t="s">
        <v>33</v>
      </c>
      <c r="E14" s="9">
        <v>42427</v>
      </c>
      <c r="F14" s="9" t="s">
        <v>39</v>
      </c>
      <c r="G14" s="8" t="s">
        <v>40</v>
      </c>
      <c r="H14" s="8" t="s">
        <v>39</v>
      </c>
      <c r="I14" s="10">
        <v>200</v>
      </c>
      <c r="J14" s="11"/>
      <c r="K14" s="10">
        <v>20</v>
      </c>
      <c r="L14" s="10">
        <v>4000</v>
      </c>
    </row>
    <row r="15" spans="1:12" x14ac:dyDescent="0.25">
      <c r="A15" s="8" t="s">
        <v>43</v>
      </c>
      <c r="B15" s="8" t="s">
        <v>42</v>
      </c>
      <c r="C15" s="35"/>
      <c r="D15" s="8" t="s">
        <v>41</v>
      </c>
      <c r="E15" s="9" t="s">
        <v>42</v>
      </c>
      <c r="F15" s="9" t="s">
        <v>44</v>
      </c>
      <c r="G15" s="8" t="s">
        <v>42</v>
      </c>
      <c r="H15" s="8" t="s">
        <v>42</v>
      </c>
      <c r="I15" s="10">
        <v>12</v>
      </c>
      <c r="J15" s="11"/>
      <c r="K15" s="10">
        <v>12</v>
      </c>
      <c r="L15" s="10">
        <v>144</v>
      </c>
    </row>
    <row r="16" spans="1:12" x14ac:dyDescent="0.25">
      <c r="A16" s="8" t="s">
        <v>43</v>
      </c>
      <c r="B16" s="8" t="s">
        <v>42</v>
      </c>
      <c r="C16" s="35"/>
      <c r="D16" s="8" t="s">
        <v>41</v>
      </c>
      <c r="E16" s="9" t="s">
        <v>42</v>
      </c>
      <c r="F16" s="9"/>
      <c r="G16" s="8"/>
      <c r="H16" s="8"/>
      <c r="I16" s="10">
        <v>1</v>
      </c>
      <c r="J16" s="11"/>
      <c r="K16" s="10">
        <v>10</v>
      </c>
      <c r="L16" s="10">
        <v>10</v>
      </c>
    </row>
    <row r="17" spans="1:12" x14ac:dyDescent="0.25">
      <c r="A17" s="8" t="s">
        <v>43</v>
      </c>
      <c r="B17" s="8" t="s">
        <v>42</v>
      </c>
      <c r="C17" s="35"/>
      <c r="D17" s="8" t="s">
        <v>41</v>
      </c>
      <c r="E17" s="9" t="s">
        <v>42</v>
      </c>
      <c r="F17" s="9"/>
      <c r="G17" s="8"/>
      <c r="H17" s="8"/>
      <c r="I17" s="10">
        <v>10</v>
      </c>
      <c r="J17" s="11"/>
      <c r="K17" s="10">
        <v>10</v>
      </c>
      <c r="L17" s="10">
        <v>100</v>
      </c>
    </row>
    <row r="18" spans="1:12" x14ac:dyDescent="0.25">
      <c r="A18" s="8" t="s">
        <v>47</v>
      </c>
      <c r="B18" s="8" t="s">
        <v>48</v>
      </c>
      <c r="C18" s="35"/>
      <c r="D18" s="8" t="s">
        <v>49</v>
      </c>
      <c r="E18" s="9">
        <v>40909</v>
      </c>
      <c r="F18" s="9" t="s">
        <v>44</v>
      </c>
      <c r="G18" s="8" t="s">
        <v>46</v>
      </c>
      <c r="H18" s="8">
        <v>10</v>
      </c>
      <c r="I18" s="10">
        <v>10</v>
      </c>
      <c r="J18" s="11"/>
      <c r="K18" s="10">
        <v>100</v>
      </c>
      <c r="L18" s="10">
        <v>1000</v>
      </c>
    </row>
    <row r="19" spans="1:12" x14ac:dyDescent="0.25">
      <c r="A19" s="8"/>
      <c r="B19" s="8"/>
      <c r="C19" s="35"/>
      <c r="D19" s="8"/>
      <c r="E19" s="9">
        <f>Facturation!E22</f>
        <v>0</v>
      </c>
      <c r="F19" s="9" t="s">
        <v>44</v>
      </c>
      <c r="G19" s="8"/>
      <c r="H19" s="8"/>
      <c r="I19" s="10"/>
      <c r="J19" s="11"/>
      <c r="K19" s="10"/>
      <c r="L19" s="10">
        <v>0</v>
      </c>
    </row>
  </sheetData>
  <pageMargins left="0.7" right="0.7" top="0.75" bottom="0.75" header="0.3" footer="0.3"/>
  <pageSetup paperSize="9"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249977111117893"/>
  </sheetPr>
  <dimension ref="A1:G53"/>
  <sheetViews>
    <sheetView showGridLines="0" topLeftCell="A3" zoomScaleNormal="100" workbookViewId="0">
      <selection activeCell="C17" sqref="C17"/>
    </sheetView>
  </sheetViews>
  <sheetFormatPr baseColWidth="10" defaultRowHeight="15" x14ac:dyDescent="0.25"/>
  <cols>
    <col min="1" max="1" width="7.28515625" customWidth="1"/>
    <col min="2" max="2" width="10.5703125" customWidth="1"/>
    <col min="3" max="3" width="40.7109375" customWidth="1"/>
    <col min="5" max="5" width="11.42578125" customWidth="1"/>
    <col min="6" max="6" width="12" customWidth="1"/>
    <col min="7" max="7" width="15.42578125" customWidth="1"/>
  </cols>
  <sheetData>
    <row r="1" spans="1:7" ht="55.5" x14ac:dyDescent="1.05">
      <c r="A1" s="42" t="s">
        <v>38</v>
      </c>
      <c r="B1" s="42"/>
      <c r="C1" s="42"/>
      <c r="D1" s="42"/>
      <c r="E1" s="42"/>
      <c r="F1" s="42"/>
      <c r="G1" s="42"/>
    </row>
    <row r="2" spans="1:7" ht="21" x14ac:dyDescent="0.35">
      <c r="A2" s="43"/>
      <c r="B2" s="43"/>
      <c r="C2" s="43"/>
      <c r="D2" s="43"/>
      <c r="E2" s="43"/>
      <c r="F2" s="43"/>
      <c r="G2" s="43"/>
    </row>
    <row r="4" spans="1:7" ht="21" x14ac:dyDescent="0.35">
      <c r="C4" s="39" t="s">
        <v>26</v>
      </c>
      <c r="D4" s="39"/>
      <c r="E4" s="40"/>
      <c r="F4" s="40"/>
    </row>
    <row r="5" spans="1:7" ht="21" x14ac:dyDescent="0.35">
      <c r="C5" s="39" t="s">
        <v>27</v>
      </c>
      <c r="D5" s="39"/>
      <c r="E5" s="41"/>
      <c r="F5" s="41"/>
    </row>
    <row r="8" spans="1:7" x14ac:dyDescent="0.25">
      <c r="D8" s="30" t="s">
        <v>10</v>
      </c>
      <c r="E8" s="50"/>
      <c r="F8" s="50"/>
      <c r="G8" s="31"/>
    </row>
    <row r="9" spans="1:7" x14ac:dyDescent="0.25">
      <c r="D9" s="30" t="s">
        <v>11</v>
      </c>
      <c r="E9" s="50"/>
      <c r="F9" s="50"/>
      <c r="G9" s="31"/>
    </row>
    <row r="10" spans="1:7" x14ac:dyDescent="0.25">
      <c r="D10" s="30" t="s">
        <v>12</v>
      </c>
      <c r="E10" s="36"/>
      <c r="F10" s="31"/>
      <c r="G10" s="31"/>
    </row>
    <row r="11" spans="1:7" x14ac:dyDescent="0.25">
      <c r="D11" s="30" t="s">
        <v>13</v>
      </c>
      <c r="E11" s="37"/>
      <c r="F11" s="33"/>
      <c r="G11" s="33"/>
    </row>
    <row r="13" spans="1:7" ht="30" x14ac:dyDescent="0.25">
      <c r="A13" s="12" t="s">
        <v>18</v>
      </c>
      <c r="B13" s="5" t="s">
        <v>14</v>
      </c>
      <c r="C13" s="5" t="s">
        <v>20</v>
      </c>
      <c r="D13" s="5" t="s">
        <v>19</v>
      </c>
      <c r="E13" s="5" t="s">
        <v>15</v>
      </c>
      <c r="F13" s="5" t="s">
        <v>16</v>
      </c>
      <c r="G13" s="5" t="s">
        <v>17</v>
      </c>
    </row>
    <row r="14" spans="1:7" x14ac:dyDescent="0.25">
      <c r="A14" s="13" t="s">
        <v>45</v>
      </c>
      <c r="B14" s="14"/>
      <c r="C14" s="14"/>
      <c r="D14" s="14"/>
      <c r="E14" s="15"/>
      <c r="F14" s="16"/>
      <c r="G14" s="38" t="str">
        <f t="shared" ref="G14:G31" si="0">IF(A14="","",E14*F14)</f>
        <v/>
      </c>
    </row>
    <row r="15" spans="1:7" x14ac:dyDescent="0.25">
      <c r="A15" s="17"/>
      <c r="B15" s="18"/>
      <c r="C15" s="18"/>
      <c r="D15" s="18"/>
      <c r="E15" s="19"/>
      <c r="F15" s="20"/>
      <c r="G15" s="20" t="str">
        <f t="shared" si="0"/>
        <v/>
      </c>
    </row>
    <row r="16" spans="1:7" x14ac:dyDescent="0.25">
      <c r="A16" s="17"/>
      <c r="B16" s="18"/>
      <c r="C16" s="18"/>
      <c r="D16" s="18"/>
      <c r="E16" s="19"/>
      <c r="F16" s="20"/>
      <c r="G16" s="20" t="str">
        <f t="shared" si="0"/>
        <v/>
      </c>
    </row>
    <row r="17" spans="1:7" x14ac:dyDescent="0.25">
      <c r="A17" s="17"/>
      <c r="B17" s="18"/>
      <c r="C17" s="18"/>
      <c r="D17" s="18"/>
      <c r="E17" s="19"/>
      <c r="F17" s="20"/>
      <c r="G17" s="20" t="str">
        <f t="shared" ref="G17:G31" si="1">IF(A17="","",E17*F17)</f>
        <v/>
      </c>
    </row>
    <row r="18" spans="1:7" x14ac:dyDescent="0.25">
      <c r="A18" s="21"/>
      <c r="B18" s="22"/>
      <c r="C18" s="22"/>
      <c r="D18" s="22"/>
      <c r="E18" s="23"/>
      <c r="F18" s="24"/>
      <c r="G18" s="24" t="str">
        <f t="shared" si="0"/>
        <v/>
      </c>
    </row>
    <row r="19" spans="1:7" x14ac:dyDescent="0.25">
      <c r="A19" s="17"/>
      <c r="B19" s="18"/>
      <c r="C19" s="18"/>
      <c r="D19" s="18"/>
      <c r="E19" s="19"/>
      <c r="F19" s="20"/>
      <c r="G19" s="20" t="str">
        <f t="shared" si="0"/>
        <v/>
      </c>
    </row>
    <row r="20" spans="1:7" x14ac:dyDescent="0.25">
      <c r="A20" s="21"/>
      <c r="B20" s="22"/>
      <c r="C20" s="22"/>
      <c r="D20" s="22"/>
      <c r="E20" s="23"/>
      <c r="F20" s="24"/>
      <c r="G20" s="24" t="str">
        <f t="shared" si="0"/>
        <v/>
      </c>
    </row>
    <row r="21" spans="1:7" x14ac:dyDescent="0.25">
      <c r="A21" s="17"/>
      <c r="B21" s="18"/>
      <c r="C21" s="18"/>
      <c r="D21" s="18"/>
      <c r="E21" s="19"/>
      <c r="F21" s="20"/>
      <c r="G21" s="20" t="str">
        <f t="shared" si="0"/>
        <v/>
      </c>
    </row>
    <row r="22" spans="1:7" x14ac:dyDescent="0.25">
      <c r="A22" s="21"/>
      <c r="B22" s="22"/>
      <c r="C22" s="22"/>
      <c r="D22" s="22"/>
      <c r="E22" s="23"/>
      <c r="F22" s="24"/>
      <c r="G22" s="24" t="str">
        <f t="shared" si="0"/>
        <v/>
      </c>
    </row>
    <row r="23" spans="1:7" x14ac:dyDescent="0.25">
      <c r="A23" s="17"/>
      <c r="B23" s="18"/>
      <c r="C23" s="18"/>
      <c r="D23" s="18"/>
      <c r="E23" s="19"/>
      <c r="F23" s="20"/>
      <c r="G23" s="20" t="str">
        <f t="shared" si="0"/>
        <v/>
      </c>
    </row>
    <row r="24" spans="1:7" x14ac:dyDescent="0.25">
      <c r="A24" s="21"/>
      <c r="B24" s="22"/>
      <c r="C24" s="22"/>
      <c r="D24" s="22"/>
      <c r="E24" s="23"/>
      <c r="F24" s="24"/>
      <c r="G24" s="24" t="str">
        <f t="shared" si="0"/>
        <v/>
      </c>
    </row>
    <row r="25" spans="1:7" x14ac:dyDescent="0.25">
      <c r="A25" s="17"/>
      <c r="B25" s="18"/>
      <c r="C25" s="18"/>
      <c r="D25" s="18"/>
      <c r="E25" s="19"/>
      <c r="F25" s="20"/>
      <c r="G25" s="20" t="str">
        <f t="shared" si="0"/>
        <v/>
      </c>
    </row>
    <row r="26" spans="1:7" x14ac:dyDescent="0.25">
      <c r="A26" s="21"/>
      <c r="B26" s="22"/>
      <c r="C26" s="22"/>
      <c r="D26" s="22"/>
      <c r="E26" s="23"/>
      <c r="F26" s="24"/>
      <c r="G26" s="24" t="str">
        <f t="shared" si="0"/>
        <v/>
      </c>
    </row>
    <row r="27" spans="1:7" x14ac:dyDescent="0.25">
      <c r="A27" s="17"/>
      <c r="B27" s="18"/>
      <c r="C27" s="18"/>
      <c r="D27" s="18"/>
      <c r="E27" s="19"/>
      <c r="F27" s="20"/>
      <c r="G27" s="20" t="str">
        <f t="shared" si="0"/>
        <v/>
      </c>
    </row>
    <row r="28" spans="1:7" x14ac:dyDescent="0.25">
      <c r="A28" s="21"/>
      <c r="B28" s="22"/>
      <c r="C28" s="22"/>
      <c r="D28" s="22"/>
      <c r="E28" s="23"/>
      <c r="F28" s="24"/>
      <c r="G28" s="24" t="str">
        <f t="shared" si="0"/>
        <v/>
      </c>
    </row>
    <row r="29" spans="1:7" x14ac:dyDescent="0.25">
      <c r="A29" s="17"/>
      <c r="B29" s="18"/>
      <c r="C29" s="18"/>
      <c r="D29" s="18"/>
      <c r="E29" s="19"/>
      <c r="F29" s="20"/>
      <c r="G29" s="20" t="str">
        <f t="shared" si="0"/>
        <v/>
      </c>
    </row>
    <row r="30" spans="1:7" x14ac:dyDescent="0.25">
      <c r="A30" s="21"/>
      <c r="B30" s="22"/>
      <c r="C30" s="22"/>
      <c r="D30" s="22"/>
      <c r="E30" s="23"/>
      <c r="F30" s="24"/>
      <c r="G30" s="24" t="str">
        <f t="shared" si="0"/>
        <v/>
      </c>
    </row>
    <row r="31" spans="1:7" x14ac:dyDescent="0.25">
      <c r="A31" s="25"/>
      <c r="B31" s="26"/>
      <c r="C31" s="26"/>
      <c r="D31" s="26"/>
      <c r="E31" s="27"/>
      <c r="F31" s="28"/>
      <c r="G31" s="28" t="str">
        <f t="shared" si="0"/>
        <v/>
      </c>
    </row>
    <row r="33" spans="1:7" ht="15.75" x14ac:dyDescent="0.25">
      <c r="E33" s="49" t="s">
        <v>22</v>
      </c>
      <c r="F33" s="49"/>
      <c r="G33" s="7">
        <f>SUM(G14:G31)</f>
        <v>0</v>
      </c>
    </row>
    <row r="34" spans="1:7" ht="15.75" x14ac:dyDescent="0.25">
      <c r="E34" s="49" t="s">
        <v>23</v>
      </c>
      <c r="F34" s="49"/>
      <c r="G34" s="7">
        <f>G33*17%</f>
        <v>0</v>
      </c>
    </row>
    <row r="35" spans="1:7" ht="15.75" x14ac:dyDescent="0.25">
      <c r="E35" s="49" t="s">
        <v>24</v>
      </c>
      <c r="F35" s="49"/>
      <c r="G35" s="7">
        <f>G33+G34</f>
        <v>0</v>
      </c>
    </row>
    <row r="37" spans="1:7" x14ac:dyDescent="0.25">
      <c r="A37" s="45" t="s">
        <v>25</v>
      </c>
      <c r="B37" s="46"/>
      <c r="C37" s="46"/>
      <c r="D37" s="46"/>
      <c r="E37" s="46"/>
    </row>
    <row r="38" spans="1:7" ht="15.75" x14ac:dyDescent="0.25">
      <c r="A38" s="48"/>
      <c r="B38" s="48"/>
      <c r="C38" s="48"/>
      <c r="D38" s="48"/>
      <c r="E38" s="48"/>
      <c r="F38" s="48"/>
      <c r="G38" s="48"/>
    </row>
    <row r="39" spans="1:7" ht="15.75" x14ac:dyDescent="0.25">
      <c r="A39" s="32"/>
      <c r="B39" s="32"/>
      <c r="C39" s="32"/>
      <c r="D39" s="32"/>
      <c r="E39" s="32"/>
      <c r="F39" s="32"/>
      <c r="G39" s="32"/>
    </row>
    <row r="40" spans="1:7" x14ac:dyDescent="0.25">
      <c r="A40" s="44"/>
      <c r="B40" s="44"/>
      <c r="C40" s="44"/>
      <c r="D40" s="44"/>
      <c r="E40" s="44"/>
      <c r="F40" s="44"/>
      <c r="G40" s="44"/>
    </row>
    <row r="41" spans="1:7" ht="18.75" x14ac:dyDescent="0.3">
      <c r="F41" s="29" t="s">
        <v>21</v>
      </c>
    </row>
    <row r="52" spans="1:7" x14ac:dyDescent="0.25">
      <c r="A52" s="47" t="s">
        <v>37</v>
      </c>
      <c r="B52" s="47"/>
      <c r="C52" s="47"/>
      <c r="D52" s="47"/>
      <c r="E52" s="47"/>
      <c r="F52" s="47"/>
      <c r="G52" s="47"/>
    </row>
    <row r="53" spans="1:7" x14ac:dyDescent="0.25">
      <c r="A53" s="44"/>
      <c r="B53" s="44"/>
      <c r="C53" s="44"/>
      <c r="D53" s="44"/>
      <c r="E53" s="44"/>
      <c r="F53" s="44"/>
      <c r="G53" s="44"/>
    </row>
  </sheetData>
  <mergeCells count="16">
    <mergeCell ref="E34:F34"/>
    <mergeCell ref="E35:F35"/>
    <mergeCell ref="E8:F8"/>
    <mergeCell ref="E9:F9"/>
    <mergeCell ref="E33:F33"/>
    <mergeCell ref="A53:G53"/>
    <mergeCell ref="A40:G40"/>
    <mergeCell ref="A37:E37"/>
    <mergeCell ref="A52:G52"/>
    <mergeCell ref="A38:G38"/>
    <mergeCell ref="C4:D4"/>
    <mergeCell ref="C5:D5"/>
    <mergeCell ref="E4:F4"/>
    <mergeCell ref="E5:F5"/>
    <mergeCell ref="A1:G1"/>
    <mergeCell ref="A2:G2"/>
  </mergeCells>
  <pageMargins left="0.70866141732283472" right="0.70866141732283472" top="0.74803149606299213" bottom="0.74803149606299213" header="0.31496062992125984" footer="0.31496062992125984"/>
  <pageSetup paperSize="9" scale="80"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Bouton1_Cliquer">
                <anchor moveWithCells="1">
                  <from>
                    <xdr:col>1</xdr:col>
                    <xdr:colOff>0</xdr:colOff>
                    <xdr:row>2</xdr:row>
                    <xdr:rowOff>142875</xdr:rowOff>
                  </from>
                  <to>
                    <xdr:col>2</xdr:col>
                    <xdr:colOff>1362075</xdr:colOff>
                    <xdr:row>3</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Recape Facturation</vt:lpstr>
      <vt:lpstr>Facturation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Ben</cp:lastModifiedBy>
  <cp:lastPrinted>2016-02-20T09:56:16Z</cp:lastPrinted>
  <dcterms:created xsi:type="dcterms:W3CDTF">2016-02-13T19:29:44Z</dcterms:created>
  <dcterms:modified xsi:type="dcterms:W3CDTF">2016-02-27T18:40:28Z</dcterms:modified>
</cp:coreProperties>
</file>