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105" windowWidth="19980" windowHeight="8070"/>
  </bookViews>
  <sheets>
    <sheet name="Feuil1" sheetId="1" r:id="rId1"/>
    <sheet name="Prix" sheetId="2" r:id="rId2"/>
    <sheet name="Travail" sheetId="3" r:id="rId3"/>
  </sheets>
  <calcPr calcId="145621"/>
</workbook>
</file>

<file path=xl/calcChain.xml><?xml version="1.0" encoding="utf-8"?>
<calcChain xmlns="http://schemas.openxmlformats.org/spreadsheetml/2006/main">
  <c r="L3" i="2" l="1"/>
  <c r="L4" i="2"/>
  <c r="L5" i="2"/>
  <c r="L6" i="2"/>
  <c r="L7" i="2"/>
  <c r="L8" i="2"/>
  <c r="L9" i="2"/>
  <c r="L10" i="2"/>
  <c r="L11" i="2"/>
  <c r="L12" i="2"/>
  <c r="L13" i="2"/>
  <c r="L14" i="2"/>
  <c r="L15" i="2"/>
  <c r="L16" i="2"/>
  <c r="L17" i="2"/>
  <c r="L18" i="2"/>
  <c r="L19" i="2"/>
  <c r="L20" i="2"/>
  <c r="L21" i="2"/>
  <c r="L22" i="2"/>
  <c r="L23" i="2"/>
  <c r="L24" i="2"/>
  <c r="L25" i="2"/>
  <c r="K3" i="2"/>
  <c r="K4" i="2"/>
  <c r="K5" i="2"/>
  <c r="K6" i="2"/>
  <c r="K7" i="2"/>
  <c r="K8" i="2"/>
  <c r="K9" i="2"/>
  <c r="K10" i="2"/>
  <c r="K11" i="2"/>
  <c r="K12" i="2"/>
  <c r="K13" i="2"/>
  <c r="K14" i="2"/>
  <c r="K15" i="2"/>
  <c r="K16" i="2"/>
  <c r="K17" i="2"/>
  <c r="K18" i="2"/>
  <c r="K19" i="2"/>
  <c r="K20" i="2"/>
  <c r="K21" i="2"/>
  <c r="K22" i="2"/>
  <c r="K23" i="2"/>
  <c r="K24" i="2"/>
  <c r="K25" i="2"/>
  <c r="L2" i="2"/>
  <c r="K2" i="2"/>
  <c r="F2" i="3"/>
  <c r="G2" i="3"/>
  <c r="H2" i="3"/>
  <c r="J2" i="3" l="1"/>
  <c r="E16" i="1" s="1"/>
</calcChain>
</file>

<file path=xl/sharedStrings.xml><?xml version="1.0" encoding="utf-8"?>
<sst xmlns="http://schemas.openxmlformats.org/spreadsheetml/2006/main" count="121" uniqueCount="32">
  <si>
    <t>Bleu</t>
  </si>
  <si>
    <t xml:space="preserve">blanc </t>
  </si>
  <si>
    <t>rouge</t>
  </si>
  <si>
    <t>noir</t>
  </si>
  <si>
    <t xml:space="preserve">petite </t>
  </si>
  <si>
    <t>grande</t>
  </si>
  <si>
    <t>moyenne</t>
  </si>
  <si>
    <t>Taille</t>
  </si>
  <si>
    <t>Marque</t>
  </si>
  <si>
    <t>couleur</t>
  </si>
  <si>
    <t>Adidas</t>
  </si>
  <si>
    <t>Nike</t>
  </si>
  <si>
    <t>Quiksilver</t>
  </si>
  <si>
    <t>reebok</t>
  </si>
  <si>
    <t>Marque :</t>
  </si>
  <si>
    <t xml:space="preserve">Couleur : </t>
  </si>
  <si>
    <t>Taille :</t>
  </si>
  <si>
    <t>Prix :</t>
  </si>
  <si>
    <t>Couleur</t>
  </si>
  <si>
    <t>Prix</t>
  </si>
  <si>
    <t>Clé</t>
  </si>
  <si>
    <t>petite</t>
  </si>
  <si>
    <t>blanc</t>
  </si>
  <si>
    <t>Cases liées aux boutons de la feuille 1</t>
  </si>
  <si>
    <t>Formules selon le tableau à gauche</t>
  </si>
  <si>
    <t>Compléter ce tableau manuellement …</t>
  </si>
  <si>
    <t>Les options boutons sont regroupés par type ("GoupName")</t>
  </si>
  <si>
    <t>Les options boutons sont liés à des cellules de la feuille "Travail"</t>
  </si>
  <si>
    <t>exemple Marque Adidas</t>
  </si>
  <si>
    <t xml:space="preserve">Données en lignes </t>
  </si>
  <si>
    <t>pour pouvoir utiliser le rechercheV (à partir de la clé)</t>
  </si>
  <si>
    <t>Prix récupéré à partir d'un rechercheV sur la feuille Travail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</si>
</sst>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5" x14ac:knownFonts="1">
    <font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206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C000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1" fillId="0" borderId="0" xfId="0" applyFont="1"/>
    <xf numFmtId="0" fontId="2" fillId="0" borderId="0" xfId="0" applyFont="1"/>
    <xf numFmtId="164" fontId="0" fillId="0" borderId="2" xfId="0" applyNumberFormat="1" applyBorder="1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164" fontId="0" fillId="4" borderId="1" xfId="0" applyNumberFormat="1" applyFill="1" applyBorder="1"/>
    <xf numFmtId="0" fontId="0" fillId="0" borderId="1" xfId="0" applyBorder="1"/>
    <xf numFmtId="0" fontId="3" fillId="5" borderId="5" xfId="0" applyFont="1" applyFill="1" applyBorder="1" applyAlignment="1">
      <alignment horizontal="center"/>
    </xf>
    <xf numFmtId="0" fontId="3" fillId="5" borderId="6" xfId="0" applyFont="1" applyFill="1" applyBorder="1" applyAlignment="1">
      <alignment horizontal="center"/>
    </xf>
    <xf numFmtId="0" fontId="3" fillId="5" borderId="7" xfId="0" applyFont="1" applyFill="1" applyBorder="1" applyAlignment="1">
      <alignment horizontal="center"/>
    </xf>
    <xf numFmtId="0" fontId="3" fillId="5" borderId="2" xfId="0" applyFont="1" applyFill="1" applyBorder="1" applyAlignment="1">
      <alignment horizontal="center"/>
    </xf>
    <xf numFmtId="0" fontId="0" fillId="4" borderId="2" xfId="0" applyFill="1" applyBorder="1"/>
    <xf numFmtId="0" fontId="0" fillId="4" borderId="8" xfId="0" applyFill="1" applyBorder="1" applyAlignment="1">
      <alignment horizontal="center"/>
    </xf>
    <xf numFmtId="0" fontId="0" fillId="4" borderId="9" xfId="0" applyFill="1" applyBorder="1" applyAlignment="1">
      <alignment horizontal="center"/>
    </xf>
    <xf numFmtId="0" fontId="0" fillId="4" borderId="10" xfId="0" applyFill="1" applyBorder="1" applyAlignment="1">
      <alignment horizontal="center"/>
    </xf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6" borderId="3" xfId="0" applyFill="1" applyBorder="1" applyAlignment="1">
      <alignment vertical="center"/>
    </xf>
    <xf numFmtId="0" fontId="0" fillId="6" borderId="0" xfId="0" applyFill="1"/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activeX1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2.png"/></Relationships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8.emf"/><Relationship Id="rId3" Type="http://schemas.openxmlformats.org/officeDocument/2006/relationships/image" Target="../media/image3.emf"/><Relationship Id="rId7" Type="http://schemas.openxmlformats.org/officeDocument/2006/relationships/image" Target="../media/image7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6" Type="http://schemas.openxmlformats.org/officeDocument/2006/relationships/image" Target="../media/image6.emf"/><Relationship Id="rId11" Type="http://schemas.openxmlformats.org/officeDocument/2006/relationships/image" Target="../media/image11.emf"/><Relationship Id="rId5" Type="http://schemas.openxmlformats.org/officeDocument/2006/relationships/image" Target="../media/image5.emf"/><Relationship Id="rId10" Type="http://schemas.openxmlformats.org/officeDocument/2006/relationships/image" Target="../media/image10.emf"/><Relationship Id="rId4" Type="http://schemas.openxmlformats.org/officeDocument/2006/relationships/image" Target="../media/image4.emf"/><Relationship Id="rId9" Type="http://schemas.openxmlformats.org/officeDocument/2006/relationships/image" Target="../media/image9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5</xdr:row>
          <xdr:rowOff>85725</xdr:rowOff>
        </xdr:from>
        <xdr:to>
          <xdr:col>2</xdr:col>
          <xdr:colOff>723900</xdr:colOff>
          <xdr:row>6</xdr:row>
          <xdr:rowOff>142875</xdr:rowOff>
        </xdr:to>
        <xdr:sp macro="" textlink="">
          <xdr:nvSpPr>
            <xdr:cNvPr id="1039" name="OptionButton1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7</xdr:row>
          <xdr:rowOff>76200</xdr:rowOff>
        </xdr:from>
        <xdr:to>
          <xdr:col>2</xdr:col>
          <xdr:colOff>733425</xdr:colOff>
          <xdr:row>8</xdr:row>
          <xdr:rowOff>133350</xdr:rowOff>
        </xdr:to>
        <xdr:sp macro="" textlink="">
          <xdr:nvSpPr>
            <xdr:cNvPr id="1040" name="OptionButton2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28575</xdr:colOff>
          <xdr:row>9</xdr:row>
          <xdr:rowOff>57150</xdr:rowOff>
        </xdr:from>
        <xdr:to>
          <xdr:col>2</xdr:col>
          <xdr:colOff>742950</xdr:colOff>
          <xdr:row>10</xdr:row>
          <xdr:rowOff>114300</xdr:rowOff>
        </xdr:to>
        <xdr:sp macro="" textlink="">
          <xdr:nvSpPr>
            <xdr:cNvPr id="1041" name="OptionButton3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28575</xdr:colOff>
          <xdr:row>11</xdr:row>
          <xdr:rowOff>57150</xdr:rowOff>
        </xdr:from>
        <xdr:to>
          <xdr:col>2</xdr:col>
          <xdr:colOff>742950</xdr:colOff>
          <xdr:row>12</xdr:row>
          <xdr:rowOff>114300</xdr:rowOff>
        </xdr:to>
        <xdr:sp macro="" textlink="">
          <xdr:nvSpPr>
            <xdr:cNvPr id="1042" name="OptionButton4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38100</xdr:colOff>
          <xdr:row>5</xdr:row>
          <xdr:rowOff>95250</xdr:rowOff>
        </xdr:from>
        <xdr:to>
          <xdr:col>4</xdr:col>
          <xdr:colOff>752475</xdr:colOff>
          <xdr:row>6</xdr:row>
          <xdr:rowOff>152400</xdr:rowOff>
        </xdr:to>
        <xdr:sp macro="" textlink="">
          <xdr:nvSpPr>
            <xdr:cNvPr id="1043" name="OptionButton5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47625</xdr:colOff>
          <xdr:row>7</xdr:row>
          <xdr:rowOff>85725</xdr:rowOff>
        </xdr:from>
        <xdr:to>
          <xdr:col>5</xdr:col>
          <xdr:colOff>0</xdr:colOff>
          <xdr:row>8</xdr:row>
          <xdr:rowOff>142875</xdr:rowOff>
        </xdr:to>
        <xdr:sp macro="" textlink="">
          <xdr:nvSpPr>
            <xdr:cNvPr id="1044" name="OptionButton6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57150</xdr:colOff>
          <xdr:row>9</xdr:row>
          <xdr:rowOff>66675</xdr:rowOff>
        </xdr:from>
        <xdr:to>
          <xdr:col>5</xdr:col>
          <xdr:colOff>9525</xdr:colOff>
          <xdr:row>10</xdr:row>
          <xdr:rowOff>123825</xdr:rowOff>
        </xdr:to>
        <xdr:sp macro="" textlink="">
          <xdr:nvSpPr>
            <xdr:cNvPr id="1045" name="OptionButton7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57150</xdr:colOff>
          <xdr:row>11</xdr:row>
          <xdr:rowOff>66675</xdr:rowOff>
        </xdr:from>
        <xdr:to>
          <xdr:col>5</xdr:col>
          <xdr:colOff>9525</xdr:colOff>
          <xdr:row>12</xdr:row>
          <xdr:rowOff>123825</xdr:rowOff>
        </xdr:to>
        <xdr:sp macro="" textlink="">
          <xdr:nvSpPr>
            <xdr:cNvPr id="1046" name="OptionButton8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38100</xdr:colOff>
          <xdr:row>5</xdr:row>
          <xdr:rowOff>95250</xdr:rowOff>
        </xdr:from>
        <xdr:to>
          <xdr:col>7</xdr:col>
          <xdr:colOff>752475</xdr:colOff>
          <xdr:row>6</xdr:row>
          <xdr:rowOff>152400</xdr:rowOff>
        </xdr:to>
        <xdr:sp macro="" textlink="">
          <xdr:nvSpPr>
            <xdr:cNvPr id="1047" name="OptionButton9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7</xdr:row>
          <xdr:rowOff>85725</xdr:rowOff>
        </xdr:from>
        <xdr:to>
          <xdr:col>8</xdr:col>
          <xdr:colOff>0</xdr:colOff>
          <xdr:row>8</xdr:row>
          <xdr:rowOff>142875</xdr:rowOff>
        </xdr:to>
        <xdr:sp macro="" textlink="">
          <xdr:nvSpPr>
            <xdr:cNvPr id="1048" name="OptionButton10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57150</xdr:colOff>
          <xdr:row>9</xdr:row>
          <xdr:rowOff>66675</xdr:rowOff>
        </xdr:from>
        <xdr:to>
          <xdr:col>8</xdr:col>
          <xdr:colOff>9525</xdr:colOff>
          <xdr:row>10</xdr:row>
          <xdr:rowOff>123825</xdr:rowOff>
        </xdr:to>
        <xdr:sp macro="" textlink="">
          <xdr:nvSpPr>
            <xdr:cNvPr id="1049" name="OptionButton11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8</xdr:col>
      <xdr:colOff>676275</xdr:colOff>
      <xdr:row>6</xdr:row>
      <xdr:rowOff>28575</xdr:rowOff>
    </xdr:from>
    <xdr:to>
      <xdr:col>12</xdr:col>
      <xdr:colOff>333375</xdr:colOff>
      <xdr:row>25</xdr:row>
      <xdr:rowOff>161925</xdr:rowOff>
    </xdr:to>
    <xdr:pic>
      <xdr:nvPicPr>
        <xdr:cNvPr id="17" name="Image 16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r="21978" b="49125"/>
        <a:stretch/>
      </xdr:blipFill>
      <xdr:spPr bwMode="auto">
        <a:xfrm>
          <a:off x="6772275" y="1171575"/>
          <a:ext cx="2705100" cy="38766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18" Type="http://schemas.openxmlformats.org/officeDocument/2006/relationships/control" Target="../activeX/activeX8.xml"/><Relationship Id="rId3" Type="http://schemas.openxmlformats.org/officeDocument/2006/relationships/vmlDrawing" Target="../drawings/vmlDrawing1.vml"/><Relationship Id="rId21" Type="http://schemas.openxmlformats.org/officeDocument/2006/relationships/image" Target="../media/image9.emf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17" Type="http://schemas.openxmlformats.org/officeDocument/2006/relationships/image" Target="../media/image7.emf"/><Relationship Id="rId25" Type="http://schemas.openxmlformats.org/officeDocument/2006/relationships/image" Target="../media/image11.emf"/><Relationship Id="rId2" Type="http://schemas.openxmlformats.org/officeDocument/2006/relationships/drawing" Target="../drawings/drawing1.xml"/><Relationship Id="rId16" Type="http://schemas.openxmlformats.org/officeDocument/2006/relationships/control" Target="../activeX/activeX7.xml"/><Relationship Id="rId20" Type="http://schemas.openxmlformats.org/officeDocument/2006/relationships/control" Target="../activeX/activeX9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24" Type="http://schemas.openxmlformats.org/officeDocument/2006/relationships/control" Target="../activeX/activeX11.xml"/><Relationship Id="rId5" Type="http://schemas.openxmlformats.org/officeDocument/2006/relationships/image" Target="../media/image1.emf"/><Relationship Id="rId15" Type="http://schemas.openxmlformats.org/officeDocument/2006/relationships/image" Target="../media/image6.emf"/><Relationship Id="rId23" Type="http://schemas.openxmlformats.org/officeDocument/2006/relationships/image" Target="../media/image10.emf"/><Relationship Id="rId10" Type="http://schemas.openxmlformats.org/officeDocument/2006/relationships/control" Target="../activeX/activeX4.xml"/><Relationship Id="rId19" Type="http://schemas.openxmlformats.org/officeDocument/2006/relationships/image" Target="../media/image8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ntrol" Target="../activeX/activeX6.xml"/><Relationship Id="rId22" Type="http://schemas.openxmlformats.org/officeDocument/2006/relationships/control" Target="../activeX/activeX10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3:I18"/>
  <sheetViews>
    <sheetView tabSelected="1" workbookViewId="0">
      <selection activeCell="A2" sqref="A2"/>
    </sheetView>
  </sheetViews>
  <sheetFormatPr baseColWidth="10" defaultRowHeight="15" x14ac:dyDescent="0.25"/>
  <sheetData>
    <row r="3" spans="1:9" x14ac:dyDescent="0.25">
      <c r="I3" t="s">
        <v>27</v>
      </c>
    </row>
    <row r="4" spans="1:9" x14ac:dyDescent="0.25">
      <c r="A4" s="3" t="s">
        <v>14</v>
      </c>
      <c r="D4" s="3" t="s">
        <v>15</v>
      </c>
      <c r="G4" s="3" t="s">
        <v>16</v>
      </c>
      <c r="I4" t="s">
        <v>26</v>
      </c>
    </row>
    <row r="5" spans="1:9" x14ac:dyDescent="0.25">
      <c r="I5" s="32" t="s">
        <v>28</v>
      </c>
    </row>
    <row r="15" spans="1:9" ht="15.75" thickBot="1" x14ac:dyDescent="0.3"/>
    <row r="16" spans="1:9" ht="24" thickBot="1" x14ac:dyDescent="0.4">
      <c r="D16" s="4" t="s">
        <v>17</v>
      </c>
      <c r="E16" s="5">
        <f>VLOOKUP(Travail!J2,Prix!K2:L200,2,FALSE)</f>
        <v>33</v>
      </c>
    </row>
    <row r="18" spans="4:4" x14ac:dyDescent="0.25">
      <c r="D18" t="s">
        <v>31</v>
      </c>
    </row>
  </sheetData>
  <pageMargins left="0.7" right="0.7" top="0.75" bottom="0.75" header="0.3" footer="0.3"/>
  <pageSetup paperSize="9" orientation="portrait" verticalDpi="0" r:id="rId1"/>
  <drawing r:id="rId2"/>
  <legacyDrawing r:id="rId3"/>
  <controls>
    <mc:AlternateContent xmlns:mc="http://schemas.openxmlformats.org/markup-compatibility/2006">
      <mc:Choice Requires="x14">
        <control shapeId="1039" r:id="rId4" name="OptionButton1">
          <controlPr defaultSize="0" autoLine="0" linkedCell="Travail!B3" r:id="rId5">
            <anchor moveWithCells="1">
              <from>
                <xdr:col>1</xdr:col>
                <xdr:colOff>9525</xdr:colOff>
                <xdr:row>5</xdr:row>
                <xdr:rowOff>85725</xdr:rowOff>
              </from>
              <to>
                <xdr:col>2</xdr:col>
                <xdr:colOff>723900</xdr:colOff>
                <xdr:row>6</xdr:row>
                <xdr:rowOff>142875</xdr:rowOff>
              </to>
            </anchor>
          </controlPr>
        </control>
      </mc:Choice>
      <mc:Fallback>
        <control shapeId="1039" r:id="rId4" name="OptionButton1"/>
      </mc:Fallback>
    </mc:AlternateContent>
    <mc:AlternateContent xmlns:mc="http://schemas.openxmlformats.org/markup-compatibility/2006">
      <mc:Choice Requires="x14">
        <control shapeId="1040" r:id="rId6" name="OptionButton2">
          <controlPr defaultSize="0" autoLine="0" linkedCell="Travail!B4" r:id="rId7">
            <anchor moveWithCells="1">
              <from>
                <xdr:col>1</xdr:col>
                <xdr:colOff>19050</xdr:colOff>
                <xdr:row>7</xdr:row>
                <xdr:rowOff>76200</xdr:rowOff>
              </from>
              <to>
                <xdr:col>2</xdr:col>
                <xdr:colOff>733425</xdr:colOff>
                <xdr:row>8</xdr:row>
                <xdr:rowOff>133350</xdr:rowOff>
              </to>
            </anchor>
          </controlPr>
        </control>
      </mc:Choice>
      <mc:Fallback>
        <control shapeId="1040" r:id="rId6" name="OptionButton2"/>
      </mc:Fallback>
    </mc:AlternateContent>
    <mc:AlternateContent xmlns:mc="http://schemas.openxmlformats.org/markup-compatibility/2006">
      <mc:Choice Requires="x14">
        <control shapeId="1041" r:id="rId8" name="OptionButton3">
          <controlPr defaultSize="0" autoLine="0" linkedCell="Travail!B5" r:id="rId9">
            <anchor moveWithCells="1">
              <from>
                <xdr:col>1</xdr:col>
                <xdr:colOff>28575</xdr:colOff>
                <xdr:row>9</xdr:row>
                <xdr:rowOff>57150</xdr:rowOff>
              </from>
              <to>
                <xdr:col>2</xdr:col>
                <xdr:colOff>742950</xdr:colOff>
                <xdr:row>10</xdr:row>
                <xdr:rowOff>114300</xdr:rowOff>
              </to>
            </anchor>
          </controlPr>
        </control>
      </mc:Choice>
      <mc:Fallback>
        <control shapeId="1041" r:id="rId8" name="OptionButton3"/>
      </mc:Fallback>
    </mc:AlternateContent>
    <mc:AlternateContent xmlns:mc="http://schemas.openxmlformats.org/markup-compatibility/2006">
      <mc:Choice Requires="x14">
        <control shapeId="1042" r:id="rId10" name="OptionButton4">
          <controlPr defaultSize="0" autoLine="0" linkedCell="Travail!B6" r:id="rId11">
            <anchor moveWithCells="1">
              <from>
                <xdr:col>1</xdr:col>
                <xdr:colOff>28575</xdr:colOff>
                <xdr:row>11</xdr:row>
                <xdr:rowOff>57150</xdr:rowOff>
              </from>
              <to>
                <xdr:col>2</xdr:col>
                <xdr:colOff>742950</xdr:colOff>
                <xdr:row>12</xdr:row>
                <xdr:rowOff>114300</xdr:rowOff>
              </to>
            </anchor>
          </controlPr>
        </control>
      </mc:Choice>
      <mc:Fallback>
        <control shapeId="1042" r:id="rId10" name="OptionButton4"/>
      </mc:Fallback>
    </mc:AlternateContent>
    <mc:AlternateContent xmlns:mc="http://schemas.openxmlformats.org/markup-compatibility/2006">
      <mc:Choice Requires="x14">
        <control shapeId="1043" r:id="rId12" name="OptionButton5">
          <controlPr defaultSize="0" autoLine="0" linkedCell="Travail!C3" r:id="rId13">
            <anchor moveWithCells="1">
              <from>
                <xdr:col>3</xdr:col>
                <xdr:colOff>38100</xdr:colOff>
                <xdr:row>5</xdr:row>
                <xdr:rowOff>95250</xdr:rowOff>
              </from>
              <to>
                <xdr:col>4</xdr:col>
                <xdr:colOff>752475</xdr:colOff>
                <xdr:row>6</xdr:row>
                <xdr:rowOff>152400</xdr:rowOff>
              </to>
            </anchor>
          </controlPr>
        </control>
      </mc:Choice>
      <mc:Fallback>
        <control shapeId="1043" r:id="rId12" name="OptionButton5"/>
      </mc:Fallback>
    </mc:AlternateContent>
    <mc:AlternateContent xmlns:mc="http://schemas.openxmlformats.org/markup-compatibility/2006">
      <mc:Choice Requires="x14">
        <control shapeId="1044" r:id="rId14" name="OptionButton6">
          <controlPr defaultSize="0" autoLine="0" linkedCell="Travail!C4" r:id="rId15">
            <anchor moveWithCells="1">
              <from>
                <xdr:col>3</xdr:col>
                <xdr:colOff>47625</xdr:colOff>
                <xdr:row>7</xdr:row>
                <xdr:rowOff>85725</xdr:rowOff>
              </from>
              <to>
                <xdr:col>5</xdr:col>
                <xdr:colOff>0</xdr:colOff>
                <xdr:row>8</xdr:row>
                <xdr:rowOff>142875</xdr:rowOff>
              </to>
            </anchor>
          </controlPr>
        </control>
      </mc:Choice>
      <mc:Fallback>
        <control shapeId="1044" r:id="rId14" name="OptionButton6"/>
      </mc:Fallback>
    </mc:AlternateContent>
    <mc:AlternateContent xmlns:mc="http://schemas.openxmlformats.org/markup-compatibility/2006">
      <mc:Choice Requires="x14">
        <control shapeId="1045" r:id="rId16" name="OptionButton7">
          <controlPr defaultSize="0" autoLine="0" linkedCell="Travail!C5" r:id="rId17">
            <anchor moveWithCells="1">
              <from>
                <xdr:col>3</xdr:col>
                <xdr:colOff>57150</xdr:colOff>
                <xdr:row>9</xdr:row>
                <xdr:rowOff>66675</xdr:rowOff>
              </from>
              <to>
                <xdr:col>5</xdr:col>
                <xdr:colOff>9525</xdr:colOff>
                <xdr:row>10</xdr:row>
                <xdr:rowOff>123825</xdr:rowOff>
              </to>
            </anchor>
          </controlPr>
        </control>
      </mc:Choice>
      <mc:Fallback>
        <control shapeId="1045" r:id="rId16" name="OptionButton7"/>
      </mc:Fallback>
    </mc:AlternateContent>
    <mc:AlternateContent xmlns:mc="http://schemas.openxmlformats.org/markup-compatibility/2006">
      <mc:Choice Requires="x14">
        <control shapeId="1046" r:id="rId18" name="OptionButton8">
          <controlPr defaultSize="0" autoLine="0" linkedCell="Travail!C6" r:id="rId19">
            <anchor moveWithCells="1">
              <from>
                <xdr:col>3</xdr:col>
                <xdr:colOff>57150</xdr:colOff>
                <xdr:row>11</xdr:row>
                <xdr:rowOff>66675</xdr:rowOff>
              </from>
              <to>
                <xdr:col>5</xdr:col>
                <xdr:colOff>9525</xdr:colOff>
                <xdr:row>12</xdr:row>
                <xdr:rowOff>123825</xdr:rowOff>
              </to>
            </anchor>
          </controlPr>
        </control>
      </mc:Choice>
      <mc:Fallback>
        <control shapeId="1046" r:id="rId18" name="OptionButton8"/>
      </mc:Fallback>
    </mc:AlternateContent>
    <mc:AlternateContent xmlns:mc="http://schemas.openxmlformats.org/markup-compatibility/2006">
      <mc:Choice Requires="x14">
        <control shapeId="1047" r:id="rId20" name="OptionButton9">
          <controlPr defaultSize="0" autoLine="0" linkedCell="Travail!D3" r:id="rId21">
            <anchor moveWithCells="1">
              <from>
                <xdr:col>6</xdr:col>
                <xdr:colOff>38100</xdr:colOff>
                <xdr:row>5</xdr:row>
                <xdr:rowOff>95250</xdr:rowOff>
              </from>
              <to>
                <xdr:col>7</xdr:col>
                <xdr:colOff>752475</xdr:colOff>
                <xdr:row>6</xdr:row>
                <xdr:rowOff>152400</xdr:rowOff>
              </to>
            </anchor>
          </controlPr>
        </control>
      </mc:Choice>
      <mc:Fallback>
        <control shapeId="1047" r:id="rId20" name="OptionButton9"/>
      </mc:Fallback>
    </mc:AlternateContent>
    <mc:AlternateContent xmlns:mc="http://schemas.openxmlformats.org/markup-compatibility/2006">
      <mc:Choice Requires="x14">
        <control shapeId="1048" r:id="rId22" name="OptionButton10">
          <controlPr defaultSize="0" autoLine="0" linkedCell="Travail!D4" r:id="rId23">
            <anchor moveWithCells="1">
              <from>
                <xdr:col>6</xdr:col>
                <xdr:colOff>47625</xdr:colOff>
                <xdr:row>7</xdr:row>
                <xdr:rowOff>85725</xdr:rowOff>
              </from>
              <to>
                <xdr:col>8</xdr:col>
                <xdr:colOff>0</xdr:colOff>
                <xdr:row>8</xdr:row>
                <xdr:rowOff>142875</xdr:rowOff>
              </to>
            </anchor>
          </controlPr>
        </control>
      </mc:Choice>
      <mc:Fallback>
        <control shapeId="1048" r:id="rId22" name="OptionButton10"/>
      </mc:Fallback>
    </mc:AlternateContent>
    <mc:AlternateContent xmlns:mc="http://schemas.openxmlformats.org/markup-compatibility/2006">
      <mc:Choice Requires="x14">
        <control shapeId="1049" r:id="rId24" name="OptionButton11">
          <controlPr defaultSize="0" autoLine="0" linkedCell="Travail!D5" r:id="rId25">
            <anchor moveWithCells="1">
              <from>
                <xdr:col>6</xdr:col>
                <xdr:colOff>57150</xdr:colOff>
                <xdr:row>9</xdr:row>
                <xdr:rowOff>66675</xdr:rowOff>
              </from>
              <to>
                <xdr:col>8</xdr:col>
                <xdr:colOff>9525</xdr:colOff>
                <xdr:row>10</xdr:row>
                <xdr:rowOff>123825</xdr:rowOff>
              </to>
            </anchor>
          </controlPr>
        </control>
      </mc:Choice>
      <mc:Fallback>
        <control shapeId="1049" r:id="rId24" name="OptionButton1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N26"/>
  <sheetViews>
    <sheetView workbookViewId="0">
      <selection activeCell="N3" sqref="N3"/>
    </sheetView>
  </sheetViews>
  <sheetFormatPr baseColWidth="10" defaultRowHeight="15" x14ac:dyDescent="0.25"/>
  <cols>
    <col min="11" max="11" width="22.85546875" bestFit="1" customWidth="1"/>
    <col min="13" max="13" width="7.5703125" customWidth="1"/>
    <col min="14" max="14" width="33.7109375" customWidth="1"/>
  </cols>
  <sheetData>
    <row r="1" spans="1:14" x14ac:dyDescent="0.25">
      <c r="A1" s="7" t="s">
        <v>8</v>
      </c>
      <c r="B1" s="7" t="s">
        <v>9</v>
      </c>
      <c r="C1" s="7" t="s">
        <v>7</v>
      </c>
      <c r="D1" s="7"/>
      <c r="E1" s="7"/>
      <c r="G1" s="9" t="s">
        <v>8</v>
      </c>
      <c r="H1" s="9" t="s">
        <v>9</v>
      </c>
      <c r="I1" s="9" t="s">
        <v>7</v>
      </c>
      <c r="J1" s="9" t="s">
        <v>19</v>
      </c>
      <c r="K1" s="10" t="s">
        <v>20</v>
      </c>
      <c r="L1" s="11" t="s">
        <v>19</v>
      </c>
    </row>
    <row r="2" spans="1:14" x14ac:dyDescent="0.25">
      <c r="A2" s="7"/>
      <c r="B2" s="7"/>
      <c r="C2" s="1" t="s">
        <v>4</v>
      </c>
      <c r="D2" s="1" t="s">
        <v>6</v>
      </c>
      <c r="E2" s="1" t="s">
        <v>5</v>
      </c>
      <c r="G2" s="8" t="s">
        <v>10</v>
      </c>
      <c r="H2" s="6" t="s">
        <v>0</v>
      </c>
      <c r="I2" s="6" t="s">
        <v>21</v>
      </c>
      <c r="J2" s="2">
        <v>1</v>
      </c>
      <c r="K2" s="12" t="str">
        <f>G2 &amp; "#" &amp; H2 &amp; "#" &amp; I2</f>
        <v>Adidas#Bleu#petite</v>
      </c>
      <c r="L2" s="12">
        <f>J2</f>
        <v>1</v>
      </c>
      <c r="N2" t="s">
        <v>29</v>
      </c>
    </row>
    <row r="3" spans="1:14" x14ac:dyDescent="0.25">
      <c r="A3" s="7" t="s">
        <v>10</v>
      </c>
      <c r="B3" s="1" t="s">
        <v>0</v>
      </c>
      <c r="C3" s="2">
        <v>1</v>
      </c>
      <c r="D3" s="2">
        <v>17</v>
      </c>
      <c r="E3" s="2">
        <v>33</v>
      </c>
      <c r="G3" s="8" t="s">
        <v>10</v>
      </c>
      <c r="H3" s="6" t="s">
        <v>0</v>
      </c>
      <c r="I3" s="6" t="s">
        <v>6</v>
      </c>
      <c r="J3" s="2">
        <v>17</v>
      </c>
      <c r="K3" s="12" t="str">
        <f>G3 &amp; "#" &amp; H3 &amp; "#" &amp; I3</f>
        <v>Adidas#Bleu#moyenne</v>
      </c>
      <c r="L3" s="12">
        <f>J3</f>
        <v>17</v>
      </c>
      <c r="N3" t="s">
        <v>30</v>
      </c>
    </row>
    <row r="4" spans="1:14" x14ac:dyDescent="0.25">
      <c r="A4" s="7"/>
      <c r="B4" s="1" t="s">
        <v>1</v>
      </c>
      <c r="C4" s="2">
        <v>2</v>
      </c>
      <c r="D4" s="2">
        <v>18</v>
      </c>
      <c r="E4" s="2">
        <v>34</v>
      </c>
      <c r="G4" s="8" t="s">
        <v>10</v>
      </c>
      <c r="H4" s="6" t="s">
        <v>0</v>
      </c>
      <c r="I4" s="6" t="s">
        <v>5</v>
      </c>
      <c r="J4" s="2">
        <v>33</v>
      </c>
      <c r="K4" s="12" t="str">
        <f>G4 &amp; "#" &amp; H4 &amp; "#" &amp; I4</f>
        <v>Adidas#Bleu#grande</v>
      </c>
      <c r="L4" s="12">
        <f>J4</f>
        <v>33</v>
      </c>
    </row>
    <row r="5" spans="1:14" x14ac:dyDescent="0.25">
      <c r="A5" s="7"/>
      <c r="B5" s="1" t="s">
        <v>2</v>
      </c>
      <c r="C5" s="2">
        <v>3</v>
      </c>
      <c r="D5" s="2">
        <v>19</v>
      </c>
      <c r="E5" s="2">
        <v>35</v>
      </c>
      <c r="G5" s="8" t="s">
        <v>10</v>
      </c>
      <c r="H5" s="6" t="s">
        <v>22</v>
      </c>
      <c r="I5" s="6" t="s">
        <v>21</v>
      </c>
      <c r="J5" s="2">
        <v>2</v>
      </c>
      <c r="K5" s="12" t="str">
        <f>G5 &amp; "#" &amp; H5 &amp; "#" &amp; I5</f>
        <v>Adidas#blanc#petite</v>
      </c>
      <c r="L5" s="12">
        <f>J5</f>
        <v>2</v>
      </c>
    </row>
    <row r="6" spans="1:14" x14ac:dyDescent="0.25">
      <c r="A6" s="7"/>
      <c r="B6" s="1" t="s">
        <v>3</v>
      </c>
      <c r="C6" s="2">
        <v>4</v>
      </c>
      <c r="D6" s="2">
        <v>20</v>
      </c>
      <c r="E6" s="2">
        <v>36</v>
      </c>
      <c r="G6" s="8" t="s">
        <v>10</v>
      </c>
      <c r="H6" s="6" t="s">
        <v>22</v>
      </c>
      <c r="I6" s="6" t="s">
        <v>6</v>
      </c>
      <c r="J6" s="2">
        <v>18</v>
      </c>
      <c r="K6" s="12" t="str">
        <f>G6 &amp; "#" &amp; H6 &amp; "#" &amp; I6</f>
        <v>Adidas#blanc#moyenne</v>
      </c>
      <c r="L6" s="12">
        <f>J6</f>
        <v>18</v>
      </c>
    </row>
    <row r="7" spans="1:14" x14ac:dyDescent="0.25">
      <c r="A7" s="7" t="s">
        <v>11</v>
      </c>
      <c r="B7" s="1" t="s">
        <v>0</v>
      </c>
      <c r="C7" s="2">
        <v>5</v>
      </c>
      <c r="D7" s="2">
        <v>21</v>
      </c>
      <c r="E7" s="2">
        <v>37</v>
      </c>
      <c r="G7" s="8" t="s">
        <v>10</v>
      </c>
      <c r="H7" s="6" t="s">
        <v>22</v>
      </c>
      <c r="I7" s="6" t="s">
        <v>5</v>
      </c>
      <c r="J7" s="2">
        <v>34</v>
      </c>
      <c r="K7" s="12" t="str">
        <f>G7 &amp; "#" &amp; H7 &amp; "#" &amp; I7</f>
        <v>Adidas#blanc#grande</v>
      </c>
      <c r="L7" s="12">
        <f>J7</f>
        <v>34</v>
      </c>
    </row>
    <row r="8" spans="1:14" x14ac:dyDescent="0.25">
      <c r="A8" s="7"/>
      <c r="B8" s="1" t="s">
        <v>1</v>
      </c>
      <c r="C8" s="2">
        <v>6</v>
      </c>
      <c r="D8" s="2">
        <v>22</v>
      </c>
      <c r="E8" s="2">
        <v>38</v>
      </c>
      <c r="G8" s="8" t="s">
        <v>10</v>
      </c>
      <c r="H8" s="6" t="s">
        <v>2</v>
      </c>
      <c r="I8" s="6" t="s">
        <v>21</v>
      </c>
      <c r="J8" s="2">
        <v>3</v>
      </c>
      <c r="K8" s="12" t="str">
        <f>G8 &amp; "#" &amp; H8 &amp; "#" &amp; I8</f>
        <v>Adidas#rouge#petite</v>
      </c>
      <c r="L8" s="12">
        <f>J8</f>
        <v>3</v>
      </c>
    </row>
    <row r="9" spans="1:14" x14ac:dyDescent="0.25">
      <c r="A9" s="7"/>
      <c r="B9" s="1" t="s">
        <v>2</v>
      </c>
      <c r="C9" s="2">
        <v>7</v>
      </c>
      <c r="D9" s="2">
        <v>23</v>
      </c>
      <c r="E9" s="2">
        <v>39</v>
      </c>
      <c r="G9" s="8" t="s">
        <v>10</v>
      </c>
      <c r="H9" s="6" t="s">
        <v>2</v>
      </c>
      <c r="I9" s="6" t="s">
        <v>6</v>
      </c>
      <c r="J9" s="2">
        <v>19</v>
      </c>
      <c r="K9" s="12" t="str">
        <f>G9 &amp; "#" &amp; H9 &amp; "#" &amp; I9</f>
        <v>Adidas#rouge#moyenne</v>
      </c>
      <c r="L9" s="12">
        <f>J9</f>
        <v>19</v>
      </c>
    </row>
    <row r="10" spans="1:14" x14ac:dyDescent="0.25">
      <c r="A10" s="7"/>
      <c r="B10" s="1" t="s">
        <v>3</v>
      </c>
      <c r="C10" s="2">
        <v>8</v>
      </c>
      <c r="D10" s="2">
        <v>24</v>
      </c>
      <c r="E10" s="2">
        <v>40</v>
      </c>
      <c r="G10" s="8" t="s">
        <v>10</v>
      </c>
      <c r="H10" s="6" t="s">
        <v>2</v>
      </c>
      <c r="I10" s="6" t="s">
        <v>5</v>
      </c>
      <c r="J10" s="2">
        <v>35</v>
      </c>
      <c r="K10" s="12" t="str">
        <f>G10 &amp; "#" &amp; H10 &amp; "#" &amp; I10</f>
        <v>Adidas#rouge#grande</v>
      </c>
      <c r="L10" s="12">
        <f>J10</f>
        <v>35</v>
      </c>
    </row>
    <row r="11" spans="1:14" x14ac:dyDescent="0.25">
      <c r="A11" s="7" t="s">
        <v>12</v>
      </c>
      <c r="B11" s="1" t="s">
        <v>0</v>
      </c>
      <c r="C11" s="2">
        <v>9</v>
      </c>
      <c r="D11" s="2">
        <v>25</v>
      </c>
      <c r="E11" s="2">
        <v>41</v>
      </c>
      <c r="G11" s="8" t="s">
        <v>10</v>
      </c>
      <c r="H11" s="6" t="s">
        <v>3</v>
      </c>
      <c r="I11" s="6" t="s">
        <v>21</v>
      </c>
      <c r="J11" s="2">
        <v>4</v>
      </c>
      <c r="K11" s="12" t="str">
        <f>G11 &amp; "#" &amp; H11 &amp; "#" &amp; I11</f>
        <v>Adidas#noir#petite</v>
      </c>
      <c r="L11" s="12">
        <f>J11</f>
        <v>4</v>
      </c>
    </row>
    <row r="12" spans="1:14" x14ac:dyDescent="0.25">
      <c r="A12" s="7"/>
      <c r="B12" s="1" t="s">
        <v>1</v>
      </c>
      <c r="C12" s="2">
        <v>10</v>
      </c>
      <c r="D12" s="2">
        <v>26</v>
      </c>
      <c r="E12" s="2">
        <v>42</v>
      </c>
      <c r="G12" s="8" t="s">
        <v>10</v>
      </c>
      <c r="H12" s="6" t="s">
        <v>3</v>
      </c>
      <c r="I12" s="6" t="s">
        <v>6</v>
      </c>
      <c r="J12" s="2">
        <v>20</v>
      </c>
      <c r="K12" s="12" t="str">
        <f>G12 &amp; "#" &amp; H12 &amp; "#" &amp; I12</f>
        <v>Adidas#noir#moyenne</v>
      </c>
      <c r="L12" s="12">
        <f>J12</f>
        <v>20</v>
      </c>
    </row>
    <row r="13" spans="1:14" x14ac:dyDescent="0.25">
      <c r="A13" s="7"/>
      <c r="B13" s="1" t="s">
        <v>2</v>
      </c>
      <c r="C13" s="2">
        <v>11</v>
      </c>
      <c r="D13" s="2">
        <v>27</v>
      </c>
      <c r="E13" s="2">
        <v>43</v>
      </c>
      <c r="G13" s="8" t="s">
        <v>10</v>
      </c>
      <c r="H13" s="6" t="s">
        <v>3</v>
      </c>
      <c r="I13" s="6" t="s">
        <v>5</v>
      </c>
      <c r="J13" s="2">
        <v>36</v>
      </c>
      <c r="K13" s="12" t="str">
        <f>G13 &amp; "#" &amp; H13 &amp; "#" &amp; I13</f>
        <v>Adidas#noir#grande</v>
      </c>
      <c r="L13" s="12">
        <f>J13</f>
        <v>36</v>
      </c>
    </row>
    <row r="14" spans="1:14" x14ac:dyDescent="0.25">
      <c r="A14" s="7"/>
      <c r="B14" s="1" t="s">
        <v>3</v>
      </c>
      <c r="C14" s="2">
        <v>12</v>
      </c>
      <c r="D14" s="2">
        <v>28</v>
      </c>
      <c r="E14" s="2">
        <v>44</v>
      </c>
      <c r="G14" s="8" t="s">
        <v>11</v>
      </c>
      <c r="H14" s="6" t="s">
        <v>0</v>
      </c>
      <c r="I14" s="6" t="s">
        <v>21</v>
      </c>
      <c r="J14" s="2">
        <v>5</v>
      </c>
      <c r="K14" s="12" t="str">
        <f>G14 &amp; "#" &amp; H14 &amp; "#" &amp; I14</f>
        <v>Nike#Bleu#petite</v>
      </c>
      <c r="L14" s="12">
        <f>J14</f>
        <v>5</v>
      </c>
    </row>
    <row r="15" spans="1:14" x14ac:dyDescent="0.25">
      <c r="A15" s="7" t="s">
        <v>13</v>
      </c>
      <c r="B15" s="1" t="s">
        <v>0</v>
      </c>
      <c r="C15" s="2">
        <v>13</v>
      </c>
      <c r="D15" s="2">
        <v>29</v>
      </c>
      <c r="E15" s="2">
        <v>45</v>
      </c>
      <c r="G15" s="8" t="s">
        <v>11</v>
      </c>
      <c r="H15" s="6" t="s">
        <v>0</v>
      </c>
      <c r="I15" s="6" t="s">
        <v>6</v>
      </c>
      <c r="J15" s="2">
        <v>21</v>
      </c>
      <c r="K15" s="12" t="str">
        <f>G15 &amp; "#" &amp; H15 &amp; "#" &amp; I15</f>
        <v>Nike#Bleu#moyenne</v>
      </c>
      <c r="L15" s="12">
        <f>J15</f>
        <v>21</v>
      </c>
    </row>
    <row r="16" spans="1:14" x14ac:dyDescent="0.25">
      <c r="A16" s="7"/>
      <c r="B16" s="1" t="s">
        <v>1</v>
      </c>
      <c r="C16" s="2">
        <v>14</v>
      </c>
      <c r="D16" s="2">
        <v>30</v>
      </c>
      <c r="E16" s="2">
        <v>46</v>
      </c>
      <c r="G16" s="8" t="s">
        <v>11</v>
      </c>
      <c r="H16" s="6" t="s">
        <v>0</v>
      </c>
      <c r="I16" s="6" t="s">
        <v>5</v>
      </c>
      <c r="J16" s="2">
        <v>37</v>
      </c>
      <c r="K16" s="12" t="str">
        <f>G16 &amp; "#" &amp; H16 &amp; "#" &amp; I16</f>
        <v>Nike#Bleu#grande</v>
      </c>
      <c r="L16" s="12">
        <f>J16</f>
        <v>37</v>
      </c>
    </row>
    <row r="17" spans="1:12" x14ac:dyDescent="0.25">
      <c r="A17" s="7"/>
      <c r="B17" s="1" t="s">
        <v>2</v>
      </c>
      <c r="C17" s="2">
        <v>15</v>
      </c>
      <c r="D17" s="2">
        <v>31</v>
      </c>
      <c r="E17" s="2">
        <v>47</v>
      </c>
      <c r="G17" s="8" t="s">
        <v>11</v>
      </c>
      <c r="H17" s="6" t="s">
        <v>22</v>
      </c>
      <c r="I17" s="6" t="s">
        <v>21</v>
      </c>
      <c r="J17" s="2">
        <v>6</v>
      </c>
      <c r="K17" s="12" t="str">
        <f>G17 &amp; "#" &amp; H17 &amp; "#" &amp; I17</f>
        <v>Nike#blanc#petite</v>
      </c>
      <c r="L17" s="12">
        <f>J17</f>
        <v>6</v>
      </c>
    </row>
    <row r="18" spans="1:12" x14ac:dyDescent="0.25">
      <c r="A18" s="7"/>
      <c r="B18" s="1" t="s">
        <v>3</v>
      </c>
      <c r="C18" s="2">
        <v>16</v>
      </c>
      <c r="D18" s="2">
        <v>32</v>
      </c>
      <c r="E18" s="2">
        <v>48</v>
      </c>
      <c r="G18" s="8" t="s">
        <v>11</v>
      </c>
      <c r="H18" s="6" t="s">
        <v>22</v>
      </c>
      <c r="I18" s="6" t="s">
        <v>6</v>
      </c>
      <c r="J18" s="2">
        <v>22</v>
      </c>
      <c r="K18" s="12" t="str">
        <f>G18 &amp; "#" &amp; H18 &amp; "#" &amp; I18</f>
        <v>Nike#blanc#moyenne</v>
      </c>
      <c r="L18" s="12">
        <f>J18</f>
        <v>22</v>
      </c>
    </row>
    <row r="19" spans="1:12" x14ac:dyDescent="0.25">
      <c r="G19" s="8" t="s">
        <v>11</v>
      </c>
      <c r="H19" s="6" t="s">
        <v>22</v>
      </c>
      <c r="I19" s="6" t="s">
        <v>5</v>
      </c>
      <c r="J19" s="2">
        <v>38</v>
      </c>
      <c r="K19" s="12" t="str">
        <f>G19 &amp; "#" &amp; H19 &amp; "#" &amp; I19</f>
        <v>Nike#blanc#grande</v>
      </c>
      <c r="L19" s="12">
        <f>J19</f>
        <v>38</v>
      </c>
    </row>
    <row r="20" spans="1:12" x14ac:dyDescent="0.25">
      <c r="G20" s="8" t="s">
        <v>11</v>
      </c>
      <c r="H20" s="6" t="s">
        <v>2</v>
      </c>
      <c r="I20" s="6" t="s">
        <v>21</v>
      </c>
      <c r="J20" s="2">
        <v>7</v>
      </c>
      <c r="K20" s="12" t="str">
        <f>G20 &amp; "#" &amp; H20 &amp; "#" &amp; I20</f>
        <v>Nike#rouge#petite</v>
      </c>
      <c r="L20" s="12">
        <f>J20</f>
        <v>7</v>
      </c>
    </row>
    <row r="21" spans="1:12" x14ac:dyDescent="0.25">
      <c r="G21" s="8" t="s">
        <v>11</v>
      </c>
      <c r="H21" s="6" t="s">
        <v>2</v>
      </c>
      <c r="I21" s="6" t="s">
        <v>6</v>
      </c>
      <c r="J21" s="2">
        <v>23</v>
      </c>
      <c r="K21" s="12" t="str">
        <f>G21 &amp; "#" &amp; H21 &amp; "#" &amp; I21</f>
        <v>Nike#rouge#moyenne</v>
      </c>
      <c r="L21" s="12">
        <f>J21</f>
        <v>23</v>
      </c>
    </row>
    <row r="22" spans="1:12" x14ac:dyDescent="0.25">
      <c r="G22" s="8" t="s">
        <v>11</v>
      </c>
      <c r="H22" s="6" t="s">
        <v>2</v>
      </c>
      <c r="I22" s="6" t="s">
        <v>5</v>
      </c>
      <c r="J22" s="2">
        <v>39</v>
      </c>
      <c r="K22" s="12" t="str">
        <f>G22 &amp; "#" &amp; H22 &amp; "#" &amp; I22</f>
        <v>Nike#rouge#grande</v>
      </c>
      <c r="L22" s="12">
        <f>J22</f>
        <v>39</v>
      </c>
    </row>
    <row r="23" spans="1:12" x14ac:dyDescent="0.25">
      <c r="G23" s="8" t="s">
        <v>11</v>
      </c>
      <c r="H23" s="6" t="s">
        <v>3</v>
      </c>
      <c r="I23" s="6" t="s">
        <v>21</v>
      </c>
      <c r="J23" s="2">
        <v>8</v>
      </c>
      <c r="K23" s="12" t="str">
        <f>G23 &amp; "#" &amp; H23 &amp; "#" &amp; I23</f>
        <v>Nike#noir#petite</v>
      </c>
      <c r="L23" s="12">
        <f>J23</f>
        <v>8</v>
      </c>
    </row>
    <row r="24" spans="1:12" x14ac:dyDescent="0.25">
      <c r="G24" s="8" t="s">
        <v>11</v>
      </c>
      <c r="H24" s="6" t="s">
        <v>3</v>
      </c>
      <c r="I24" s="6" t="s">
        <v>6</v>
      </c>
      <c r="J24" s="2">
        <v>24</v>
      </c>
      <c r="K24" s="12" t="str">
        <f>G24 &amp; "#" &amp; H24 &amp; "#" &amp; I24</f>
        <v>Nike#noir#moyenne</v>
      </c>
      <c r="L24" s="12">
        <f>J24</f>
        <v>24</v>
      </c>
    </row>
    <row r="25" spans="1:12" x14ac:dyDescent="0.25">
      <c r="G25" s="8" t="s">
        <v>11</v>
      </c>
      <c r="H25" s="6" t="s">
        <v>3</v>
      </c>
      <c r="I25" s="6" t="s">
        <v>5</v>
      </c>
      <c r="J25" s="2">
        <v>40</v>
      </c>
      <c r="K25" s="12" t="str">
        <f>G25 &amp; "#" &amp; H25 &amp; "#" &amp; I25</f>
        <v>Nike#noir#grande</v>
      </c>
      <c r="L25" s="12">
        <f>J25</f>
        <v>40</v>
      </c>
    </row>
    <row r="26" spans="1:12" x14ac:dyDescent="0.25">
      <c r="G26" s="30" t="s">
        <v>25</v>
      </c>
      <c r="H26" s="31"/>
      <c r="I26" s="31"/>
      <c r="J26" s="31"/>
      <c r="K26" s="31"/>
      <c r="L26" s="31"/>
    </row>
  </sheetData>
  <mergeCells count="7">
    <mergeCell ref="A3:A6"/>
    <mergeCell ref="A7:A10"/>
    <mergeCell ref="A11:A14"/>
    <mergeCell ref="A15:A18"/>
    <mergeCell ref="C1:E1"/>
    <mergeCell ref="B1:B2"/>
    <mergeCell ref="A1:A2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1:J6"/>
  <sheetViews>
    <sheetView workbookViewId="0">
      <selection activeCell="J7" sqref="J7"/>
    </sheetView>
  </sheetViews>
  <sheetFormatPr baseColWidth="10" defaultRowHeight="15" x14ac:dyDescent="0.25"/>
  <cols>
    <col min="1" max="1" width="6" customWidth="1"/>
    <col min="4" max="4" width="18.28515625" customWidth="1"/>
    <col min="5" max="5" width="4.85546875" customWidth="1"/>
    <col min="9" max="9" width="3.5703125" customWidth="1"/>
    <col min="10" max="10" width="19.5703125" bestFit="1" customWidth="1"/>
  </cols>
  <sheetData>
    <row r="1" spans="2:10" ht="15.75" thickBot="1" x14ac:dyDescent="0.3">
      <c r="B1" s="14" t="s">
        <v>23</v>
      </c>
      <c r="C1" s="15"/>
      <c r="D1" s="16"/>
      <c r="F1" s="14" t="s">
        <v>24</v>
      </c>
      <c r="G1" s="15"/>
      <c r="H1" s="16"/>
      <c r="J1" s="17" t="s">
        <v>20</v>
      </c>
    </row>
    <row r="2" spans="2:10" ht="15.75" thickBot="1" x14ac:dyDescent="0.3">
      <c r="B2" s="19" t="s">
        <v>8</v>
      </c>
      <c r="C2" s="20" t="s">
        <v>18</v>
      </c>
      <c r="D2" s="21" t="s">
        <v>7</v>
      </c>
      <c r="F2" s="19" t="str">
        <f>IF(B3,"Adidas",IF(B4,"Nike",IF(B5,"QuikSilver",IF(B6,"Reebok","aucun"))))</f>
        <v>Adidas</v>
      </c>
      <c r="G2" s="20" t="str">
        <f>IF(C3,"Bleu",IF(C4,"Blanc",IF(C5,"Rouge",IF(C6,"Noir","aucun"))))</f>
        <v>Bleu</v>
      </c>
      <c r="H2" s="21" t="str">
        <f>IF(D3,"Petite",IF(D4,"Moyenne",IF(D5,"Grande","aucun")))</f>
        <v>Grande</v>
      </c>
      <c r="J2" s="18" t="str">
        <f>F2&amp;"#"&amp;G2 &amp;"#" &amp; H2</f>
        <v>Adidas#Bleu#Grande</v>
      </c>
    </row>
    <row r="3" spans="2:10" x14ac:dyDescent="0.25">
      <c r="B3" s="22" t="b">
        <v>1</v>
      </c>
      <c r="C3" s="23" t="b">
        <v>1</v>
      </c>
      <c r="D3" s="24" t="b">
        <v>0</v>
      </c>
    </row>
    <row r="4" spans="2:10" x14ac:dyDescent="0.25">
      <c r="B4" s="25" t="b">
        <v>0</v>
      </c>
      <c r="C4" s="13" t="b">
        <v>0</v>
      </c>
      <c r="D4" s="26" t="b">
        <v>0</v>
      </c>
    </row>
    <row r="5" spans="2:10" x14ac:dyDescent="0.25">
      <c r="B5" s="25" t="b">
        <v>0</v>
      </c>
      <c r="C5" s="13" t="b">
        <v>0</v>
      </c>
      <c r="D5" s="26" t="b">
        <v>1</v>
      </c>
    </row>
    <row r="6" spans="2:10" ht="15.75" thickBot="1" x14ac:dyDescent="0.3">
      <c r="B6" s="27" t="b">
        <v>0</v>
      </c>
      <c r="C6" s="28" t="b">
        <v>0</v>
      </c>
      <c r="D6" s="29"/>
    </row>
  </sheetData>
  <mergeCells count="2">
    <mergeCell ref="B1:D1"/>
    <mergeCell ref="F1:H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Prix</vt:lpstr>
      <vt:lpstr>Travail</vt:lpstr>
    </vt:vector>
  </TitlesOfParts>
  <Company>CCI-ESC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Valued Acer Customer</dc:creator>
  <cp:lastModifiedBy>Ben</cp:lastModifiedBy>
  <dcterms:created xsi:type="dcterms:W3CDTF">2014-09-18T19:35:37Z</dcterms:created>
  <dcterms:modified xsi:type="dcterms:W3CDTF">2014-09-19T18:37:30Z</dcterms:modified>
</cp:coreProperties>
</file>