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4240" windowHeight="11955" activeTab="1"/>
  </bookViews>
  <sheets>
    <sheet name="DENV29 Note Qlté gestion crise" sheetId="4" r:id="rId1"/>
    <sheet name="DENV29 Archives" sheetId="3" r:id="rId2"/>
    <sheet name="DENV29 Données" sheetId="5" r:id="rId3"/>
  </sheets>
  <definedNames>
    <definedName name="REF">Tableau48[Réf. Crise]</definedName>
  </definedNames>
  <calcPr calcId="145621"/>
</workbook>
</file>

<file path=xl/calcChain.xml><?xml version="1.0" encoding="utf-8"?>
<calcChain xmlns="http://schemas.openxmlformats.org/spreadsheetml/2006/main">
  <c r="C15" i="4" l="1"/>
  <c r="J1" i="3" l="1"/>
  <c r="I1" i="3"/>
  <c r="H1" i="3"/>
  <c r="G1" i="3"/>
  <c r="F1" i="3"/>
  <c r="E1" i="3"/>
  <c r="D1" i="3"/>
  <c r="C1" i="3"/>
  <c r="L1" i="3"/>
  <c r="B1" i="3"/>
  <c r="A1" i="3"/>
  <c r="C7" i="4" l="1"/>
  <c r="C8" i="4"/>
  <c r="C9" i="4"/>
  <c r="C10" i="4"/>
  <c r="C11" i="4"/>
  <c r="C12" i="4"/>
  <c r="C13" i="4"/>
  <c r="C6" i="4"/>
  <c r="K1" i="3" l="1"/>
</calcChain>
</file>

<file path=xl/sharedStrings.xml><?xml version="1.0" encoding="utf-8"?>
<sst xmlns="http://schemas.openxmlformats.org/spreadsheetml/2006/main" count="48" uniqueCount="29">
  <si>
    <t>Réactivité</t>
  </si>
  <si>
    <t>Délai de traitement</t>
  </si>
  <si>
    <t>Respect procédure</t>
  </si>
  <si>
    <t>Qualification agents</t>
  </si>
  <si>
    <t>Mobilisation agents</t>
  </si>
  <si>
    <t>Maîtrise impact</t>
  </si>
  <si>
    <t>Mesures préventives</t>
  </si>
  <si>
    <t>Note sur 5</t>
  </si>
  <si>
    <t>Moyenne</t>
  </si>
  <si>
    <t>Remarques</t>
  </si>
  <si>
    <t>Intitulé</t>
  </si>
  <si>
    <t>Critères</t>
  </si>
  <si>
    <t>Réf. Crise</t>
  </si>
  <si>
    <t>Communication avec les intervenants</t>
  </si>
  <si>
    <t>Date</t>
  </si>
  <si>
    <t>Coef.</t>
  </si>
  <si>
    <t>Coefficients</t>
  </si>
  <si>
    <t>Remarque générale</t>
  </si>
  <si>
    <t>Remarques générales</t>
  </si>
  <si>
    <t>IMP101</t>
  </si>
  <si>
    <t>IMP102</t>
  </si>
  <si>
    <t>NOTE FINALE
Qualité de la gestion crise</t>
  </si>
  <si>
    <t>IMP103</t>
  </si>
  <si>
    <t>CRISE1</t>
  </si>
  <si>
    <t>CRISE2</t>
  </si>
  <si>
    <t>CRISE3</t>
  </si>
  <si>
    <t>faire "Copier" puis "Coller les valeurs"</t>
  </si>
  <si>
    <t>Efficacité des mesures préventives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</si>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</sst>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sz val="11"/>
      <color theme="1"/>
      <name val="Calibri Light"/>
      <family val="2"/>
    </font>
    <font>
      <sz val="12"/>
      <color theme="1"/>
      <name val="Calibri Light"/>
      <family val="2"/>
    </font>
    <font>
      <i/>
      <sz val="11"/>
      <color theme="8" tint="-0.499984740745262"/>
      <name val="Calibri Light"/>
      <family val="2"/>
    </font>
    <font>
      <sz val="10"/>
      <color theme="1"/>
      <name val="Calibri Light"/>
      <family val="2"/>
    </font>
    <font>
      <b/>
      <sz val="10"/>
      <color theme="1"/>
      <name val="Calibri Light"/>
      <family val="2"/>
    </font>
    <font>
      <b/>
      <sz val="10"/>
      <color rgb="FFC00000"/>
      <name val="Calibri Light"/>
      <family val="2"/>
    </font>
    <font>
      <b/>
      <i/>
      <sz val="10"/>
      <color theme="1"/>
      <name val="Calibri Light"/>
      <family val="2"/>
    </font>
    <font>
      <sz val="11"/>
      <color rgb="FFFF0000"/>
      <name val="Calibr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rgb="FF4BACC6"/>
      </left>
      <right style="thin">
        <color rgb="FF4BACC6"/>
      </right>
      <top style="thin">
        <color rgb="FF4BACC6"/>
      </top>
      <bottom style="thin">
        <color rgb="FF4BACC6"/>
      </bottom>
      <diagonal/>
    </border>
    <border>
      <left style="thin">
        <color rgb="FF4BACC6"/>
      </left>
      <right/>
      <top style="thin">
        <color rgb="FF4BACC6"/>
      </top>
      <bottom style="thin">
        <color rgb="FF4BACC6"/>
      </bottom>
      <diagonal/>
    </border>
    <border>
      <left/>
      <right/>
      <top style="thin">
        <color rgb="FF4BACC6"/>
      </top>
      <bottom style="thin">
        <color rgb="FF4BACC6"/>
      </bottom>
      <diagonal/>
    </border>
    <border>
      <left/>
      <right style="thin">
        <color rgb="FF4BACC6"/>
      </right>
      <top style="thin">
        <color rgb="FF4BACC6"/>
      </top>
      <bottom style="thin">
        <color rgb="FF4BACC6"/>
      </bottom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14" fontId="5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4" fontId="5" fillId="4" borderId="0" xfId="0" applyNumberFormat="1" applyFont="1" applyFill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2" fontId="5" fillId="4" borderId="0" xfId="0" applyNumberFormat="1" applyFont="1" applyFill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2" fontId="5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4" fontId="2" fillId="0" borderId="5" xfId="0" applyNumberFormat="1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2" fillId="0" borderId="7" xfId="0" applyNumberFormat="1" applyFont="1" applyBorder="1" applyAlignment="1">
      <alignment horizontal="left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/>
        <horizontal/>
      </border>
    </dxf>
    <dxf>
      <border outline="0">
        <bottom style="thin">
          <color theme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numFmt numFmtId="0" formatCode="General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numFmt numFmtId="19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Calibri Light"/>
        <scheme val="none"/>
      </font>
    </dxf>
    <dxf>
      <font>
        <strike val="0"/>
        <outline val="0"/>
        <shadow val="0"/>
        <u val="none"/>
        <vertAlign val="baseline"/>
        <name val="Calibri Light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80EB63"/>
      <color rgb="FFFF8B8B"/>
      <color rgb="FF67E776"/>
      <color rgb="FF1CB02E"/>
      <color rgb="FF00CC00"/>
      <color rgb="FF4BACC6"/>
      <color rgb="FF3CA5BE"/>
      <color rgb="FF009999"/>
      <color rgb="FF2CB2AF"/>
      <color rgb="FF2EBBB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0</xdr:row>
          <xdr:rowOff>57150</xdr:rowOff>
        </xdr:from>
        <xdr:to>
          <xdr:col>14</xdr:col>
          <xdr:colOff>276225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D13" totalsRowShown="0" headerRowDxfId="24" dataDxfId="23">
  <autoFilter ref="A5:D13"/>
  <tableColumns count="4">
    <tableColumn id="1" name="Critères" dataDxfId="22"/>
    <tableColumn id="2" name="Note sur 5" dataDxfId="21"/>
    <tableColumn id="3" name="Coef." dataDxfId="20">
      <calculatedColumnFormula>VLOOKUP(Tableau1[[#This Row],[Critères]],'DENV29 Données'!$A$2:$B$9,2,FALSE)</calculatedColumnFormula>
    </tableColumn>
    <tableColumn id="4" name="Remarques" dataDxfId="19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7" name="Tableau48" displayName="Tableau48" ref="A4:M16" totalsRowShown="0" headerRowDxfId="18" dataDxfId="17">
  <autoFilter ref="A4:M16"/>
  <tableColumns count="13">
    <tableColumn id="6" name="Réf. Crise" dataDxfId="16"/>
    <tableColumn id="2" name="Intitulé" dataDxfId="15"/>
    <tableColumn id="1" name="Réactivité" dataDxfId="14"/>
    <tableColumn id="7" name="Délai de traitement" dataDxfId="13"/>
    <tableColumn id="8" name="Respect procédure" dataDxfId="12"/>
    <tableColumn id="9" name="Mobilisation agents" dataDxfId="11"/>
    <tableColumn id="10" name="Qualification agents" dataDxfId="10"/>
    <tableColumn id="11" name="Maîtrise impact" dataDxfId="9"/>
    <tableColumn id="12" name="Communication avec les intervenants" dataDxfId="8"/>
    <tableColumn id="13" name="Mesures préventives" dataDxfId="7"/>
    <tableColumn id="3" name="NOTE FINALE_x000a_Qualité de la gestion crise" dataDxfId="6">
      <calculatedColumnFormula>ROUND((Tableau48[[#This Row],[Réactivité]]*'DENV29 Données'!$B$2+Tableau48[[#This Row],[Délai de traitement]]*'DENV29 Données'!$B$3+Tableau48[[#This Row],[Respect procédure]]*'DENV29 Données'!$B$4+Tableau48[[#This Row],[Mobilisation agents]]*'DENV29 Données'!$B$5+Tableau48[[#This Row],[Qualification agents]]*'DENV29 Données'!$B$6+Tableau48[[#This Row],[Maîtrise impact]]*'DENV29 Données'!$B$7+Tableau48[[#This Row],[Communication avec les intervenants]]*'DENV29 Données'!$B$8+Tableau48[[#This Row],[Mesures préventives]]*'DENV29 Données'!$B$9)/SUM(Tableau3[Coefficients]),2)</calculatedColumnFormula>
    </tableColumn>
    <tableColumn id="4" name="Date" dataDxfId="5"/>
    <tableColumn id="5" name="Remarque générale" dataDxfId="4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B9" totalsRowShown="0" headerRowDxfId="3" tableBorderDxfId="2">
  <autoFilter ref="A1:B9"/>
  <tableColumns count="2">
    <tableColumn id="1" name="Critères" dataDxfId="1"/>
    <tableColumn id="2" name="Coefficients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zoomScale="85" zoomScaleNormal="85" workbookViewId="0">
      <selection activeCell="B4" sqref="B4"/>
    </sheetView>
  </sheetViews>
  <sheetFormatPr baseColWidth="10" defaultRowHeight="15" x14ac:dyDescent="0.25"/>
  <cols>
    <col min="1" max="1" width="20.85546875" style="1" customWidth="1"/>
    <col min="2" max="2" width="13.7109375" style="1" customWidth="1"/>
    <col min="3" max="3" width="8.7109375" style="1" customWidth="1"/>
    <col min="4" max="4" width="40.5703125" style="1" customWidth="1"/>
    <col min="5" max="16384" width="11.42578125" style="1"/>
  </cols>
  <sheetData>
    <row r="1" spans="1:6" x14ac:dyDescent="0.25">
      <c r="A1" s="27" t="s">
        <v>12</v>
      </c>
      <c r="B1" s="45" t="s">
        <v>22</v>
      </c>
      <c r="C1" s="46"/>
      <c r="D1" s="47"/>
      <c r="F1" s="43"/>
    </row>
    <row r="2" spans="1:6" x14ac:dyDescent="0.25">
      <c r="A2" s="27" t="s">
        <v>10</v>
      </c>
      <c r="B2" s="45" t="s">
        <v>25</v>
      </c>
      <c r="C2" s="46"/>
      <c r="D2" s="47"/>
    </row>
    <row r="3" spans="1:6" x14ac:dyDescent="0.25">
      <c r="A3" s="27" t="s">
        <v>14</v>
      </c>
      <c r="B3" s="48">
        <v>42614</v>
      </c>
      <c r="C3" s="49"/>
      <c r="D3" s="50"/>
    </row>
    <row r="5" spans="1:6" x14ac:dyDescent="0.25">
      <c r="A5" s="1" t="s">
        <v>11</v>
      </c>
      <c r="B5" s="1" t="s">
        <v>7</v>
      </c>
      <c r="C5" s="1" t="s">
        <v>15</v>
      </c>
      <c r="D5" s="1" t="s">
        <v>9</v>
      </c>
    </row>
    <row r="6" spans="1:6" ht="45" customHeight="1" x14ac:dyDescent="0.25">
      <c r="A6" s="1" t="s">
        <v>0</v>
      </c>
      <c r="B6" s="2">
        <v>4</v>
      </c>
      <c r="C6" s="2">
        <f>VLOOKUP(Tableau1[[#This Row],[Critères]],'DENV29 Données'!$A$2:$B$9,2,FALSE)</f>
        <v>5</v>
      </c>
    </row>
    <row r="7" spans="1:6" ht="45" customHeight="1" x14ac:dyDescent="0.25">
      <c r="A7" s="1" t="s">
        <v>1</v>
      </c>
      <c r="B7" s="2">
        <v>4</v>
      </c>
      <c r="C7" s="2">
        <f>VLOOKUP(Tableau1[[#This Row],[Critères]],'DENV29 Données'!$A$2:$B$9,2,FALSE)</f>
        <v>5</v>
      </c>
    </row>
    <row r="8" spans="1:6" ht="45" customHeight="1" x14ac:dyDescent="0.25">
      <c r="A8" s="1" t="s">
        <v>2</v>
      </c>
      <c r="B8" s="2">
        <v>5</v>
      </c>
      <c r="C8" s="2">
        <f>VLOOKUP(Tableau1[[#This Row],[Critères]],'DENV29 Données'!$A$2:$B$9,2,FALSE)</f>
        <v>4</v>
      </c>
    </row>
    <row r="9" spans="1:6" ht="45" customHeight="1" x14ac:dyDescent="0.25">
      <c r="A9" s="1" t="s">
        <v>4</v>
      </c>
      <c r="B9" s="2">
        <v>4</v>
      </c>
      <c r="C9" s="2">
        <f>VLOOKUP(Tableau1[[#This Row],[Critères]],'DENV29 Données'!$A$2:$B$9,2,FALSE)</f>
        <v>3</v>
      </c>
    </row>
    <row r="10" spans="1:6" ht="45" customHeight="1" x14ac:dyDescent="0.25">
      <c r="A10" s="1" t="s">
        <v>3</v>
      </c>
      <c r="B10" s="2">
        <v>3</v>
      </c>
      <c r="C10" s="2">
        <f>VLOOKUP(Tableau1[[#This Row],[Critères]],'DENV29 Données'!$A$2:$B$9,2,FALSE)</f>
        <v>3</v>
      </c>
    </row>
    <row r="11" spans="1:6" ht="45" customHeight="1" x14ac:dyDescent="0.25">
      <c r="A11" s="1" t="s">
        <v>5</v>
      </c>
      <c r="B11" s="2">
        <v>5</v>
      </c>
      <c r="C11" s="2">
        <f>VLOOKUP(Tableau1[[#This Row],[Critères]],'DENV29 Données'!$A$2:$B$9,2,FALSE)</f>
        <v>7</v>
      </c>
    </row>
    <row r="12" spans="1:6" ht="45" customHeight="1" x14ac:dyDescent="0.25">
      <c r="A12" s="3" t="s">
        <v>13</v>
      </c>
      <c r="B12" s="2">
        <v>4</v>
      </c>
      <c r="C12" s="2">
        <f>VLOOKUP(Tableau1[[#This Row],[Critères]],'DENV29 Données'!$A$2:$B$9,2,FALSE)</f>
        <v>4</v>
      </c>
    </row>
    <row r="13" spans="1:6" ht="45" customHeight="1" x14ac:dyDescent="0.25">
      <c r="A13" s="3" t="s">
        <v>27</v>
      </c>
      <c r="B13" s="2">
        <v>5</v>
      </c>
      <c r="C13" s="2">
        <f>VLOOKUP(Tableau1[[#This Row],[Critères]],'DENV29 Données'!$A$2:$B$9,2,FALSE)</f>
        <v>6</v>
      </c>
    </row>
    <row r="15" spans="1:6" ht="15.75" x14ac:dyDescent="0.25">
      <c r="B15" s="28" t="s">
        <v>8</v>
      </c>
      <c r="C15" s="29">
        <f>ROUND(SUMPRODUCT(B6:B13,C6:C13)/SUM(C6:C13),2)</f>
        <v>4.38</v>
      </c>
      <c r="F15" s="43"/>
    </row>
    <row r="17" spans="1:4" x14ac:dyDescent="0.25">
      <c r="A17" s="30" t="s">
        <v>18</v>
      </c>
      <c r="B17" s="33"/>
      <c r="C17" s="34"/>
      <c r="D17" s="35"/>
    </row>
    <row r="18" spans="1:4" x14ac:dyDescent="0.25">
      <c r="A18" s="31"/>
      <c r="B18" s="36"/>
      <c r="C18" s="20"/>
      <c r="D18" s="37"/>
    </row>
    <row r="19" spans="1:4" x14ac:dyDescent="0.25">
      <c r="A19" s="31"/>
      <c r="B19" s="36"/>
      <c r="C19" s="20"/>
      <c r="D19" s="37"/>
    </row>
    <row r="20" spans="1:4" x14ac:dyDescent="0.25">
      <c r="A20" s="32"/>
      <c r="B20" s="38"/>
      <c r="C20" s="39"/>
      <c r="D20" s="40"/>
    </row>
    <row r="22" spans="1:4" x14ac:dyDescent="0.25">
      <c r="A22" s="4"/>
    </row>
  </sheetData>
  <mergeCells count="3">
    <mergeCell ref="B1:D1"/>
    <mergeCell ref="B2:D2"/>
    <mergeCell ref="B3:D3"/>
  </mergeCells>
  <dataValidations count="1">
    <dataValidation type="decimal" allowBlank="1" showInputMessage="1" showErrorMessage="1" sqref="B6:B13">
      <formula1>0</formula1>
      <formula2>5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6"/>
  <sheetViews>
    <sheetView tabSelected="1" zoomScaleNormal="100" workbookViewId="0">
      <selection activeCell="I25" sqref="I25"/>
    </sheetView>
  </sheetViews>
  <sheetFormatPr baseColWidth="10" defaultRowHeight="12.75" x14ac:dyDescent="0.25"/>
  <cols>
    <col min="1" max="1" width="10.7109375" style="5" customWidth="1"/>
    <col min="2" max="2" width="42.42578125" style="5" customWidth="1"/>
    <col min="3" max="11" width="12.7109375" style="5" customWidth="1"/>
    <col min="12" max="12" width="10.7109375" style="5" customWidth="1"/>
    <col min="13" max="13" width="36.42578125" style="5" customWidth="1"/>
    <col min="14" max="14" width="11.42578125" style="5"/>
    <col min="15" max="15" width="11.42578125" style="5" customWidth="1"/>
    <col min="16" max="16384" width="11.42578125" style="5"/>
  </cols>
  <sheetData>
    <row r="1" spans="1:13" x14ac:dyDescent="0.25">
      <c r="A1" s="21" t="str">
        <f>'DENV29 Note Qlté gestion crise'!B1</f>
        <v>IMP103</v>
      </c>
      <c r="B1" s="22" t="str">
        <f>'DENV29 Note Qlté gestion crise'!B2</f>
        <v>CRISE3</v>
      </c>
      <c r="C1" s="41">
        <f>'DENV29 Note Qlté gestion crise'!B6</f>
        <v>4</v>
      </c>
      <c r="D1" s="41">
        <f>'DENV29 Note Qlté gestion crise'!B7</f>
        <v>4</v>
      </c>
      <c r="E1" s="41">
        <f>'DENV29 Note Qlté gestion crise'!B8</f>
        <v>5</v>
      </c>
      <c r="F1" s="41">
        <f>'DENV29 Note Qlté gestion crise'!B9</f>
        <v>4</v>
      </c>
      <c r="G1" s="41">
        <f>'DENV29 Note Qlté gestion crise'!B10</f>
        <v>3</v>
      </c>
      <c r="H1" s="41">
        <f>'DENV29 Note Qlté gestion crise'!B11</f>
        <v>5</v>
      </c>
      <c r="I1" s="41">
        <f>'DENV29 Note Qlté gestion crise'!B12</f>
        <v>4</v>
      </c>
      <c r="J1" s="41">
        <f>'DENV29 Note Qlté gestion crise'!B13</f>
        <v>5</v>
      </c>
      <c r="K1" s="41">
        <f>'DENV29 Note Qlté gestion crise'!C15</f>
        <v>4.38</v>
      </c>
      <c r="L1" s="26">
        <f>'DENV29 Note Qlté gestion crise'!B3</f>
        <v>42614</v>
      </c>
      <c r="M1" s="23" t="s">
        <v>26</v>
      </c>
    </row>
    <row r="3" spans="1:13" x14ac:dyDescent="0.25">
      <c r="C3" s="51" t="s">
        <v>28</v>
      </c>
      <c r="D3" s="52"/>
      <c r="E3" s="52"/>
      <c r="F3" s="52"/>
      <c r="G3" s="52"/>
      <c r="H3" s="52"/>
      <c r="I3" s="52"/>
      <c r="J3" s="52"/>
      <c r="K3" s="53"/>
    </row>
    <row r="4" spans="1:13" ht="38.25" x14ac:dyDescent="0.25">
      <c r="A4" s="7" t="s">
        <v>12</v>
      </c>
      <c r="B4" s="7" t="s">
        <v>10</v>
      </c>
      <c r="C4" s="24" t="s">
        <v>0</v>
      </c>
      <c r="D4" s="25" t="s">
        <v>1</v>
      </c>
      <c r="E4" s="25" t="s">
        <v>2</v>
      </c>
      <c r="F4" s="25" t="s">
        <v>4</v>
      </c>
      <c r="G4" s="25" t="s">
        <v>3</v>
      </c>
      <c r="H4" s="25" t="s">
        <v>5</v>
      </c>
      <c r="I4" s="25" t="s">
        <v>13</v>
      </c>
      <c r="J4" s="25" t="s">
        <v>6</v>
      </c>
      <c r="K4" s="8" t="s">
        <v>21</v>
      </c>
      <c r="L4" s="6" t="s">
        <v>14</v>
      </c>
      <c r="M4" s="6" t="s">
        <v>17</v>
      </c>
    </row>
    <row r="5" spans="1:13" x14ac:dyDescent="0.25">
      <c r="A5" s="5" t="s">
        <v>19</v>
      </c>
      <c r="B5" s="5" t="s">
        <v>23</v>
      </c>
      <c r="C5" s="44">
        <v>4.5</v>
      </c>
      <c r="D5" s="44">
        <v>4</v>
      </c>
      <c r="E5" s="44">
        <v>3.5</v>
      </c>
      <c r="F5" s="44">
        <v>4</v>
      </c>
      <c r="G5" s="44">
        <v>3</v>
      </c>
      <c r="H5" s="44">
        <v>4.5999999999999996</v>
      </c>
      <c r="I5" s="44">
        <v>3.5</v>
      </c>
      <c r="J5" s="44">
        <v>4.8</v>
      </c>
      <c r="K5" s="18">
        <v>4.12</v>
      </c>
      <c r="L5" s="10">
        <v>42370</v>
      </c>
    </row>
    <row r="6" spans="1:13" x14ac:dyDescent="0.25">
      <c r="A6" s="5" t="s">
        <v>20</v>
      </c>
      <c r="B6" s="5" t="s">
        <v>24</v>
      </c>
      <c r="C6" s="44">
        <v>3</v>
      </c>
      <c r="D6" s="44">
        <v>4</v>
      </c>
      <c r="E6" s="44">
        <v>5</v>
      </c>
      <c r="F6" s="44">
        <v>4</v>
      </c>
      <c r="G6" s="44">
        <v>2</v>
      </c>
      <c r="H6" s="44">
        <v>5</v>
      </c>
      <c r="I6" s="44">
        <v>3</v>
      </c>
      <c r="J6" s="44">
        <v>4</v>
      </c>
      <c r="K6" s="18">
        <v>3.89</v>
      </c>
      <c r="L6" s="19">
        <v>42522</v>
      </c>
    </row>
    <row r="7" spans="1:13" x14ac:dyDescent="0.25">
      <c r="C7" s="44"/>
      <c r="D7" s="44"/>
      <c r="E7" s="44"/>
      <c r="F7" s="44"/>
      <c r="G7" s="44"/>
      <c r="H7" s="44"/>
      <c r="I7" s="44"/>
      <c r="J7" s="44"/>
      <c r="K7" s="18"/>
      <c r="L7" s="19"/>
    </row>
    <row r="8" spans="1:13" x14ac:dyDescent="0.25">
      <c r="C8" s="44"/>
      <c r="D8" s="44"/>
      <c r="E8" s="44"/>
      <c r="F8" s="44"/>
      <c r="G8" s="44"/>
      <c r="H8" s="44"/>
      <c r="I8" s="44"/>
      <c r="J8" s="44"/>
      <c r="K8" s="18"/>
      <c r="L8" s="19"/>
    </row>
    <row r="9" spans="1:13" x14ac:dyDescent="0.25">
      <c r="C9" s="44"/>
      <c r="D9" s="44"/>
      <c r="E9" s="44"/>
      <c r="F9" s="44"/>
      <c r="G9" s="44"/>
      <c r="H9" s="44"/>
      <c r="I9" s="44"/>
      <c r="J9" s="44"/>
      <c r="K9" s="18"/>
      <c r="L9" s="19"/>
    </row>
    <row r="10" spans="1:13" x14ac:dyDescent="0.25">
      <c r="C10" s="44"/>
      <c r="D10" s="44"/>
      <c r="E10" s="44"/>
      <c r="F10" s="44"/>
      <c r="G10" s="44"/>
      <c r="H10" s="44"/>
      <c r="I10" s="44"/>
      <c r="J10" s="44"/>
      <c r="K10" s="18"/>
      <c r="L10" s="19"/>
    </row>
    <row r="11" spans="1:13" x14ac:dyDescent="0.25">
      <c r="C11" s="44"/>
      <c r="D11" s="44"/>
      <c r="E11" s="44"/>
      <c r="F11" s="44"/>
      <c r="G11" s="44"/>
      <c r="H11" s="44"/>
      <c r="I11" s="44"/>
      <c r="J11" s="44"/>
      <c r="K11" s="18"/>
      <c r="L11" s="19"/>
    </row>
    <row r="12" spans="1:13" x14ac:dyDescent="0.25">
      <c r="C12" s="44"/>
      <c r="D12" s="44"/>
      <c r="E12" s="44"/>
      <c r="F12" s="44"/>
      <c r="G12" s="44"/>
      <c r="H12" s="44"/>
      <c r="I12" s="44"/>
      <c r="J12" s="44"/>
      <c r="K12" s="18"/>
      <c r="L12" s="19"/>
    </row>
    <row r="13" spans="1:13" x14ac:dyDescent="0.25">
      <c r="C13" s="44"/>
      <c r="D13" s="44"/>
      <c r="E13" s="44"/>
      <c r="F13" s="44"/>
      <c r="G13" s="44"/>
      <c r="H13" s="44"/>
      <c r="I13" s="44"/>
      <c r="J13" s="44"/>
      <c r="K13" s="18"/>
      <c r="L13" s="19"/>
    </row>
    <row r="14" spans="1:13" x14ac:dyDescent="0.25">
      <c r="C14" s="44"/>
      <c r="D14" s="44"/>
      <c r="E14" s="44"/>
      <c r="F14" s="44"/>
      <c r="G14" s="44"/>
      <c r="H14" s="44"/>
      <c r="I14" s="44"/>
      <c r="J14" s="44"/>
      <c r="K14" s="18"/>
      <c r="L14" s="19"/>
    </row>
    <row r="15" spans="1:13" x14ac:dyDescent="0.25">
      <c r="C15" s="44"/>
      <c r="D15" s="44"/>
      <c r="E15" s="44"/>
      <c r="F15" s="44"/>
      <c r="G15" s="44"/>
      <c r="H15" s="44"/>
      <c r="I15" s="44"/>
      <c r="J15" s="44"/>
      <c r="K15" s="18"/>
      <c r="L15" s="19"/>
      <c r="M15" s="42"/>
    </row>
    <row r="16" spans="1:13" x14ac:dyDescent="0.25">
      <c r="C16" s="44"/>
      <c r="D16" s="44"/>
      <c r="E16" s="44"/>
      <c r="F16" s="44"/>
      <c r="G16" s="44"/>
      <c r="H16" s="44"/>
      <c r="I16" s="44"/>
      <c r="J16" s="44"/>
      <c r="K16" s="18"/>
      <c r="L16" s="19"/>
      <c r="M16" s="42"/>
    </row>
  </sheetData>
  <mergeCells count="1">
    <mergeCell ref="C3:K3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142875</xdr:colOff>
                <xdr:row>0</xdr:row>
                <xdr:rowOff>57150</xdr:rowOff>
              </from>
              <to>
                <xdr:col>14</xdr:col>
                <xdr:colOff>276225</xdr:colOff>
                <xdr:row>2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B2" sqref="B2"/>
    </sheetView>
  </sheetViews>
  <sheetFormatPr baseColWidth="10" defaultRowHeight="15" x14ac:dyDescent="0.25"/>
  <cols>
    <col min="1" max="1" width="36.140625" customWidth="1"/>
    <col min="2" max="2" width="14.7109375" customWidth="1"/>
  </cols>
  <sheetData>
    <row r="1" spans="1:2" x14ac:dyDescent="0.25">
      <c r="A1" s="9" t="s">
        <v>11</v>
      </c>
      <c r="B1" s="9" t="s">
        <v>16</v>
      </c>
    </row>
    <row r="2" spans="1:2" x14ac:dyDescent="0.25">
      <c r="A2" s="11" t="s">
        <v>0</v>
      </c>
      <c r="B2" s="12">
        <v>5</v>
      </c>
    </row>
    <row r="3" spans="1:2" x14ac:dyDescent="0.25">
      <c r="A3" s="13" t="s">
        <v>1</v>
      </c>
      <c r="B3" s="14">
        <v>5</v>
      </c>
    </row>
    <row r="4" spans="1:2" x14ac:dyDescent="0.25">
      <c r="A4" s="11" t="s">
        <v>2</v>
      </c>
      <c r="B4" s="12">
        <v>4</v>
      </c>
    </row>
    <row r="5" spans="1:2" x14ac:dyDescent="0.25">
      <c r="A5" s="13" t="s">
        <v>4</v>
      </c>
      <c r="B5" s="14">
        <v>3</v>
      </c>
    </row>
    <row r="6" spans="1:2" x14ac:dyDescent="0.25">
      <c r="A6" s="11" t="s">
        <v>3</v>
      </c>
      <c r="B6" s="12">
        <v>3</v>
      </c>
    </row>
    <row r="7" spans="1:2" x14ac:dyDescent="0.25">
      <c r="A7" s="13" t="s">
        <v>5</v>
      </c>
      <c r="B7" s="14">
        <v>7</v>
      </c>
    </row>
    <row r="8" spans="1:2" x14ac:dyDescent="0.25">
      <c r="A8" s="15" t="s">
        <v>13</v>
      </c>
      <c r="B8" s="12">
        <v>4</v>
      </c>
    </row>
    <row r="9" spans="1:2" x14ac:dyDescent="0.25">
      <c r="A9" s="16" t="s">
        <v>27</v>
      </c>
      <c r="B9" s="17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DENV29 Note Qlté gestion crise</vt:lpstr>
      <vt:lpstr>DENV29 Archives</vt:lpstr>
      <vt:lpstr>DENV29 Données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Ben</cp:lastModifiedBy>
  <dcterms:created xsi:type="dcterms:W3CDTF">2015-09-03T04:38:45Z</dcterms:created>
  <dcterms:modified xsi:type="dcterms:W3CDTF">2015-09-27T21:19:31Z</dcterms:modified>
</cp:coreProperties>
</file>